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 activeTab="2"/>
  </bookViews>
  <sheets>
    <sheet name="总表" sheetId="1" r:id="rId1"/>
    <sheet name="分项情况" sheetId="2" r:id="rId2"/>
    <sheet name="片区情况" sheetId="4" r:id="rId3"/>
    <sheet name="门店情况" sheetId="3" r:id="rId4"/>
  </sheets>
  <externalReferences>
    <externalReference r:id="rId5"/>
  </externalReferences>
  <definedNames>
    <definedName name="_xlnm._FilterDatabase" localSheetId="0" hidden="1">总表!$A$2:$AU$354</definedName>
  </definedNames>
  <calcPr calcId="144525"/>
</workbook>
</file>

<file path=xl/sharedStrings.xml><?xml version="1.0" encoding="utf-8"?>
<sst xmlns="http://schemas.openxmlformats.org/spreadsheetml/2006/main" count="528">
  <si>
    <t>动销天数</t>
  </si>
  <si>
    <t>实收金额</t>
  </si>
  <si>
    <t>公司平均值5.27</t>
  </si>
  <si>
    <t>分值</t>
  </si>
  <si>
    <t>进销毛利</t>
  </si>
  <si>
    <t>公司平均值1.63</t>
  </si>
  <si>
    <t>进销毛利率</t>
  </si>
  <si>
    <t>公司平均值31.25</t>
  </si>
  <si>
    <t>客流量</t>
  </si>
  <si>
    <t>公司平均值674</t>
  </si>
  <si>
    <t>客单价</t>
  </si>
  <si>
    <t>公司平均值77.6</t>
  </si>
  <si>
    <t>销售品种数</t>
  </si>
  <si>
    <t>公司平均值683</t>
  </si>
  <si>
    <t>客品数（中西成药）</t>
  </si>
  <si>
    <t>公司平均值2.32</t>
  </si>
  <si>
    <t>关联用药（中西成药）</t>
  </si>
  <si>
    <t>公司平均值1.66</t>
  </si>
  <si>
    <t>疗程用药（中西成药）</t>
  </si>
  <si>
    <t>公司平均值1.39</t>
  </si>
  <si>
    <t>裸卖率（中西成药）%</t>
  </si>
  <si>
    <t>公司平均值48.31</t>
  </si>
  <si>
    <t>技能总分</t>
  </si>
  <si>
    <t>店员id</t>
  </si>
  <si>
    <t>店员姓名</t>
  </si>
  <si>
    <t>门店</t>
  </si>
  <si>
    <t>片区</t>
  </si>
  <si>
    <t>人员状态</t>
  </si>
  <si>
    <t>5月</t>
  </si>
  <si>
    <t>达标152人</t>
  </si>
  <si>
    <t>10分</t>
  </si>
  <si>
    <t>达标157人</t>
  </si>
  <si>
    <t>达标202人</t>
  </si>
  <si>
    <t>达标175人</t>
  </si>
  <si>
    <t>达标128人</t>
  </si>
  <si>
    <t>达标201人</t>
  </si>
  <si>
    <t>达标118人</t>
  </si>
  <si>
    <t>达标158人</t>
  </si>
  <si>
    <t>达标106人</t>
  </si>
  <si>
    <t>达标85人</t>
  </si>
  <si>
    <t>100分</t>
  </si>
  <si>
    <t>蒋雪琴</t>
  </si>
  <si>
    <t>成汉南路店</t>
  </si>
  <si>
    <t>东南片区</t>
  </si>
  <si>
    <t>在职</t>
  </si>
  <si>
    <t>↑</t>
  </si>
  <si>
    <t>↓</t>
  </si>
  <si>
    <t>吴伟利</t>
  </si>
  <si>
    <t>张娜</t>
  </si>
  <si>
    <t>已离职</t>
  </si>
  <si>
    <t>李可</t>
  </si>
  <si>
    <t>成华区二环路北四段店汇融名城店</t>
  </si>
  <si>
    <t>西北片区</t>
  </si>
  <si>
    <t>高文棋</t>
  </si>
  <si>
    <t>舒海燕</t>
  </si>
  <si>
    <t>毛静静</t>
  </si>
  <si>
    <t>成华区华泰路</t>
  </si>
  <si>
    <t>兰新喻</t>
  </si>
  <si>
    <t>廖苹</t>
  </si>
  <si>
    <t>刘思蝶</t>
  </si>
  <si>
    <t>黄艳</t>
  </si>
  <si>
    <t>黄姣</t>
  </si>
  <si>
    <t>成华区万科路</t>
  </si>
  <si>
    <t>李小平</t>
  </si>
  <si>
    <t>杨琴</t>
  </si>
  <si>
    <t>朱文艺</t>
  </si>
  <si>
    <t>王晗</t>
  </si>
  <si>
    <t>成华区万宇路店</t>
  </si>
  <si>
    <t>何晓蝶</t>
  </si>
  <si>
    <t>邓玉英</t>
  </si>
  <si>
    <t>韩艳梅</t>
  </si>
  <si>
    <t>崇州怀远店</t>
  </si>
  <si>
    <t>城郊二片</t>
  </si>
  <si>
    <t>费诗尧</t>
  </si>
  <si>
    <t>窦潘</t>
  </si>
  <si>
    <t>曹琼</t>
  </si>
  <si>
    <t>彭勤</t>
  </si>
  <si>
    <t>崇州金带街店</t>
  </si>
  <si>
    <t>王旭</t>
  </si>
  <si>
    <t>谢娇</t>
  </si>
  <si>
    <t>林霞</t>
  </si>
  <si>
    <t>胡建梅</t>
  </si>
  <si>
    <t>崇州三江店</t>
  </si>
  <si>
    <t>何倩倩</t>
  </si>
  <si>
    <t>郑娇</t>
  </si>
  <si>
    <t>崇州尚贤坊店</t>
  </si>
  <si>
    <t>朱玉梅</t>
  </si>
  <si>
    <t>邓洋</t>
  </si>
  <si>
    <t>李茜</t>
  </si>
  <si>
    <t>崇州中心店</t>
  </si>
  <si>
    <t>陈凤珍</t>
  </si>
  <si>
    <t>刘丹</t>
  </si>
  <si>
    <t>刘莎</t>
  </si>
  <si>
    <t>吕彩霞</t>
  </si>
  <si>
    <t>崔家店</t>
  </si>
  <si>
    <t>城中片区</t>
  </si>
  <si>
    <t>曾佳敏</t>
  </si>
  <si>
    <t>周宇琳</t>
  </si>
  <si>
    <t>杨伟钰</t>
  </si>
  <si>
    <t>张群</t>
  </si>
  <si>
    <t>大邑安仁镇千禧街药店</t>
  </si>
  <si>
    <t>城郊一片</t>
  </si>
  <si>
    <t>李沙</t>
  </si>
  <si>
    <t>高艳</t>
  </si>
  <si>
    <t>大邑东壕沟店</t>
  </si>
  <si>
    <t>彭蓉</t>
  </si>
  <si>
    <t>彭叶</t>
  </si>
  <si>
    <t>孙莉</t>
  </si>
  <si>
    <t>大邑东街店</t>
  </si>
  <si>
    <t>杨丽</t>
  </si>
  <si>
    <t>周素帆</t>
  </si>
  <si>
    <t>田兰</t>
  </si>
  <si>
    <t>大邑内蒙古桃源店</t>
  </si>
  <si>
    <t>黄梅</t>
  </si>
  <si>
    <t>方晓敏</t>
  </si>
  <si>
    <t>高亚</t>
  </si>
  <si>
    <t>邓杨梅</t>
  </si>
  <si>
    <t>大邑沙渠镇店</t>
  </si>
  <si>
    <t>胡怡梅</t>
  </si>
  <si>
    <t>叶娟</t>
  </si>
  <si>
    <t>付曦</t>
  </si>
  <si>
    <t>大邑通达店</t>
  </si>
  <si>
    <t>袁文秀</t>
  </si>
  <si>
    <t>李晓芳</t>
  </si>
  <si>
    <t>孟小明</t>
  </si>
  <si>
    <t>大邑新场镇店</t>
  </si>
  <si>
    <t>胡永丽</t>
  </si>
  <si>
    <t>王茹</t>
  </si>
  <si>
    <t>熊小玲</t>
  </si>
  <si>
    <t>大邑子龙店</t>
  </si>
  <si>
    <t>李秀辉</t>
  </si>
  <si>
    <t>芶奂香</t>
  </si>
  <si>
    <t>晏祥春</t>
  </si>
  <si>
    <t>都江堰景中店</t>
  </si>
  <si>
    <t>杨科</t>
  </si>
  <si>
    <t>何丽萍</t>
  </si>
  <si>
    <t>都江堰聚源镇中心街联建房药店</t>
  </si>
  <si>
    <t>蒲旭荣</t>
  </si>
  <si>
    <t>钱亚辉</t>
  </si>
  <si>
    <t>都江堰奎光中段</t>
  </si>
  <si>
    <t>陈蓉</t>
  </si>
  <si>
    <t>贾益娟</t>
  </si>
  <si>
    <t>杨文英</t>
  </si>
  <si>
    <t>都江堰蒲阳路店</t>
  </si>
  <si>
    <t>韩启敏</t>
  </si>
  <si>
    <t>岳春艳</t>
  </si>
  <si>
    <t>孙佳丽</t>
  </si>
  <si>
    <t>都江堰问道西路</t>
  </si>
  <si>
    <t>杨久会</t>
  </si>
  <si>
    <t>乐良清</t>
  </si>
  <si>
    <t>都江堰翔凤路</t>
  </si>
  <si>
    <t>吴阳</t>
  </si>
  <si>
    <t>朱科</t>
  </si>
  <si>
    <t>刘娟</t>
  </si>
  <si>
    <t>都江堰中心药店</t>
  </si>
  <si>
    <t>梁海燕</t>
  </si>
  <si>
    <t>聂丽</t>
  </si>
  <si>
    <t>袁晓捷</t>
  </si>
  <si>
    <t>梁兰</t>
  </si>
  <si>
    <t>府城大道店</t>
  </si>
  <si>
    <t>杨玉萍</t>
  </si>
  <si>
    <t>贾兰</t>
  </si>
  <si>
    <t>周红蓉</t>
  </si>
  <si>
    <t>张平英</t>
  </si>
  <si>
    <t>高新区大源北街</t>
  </si>
  <si>
    <t>于新蕾</t>
  </si>
  <si>
    <t>陈吉吉</t>
  </si>
  <si>
    <t>林玲</t>
  </si>
  <si>
    <t>高新区民丰大道店</t>
  </si>
  <si>
    <t>李蕊如</t>
  </si>
  <si>
    <t>于春莲</t>
  </si>
  <si>
    <t>杨秀娟</t>
  </si>
  <si>
    <t>贾林枫</t>
  </si>
  <si>
    <t>黄鑫</t>
  </si>
  <si>
    <t>高新区中和柳荫街店</t>
  </si>
  <si>
    <t>林云</t>
  </si>
  <si>
    <t>王芳</t>
  </si>
  <si>
    <t>王美</t>
  </si>
  <si>
    <t>观音桥店</t>
  </si>
  <si>
    <t>袁咏梅</t>
  </si>
  <si>
    <t>王媚</t>
  </si>
  <si>
    <t>张阳</t>
  </si>
  <si>
    <t>姜孝杨</t>
  </si>
  <si>
    <t>光华村街店</t>
  </si>
  <si>
    <t>林思敏</t>
  </si>
  <si>
    <t>胡荣琼</t>
  </si>
  <si>
    <t>羊玉梅</t>
  </si>
  <si>
    <t>朱晓桃</t>
  </si>
  <si>
    <t>光华店</t>
  </si>
  <si>
    <t>汤雪芹</t>
  </si>
  <si>
    <t>杨丽君</t>
  </si>
  <si>
    <t>魏津</t>
  </si>
  <si>
    <t>张登玉</t>
  </si>
  <si>
    <t>罗丹</t>
  </si>
  <si>
    <t>刘晓燕</t>
  </si>
  <si>
    <t>黄天平</t>
  </si>
  <si>
    <t>合欢树街店</t>
  </si>
  <si>
    <t>李青燕</t>
  </si>
  <si>
    <t>段文秀</t>
  </si>
  <si>
    <t>红星店</t>
  </si>
  <si>
    <t>易永红</t>
  </si>
  <si>
    <t>吴丹</t>
  </si>
  <si>
    <t>邓黎</t>
  </si>
  <si>
    <t>冯晓雨</t>
  </si>
  <si>
    <t>黄雨</t>
  </si>
  <si>
    <t>华康路店</t>
  </si>
  <si>
    <t>陈丽梅</t>
  </si>
  <si>
    <t>周燕</t>
  </si>
  <si>
    <t>华油路店</t>
  </si>
  <si>
    <t>谢玉涛</t>
  </si>
  <si>
    <t>张慧</t>
  </si>
  <si>
    <t>朱晓芹</t>
  </si>
  <si>
    <t>张蓝方</t>
  </si>
  <si>
    <t>佳灵路店</t>
  </si>
  <si>
    <t>周玉</t>
  </si>
  <si>
    <t>江元梅</t>
  </si>
  <si>
    <t>浆洗街店</t>
  </si>
  <si>
    <t>莫晓菊</t>
  </si>
  <si>
    <t>陈思敏</t>
  </si>
  <si>
    <t>赵英</t>
  </si>
  <si>
    <t>王盛英</t>
  </si>
  <si>
    <t>周金梅</t>
  </si>
  <si>
    <t>唐丽</t>
  </si>
  <si>
    <t>李秀芳</t>
  </si>
  <si>
    <t>交大黄苑东街</t>
  </si>
  <si>
    <t>梁娟</t>
  </si>
  <si>
    <t>陈小风</t>
  </si>
  <si>
    <t>雷星运</t>
  </si>
  <si>
    <t>魏小琴</t>
  </si>
  <si>
    <t>交大三店</t>
  </si>
  <si>
    <t>陈文芳</t>
  </si>
  <si>
    <t>曾胜男</t>
  </si>
  <si>
    <t>张茹君</t>
  </si>
  <si>
    <t>马雪</t>
  </si>
  <si>
    <t>劼人路店</t>
  </si>
  <si>
    <t>杨菊</t>
  </si>
  <si>
    <t>李霞</t>
  </si>
  <si>
    <t>杨琼</t>
  </si>
  <si>
    <t>金沙路店</t>
  </si>
  <si>
    <t>胡欢</t>
  </si>
  <si>
    <t>程欢欢</t>
  </si>
  <si>
    <t>刘樽</t>
  </si>
  <si>
    <t>金丝街店</t>
  </si>
  <si>
    <t>蒋剑</t>
  </si>
  <si>
    <t>任嘉欣</t>
  </si>
  <si>
    <t>黄娟</t>
  </si>
  <si>
    <t>余梦思</t>
  </si>
  <si>
    <t>锦江区柳翠路店</t>
  </si>
  <si>
    <t>宋留艺</t>
  </si>
  <si>
    <t>谯红俐</t>
  </si>
  <si>
    <t>胡光宾</t>
  </si>
  <si>
    <t>锦江区水杉街店</t>
  </si>
  <si>
    <t>廖丹</t>
  </si>
  <si>
    <t>何圆晴</t>
  </si>
  <si>
    <t>蔡旌晶</t>
  </si>
  <si>
    <t>静明路店</t>
  </si>
  <si>
    <t>李新莲</t>
  </si>
  <si>
    <t>李俊俐</t>
  </si>
  <si>
    <t>聚萃街店</t>
  </si>
  <si>
    <t>吕颖</t>
  </si>
  <si>
    <t>李海燕</t>
  </si>
  <si>
    <t>黄玲</t>
  </si>
  <si>
    <t>科华路店</t>
  </si>
  <si>
    <t>闵腾西</t>
  </si>
  <si>
    <t>许巧丽</t>
  </si>
  <si>
    <t>杨丽蓉</t>
  </si>
  <si>
    <t>龙泉驿生店</t>
  </si>
  <si>
    <t>唐冬芳</t>
  </si>
  <si>
    <t>单菊</t>
  </si>
  <si>
    <t>刘春花</t>
  </si>
  <si>
    <t>龙潭西路店</t>
  </si>
  <si>
    <t>张杰</t>
  </si>
  <si>
    <t>张洁</t>
  </si>
  <si>
    <t>邓红梅</t>
  </si>
  <si>
    <t>郫筒镇东大街药店</t>
  </si>
  <si>
    <t>李甜甜</t>
  </si>
  <si>
    <t>曹春燕</t>
  </si>
  <si>
    <t>罗丽</t>
  </si>
  <si>
    <t>何媛</t>
  </si>
  <si>
    <t>郫县一环路东南段店</t>
  </si>
  <si>
    <t>王娜</t>
  </si>
  <si>
    <t>王俊</t>
  </si>
  <si>
    <t>黄丹</t>
  </si>
  <si>
    <t>张娟娟</t>
  </si>
  <si>
    <t>旗舰店</t>
  </si>
  <si>
    <t>旗舰片区</t>
  </si>
  <si>
    <t>吴凤兰</t>
  </si>
  <si>
    <t>谢琴</t>
  </si>
  <si>
    <t>彭关敏</t>
  </si>
  <si>
    <t>李静</t>
  </si>
  <si>
    <t>唐文琼</t>
  </si>
  <si>
    <t>马昕</t>
  </si>
  <si>
    <t>廖桂英</t>
  </si>
  <si>
    <t>李金华</t>
  </si>
  <si>
    <t>黄长菊</t>
  </si>
  <si>
    <t>张光群</t>
  </si>
  <si>
    <t>申彩文</t>
  </si>
  <si>
    <t>曾梦薇</t>
  </si>
  <si>
    <t>收银员</t>
  </si>
  <si>
    <t>阳玲</t>
  </si>
  <si>
    <t>阮丽</t>
  </si>
  <si>
    <t>余志彬</t>
  </si>
  <si>
    <t>黄萍</t>
  </si>
  <si>
    <t>谭庆娟</t>
  </si>
  <si>
    <t>李佳岭</t>
  </si>
  <si>
    <t>秦睿熹</t>
  </si>
  <si>
    <t>阴静</t>
  </si>
  <si>
    <t>程帆</t>
  </si>
  <si>
    <t>张玲</t>
  </si>
  <si>
    <t>代珍慧</t>
  </si>
  <si>
    <t>毛茜</t>
  </si>
  <si>
    <t>余济秀</t>
  </si>
  <si>
    <t>青羊浣花滨河路店</t>
  </si>
  <si>
    <t>肖瑶</t>
  </si>
  <si>
    <t>王娅</t>
  </si>
  <si>
    <t>向海英</t>
  </si>
  <si>
    <t>青羊区北东街店</t>
  </si>
  <si>
    <t>罗纬</t>
  </si>
  <si>
    <t>卫荟垟</t>
  </si>
  <si>
    <t>鲁雪</t>
  </si>
  <si>
    <t>杨梅</t>
  </si>
  <si>
    <t>青羊区十二桥店</t>
  </si>
  <si>
    <t>辜瑞琪</t>
  </si>
  <si>
    <t>王锐锋</t>
  </si>
  <si>
    <t>郑佳</t>
  </si>
  <si>
    <t>周思</t>
  </si>
  <si>
    <t>冯莉</t>
  </si>
  <si>
    <t>黄敏</t>
  </si>
  <si>
    <t>清江东路2店</t>
  </si>
  <si>
    <t>陈琳</t>
  </si>
  <si>
    <t>陈春花</t>
  </si>
  <si>
    <t>钱芳</t>
  </si>
  <si>
    <t>清江东路店</t>
  </si>
  <si>
    <t>胡艳弘</t>
  </si>
  <si>
    <t>李梦菊</t>
  </si>
  <si>
    <t>黄玉桂</t>
  </si>
  <si>
    <t>谭凤旭</t>
  </si>
  <si>
    <t>庆云南街店</t>
  </si>
  <si>
    <t>肖然</t>
  </si>
  <si>
    <t>陈琪</t>
  </si>
  <si>
    <t>赖千禧</t>
  </si>
  <si>
    <t>任姗姗</t>
  </si>
  <si>
    <t>邛崃翠荫街店</t>
  </si>
  <si>
    <t>陈礼凤</t>
  </si>
  <si>
    <t>陈昱邑</t>
  </si>
  <si>
    <t>戚彩</t>
  </si>
  <si>
    <t>邛崃洪川小区店</t>
  </si>
  <si>
    <t>程雪</t>
  </si>
  <si>
    <t>杨平</t>
  </si>
  <si>
    <t>杨若澜</t>
  </si>
  <si>
    <t>李雪梅</t>
  </si>
  <si>
    <t>邛崃羊安镇店</t>
  </si>
  <si>
    <t>闵雪</t>
  </si>
  <si>
    <t>付静</t>
  </si>
  <si>
    <t>邛崃长安大道店</t>
  </si>
  <si>
    <t>万义丽</t>
  </si>
  <si>
    <t>何蕴雯</t>
  </si>
  <si>
    <t>李宋琴</t>
  </si>
  <si>
    <t>周静</t>
  </si>
  <si>
    <t>邛崃中心店</t>
  </si>
  <si>
    <t>周有惠</t>
  </si>
  <si>
    <t>任会茹</t>
  </si>
  <si>
    <t>古显琼</t>
  </si>
  <si>
    <t>古素琼</t>
  </si>
  <si>
    <t>杨晓毅</t>
  </si>
  <si>
    <t>刘旭</t>
  </si>
  <si>
    <t>王李秋</t>
  </si>
  <si>
    <t>汪梦雨</t>
  </si>
  <si>
    <t>易金莉</t>
  </si>
  <si>
    <t>人民中路店</t>
  </si>
  <si>
    <t>何亚</t>
  </si>
  <si>
    <t>王丽超</t>
  </si>
  <si>
    <t>张甦</t>
  </si>
  <si>
    <t>熊琴</t>
  </si>
  <si>
    <t>榕声路店</t>
  </si>
  <si>
    <t>张丽</t>
  </si>
  <si>
    <t>曾佳丽</t>
  </si>
  <si>
    <t>曹娉</t>
  </si>
  <si>
    <t>沙河源店</t>
  </si>
  <si>
    <t>黎婷婷</t>
  </si>
  <si>
    <t>杨素芬</t>
  </si>
  <si>
    <t>钱佳佳</t>
  </si>
  <si>
    <t>彭宇</t>
  </si>
  <si>
    <t>杉板桥店</t>
  </si>
  <si>
    <t>罗妍</t>
  </si>
  <si>
    <t>殷岱菊</t>
  </si>
  <si>
    <t>罗倩</t>
  </si>
  <si>
    <t>十二桥店</t>
  </si>
  <si>
    <t>陈志勇</t>
  </si>
  <si>
    <t>双林路店</t>
  </si>
  <si>
    <t>罗传浩</t>
  </si>
  <si>
    <t>张玉</t>
  </si>
  <si>
    <t>梅茜</t>
  </si>
  <si>
    <t>叶素英</t>
  </si>
  <si>
    <t>陈星宇</t>
  </si>
  <si>
    <t>双流锦华路店</t>
  </si>
  <si>
    <t>纪莉萍</t>
  </si>
  <si>
    <t>杨力果</t>
  </si>
  <si>
    <t>李银萍</t>
  </si>
  <si>
    <t>双流区三强西街药店</t>
  </si>
  <si>
    <t>袁媛</t>
  </si>
  <si>
    <t>邹惠</t>
  </si>
  <si>
    <t>李媛2</t>
  </si>
  <si>
    <t>顺和街店</t>
  </si>
  <si>
    <t>江月红</t>
  </si>
  <si>
    <t>彭燕</t>
  </si>
  <si>
    <t>丁偲迪</t>
  </si>
  <si>
    <t>天久北巷店</t>
  </si>
  <si>
    <t>张芙蓉</t>
  </si>
  <si>
    <t>晏玲</t>
  </si>
  <si>
    <t>钟友群</t>
  </si>
  <si>
    <t>通盈街店</t>
  </si>
  <si>
    <t>王娟</t>
  </si>
  <si>
    <t>赵君兰</t>
  </si>
  <si>
    <t>左学梅</t>
  </si>
  <si>
    <t>周莉</t>
  </si>
  <si>
    <t>童子街店</t>
  </si>
  <si>
    <t>伍佳慧</t>
  </si>
  <si>
    <t>尹海兵</t>
  </si>
  <si>
    <t>刘新</t>
  </si>
  <si>
    <t>土龙路店</t>
  </si>
  <si>
    <t>贾静</t>
  </si>
  <si>
    <t>何英</t>
  </si>
  <si>
    <t>罗璇</t>
  </si>
  <si>
    <t>温江店</t>
  </si>
  <si>
    <t>刘敏</t>
  </si>
  <si>
    <t>夏彩红</t>
  </si>
  <si>
    <t>周姝灵</t>
  </si>
  <si>
    <t>文清芳</t>
  </si>
  <si>
    <t>温江江安店</t>
  </si>
  <si>
    <t>毛春英</t>
  </si>
  <si>
    <t>王馨</t>
  </si>
  <si>
    <t>毛露瑶</t>
  </si>
  <si>
    <t>王慧</t>
  </si>
  <si>
    <t>温江鱼凫路店</t>
  </si>
  <si>
    <t>杨小琴</t>
  </si>
  <si>
    <t>李钰</t>
  </si>
  <si>
    <t>朱春梅</t>
  </si>
  <si>
    <t>武阳西路店</t>
  </si>
  <si>
    <t>李红梅</t>
  </si>
  <si>
    <t>陈星月</t>
  </si>
  <si>
    <t>周娟</t>
  </si>
  <si>
    <t>西部店</t>
  </si>
  <si>
    <t>郑万利</t>
  </si>
  <si>
    <t>新都马超东路</t>
  </si>
  <si>
    <t>刘雨婷</t>
  </si>
  <si>
    <t>陈丽媛</t>
  </si>
  <si>
    <t>苟俊驰</t>
  </si>
  <si>
    <t>蔡小丽</t>
  </si>
  <si>
    <t>新都新繁店</t>
  </si>
  <si>
    <t>钟学兰</t>
  </si>
  <si>
    <t>朱朝霞</t>
  </si>
  <si>
    <t>范旭</t>
  </si>
  <si>
    <t>张琴</t>
  </si>
  <si>
    <t>新津邓双店</t>
  </si>
  <si>
    <t>郑红艳</t>
  </si>
  <si>
    <t>薛燕</t>
  </si>
  <si>
    <t>谌美静</t>
  </si>
  <si>
    <t>王燕丽</t>
  </si>
  <si>
    <t>新津五津西路店</t>
  </si>
  <si>
    <t>刘芬</t>
  </si>
  <si>
    <t>祁荣</t>
  </si>
  <si>
    <t>李迎新</t>
  </si>
  <si>
    <t>庄静</t>
  </si>
  <si>
    <t>新津兴义店</t>
  </si>
  <si>
    <t>张丹</t>
  </si>
  <si>
    <t>伍映利</t>
  </si>
  <si>
    <t>张建</t>
  </si>
  <si>
    <t>新乐中街店</t>
  </si>
  <si>
    <t>任远芳</t>
  </si>
  <si>
    <t>陈会</t>
  </si>
  <si>
    <t>宋姗</t>
  </si>
  <si>
    <t>苟姗</t>
  </si>
  <si>
    <t>新怡店</t>
  </si>
  <si>
    <t>王伽璐</t>
  </si>
  <si>
    <t>胡人元</t>
  </si>
  <si>
    <t>新园大道店</t>
  </si>
  <si>
    <t>毕铭艺</t>
  </si>
  <si>
    <t>黄伦倩</t>
  </si>
  <si>
    <t>罗婷</t>
  </si>
  <si>
    <t>王波</t>
  </si>
  <si>
    <t>羊子山西路店</t>
  </si>
  <si>
    <t>姜萍</t>
  </si>
  <si>
    <t>高红华</t>
  </si>
  <si>
    <t>王艳</t>
  </si>
  <si>
    <t>银河北街店</t>
  </si>
  <si>
    <t>代志斌</t>
  </si>
  <si>
    <t>刘秀琼</t>
  </si>
  <si>
    <t>郭祥</t>
  </si>
  <si>
    <t>枣子巷店</t>
  </si>
  <si>
    <t>付能梅</t>
  </si>
  <si>
    <t>王兰</t>
  </si>
  <si>
    <t>解超霞</t>
  </si>
  <si>
    <t>全优员工</t>
  </si>
  <si>
    <t>仅有一项不达标员工</t>
  </si>
  <si>
    <t>各项指标均未达标员工</t>
  </si>
  <si>
    <t>销售金额排名前10位员工</t>
  </si>
  <si>
    <t>销售毛利额排名前10位员工</t>
  </si>
  <si>
    <t>销售毛利率排名前10位员工</t>
  </si>
  <si>
    <t>客流排名前10位员工</t>
  </si>
  <si>
    <t>备注：沙河源、大邑东壕沟、大邑沙渠店、蒲阳路店、龙泉驿生店、龙潭西路店、温江店、江安店、鱼凫路店需特别注意客流提升。</t>
  </si>
  <si>
    <t>客单价排名前10位员工（旗舰店除外）</t>
  </si>
  <si>
    <t>备注：崔家店、尚贤坊、大邑桃源、华康店、浣花滨河、三强西路、新怡店、枣子巷人均客单价低于60元，请关注。</t>
  </si>
  <si>
    <t>动销品种数排名前10位员工</t>
  </si>
  <si>
    <t>备注：请特别注意龙泉驿生店、鱼凫路店，人均动销品规不足500个。</t>
  </si>
  <si>
    <t>客品数（中西成药）排名前10位员工</t>
  </si>
  <si>
    <t>备注：万科、崔家店、大邑桃源、合欢树、红星店、华康、黄苑东街、水杉街、北东街、人民中路店、锦华店、鱼凫路、枣子巷店客品数低于2，需注意。</t>
  </si>
  <si>
    <t>关联用药（中西成药）排名前10位员工</t>
  </si>
  <si>
    <t>备注：北东街店员工关联用药情况需要加强，冯莉、杨伟钰也需特别注意。</t>
  </si>
  <si>
    <t>疗程用药（中西成药）排名前10位员工</t>
  </si>
  <si>
    <t>备注：怀远、大邑桃源、奎光路、蒲阳路、问道西路、中和柳荫、合欢树、洪川小区、人民中路、锦华店、江安店、兴义店疗程用药情况整体较差。</t>
  </si>
  <si>
    <t>裸卖率排名前10位员工</t>
  </si>
  <si>
    <t>提醒：请片区注意以下员工裸卖率超过60%：杨伟钰、冯莉、殷岱菊、王慧、杨小琴、王兰、解超霞。</t>
  </si>
  <si>
    <t>2018年5月员工技能分析（分片区情况）</t>
  </si>
  <si>
    <t>片区人数</t>
  </si>
  <si>
    <t>实收金额达标人数</t>
  </si>
  <si>
    <t>占比</t>
  </si>
  <si>
    <t>进销毛利达标人数</t>
  </si>
  <si>
    <t>进销毛利率达标人数</t>
  </si>
  <si>
    <t>客流量达标人数</t>
  </si>
  <si>
    <t>客单价达标人数</t>
  </si>
  <si>
    <t>销售品种数达标人数</t>
  </si>
  <si>
    <t>客品数（中西成药）达标人数</t>
  </si>
  <si>
    <t>关联用药（中西成药）达标人数</t>
  </si>
  <si>
    <t>疗程用药（中西成药）达标人数</t>
  </si>
  <si>
    <t>裸卖率（中西成药）%达标人数</t>
  </si>
  <si>
    <t>合计</t>
  </si>
  <si>
    <t>备注：标黄为片区达标情况最好的项目，标蓝为片区达标情况最差的项目。</t>
  </si>
</sst>
</file>

<file path=xl/styles.xml><?xml version="1.0" encoding="utf-8"?>
<styleSheet xmlns="http://schemas.openxmlformats.org/spreadsheetml/2006/main">
  <numFmts count="7">
    <numFmt numFmtId="176" formatCode="0.0%"/>
    <numFmt numFmtId="177" formatCode="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8" fontId="6" fillId="0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>
      <alignment vertical="center"/>
    </xf>
    <xf numFmtId="178" fontId="12" fillId="0" borderId="1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1592;&#24037;&#20851;&#32852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F1" t="str">
            <v>数量</v>
          </cell>
        </row>
        <row r="1">
          <cell r="H1" t="str">
            <v>实收金额</v>
          </cell>
        </row>
        <row r="1">
          <cell r="J1" t="str">
            <v>客流量</v>
          </cell>
        </row>
        <row r="1">
          <cell r="L1" t="str">
            <v>客单价</v>
          </cell>
        </row>
        <row r="1">
          <cell r="N1" t="str">
            <v>销售品种数</v>
          </cell>
        </row>
        <row r="1">
          <cell r="P1" t="str">
            <v>计数</v>
          </cell>
        </row>
        <row r="1">
          <cell r="R1" t="str">
            <v>客品数</v>
          </cell>
        </row>
        <row r="1">
          <cell r="T1" t="str">
            <v>关联用药</v>
          </cell>
        </row>
        <row r="1">
          <cell r="V1" t="str">
            <v>疗程用药</v>
          </cell>
        </row>
        <row r="2">
          <cell r="A2" t="str">
            <v>店员id</v>
          </cell>
          <cell r="B2" t="str">
            <v>店员名称</v>
          </cell>
          <cell r="C2" t="str">
            <v>状态</v>
          </cell>
        </row>
        <row r="2">
          <cell r="F2" t="str">
            <v>2017年</v>
          </cell>
          <cell r="G2" t="str">
            <v>2018年</v>
          </cell>
          <cell r="H2" t="str">
            <v>2017年</v>
          </cell>
          <cell r="I2" t="str">
            <v>2018年</v>
          </cell>
          <cell r="J2" t="str">
            <v>2017年</v>
          </cell>
          <cell r="K2" t="str">
            <v>2018年</v>
          </cell>
          <cell r="L2" t="str">
            <v>2017年</v>
          </cell>
          <cell r="M2" t="str">
            <v>2018年</v>
          </cell>
          <cell r="N2" t="str">
            <v>2017年</v>
          </cell>
          <cell r="O2" t="str">
            <v>2018年</v>
          </cell>
          <cell r="P2" t="str">
            <v>2017年</v>
          </cell>
          <cell r="Q2" t="str">
            <v>2018年</v>
          </cell>
          <cell r="R2" t="str">
            <v>2017年</v>
          </cell>
          <cell r="S2" t="str">
            <v>2018年</v>
          </cell>
          <cell r="T2" t="str">
            <v>2017年</v>
          </cell>
          <cell r="U2" t="str">
            <v>2018年</v>
          </cell>
          <cell r="V2" t="str">
            <v>2017年</v>
          </cell>
          <cell r="W2" t="str">
            <v>2018年</v>
          </cell>
        </row>
        <row r="3">
          <cell r="A3">
            <v>10043</v>
          </cell>
          <cell r="B3" t="str">
            <v>陈凤珍</v>
          </cell>
          <cell r="C3" t="str">
            <v>在职</v>
          </cell>
          <cell r="D3" t="str">
            <v>中西成药</v>
          </cell>
          <cell r="E3">
            <v>5</v>
          </cell>
          <cell r="F3">
            <v>1559.2506</v>
          </cell>
          <cell r="G3">
            <v>1379.0966</v>
          </cell>
          <cell r="H3">
            <v>42282.09</v>
          </cell>
          <cell r="I3">
            <v>33841.73</v>
          </cell>
          <cell r="J3">
            <v>622</v>
          </cell>
          <cell r="K3">
            <v>576</v>
          </cell>
          <cell r="L3">
            <v>67.9776366559485</v>
          </cell>
          <cell r="M3">
            <v>58.7530034722222</v>
          </cell>
          <cell r="N3">
            <v>504</v>
          </cell>
          <cell r="O3">
            <v>539</v>
          </cell>
          <cell r="P3">
            <v>1079</v>
          </cell>
          <cell r="Q3">
            <v>975</v>
          </cell>
          <cell r="R3">
            <v>2.50683376205788</v>
          </cell>
          <cell r="S3">
            <v>2.39426493055556</v>
          </cell>
          <cell r="T3">
            <v>1.73472668810289</v>
          </cell>
          <cell r="U3">
            <v>1.69270833333333</v>
          </cell>
          <cell r="V3">
            <v>1.44508860055607</v>
          </cell>
          <cell r="W3">
            <v>1.41445805128205</v>
          </cell>
        </row>
        <row r="4">
          <cell r="A4">
            <v>10177</v>
          </cell>
          <cell r="B4" t="str">
            <v>魏小琴</v>
          </cell>
          <cell r="C4" t="str">
            <v>在职</v>
          </cell>
          <cell r="D4" t="str">
            <v>中西成药</v>
          </cell>
          <cell r="E4">
            <v>5</v>
          </cell>
          <cell r="F4">
            <v>1789.8033</v>
          </cell>
          <cell r="G4">
            <v>1813.0392</v>
          </cell>
          <cell r="H4">
            <v>44811.12</v>
          </cell>
          <cell r="I4">
            <v>50925.85</v>
          </cell>
          <cell r="J4">
            <v>686</v>
          </cell>
          <cell r="K4">
            <v>634</v>
          </cell>
          <cell r="L4">
            <v>65.322332361516</v>
          </cell>
          <cell r="M4">
            <v>80.3246845425867</v>
          </cell>
          <cell r="N4">
            <v>622</v>
          </cell>
          <cell r="O4">
            <v>594</v>
          </cell>
          <cell r="P4">
            <v>1231</v>
          </cell>
          <cell r="Q4">
            <v>1074</v>
          </cell>
          <cell r="R4">
            <v>2.60904271137026</v>
          </cell>
          <cell r="S4">
            <v>2.8596832807571</v>
          </cell>
          <cell r="T4">
            <v>1.79446064139942</v>
          </cell>
          <cell r="U4">
            <v>1.69400630914826</v>
          </cell>
          <cell r="V4">
            <v>1.45394256701868</v>
          </cell>
          <cell r="W4">
            <v>1.68811843575419</v>
          </cell>
        </row>
        <row r="5">
          <cell r="A5">
            <v>10186</v>
          </cell>
          <cell r="B5" t="str">
            <v>李甜甜</v>
          </cell>
          <cell r="C5" t="str">
            <v>在职</v>
          </cell>
          <cell r="D5" t="str">
            <v>中西成药</v>
          </cell>
          <cell r="E5">
            <v>5</v>
          </cell>
          <cell r="F5">
            <v>607.185</v>
          </cell>
          <cell r="G5">
            <v>1040.7616</v>
          </cell>
          <cell r="H5">
            <v>19087.36</v>
          </cell>
          <cell r="I5">
            <v>32629.06</v>
          </cell>
          <cell r="J5">
            <v>326</v>
          </cell>
          <cell r="K5">
            <v>465</v>
          </cell>
          <cell r="L5">
            <v>58.5501840490798</v>
          </cell>
          <cell r="M5">
            <v>70.1700215053763</v>
          </cell>
          <cell r="N5">
            <v>343</v>
          </cell>
          <cell r="O5">
            <v>494</v>
          </cell>
          <cell r="P5">
            <v>505</v>
          </cell>
          <cell r="Q5">
            <v>812</v>
          </cell>
          <cell r="R5">
            <v>1.86253067484663</v>
          </cell>
          <cell r="S5">
            <v>2.23819698924731</v>
          </cell>
          <cell r="T5">
            <v>1.54907975460123</v>
          </cell>
          <cell r="U5">
            <v>1.74623655913979</v>
          </cell>
          <cell r="V5">
            <v>1.20234653465347</v>
          </cell>
          <cell r="W5">
            <v>1.28172610837438</v>
          </cell>
        </row>
        <row r="6">
          <cell r="A6">
            <v>10191</v>
          </cell>
          <cell r="B6" t="str">
            <v>罗丹</v>
          </cell>
          <cell r="C6" t="str">
            <v>在职</v>
          </cell>
          <cell r="D6" t="str">
            <v>中西成药</v>
          </cell>
          <cell r="E6">
            <v>5</v>
          </cell>
          <cell r="F6">
            <v>1624.0131</v>
          </cell>
          <cell r="G6">
            <v>1734.5662</v>
          </cell>
          <cell r="H6">
            <v>41075.7</v>
          </cell>
          <cell r="I6">
            <v>45833.73</v>
          </cell>
          <cell r="J6">
            <v>621</v>
          </cell>
          <cell r="K6">
            <v>584</v>
          </cell>
          <cell r="L6">
            <v>66.1444444444444</v>
          </cell>
          <cell r="M6">
            <v>78.4824143835616</v>
          </cell>
          <cell r="N6">
            <v>567</v>
          </cell>
          <cell r="O6">
            <v>561</v>
          </cell>
          <cell r="P6">
            <v>1120</v>
          </cell>
          <cell r="Q6">
            <v>1050</v>
          </cell>
          <cell r="R6">
            <v>2.61515797101449</v>
          </cell>
          <cell r="S6">
            <v>2.97014760273973</v>
          </cell>
          <cell r="T6">
            <v>1.80354267310789</v>
          </cell>
          <cell r="U6">
            <v>1.79794520547945</v>
          </cell>
          <cell r="V6">
            <v>1.45001169642857</v>
          </cell>
          <cell r="W6">
            <v>1.65196780952381</v>
          </cell>
        </row>
        <row r="7">
          <cell r="A7">
            <v>10205</v>
          </cell>
          <cell r="B7" t="str">
            <v>杨琼</v>
          </cell>
          <cell r="C7" t="str">
            <v>在职</v>
          </cell>
          <cell r="D7" t="str">
            <v>中西成药</v>
          </cell>
          <cell r="E7">
            <v>5</v>
          </cell>
          <cell r="F7">
            <v>475.0024</v>
          </cell>
          <cell r="G7">
            <v>1056.7809</v>
          </cell>
          <cell r="H7">
            <v>10625.72</v>
          </cell>
          <cell r="I7">
            <v>26397.66</v>
          </cell>
          <cell r="J7">
            <v>228</v>
          </cell>
          <cell r="K7">
            <v>431</v>
          </cell>
          <cell r="L7">
            <v>46.6040350877193</v>
          </cell>
          <cell r="M7">
            <v>61.2474709976798</v>
          </cell>
          <cell r="N7">
            <v>212</v>
          </cell>
          <cell r="O7">
            <v>437</v>
          </cell>
          <cell r="P7">
            <v>346</v>
          </cell>
          <cell r="Q7">
            <v>729</v>
          </cell>
          <cell r="R7">
            <v>2.08334385964912</v>
          </cell>
          <cell r="S7">
            <v>2.45192784222738</v>
          </cell>
          <cell r="T7">
            <v>1.51754385964912</v>
          </cell>
          <cell r="U7">
            <v>1.69141531322506</v>
          </cell>
          <cell r="V7">
            <v>1.37283930635838</v>
          </cell>
          <cell r="W7">
            <v>1.44963086419753</v>
          </cell>
        </row>
        <row r="8">
          <cell r="A8">
            <v>10218</v>
          </cell>
          <cell r="B8" t="str">
            <v>王旭</v>
          </cell>
          <cell r="C8" t="str">
            <v>在职</v>
          </cell>
          <cell r="D8" t="str">
            <v>中西成药</v>
          </cell>
          <cell r="E8">
            <v>5</v>
          </cell>
          <cell r="F8">
            <v>1062.5416</v>
          </cell>
          <cell r="G8">
            <v>1197.6412</v>
          </cell>
          <cell r="H8">
            <v>22425.71</v>
          </cell>
          <cell r="I8">
            <v>28161.63</v>
          </cell>
          <cell r="J8">
            <v>514</v>
          </cell>
          <cell r="K8">
            <v>544</v>
          </cell>
          <cell r="L8">
            <v>43.6297859922179</v>
          </cell>
          <cell r="M8">
            <v>51.7677022058823</v>
          </cell>
          <cell r="N8">
            <v>437</v>
          </cell>
          <cell r="O8">
            <v>505</v>
          </cell>
          <cell r="P8">
            <v>883</v>
          </cell>
          <cell r="Q8">
            <v>935</v>
          </cell>
          <cell r="R8">
            <v>2.06720155642023</v>
          </cell>
          <cell r="S8">
            <v>2.20154632352941</v>
          </cell>
          <cell r="T8">
            <v>1.71789883268482</v>
          </cell>
          <cell r="U8">
            <v>1.71875</v>
          </cell>
          <cell r="V8">
            <v>1.20333137032843</v>
          </cell>
          <cell r="W8">
            <v>1.28089967914438</v>
          </cell>
        </row>
        <row r="9">
          <cell r="A9">
            <v>10463</v>
          </cell>
          <cell r="B9" t="str">
            <v>王兰</v>
          </cell>
          <cell r="C9" t="str">
            <v>在职</v>
          </cell>
          <cell r="D9" t="str">
            <v>中西成药</v>
          </cell>
          <cell r="E9">
            <v>5</v>
          </cell>
          <cell r="F9">
            <v>1384.7251</v>
          </cell>
          <cell r="G9">
            <v>1195.6181</v>
          </cell>
          <cell r="H9">
            <v>33630.33</v>
          </cell>
          <cell r="I9">
            <v>36446.89</v>
          </cell>
          <cell r="J9">
            <v>730</v>
          </cell>
          <cell r="K9">
            <v>673</v>
          </cell>
          <cell r="L9">
            <v>46.0689452054794</v>
          </cell>
          <cell r="M9">
            <v>54.1558543833581</v>
          </cell>
          <cell r="N9">
            <v>525</v>
          </cell>
          <cell r="O9">
            <v>501</v>
          </cell>
          <cell r="P9">
            <v>1019</v>
          </cell>
          <cell r="Q9">
            <v>963</v>
          </cell>
          <cell r="R9">
            <v>1.89688369863014</v>
          </cell>
          <cell r="S9">
            <v>1.77654992570579</v>
          </cell>
          <cell r="T9">
            <v>1.3958904109589</v>
          </cell>
          <cell r="U9">
            <v>1.43090638930163</v>
          </cell>
          <cell r="V9">
            <v>1.35890588812561</v>
          </cell>
          <cell r="W9">
            <v>1.24155565939772</v>
          </cell>
        </row>
        <row r="10">
          <cell r="A10">
            <v>10468</v>
          </cell>
          <cell r="B10" t="str">
            <v>李海燕</v>
          </cell>
          <cell r="C10" t="str">
            <v>在职</v>
          </cell>
          <cell r="D10" t="str">
            <v>中西成药</v>
          </cell>
          <cell r="E10">
            <v>5</v>
          </cell>
          <cell r="F10">
            <v>1282.547</v>
          </cell>
          <cell r="G10">
            <v>921.5596</v>
          </cell>
          <cell r="H10">
            <v>33909.33</v>
          </cell>
          <cell r="I10">
            <v>27746.68</v>
          </cell>
          <cell r="J10">
            <v>610</v>
          </cell>
          <cell r="K10">
            <v>475</v>
          </cell>
          <cell r="L10">
            <v>55.5890655737704</v>
          </cell>
          <cell r="M10">
            <v>58.4140631578947</v>
          </cell>
          <cell r="N10">
            <v>531</v>
          </cell>
          <cell r="O10">
            <v>431</v>
          </cell>
          <cell r="P10">
            <v>1007</v>
          </cell>
          <cell r="Q10">
            <v>727</v>
          </cell>
          <cell r="R10">
            <v>2.10253606557377</v>
          </cell>
          <cell r="S10">
            <v>1.94012547368421</v>
          </cell>
          <cell r="T10">
            <v>1.65081967213115</v>
          </cell>
          <cell r="U10">
            <v>1.53052631578947</v>
          </cell>
          <cell r="V10">
            <v>1.27363157894737</v>
          </cell>
          <cell r="W10">
            <v>1.26761980742779</v>
          </cell>
        </row>
        <row r="11">
          <cell r="A11">
            <v>10586</v>
          </cell>
          <cell r="B11" t="str">
            <v>曹娉</v>
          </cell>
          <cell r="C11" t="str">
            <v>在职</v>
          </cell>
          <cell r="D11" t="str">
            <v>中西成药</v>
          </cell>
          <cell r="E11">
            <v>5</v>
          </cell>
          <cell r="F11">
            <v>1945.7013</v>
          </cell>
          <cell r="G11">
            <v>971.3634</v>
          </cell>
          <cell r="H11">
            <v>48931.5699999999</v>
          </cell>
          <cell r="I11">
            <v>27698.59</v>
          </cell>
          <cell r="J11">
            <v>774</v>
          </cell>
          <cell r="K11">
            <v>392</v>
          </cell>
          <cell r="L11">
            <v>63.2190826873384</v>
          </cell>
          <cell r="M11">
            <v>70.6596683673469</v>
          </cell>
          <cell r="N11">
            <v>649</v>
          </cell>
          <cell r="O11">
            <v>435</v>
          </cell>
          <cell r="P11">
            <v>1293</v>
          </cell>
          <cell r="Q11">
            <v>685</v>
          </cell>
          <cell r="R11">
            <v>2.51382596899225</v>
          </cell>
          <cell r="S11">
            <v>2.47796785714286</v>
          </cell>
          <cell r="T11">
            <v>1.67054263565891</v>
          </cell>
          <cell r="U11">
            <v>1.74744897959184</v>
          </cell>
          <cell r="V11">
            <v>1.50479605568445</v>
          </cell>
          <cell r="W11">
            <v>1.41804875912409</v>
          </cell>
        </row>
        <row r="12">
          <cell r="A12">
            <v>10590</v>
          </cell>
          <cell r="B12" t="str">
            <v>姜萍</v>
          </cell>
          <cell r="C12" t="str">
            <v>在职</v>
          </cell>
          <cell r="D12" t="str">
            <v>中西成药</v>
          </cell>
          <cell r="E12">
            <v>5</v>
          </cell>
          <cell r="F12">
            <v>1828.801</v>
          </cell>
          <cell r="G12">
            <v>647.25</v>
          </cell>
          <cell r="H12">
            <v>49461.7199999999</v>
          </cell>
          <cell r="I12">
            <v>20226.37</v>
          </cell>
          <cell r="J12">
            <v>991</v>
          </cell>
          <cell r="K12">
            <v>418</v>
          </cell>
          <cell r="L12">
            <v>49.9109182643794</v>
          </cell>
          <cell r="M12">
            <v>48.3884449760766</v>
          </cell>
          <cell r="N12">
            <v>678</v>
          </cell>
          <cell r="O12">
            <v>389</v>
          </cell>
          <cell r="P12">
            <v>1480</v>
          </cell>
          <cell r="Q12">
            <v>600</v>
          </cell>
          <cell r="R12">
            <v>1.84540968718466</v>
          </cell>
          <cell r="S12">
            <v>1.54844497607656</v>
          </cell>
          <cell r="T12">
            <v>1.49344096871847</v>
          </cell>
          <cell r="U12">
            <v>1.43540669856459</v>
          </cell>
          <cell r="V12">
            <v>1.23567635135135</v>
          </cell>
          <cell r="W12">
            <v>1.07875</v>
          </cell>
        </row>
        <row r="13">
          <cell r="A13">
            <v>10613</v>
          </cell>
          <cell r="B13" t="str">
            <v>余志彬</v>
          </cell>
          <cell r="C13" t="str">
            <v>在职</v>
          </cell>
          <cell r="D13" t="str">
            <v>中西成药</v>
          </cell>
          <cell r="E13">
            <v>5</v>
          </cell>
          <cell r="F13">
            <v>964.44</v>
          </cell>
          <cell r="G13">
            <v>2523.2095</v>
          </cell>
          <cell r="H13">
            <v>36034.87</v>
          </cell>
          <cell r="I13">
            <v>88736.8</v>
          </cell>
          <cell r="J13">
            <v>315</v>
          </cell>
          <cell r="K13">
            <v>722</v>
          </cell>
          <cell r="L13">
            <v>114.396412698413</v>
          </cell>
          <cell r="M13">
            <v>122.904155124654</v>
          </cell>
          <cell r="N13">
            <v>323</v>
          </cell>
          <cell r="O13">
            <v>651</v>
          </cell>
          <cell r="P13">
            <v>557</v>
          </cell>
          <cell r="Q13">
            <v>1242</v>
          </cell>
          <cell r="R13">
            <v>3.06171428571429</v>
          </cell>
          <cell r="S13">
            <v>3.49475</v>
          </cell>
          <cell r="T13">
            <v>1.76825396825397</v>
          </cell>
          <cell r="U13">
            <v>1.7202216066482</v>
          </cell>
          <cell r="V13">
            <v>1.73149012567325</v>
          </cell>
          <cell r="W13">
            <v>2.03156964573269</v>
          </cell>
        </row>
        <row r="14">
          <cell r="A14">
            <v>10650</v>
          </cell>
          <cell r="B14" t="str">
            <v>兰新喻</v>
          </cell>
          <cell r="C14" t="str">
            <v>在职</v>
          </cell>
          <cell r="D14" t="str">
            <v>中西成药</v>
          </cell>
          <cell r="E14">
            <v>5</v>
          </cell>
          <cell r="F14">
            <v>1895.183</v>
          </cell>
          <cell r="G14">
            <v>1846.0153</v>
          </cell>
          <cell r="H14">
            <v>47720.3</v>
          </cell>
          <cell r="I14">
            <v>47414.66</v>
          </cell>
          <cell r="J14">
            <v>839</v>
          </cell>
          <cell r="K14">
            <v>776</v>
          </cell>
          <cell r="L14">
            <v>56.8775923718712</v>
          </cell>
          <cell r="M14">
            <v>61.1013659793814</v>
          </cell>
          <cell r="N14">
            <v>600</v>
          </cell>
          <cell r="O14">
            <v>592</v>
          </cell>
          <cell r="P14">
            <v>1393</v>
          </cell>
          <cell r="Q14">
            <v>1228</v>
          </cell>
          <cell r="R14">
            <v>2.25885935637664</v>
          </cell>
          <cell r="S14">
            <v>2.37888569587629</v>
          </cell>
          <cell r="T14">
            <v>1.66030989272944</v>
          </cell>
          <cell r="U14">
            <v>1.58247422680412</v>
          </cell>
          <cell r="V14">
            <v>1.36050466618808</v>
          </cell>
          <cell r="W14">
            <v>1.50326978827362</v>
          </cell>
        </row>
        <row r="15">
          <cell r="A15">
            <v>10734</v>
          </cell>
          <cell r="B15" t="str">
            <v>岳春艳</v>
          </cell>
          <cell r="C15" t="str">
            <v>在职</v>
          </cell>
          <cell r="D15" t="str">
            <v>中西成药</v>
          </cell>
          <cell r="E15">
            <v>5</v>
          </cell>
          <cell r="F15">
            <v>918.9176</v>
          </cell>
          <cell r="G15">
            <v>1073.1703</v>
          </cell>
          <cell r="H15">
            <v>22503.38</v>
          </cell>
          <cell r="I15">
            <v>26557.74</v>
          </cell>
          <cell r="J15">
            <v>406</v>
          </cell>
          <cell r="K15">
            <v>478</v>
          </cell>
          <cell r="L15">
            <v>55.4270443349754</v>
          </cell>
          <cell r="M15">
            <v>55.5601255230125</v>
          </cell>
          <cell r="N15">
            <v>425</v>
          </cell>
          <cell r="O15">
            <v>488</v>
          </cell>
          <cell r="P15">
            <v>689</v>
          </cell>
          <cell r="Q15">
            <v>863</v>
          </cell>
          <cell r="R15">
            <v>2.26334384236453</v>
          </cell>
          <cell r="S15">
            <v>2.24512615062762</v>
          </cell>
          <cell r="T15">
            <v>1.69704433497537</v>
          </cell>
          <cell r="U15">
            <v>1.80543933054393</v>
          </cell>
          <cell r="V15">
            <v>1.33369753265602</v>
          </cell>
          <cell r="W15">
            <v>1.24353453070684</v>
          </cell>
        </row>
        <row r="16">
          <cell r="A16">
            <v>10772</v>
          </cell>
          <cell r="B16" t="str">
            <v>乐良清</v>
          </cell>
          <cell r="C16" t="str">
            <v>在职</v>
          </cell>
          <cell r="D16" t="str">
            <v>中西成药</v>
          </cell>
          <cell r="E16">
            <v>5</v>
          </cell>
          <cell r="F16">
            <v>1215.3357</v>
          </cell>
          <cell r="G16">
            <v>1194.6516</v>
          </cell>
          <cell r="H16">
            <v>33547.69</v>
          </cell>
          <cell r="I16">
            <v>26062.9</v>
          </cell>
          <cell r="J16">
            <v>568</v>
          </cell>
          <cell r="K16">
            <v>484</v>
          </cell>
          <cell r="L16">
            <v>59.0628345070422</v>
          </cell>
          <cell r="M16">
            <v>53.8489669421488</v>
          </cell>
          <cell r="N16">
            <v>581</v>
          </cell>
          <cell r="O16">
            <v>489</v>
          </cell>
          <cell r="P16">
            <v>995</v>
          </cell>
          <cell r="Q16">
            <v>898</v>
          </cell>
          <cell r="R16">
            <v>2.13967552816901</v>
          </cell>
          <cell r="S16">
            <v>2.46828842975207</v>
          </cell>
          <cell r="T16">
            <v>1.75176056338028</v>
          </cell>
          <cell r="U16">
            <v>1.85537190082645</v>
          </cell>
          <cell r="V16">
            <v>1.22144291457286</v>
          </cell>
          <cell r="W16">
            <v>1.33034699331849</v>
          </cell>
        </row>
        <row r="17">
          <cell r="A17">
            <v>10808</v>
          </cell>
          <cell r="B17" t="str">
            <v>费诗尧</v>
          </cell>
          <cell r="C17" t="str">
            <v>在职</v>
          </cell>
          <cell r="D17" t="str">
            <v>中西成药</v>
          </cell>
          <cell r="E17">
            <v>5</v>
          </cell>
          <cell r="F17">
            <v>1037.3498</v>
          </cell>
          <cell r="G17">
            <v>1489.0448</v>
          </cell>
          <cell r="H17">
            <v>25927.02</v>
          </cell>
          <cell r="I17">
            <v>33134.31</v>
          </cell>
          <cell r="J17">
            <v>458</v>
          </cell>
          <cell r="K17">
            <v>703</v>
          </cell>
          <cell r="L17">
            <v>56.6092139737991</v>
          </cell>
          <cell r="M17">
            <v>47.1327311522048</v>
          </cell>
          <cell r="N17">
            <v>433</v>
          </cell>
          <cell r="O17">
            <v>535</v>
          </cell>
          <cell r="P17">
            <v>783</v>
          </cell>
          <cell r="Q17">
            <v>1239</v>
          </cell>
          <cell r="R17">
            <v>2.26495589519651</v>
          </cell>
          <cell r="S17">
            <v>2.11812916073969</v>
          </cell>
          <cell r="T17">
            <v>1.70960698689956</v>
          </cell>
          <cell r="U17">
            <v>1.7624466571835</v>
          </cell>
          <cell r="V17">
            <v>1.32484010217114</v>
          </cell>
          <cell r="W17">
            <v>1.20181178369653</v>
          </cell>
        </row>
        <row r="18">
          <cell r="A18">
            <v>10809</v>
          </cell>
          <cell r="B18" t="str">
            <v>易金莉</v>
          </cell>
          <cell r="C18" t="str">
            <v>在职</v>
          </cell>
          <cell r="D18" t="str">
            <v>中西成药</v>
          </cell>
          <cell r="E18">
            <v>5</v>
          </cell>
          <cell r="F18">
            <v>2810.258</v>
          </cell>
          <cell r="G18">
            <v>1509.6096</v>
          </cell>
          <cell r="H18">
            <v>109491.46</v>
          </cell>
          <cell r="I18">
            <v>46712.94</v>
          </cell>
          <cell r="J18">
            <v>1604</v>
          </cell>
          <cell r="K18">
            <v>689</v>
          </cell>
          <cell r="L18">
            <v>68.2615087281798</v>
          </cell>
          <cell r="M18">
            <v>67.7981712626995</v>
          </cell>
          <cell r="N18">
            <v>710</v>
          </cell>
          <cell r="O18">
            <v>562</v>
          </cell>
          <cell r="P18">
            <v>2214</v>
          </cell>
          <cell r="Q18">
            <v>1267</v>
          </cell>
          <cell r="R18">
            <v>1.75203117206983</v>
          </cell>
          <cell r="S18">
            <v>2.19101538461538</v>
          </cell>
          <cell r="T18">
            <v>1.38029925187032</v>
          </cell>
          <cell r="U18">
            <v>1.8388969521045</v>
          </cell>
          <cell r="V18">
            <v>1.2693125564589</v>
          </cell>
          <cell r="W18">
            <v>1.19148350434096</v>
          </cell>
        </row>
        <row r="19">
          <cell r="A19">
            <v>10816</v>
          </cell>
          <cell r="B19" t="str">
            <v>陈思敏</v>
          </cell>
          <cell r="C19" t="str">
            <v>在职</v>
          </cell>
          <cell r="D19" t="str">
            <v>中西成药</v>
          </cell>
          <cell r="E19">
            <v>5</v>
          </cell>
          <cell r="F19">
            <v>1535.3499</v>
          </cell>
          <cell r="G19">
            <v>1851.05</v>
          </cell>
          <cell r="H19">
            <v>49503.8</v>
          </cell>
          <cell r="I19">
            <v>83820.17</v>
          </cell>
          <cell r="J19">
            <v>700</v>
          </cell>
          <cell r="K19">
            <v>727</v>
          </cell>
          <cell r="L19">
            <v>70.7197142857143</v>
          </cell>
          <cell r="M19">
            <v>115.295969738652</v>
          </cell>
          <cell r="N19">
            <v>509</v>
          </cell>
          <cell r="O19">
            <v>571</v>
          </cell>
          <cell r="P19">
            <v>1057</v>
          </cell>
          <cell r="Q19">
            <v>1122</v>
          </cell>
          <cell r="R19">
            <v>2.193357</v>
          </cell>
          <cell r="S19">
            <v>2.54614855570839</v>
          </cell>
          <cell r="T19">
            <v>1.51</v>
          </cell>
          <cell r="U19">
            <v>1.54332874828061</v>
          </cell>
          <cell r="V19">
            <v>1.45255430463576</v>
          </cell>
          <cell r="W19">
            <v>1.64977718360071</v>
          </cell>
        </row>
        <row r="20">
          <cell r="A20">
            <v>10847</v>
          </cell>
          <cell r="B20" t="str">
            <v>王娜</v>
          </cell>
          <cell r="C20" t="str">
            <v>在职</v>
          </cell>
          <cell r="D20" t="str">
            <v>中西成药</v>
          </cell>
          <cell r="E20">
            <v>5</v>
          </cell>
          <cell r="F20">
            <v>600.03</v>
          </cell>
          <cell r="G20">
            <v>983.5853</v>
          </cell>
          <cell r="H20">
            <v>21780.71</v>
          </cell>
          <cell r="I20">
            <v>58320.47</v>
          </cell>
          <cell r="J20">
            <v>292</v>
          </cell>
          <cell r="K20">
            <v>466</v>
          </cell>
          <cell r="L20">
            <v>74.5914726027397</v>
          </cell>
          <cell r="M20">
            <v>125.151223175966</v>
          </cell>
          <cell r="N20">
            <v>305</v>
          </cell>
          <cell r="O20">
            <v>447</v>
          </cell>
          <cell r="P20">
            <v>444</v>
          </cell>
          <cell r="Q20">
            <v>767</v>
          </cell>
          <cell r="R20">
            <v>2.05489726027397</v>
          </cell>
          <cell r="S20">
            <v>2.11069806866953</v>
          </cell>
          <cell r="T20">
            <v>1.52054794520548</v>
          </cell>
          <cell r="U20">
            <v>1.64592274678112</v>
          </cell>
          <cell r="V20">
            <v>1.35141891891892</v>
          </cell>
          <cell r="W20">
            <v>1.28237979139505</v>
          </cell>
        </row>
        <row r="21">
          <cell r="A21">
            <v>10849</v>
          </cell>
          <cell r="B21" t="str">
            <v>熊琴</v>
          </cell>
          <cell r="C21" t="str">
            <v>在职</v>
          </cell>
          <cell r="D21" t="str">
            <v>中西成药</v>
          </cell>
          <cell r="E21">
            <v>5</v>
          </cell>
          <cell r="F21">
            <v>765.6716</v>
          </cell>
          <cell r="G21">
            <v>1807.9214</v>
          </cell>
          <cell r="H21">
            <v>19575.14</v>
          </cell>
          <cell r="I21">
            <v>48028.91</v>
          </cell>
          <cell r="J21">
            <v>429</v>
          </cell>
          <cell r="K21">
            <v>926</v>
          </cell>
          <cell r="L21">
            <v>45.629696969697</v>
          </cell>
          <cell r="M21">
            <v>51.8670734341253</v>
          </cell>
          <cell r="N21">
            <v>409</v>
          </cell>
          <cell r="O21">
            <v>651</v>
          </cell>
          <cell r="P21">
            <v>667</v>
          </cell>
          <cell r="Q21">
            <v>1504</v>
          </cell>
          <cell r="R21">
            <v>1.78478228438228</v>
          </cell>
          <cell r="S21">
            <v>1.95239892008639</v>
          </cell>
          <cell r="T21">
            <v>1.55477855477855</v>
          </cell>
          <cell r="U21">
            <v>1.62419006479482</v>
          </cell>
          <cell r="V21">
            <v>1.14793343328336</v>
          </cell>
          <cell r="W21">
            <v>1.20207539893617</v>
          </cell>
        </row>
        <row r="22">
          <cell r="A22">
            <v>10855</v>
          </cell>
          <cell r="B22" t="str">
            <v>李霞</v>
          </cell>
          <cell r="C22" t="str">
            <v>在职</v>
          </cell>
          <cell r="D22" t="str">
            <v>中西成药</v>
          </cell>
          <cell r="E22">
            <v>5</v>
          </cell>
          <cell r="F22">
            <v>1481.6523</v>
          </cell>
          <cell r="G22">
            <v>519.57</v>
          </cell>
          <cell r="H22">
            <v>39065.42</v>
          </cell>
          <cell r="I22">
            <v>11568.32</v>
          </cell>
          <cell r="J22">
            <v>646</v>
          </cell>
          <cell r="K22">
            <v>380</v>
          </cell>
          <cell r="L22">
            <v>60.4727863777089</v>
          </cell>
          <cell r="M22">
            <v>30.4429473684211</v>
          </cell>
          <cell r="N22">
            <v>529</v>
          </cell>
          <cell r="O22">
            <v>316</v>
          </cell>
          <cell r="P22">
            <v>1176</v>
          </cell>
          <cell r="Q22">
            <v>500</v>
          </cell>
          <cell r="R22">
            <v>2.29357941176471</v>
          </cell>
          <cell r="S22">
            <v>1.36728947368421</v>
          </cell>
          <cell r="T22">
            <v>1.82043343653251</v>
          </cell>
          <cell r="U22">
            <v>1.31578947368421</v>
          </cell>
          <cell r="V22">
            <v>1.25990841836735</v>
          </cell>
          <cell r="W22">
            <v>1.03914</v>
          </cell>
        </row>
        <row r="23">
          <cell r="A23">
            <v>10856</v>
          </cell>
          <cell r="B23" t="str">
            <v>陈会</v>
          </cell>
          <cell r="C23" t="str">
            <v>在职</v>
          </cell>
          <cell r="D23" t="str">
            <v>中西成药</v>
          </cell>
          <cell r="E23">
            <v>5</v>
          </cell>
          <cell r="F23">
            <v>1428.3419</v>
          </cell>
          <cell r="G23">
            <v>2056.8916</v>
          </cell>
          <cell r="H23">
            <v>32580.34</v>
          </cell>
          <cell r="I23">
            <v>58124.28</v>
          </cell>
          <cell r="J23">
            <v>710</v>
          </cell>
          <cell r="K23">
            <v>1026</v>
          </cell>
          <cell r="L23">
            <v>45.8878028169013</v>
          </cell>
          <cell r="M23">
            <v>56.6513450292398</v>
          </cell>
          <cell r="N23">
            <v>562</v>
          </cell>
          <cell r="O23">
            <v>680</v>
          </cell>
          <cell r="P23">
            <v>1135</v>
          </cell>
          <cell r="Q23">
            <v>1549</v>
          </cell>
          <cell r="R23">
            <v>2.01174915492958</v>
          </cell>
          <cell r="S23">
            <v>2.00476764132554</v>
          </cell>
          <cell r="T23">
            <v>1.59859154929577</v>
          </cell>
          <cell r="U23">
            <v>1.50974658869396</v>
          </cell>
          <cell r="V23">
            <v>1.25845101321586</v>
          </cell>
          <cell r="W23">
            <v>1.3278835377663</v>
          </cell>
        </row>
        <row r="24">
          <cell r="A24">
            <v>10857</v>
          </cell>
          <cell r="B24" t="str">
            <v>余济秀</v>
          </cell>
          <cell r="C24" t="str">
            <v>在职</v>
          </cell>
          <cell r="D24" t="str">
            <v>中西成药</v>
          </cell>
          <cell r="E24">
            <v>5</v>
          </cell>
          <cell r="F24">
            <v>1411.1415</v>
          </cell>
          <cell r="G24">
            <v>1934.6536</v>
          </cell>
          <cell r="H24">
            <v>31107.61</v>
          </cell>
          <cell r="I24">
            <v>43172.84</v>
          </cell>
          <cell r="J24">
            <v>729</v>
          </cell>
          <cell r="K24">
            <v>918</v>
          </cell>
          <cell r="L24">
            <v>42.6716186556927</v>
          </cell>
          <cell r="M24">
            <v>47.0292374727669</v>
          </cell>
          <cell r="N24">
            <v>527</v>
          </cell>
          <cell r="O24">
            <v>647</v>
          </cell>
          <cell r="P24">
            <v>1154</v>
          </cell>
          <cell r="Q24">
            <v>1538</v>
          </cell>
          <cell r="R24">
            <v>1.93572222222222</v>
          </cell>
          <cell r="S24">
            <v>2.10746579520697</v>
          </cell>
          <cell r="T24">
            <v>1.58299039780521</v>
          </cell>
          <cell r="U24">
            <v>1.67538126361656</v>
          </cell>
          <cell r="V24">
            <v>1.22282625649913</v>
          </cell>
          <cell r="W24">
            <v>1.2579022106632</v>
          </cell>
        </row>
        <row r="25">
          <cell r="A25">
            <v>10860</v>
          </cell>
          <cell r="B25" t="str">
            <v>付能梅</v>
          </cell>
          <cell r="C25" t="str">
            <v>在职</v>
          </cell>
          <cell r="D25" t="str">
            <v>中西成药</v>
          </cell>
          <cell r="E25">
            <v>5</v>
          </cell>
          <cell r="F25">
            <v>1765.1959</v>
          </cell>
          <cell r="G25">
            <v>1388.1413</v>
          </cell>
          <cell r="H25">
            <v>35864.4399999999</v>
          </cell>
          <cell r="I25">
            <v>42279.91</v>
          </cell>
          <cell r="J25">
            <v>801</v>
          </cell>
          <cell r="K25">
            <v>777</v>
          </cell>
          <cell r="L25">
            <v>44.774581772784</v>
          </cell>
          <cell r="M25">
            <v>54.4142985842985</v>
          </cell>
          <cell r="N25">
            <v>605</v>
          </cell>
          <cell r="O25">
            <v>619</v>
          </cell>
          <cell r="P25">
            <v>1200</v>
          </cell>
          <cell r="Q25">
            <v>1182</v>
          </cell>
          <cell r="R25">
            <v>2.20374019975031</v>
          </cell>
          <cell r="S25">
            <v>1.78653963963964</v>
          </cell>
          <cell r="T25">
            <v>1.49812734082397</v>
          </cell>
          <cell r="U25">
            <v>1.52123552123552</v>
          </cell>
          <cell r="V25">
            <v>1.47099658333333</v>
          </cell>
          <cell r="W25">
            <v>1.17440042301184</v>
          </cell>
        </row>
        <row r="26">
          <cell r="A26">
            <v>10873</v>
          </cell>
          <cell r="B26" t="str">
            <v>雷晓芳</v>
          </cell>
          <cell r="C26" t="str">
            <v>在职</v>
          </cell>
          <cell r="D26" t="str">
            <v>中西成药</v>
          </cell>
          <cell r="E26">
            <v>5</v>
          </cell>
          <cell r="F26">
            <v>1079.3282</v>
          </cell>
          <cell r="G26">
            <v>2</v>
          </cell>
          <cell r="H26">
            <v>25000.48</v>
          </cell>
          <cell r="I26">
            <v>33.3</v>
          </cell>
          <cell r="J26">
            <v>555</v>
          </cell>
          <cell r="K26">
            <v>2</v>
          </cell>
          <cell r="L26">
            <v>45.0459099099099</v>
          </cell>
          <cell r="M26">
            <v>16.65</v>
          </cell>
          <cell r="N26">
            <v>436</v>
          </cell>
          <cell r="O26">
            <v>2</v>
          </cell>
          <cell r="P26">
            <v>860</v>
          </cell>
          <cell r="Q26">
            <v>2</v>
          </cell>
          <cell r="R26">
            <v>1.9447354954955</v>
          </cell>
          <cell r="S26">
            <v>1</v>
          </cell>
          <cell r="T26">
            <v>1.54954954954955</v>
          </cell>
          <cell r="U26">
            <v>1</v>
          </cell>
          <cell r="V26">
            <v>1.25503279069767</v>
          </cell>
          <cell r="W26">
            <v>1</v>
          </cell>
        </row>
        <row r="27">
          <cell r="A27">
            <v>10886</v>
          </cell>
          <cell r="B27" t="str">
            <v>阮丽</v>
          </cell>
          <cell r="C27" t="str">
            <v>在职</v>
          </cell>
          <cell r="D27" t="str">
            <v>中西成药</v>
          </cell>
          <cell r="E27">
            <v>5</v>
          </cell>
          <cell r="F27">
            <v>1794.7915</v>
          </cell>
          <cell r="G27">
            <v>1883.7283</v>
          </cell>
          <cell r="H27">
            <v>60890.8</v>
          </cell>
          <cell r="I27">
            <v>65342.59</v>
          </cell>
          <cell r="J27">
            <v>463</v>
          </cell>
          <cell r="K27">
            <v>560</v>
          </cell>
          <cell r="L27">
            <v>131.513606911447</v>
          </cell>
          <cell r="M27">
            <v>116.683196428571</v>
          </cell>
          <cell r="N27">
            <v>474</v>
          </cell>
          <cell r="O27">
            <v>526</v>
          </cell>
          <cell r="P27">
            <v>873</v>
          </cell>
          <cell r="Q27">
            <v>958</v>
          </cell>
          <cell r="R27">
            <v>3.87643952483801</v>
          </cell>
          <cell r="S27">
            <v>3.36380053571429</v>
          </cell>
          <cell r="T27">
            <v>1.88552915766739</v>
          </cell>
          <cell r="U27">
            <v>1.71071428571429</v>
          </cell>
          <cell r="V27">
            <v>2.05588946162658</v>
          </cell>
          <cell r="W27">
            <v>1.96631346555324</v>
          </cell>
        </row>
        <row r="28">
          <cell r="A28">
            <v>10889</v>
          </cell>
          <cell r="B28" t="str">
            <v>胡人元</v>
          </cell>
          <cell r="C28" t="str">
            <v>在职</v>
          </cell>
          <cell r="D28" t="str">
            <v>中西成药</v>
          </cell>
          <cell r="E28">
            <v>5</v>
          </cell>
          <cell r="F28">
            <v>2000.8331</v>
          </cell>
          <cell r="G28">
            <v>1654.9772</v>
          </cell>
          <cell r="H28">
            <v>49041.9299999999</v>
          </cell>
          <cell r="I28">
            <v>48451.05</v>
          </cell>
          <cell r="J28">
            <v>979</v>
          </cell>
          <cell r="K28">
            <v>786</v>
          </cell>
          <cell r="L28">
            <v>50.0939019407558</v>
          </cell>
          <cell r="M28">
            <v>61.6425572519083</v>
          </cell>
          <cell r="N28">
            <v>633</v>
          </cell>
          <cell r="O28">
            <v>609</v>
          </cell>
          <cell r="P28">
            <v>1565</v>
          </cell>
          <cell r="Q28">
            <v>1356</v>
          </cell>
          <cell r="R28">
            <v>2.04375188968335</v>
          </cell>
          <cell r="S28">
            <v>2.105568956743</v>
          </cell>
          <cell r="T28">
            <v>1.59856996935649</v>
          </cell>
          <cell r="U28">
            <v>1.72519083969466</v>
          </cell>
          <cell r="V28">
            <v>1.27848760383387</v>
          </cell>
          <cell r="W28">
            <v>1.22048466076696</v>
          </cell>
        </row>
        <row r="29">
          <cell r="A29">
            <v>10890</v>
          </cell>
          <cell r="B29" t="str">
            <v>张玲</v>
          </cell>
          <cell r="C29" t="str">
            <v>在职</v>
          </cell>
          <cell r="D29" t="str">
            <v>中西成药</v>
          </cell>
          <cell r="E29">
            <v>5</v>
          </cell>
          <cell r="F29">
            <v>299.3582</v>
          </cell>
          <cell r="G29">
            <v>342.5599</v>
          </cell>
          <cell r="H29">
            <v>9511.2</v>
          </cell>
          <cell r="I29">
            <v>3375.29</v>
          </cell>
          <cell r="J29">
            <v>144</v>
          </cell>
          <cell r="K29">
            <v>73</v>
          </cell>
          <cell r="L29">
            <v>66.05</v>
          </cell>
          <cell r="M29">
            <v>46.2368493150685</v>
          </cell>
          <cell r="N29">
            <v>139</v>
          </cell>
          <cell r="O29">
            <v>79</v>
          </cell>
          <cell r="P29">
            <v>202</v>
          </cell>
          <cell r="Q29">
            <v>99</v>
          </cell>
          <cell r="R29">
            <v>2.07887638888889</v>
          </cell>
          <cell r="S29">
            <v>4.69260136986301</v>
          </cell>
          <cell r="T29">
            <v>1.40277777777778</v>
          </cell>
          <cell r="U29">
            <v>1.35616438356164</v>
          </cell>
          <cell r="V29">
            <v>1.48197128712871</v>
          </cell>
          <cell r="W29">
            <v>3.46020101010101</v>
          </cell>
        </row>
        <row r="30">
          <cell r="A30">
            <v>10892</v>
          </cell>
          <cell r="B30" t="str">
            <v>代珍慧</v>
          </cell>
          <cell r="C30" t="str">
            <v>在职</v>
          </cell>
          <cell r="D30" t="str">
            <v>中西成药</v>
          </cell>
          <cell r="E30">
            <v>5</v>
          </cell>
          <cell r="F30">
            <v>340.36</v>
          </cell>
          <cell r="G30">
            <v>94.0583</v>
          </cell>
          <cell r="H30">
            <v>8423.18</v>
          </cell>
          <cell r="I30">
            <v>999.12</v>
          </cell>
          <cell r="J30">
            <v>145</v>
          </cell>
          <cell r="K30">
            <v>67</v>
          </cell>
          <cell r="L30">
            <v>58.0908965517242</v>
          </cell>
          <cell r="M30">
            <v>14.9122388059702</v>
          </cell>
          <cell r="N30">
            <v>163</v>
          </cell>
          <cell r="O30">
            <v>59</v>
          </cell>
          <cell r="P30">
            <v>206</v>
          </cell>
          <cell r="Q30">
            <v>80</v>
          </cell>
          <cell r="R30">
            <v>2.34731034482759</v>
          </cell>
          <cell r="S30">
            <v>1.4038552238806</v>
          </cell>
          <cell r="T30">
            <v>1.42068965517241</v>
          </cell>
          <cell r="U30">
            <v>1.19402985074627</v>
          </cell>
          <cell r="V30">
            <v>1.65223300970874</v>
          </cell>
          <cell r="W30">
            <v>1.17572875</v>
          </cell>
        </row>
        <row r="31">
          <cell r="A31">
            <v>10893</v>
          </cell>
          <cell r="B31" t="str">
            <v>鲁雪</v>
          </cell>
          <cell r="C31" t="str">
            <v>在职</v>
          </cell>
          <cell r="D31" t="str">
            <v>中西成药</v>
          </cell>
          <cell r="E31">
            <v>5</v>
          </cell>
          <cell r="F31">
            <v>2219.6857</v>
          </cell>
          <cell r="G31">
            <v>2042.714</v>
          </cell>
          <cell r="H31">
            <v>66883.3300000001</v>
          </cell>
          <cell r="I31">
            <v>111114.24</v>
          </cell>
          <cell r="J31">
            <v>1308</v>
          </cell>
          <cell r="K31">
            <v>1178</v>
          </cell>
          <cell r="L31">
            <v>51.1340443425078</v>
          </cell>
          <cell r="M31">
            <v>94.3244821731749</v>
          </cell>
          <cell r="N31">
            <v>594</v>
          </cell>
          <cell r="O31">
            <v>640</v>
          </cell>
          <cell r="P31">
            <v>1760</v>
          </cell>
          <cell r="Q31">
            <v>1562</v>
          </cell>
          <cell r="R31">
            <v>1.69700741590214</v>
          </cell>
          <cell r="S31">
            <v>1.73405263157895</v>
          </cell>
          <cell r="T31">
            <v>1.34556574923547</v>
          </cell>
          <cell r="U31">
            <v>1.32597623089983</v>
          </cell>
          <cell r="V31">
            <v>1.26118505681818</v>
          </cell>
          <cell r="W31">
            <v>1.30775544174136</v>
          </cell>
        </row>
        <row r="32">
          <cell r="A32">
            <v>10898</v>
          </cell>
          <cell r="B32" t="str">
            <v>何媛</v>
          </cell>
          <cell r="C32" t="str">
            <v>在职</v>
          </cell>
          <cell r="D32" t="str">
            <v>中西成药</v>
          </cell>
          <cell r="E32">
            <v>5</v>
          </cell>
          <cell r="F32">
            <v>511.1216</v>
          </cell>
          <cell r="G32">
            <v>1209.96</v>
          </cell>
          <cell r="H32">
            <v>12171.4</v>
          </cell>
          <cell r="I32">
            <v>66388.69</v>
          </cell>
          <cell r="J32">
            <v>324</v>
          </cell>
          <cell r="K32">
            <v>563</v>
          </cell>
          <cell r="L32">
            <v>37.5660493827161</v>
          </cell>
          <cell r="M32">
            <v>117.919520426288</v>
          </cell>
          <cell r="N32">
            <v>311</v>
          </cell>
          <cell r="O32">
            <v>525</v>
          </cell>
          <cell r="P32">
            <v>442</v>
          </cell>
          <cell r="Q32">
            <v>883</v>
          </cell>
          <cell r="R32">
            <v>1.57753580246914</v>
          </cell>
          <cell r="S32">
            <v>2.1491296625222</v>
          </cell>
          <cell r="T32">
            <v>1.3641975308642</v>
          </cell>
          <cell r="U32">
            <v>1.5683836589698</v>
          </cell>
          <cell r="V32">
            <v>1.15638371040724</v>
          </cell>
          <cell r="W32">
            <v>1.37028312570781</v>
          </cell>
        </row>
        <row r="33">
          <cell r="A33">
            <v>10900</v>
          </cell>
          <cell r="B33" t="str">
            <v>刘敏</v>
          </cell>
          <cell r="C33" t="str">
            <v>在职</v>
          </cell>
          <cell r="D33" t="str">
            <v>中西成药</v>
          </cell>
          <cell r="E33">
            <v>5</v>
          </cell>
          <cell r="F33">
            <v>861.8025</v>
          </cell>
          <cell r="G33">
            <v>1133.82</v>
          </cell>
          <cell r="H33">
            <v>25188.58</v>
          </cell>
          <cell r="I33">
            <v>35118.68</v>
          </cell>
          <cell r="J33">
            <v>375</v>
          </cell>
          <cell r="K33">
            <v>365</v>
          </cell>
          <cell r="L33">
            <v>67.1695466666667</v>
          </cell>
          <cell r="M33">
            <v>96.2155616438356</v>
          </cell>
          <cell r="N33">
            <v>403</v>
          </cell>
          <cell r="O33">
            <v>473</v>
          </cell>
          <cell r="P33">
            <v>651</v>
          </cell>
          <cell r="Q33">
            <v>746</v>
          </cell>
          <cell r="R33">
            <v>2.29814</v>
          </cell>
          <cell r="S33">
            <v>3.10635616438356</v>
          </cell>
          <cell r="T33">
            <v>1.736</v>
          </cell>
          <cell r="U33">
            <v>2.04383561643836</v>
          </cell>
          <cell r="V33">
            <v>1.3238133640553</v>
          </cell>
          <cell r="W33">
            <v>1.51986595174263</v>
          </cell>
        </row>
        <row r="34">
          <cell r="A34">
            <v>10902</v>
          </cell>
          <cell r="B34" t="str">
            <v>彭关敏</v>
          </cell>
          <cell r="C34" t="str">
            <v>在职</v>
          </cell>
          <cell r="D34" t="str">
            <v>中西成药</v>
          </cell>
          <cell r="E34">
            <v>5</v>
          </cell>
          <cell r="F34">
            <v>151.5</v>
          </cell>
          <cell r="G34">
            <v>33</v>
          </cell>
          <cell r="H34">
            <v>2094.79</v>
          </cell>
          <cell r="I34">
            <v>557.62</v>
          </cell>
          <cell r="J34">
            <v>45</v>
          </cell>
          <cell r="K34">
            <v>10</v>
          </cell>
          <cell r="L34">
            <v>46.5508888888889</v>
          </cell>
          <cell r="M34">
            <v>55.762</v>
          </cell>
          <cell r="N34">
            <v>74</v>
          </cell>
          <cell r="O34">
            <v>12</v>
          </cell>
          <cell r="P34">
            <v>92</v>
          </cell>
          <cell r="Q34">
            <v>14</v>
          </cell>
          <cell r="R34">
            <v>3.36666666666667</v>
          </cell>
          <cell r="S34">
            <v>3.3</v>
          </cell>
          <cell r="T34">
            <v>2.04444444444444</v>
          </cell>
          <cell r="U34">
            <v>1.4</v>
          </cell>
          <cell r="V34">
            <v>1.64673913043478</v>
          </cell>
          <cell r="W34">
            <v>2.35714285714286</v>
          </cell>
        </row>
        <row r="35">
          <cell r="A35">
            <v>10904</v>
          </cell>
          <cell r="B35" t="str">
            <v>解超霞</v>
          </cell>
          <cell r="C35" t="str">
            <v>在职</v>
          </cell>
          <cell r="D35" t="str">
            <v>中西成药</v>
          </cell>
          <cell r="E35">
            <v>5</v>
          </cell>
          <cell r="F35">
            <v>1185.1149</v>
          </cell>
          <cell r="G35">
            <v>1221.1659</v>
          </cell>
          <cell r="H35">
            <v>23127.26</v>
          </cell>
          <cell r="I35">
            <v>34328.23</v>
          </cell>
          <cell r="J35">
            <v>700</v>
          </cell>
          <cell r="K35">
            <v>695</v>
          </cell>
          <cell r="L35">
            <v>33.0389428571428</v>
          </cell>
          <cell r="M35">
            <v>49.3931366906474</v>
          </cell>
          <cell r="N35">
            <v>515</v>
          </cell>
          <cell r="O35">
            <v>517</v>
          </cell>
          <cell r="P35">
            <v>963</v>
          </cell>
          <cell r="Q35">
            <v>999</v>
          </cell>
          <cell r="R35">
            <v>1.69302128571429</v>
          </cell>
          <cell r="S35">
            <v>1.75707323741007</v>
          </cell>
          <cell r="T35">
            <v>1.37571428571429</v>
          </cell>
          <cell r="U35">
            <v>1.43741007194245</v>
          </cell>
          <cell r="V35">
            <v>1.23064890965732</v>
          </cell>
          <cell r="W35">
            <v>1.22238828828829</v>
          </cell>
        </row>
        <row r="36">
          <cell r="A36">
            <v>10907</v>
          </cell>
          <cell r="B36" t="str">
            <v>邓红梅</v>
          </cell>
          <cell r="C36" t="str">
            <v>在职</v>
          </cell>
          <cell r="D36" t="str">
            <v>中西成药</v>
          </cell>
          <cell r="E36">
            <v>5</v>
          </cell>
          <cell r="F36">
            <v>1385.5626</v>
          </cell>
          <cell r="G36">
            <v>1086.3427</v>
          </cell>
          <cell r="H36">
            <v>35369.83</v>
          </cell>
          <cell r="I36">
            <v>32552.44</v>
          </cell>
          <cell r="J36">
            <v>592</v>
          </cell>
          <cell r="K36">
            <v>474</v>
          </cell>
          <cell r="L36">
            <v>59.7463344594594</v>
          </cell>
          <cell r="M36">
            <v>68.6760337552743</v>
          </cell>
          <cell r="N36">
            <v>566</v>
          </cell>
          <cell r="O36">
            <v>514</v>
          </cell>
          <cell r="P36">
            <v>1083</v>
          </cell>
          <cell r="Q36">
            <v>852</v>
          </cell>
          <cell r="R36">
            <v>2.34047736486486</v>
          </cell>
          <cell r="S36">
            <v>2.29186223628692</v>
          </cell>
          <cell r="T36">
            <v>1.82939189189189</v>
          </cell>
          <cell r="U36">
            <v>1.79746835443038</v>
          </cell>
          <cell r="V36">
            <v>1.27937451523546</v>
          </cell>
          <cell r="W36">
            <v>1.27505011737089</v>
          </cell>
        </row>
        <row r="37">
          <cell r="A37">
            <v>10916</v>
          </cell>
          <cell r="B37" t="str">
            <v>左学梅</v>
          </cell>
          <cell r="C37" t="str">
            <v>在职</v>
          </cell>
          <cell r="D37" t="str">
            <v>中西成药</v>
          </cell>
          <cell r="E37">
            <v>5</v>
          </cell>
          <cell r="F37">
            <v>1151.2076</v>
          </cell>
          <cell r="G37">
            <v>1378.378</v>
          </cell>
          <cell r="H37">
            <v>33193.69</v>
          </cell>
          <cell r="I37">
            <v>55821.91</v>
          </cell>
          <cell r="J37">
            <v>506</v>
          </cell>
          <cell r="K37">
            <v>719</v>
          </cell>
          <cell r="L37">
            <v>65.6001778656126</v>
          </cell>
          <cell r="M37">
            <v>77.6382614742698</v>
          </cell>
          <cell r="N37">
            <v>480</v>
          </cell>
          <cell r="O37">
            <v>551</v>
          </cell>
          <cell r="P37">
            <v>944</v>
          </cell>
          <cell r="Q37">
            <v>1063</v>
          </cell>
          <cell r="R37">
            <v>2.27511383399209</v>
          </cell>
          <cell r="S37">
            <v>1.91707649513213</v>
          </cell>
          <cell r="T37">
            <v>1.86561264822134</v>
          </cell>
          <cell r="U37">
            <v>1.47844228094576</v>
          </cell>
          <cell r="V37">
            <v>1.21949957627119</v>
          </cell>
          <cell r="W37">
            <v>1.29668673565381</v>
          </cell>
        </row>
        <row r="38">
          <cell r="A38">
            <v>10922</v>
          </cell>
          <cell r="B38" t="str">
            <v>何晓蝶</v>
          </cell>
          <cell r="C38" t="str">
            <v>在职</v>
          </cell>
          <cell r="D38" t="str">
            <v>中西成药</v>
          </cell>
          <cell r="E38">
            <v>5</v>
          </cell>
          <cell r="F38">
            <v>1245.7699</v>
          </cell>
          <cell r="G38">
            <v>1205.5664</v>
          </cell>
          <cell r="H38">
            <v>37652.05</v>
          </cell>
          <cell r="I38">
            <v>35578.96</v>
          </cell>
          <cell r="J38">
            <v>400</v>
          </cell>
          <cell r="K38">
            <v>679</v>
          </cell>
          <cell r="L38">
            <v>94.1301249999999</v>
          </cell>
          <cell r="M38">
            <v>52.3990574374079</v>
          </cell>
          <cell r="N38">
            <v>410</v>
          </cell>
          <cell r="O38">
            <v>478</v>
          </cell>
          <cell r="P38">
            <v>707</v>
          </cell>
          <cell r="Q38">
            <v>982</v>
          </cell>
          <cell r="R38">
            <v>3.11442475</v>
          </cell>
          <cell r="S38">
            <v>1.77550279823269</v>
          </cell>
          <cell r="T38">
            <v>1.7675</v>
          </cell>
          <cell r="U38">
            <v>1.44624447717231</v>
          </cell>
          <cell r="V38">
            <v>1.76205077793494</v>
          </cell>
          <cell r="W38">
            <v>1.22766435845214</v>
          </cell>
        </row>
        <row r="39">
          <cell r="A39">
            <v>10927</v>
          </cell>
          <cell r="B39" t="str">
            <v>王馨</v>
          </cell>
          <cell r="C39" t="str">
            <v>在职</v>
          </cell>
          <cell r="D39" t="str">
            <v>中西成药</v>
          </cell>
          <cell r="E39">
            <v>5</v>
          </cell>
          <cell r="F39">
            <v>843.0162</v>
          </cell>
          <cell r="G39">
            <v>581.26</v>
          </cell>
          <cell r="H39">
            <v>20834.78</v>
          </cell>
          <cell r="I39">
            <v>13516.23</v>
          </cell>
          <cell r="J39">
            <v>336</v>
          </cell>
          <cell r="K39">
            <v>317</v>
          </cell>
          <cell r="L39">
            <v>62.0082738095238</v>
          </cell>
          <cell r="M39">
            <v>42.6379495268139</v>
          </cell>
          <cell r="N39">
            <v>390</v>
          </cell>
          <cell r="O39">
            <v>330</v>
          </cell>
          <cell r="P39">
            <v>626</v>
          </cell>
          <cell r="Q39">
            <v>506</v>
          </cell>
          <cell r="R39">
            <v>2.50897678571429</v>
          </cell>
          <cell r="S39">
            <v>1.83362776025237</v>
          </cell>
          <cell r="T39">
            <v>1.86309523809524</v>
          </cell>
          <cell r="U39">
            <v>1.59621451104101</v>
          </cell>
          <cell r="V39">
            <v>1.34667124600639</v>
          </cell>
          <cell r="W39">
            <v>1.14873517786561</v>
          </cell>
        </row>
        <row r="40">
          <cell r="A40">
            <v>10930</v>
          </cell>
          <cell r="B40" t="str">
            <v>袁咏梅</v>
          </cell>
          <cell r="C40" t="str">
            <v>在职</v>
          </cell>
          <cell r="D40" t="str">
            <v>中西成药</v>
          </cell>
          <cell r="E40">
            <v>5</v>
          </cell>
          <cell r="F40">
            <v>1392.0653</v>
          </cell>
          <cell r="G40">
            <v>1630.7163</v>
          </cell>
          <cell r="H40">
            <v>27835.96</v>
          </cell>
          <cell r="I40">
            <v>41154.53</v>
          </cell>
          <cell r="J40">
            <v>687</v>
          </cell>
          <cell r="K40">
            <v>808</v>
          </cell>
          <cell r="L40">
            <v>40.5181368267831</v>
          </cell>
          <cell r="M40">
            <v>50.9338242574257</v>
          </cell>
          <cell r="N40">
            <v>526</v>
          </cell>
          <cell r="O40">
            <v>601</v>
          </cell>
          <cell r="P40">
            <v>1107</v>
          </cell>
          <cell r="Q40">
            <v>1251</v>
          </cell>
          <cell r="R40">
            <v>2.02629592430859</v>
          </cell>
          <cell r="S40">
            <v>2.01821324257426</v>
          </cell>
          <cell r="T40">
            <v>1.61135371179039</v>
          </cell>
          <cell r="U40">
            <v>1.54826732673267</v>
          </cell>
          <cell r="V40">
            <v>1.25751156278229</v>
          </cell>
          <cell r="W40">
            <v>1.30353021582734</v>
          </cell>
        </row>
        <row r="41">
          <cell r="A41">
            <v>10931</v>
          </cell>
          <cell r="B41" t="str">
            <v>姜孝杨</v>
          </cell>
          <cell r="C41" t="str">
            <v>在职</v>
          </cell>
          <cell r="D41" t="str">
            <v>中西成药</v>
          </cell>
          <cell r="E41">
            <v>5</v>
          </cell>
          <cell r="F41">
            <v>1185.4837</v>
          </cell>
          <cell r="G41">
            <v>1455.298</v>
          </cell>
          <cell r="H41">
            <v>53819.3</v>
          </cell>
          <cell r="I41">
            <v>38749.83</v>
          </cell>
          <cell r="J41">
            <v>572</v>
          </cell>
          <cell r="K41">
            <v>727</v>
          </cell>
          <cell r="L41">
            <v>94.0896853146853</v>
          </cell>
          <cell r="M41">
            <v>53.3010041265474</v>
          </cell>
          <cell r="N41">
            <v>506</v>
          </cell>
          <cell r="O41">
            <v>560</v>
          </cell>
          <cell r="P41">
            <v>861</v>
          </cell>
          <cell r="Q41">
            <v>1175</v>
          </cell>
          <cell r="R41">
            <v>2.07252395104895</v>
          </cell>
          <cell r="S41">
            <v>2.00178541953232</v>
          </cell>
          <cell r="T41">
            <v>1.50524475524476</v>
          </cell>
          <cell r="U41">
            <v>1.6162310866575</v>
          </cell>
          <cell r="V41">
            <v>1.37686840882695</v>
          </cell>
          <cell r="W41">
            <v>1.2385514893617</v>
          </cell>
        </row>
        <row r="42">
          <cell r="A42">
            <v>10932</v>
          </cell>
          <cell r="B42" t="str">
            <v>汤雪芹</v>
          </cell>
          <cell r="C42" t="str">
            <v>在职</v>
          </cell>
          <cell r="D42" t="str">
            <v>中西成药</v>
          </cell>
          <cell r="E42">
            <v>5</v>
          </cell>
          <cell r="F42">
            <v>1761.457</v>
          </cell>
          <cell r="G42">
            <v>2058.1645</v>
          </cell>
          <cell r="H42">
            <v>29973.59</v>
          </cell>
          <cell r="I42">
            <v>59640.04</v>
          </cell>
          <cell r="J42">
            <v>652</v>
          </cell>
          <cell r="K42">
            <v>705</v>
          </cell>
          <cell r="L42">
            <v>45.9717638036809</v>
          </cell>
          <cell r="M42">
            <v>84.5958014184398</v>
          </cell>
          <cell r="N42">
            <v>530</v>
          </cell>
          <cell r="O42">
            <v>659</v>
          </cell>
          <cell r="P42">
            <v>1003</v>
          </cell>
          <cell r="Q42">
            <v>1290</v>
          </cell>
          <cell r="R42">
            <v>2.70162116564417</v>
          </cell>
          <cell r="S42">
            <v>2.91938226950355</v>
          </cell>
          <cell r="T42">
            <v>1.53834355828221</v>
          </cell>
          <cell r="U42">
            <v>1.82978723404255</v>
          </cell>
          <cell r="V42">
            <v>1.75618843469591</v>
          </cell>
          <cell r="W42">
            <v>1.59547635658915</v>
          </cell>
        </row>
        <row r="43">
          <cell r="A43">
            <v>10951</v>
          </cell>
          <cell r="B43" t="str">
            <v>黄姣</v>
          </cell>
          <cell r="C43" t="str">
            <v>在职</v>
          </cell>
          <cell r="D43" t="str">
            <v>中西成药</v>
          </cell>
          <cell r="E43">
            <v>5</v>
          </cell>
          <cell r="F43">
            <v>1375.558</v>
          </cell>
          <cell r="G43">
            <v>1661.608</v>
          </cell>
          <cell r="H43">
            <v>31992.94</v>
          </cell>
          <cell r="I43">
            <v>52270.6399999999</v>
          </cell>
          <cell r="J43">
            <v>552</v>
          </cell>
          <cell r="K43">
            <v>885</v>
          </cell>
          <cell r="L43">
            <v>57.9582246376811</v>
          </cell>
          <cell r="M43">
            <v>59.0628700564971</v>
          </cell>
          <cell r="N43">
            <v>448</v>
          </cell>
          <cell r="O43">
            <v>611</v>
          </cell>
          <cell r="P43">
            <v>901</v>
          </cell>
          <cell r="Q43">
            <v>1301</v>
          </cell>
          <cell r="R43">
            <v>2.49195289855072</v>
          </cell>
          <cell r="S43">
            <v>1.87752316384181</v>
          </cell>
          <cell r="T43">
            <v>1.63224637681159</v>
          </cell>
          <cell r="U43">
            <v>1.47005649717514</v>
          </cell>
          <cell r="V43">
            <v>1.52670144284129</v>
          </cell>
          <cell r="W43">
            <v>1.27717755572636</v>
          </cell>
        </row>
        <row r="44">
          <cell r="A44">
            <v>10952</v>
          </cell>
          <cell r="B44" t="str">
            <v>张洁</v>
          </cell>
          <cell r="C44" t="str">
            <v>在职</v>
          </cell>
          <cell r="D44" t="str">
            <v>中西成药</v>
          </cell>
          <cell r="E44">
            <v>5</v>
          </cell>
          <cell r="F44">
            <v>999.5831</v>
          </cell>
          <cell r="G44">
            <v>749.7691</v>
          </cell>
          <cell r="H44">
            <v>22801.62</v>
          </cell>
          <cell r="I44">
            <v>16791.4</v>
          </cell>
          <cell r="J44">
            <v>507</v>
          </cell>
          <cell r="K44">
            <v>365</v>
          </cell>
          <cell r="L44">
            <v>44.9736094674556</v>
          </cell>
          <cell r="M44">
            <v>46.0038356164384</v>
          </cell>
          <cell r="N44">
            <v>394</v>
          </cell>
          <cell r="O44">
            <v>394</v>
          </cell>
          <cell r="P44">
            <v>779</v>
          </cell>
          <cell r="Q44">
            <v>622</v>
          </cell>
          <cell r="R44">
            <v>1.97156429980276</v>
          </cell>
          <cell r="S44">
            <v>2.05416191780822</v>
          </cell>
          <cell r="T44">
            <v>1.53648915187377</v>
          </cell>
          <cell r="U44">
            <v>1.7041095890411</v>
          </cell>
          <cell r="V44">
            <v>1.28316187419769</v>
          </cell>
          <cell r="W44">
            <v>1.20541655948553</v>
          </cell>
        </row>
        <row r="45">
          <cell r="A45">
            <v>10953</v>
          </cell>
          <cell r="B45" t="str">
            <v>贾益娟</v>
          </cell>
          <cell r="C45" t="str">
            <v>在职</v>
          </cell>
          <cell r="D45" t="str">
            <v>中西成药</v>
          </cell>
          <cell r="E45">
            <v>5</v>
          </cell>
          <cell r="F45">
            <v>561.1849</v>
          </cell>
          <cell r="G45">
            <v>921.6534</v>
          </cell>
          <cell r="H45">
            <v>9292.66</v>
          </cell>
          <cell r="I45">
            <v>27197.14</v>
          </cell>
          <cell r="J45">
            <v>250</v>
          </cell>
          <cell r="K45">
            <v>440</v>
          </cell>
          <cell r="L45">
            <v>37.17064</v>
          </cell>
          <cell r="M45">
            <v>61.8116818181818</v>
          </cell>
          <cell r="N45">
            <v>256</v>
          </cell>
          <cell r="O45">
            <v>513</v>
          </cell>
          <cell r="P45">
            <v>378</v>
          </cell>
          <cell r="Q45">
            <v>804</v>
          </cell>
          <cell r="R45">
            <v>2.2447396</v>
          </cell>
          <cell r="S45">
            <v>2.09466681818182</v>
          </cell>
          <cell r="T45">
            <v>1.512</v>
          </cell>
          <cell r="U45">
            <v>1.82727272727273</v>
          </cell>
          <cell r="V45">
            <v>1.48461613756614</v>
          </cell>
          <cell r="W45">
            <v>1.14633507462687</v>
          </cell>
        </row>
        <row r="46">
          <cell r="A46">
            <v>10955</v>
          </cell>
          <cell r="B46" t="str">
            <v>彭勤</v>
          </cell>
          <cell r="C46" t="str">
            <v>在职</v>
          </cell>
          <cell r="D46" t="str">
            <v>中西成药</v>
          </cell>
          <cell r="E46">
            <v>5</v>
          </cell>
          <cell r="F46">
            <v>1220.325</v>
          </cell>
          <cell r="G46">
            <v>1112.1185</v>
          </cell>
          <cell r="H46">
            <v>29910.65</v>
          </cell>
          <cell r="I46">
            <v>29142.01</v>
          </cell>
          <cell r="J46">
            <v>626</v>
          </cell>
          <cell r="K46">
            <v>540</v>
          </cell>
          <cell r="L46">
            <v>47.7805910543131</v>
          </cell>
          <cell r="M46">
            <v>53.9666851851851</v>
          </cell>
          <cell r="N46">
            <v>497</v>
          </cell>
          <cell r="O46">
            <v>515</v>
          </cell>
          <cell r="P46">
            <v>1019</v>
          </cell>
          <cell r="Q46">
            <v>904</v>
          </cell>
          <cell r="R46">
            <v>1.94940095846645</v>
          </cell>
          <cell r="S46">
            <v>2.0594787037037</v>
          </cell>
          <cell r="T46">
            <v>1.62779552715655</v>
          </cell>
          <cell r="U46">
            <v>1.67407407407407</v>
          </cell>
          <cell r="V46">
            <v>1.19757114818449</v>
          </cell>
          <cell r="W46">
            <v>1.23021957964602</v>
          </cell>
        </row>
        <row r="47">
          <cell r="A47">
            <v>10956</v>
          </cell>
          <cell r="B47" t="str">
            <v>文清芳</v>
          </cell>
          <cell r="C47" t="str">
            <v>在职</v>
          </cell>
          <cell r="D47" t="str">
            <v>中西成药</v>
          </cell>
          <cell r="E47">
            <v>5</v>
          </cell>
          <cell r="F47">
            <v>2042.4083</v>
          </cell>
          <cell r="G47">
            <v>853.8542</v>
          </cell>
          <cell r="H47">
            <v>51245.4699999999</v>
          </cell>
          <cell r="I47">
            <v>19589.8</v>
          </cell>
          <cell r="J47">
            <v>1000</v>
          </cell>
          <cell r="K47">
            <v>382</v>
          </cell>
          <cell r="L47">
            <v>51.2454699999999</v>
          </cell>
          <cell r="M47">
            <v>51.2821989528796</v>
          </cell>
          <cell r="N47">
            <v>658</v>
          </cell>
          <cell r="O47">
            <v>406</v>
          </cell>
          <cell r="P47">
            <v>1728</v>
          </cell>
          <cell r="Q47">
            <v>680</v>
          </cell>
          <cell r="R47">
            <v>2.0424083</v>
          </cell>
          <cell r="S47">
            <v>2.23522041884817</v>
          </cell>
          <cell r="T47">
            <v>1.728</v>
          </cell>
          <cell r="U47">
            <v>1.78010471204188</v>
          </cell>
          <cell r="V47">
            <v>1.18194924768519</v>
          </cell>
          <cell r="W47">
            <v>1.25566794117647</v>
          </cell>
        </row>
        <row r="48">
          <cell r="A48">
            <v>10983</v>
          </cell>
          <cell r="B48" t="str">
            <v>何倩倩</v>
          </cell>
          <cell r="C48" t="str">
            <v>在职</v>
          </cell>
          <cell r="D48" t="str">
            <v>中西成药</v>
          </cell>
          <cell r="E48">
            <v>5</v>
          </cell>
          <cell r="F48">
            <v>1305.0583</v>
          </cell>
          <cell r="G48">
            <v>1215.9673</v>
          </cell>
          <cell r="H48">
            <v>25385.81</v>
          </cell>
          <cell r="I48">
            <v>32409</v>
          </cell>
          <cell r="J48">
            <v>419</v>
          </cell>
          <cell r="K48">
            <v>587</v>
          </cell>
          <cell r="L48">
            <v>60.5866587112172</v>
          </cell>
          <cell r="M48">
            <v>55.2112436115843</v>
          </cell>
          <cell r="N48">
            <v>426</v>
          </cell>
          <cell r="O48">
            <v>554</v>
          </cell>
          <cell r="P48">
            <v>936</v>
          </cell>
          <cell r="Q48">
            <v>988</v>
          </cell>
          <cell r="R48">
            <v>3.11469761336515</v>
          </cell>
          <cell r="S48">
            <v>2.07149454855196</v>
          </cell>
          <cell r="T48">
            <v>2.23389021479714</v>
          </cell>
          <cell r="U48">
            <v>1.68313458262351</v>
          </cell>
          <cell r="V48">
            <v>1.39429305555556</v>
          </cell>
          <cell r="W48">
            <v>1.23073613360324</v>
          </cell>
        </row>
        <row r="49">
          <cell r="A49">
            <v>10989</v>
          </cell>
          <cell r="B49" t="str">
            <v>阳玲</v>
          </cell>
          <cell r="C49" t="str">
            <v>在职</v>
          </cell>
          <cell r="D49" t="str">
            <v>中西成药</v>
          </cell>
          <cell r="E49">
            <v>5</v>
          </cell>
          <cell r="F49">
            <v>1159.125</v>
          </cell>
          <cell r="G49">
            <v>2201.642</v>
          </cell>
          <cell r="H49">
            <v>42035.89</v>
          </cell>
          <cell r="I49">
            <v>78446.17</v>
          </cell>
          <cell r="J49">
            <v>373</v>
          </cell>
          <cell r="K49">
            <v>684</v>
          </cell>
          <cell r="L49">
            <v>112.696756032171</v>
          </cell>
          <cell r="M49">
            <v>114.687383040936</v>
          </cell>
          <cell r="N49">
            <v>430</v>
          </cell>
          <cell r="O49">
            <v>612</v>
          </cell>
          <cell r="P49">
            <v>699</v>
          </cell>
          <cell r="Q49">
            <v>1187</v>
          </cell>
          <cell r="R49">
            <v>3.10757372654155</v>
          </cell>
          <cell r="S49">
            <v>3.21877485380117</v>
          </cell>
          <cell r="T49">
            <v>1.87399463806971</v>
          </cell>
          <cell r="U49">
            <v>1.73538011695906</v>
          </cell>
          <cell r="V49">
            <v>1.65826180257511</v>
          </cell>
          <cell r="W49">
            <v>1.85479528222409</v>
          </cell>
        </row>
        <row r="50">
          <cell r="A50">
            <v>10997</v>
          </cell>
          <cell r="B50" t="str">
            <v>陈琳</v>
          </cell>
          <cell r="C50" t="str">
            <v>在职</v>
          </cell>
          <cell r="D50" t="str">
            <v>中西成药</v>
          </cell>
          <cell r="E50">
            <v>5</v>
          </cell>
          <cell r="F50">
            <v>388.4024</v>
          </cell>
          <cell r="G50">
            <v>1158.9159</v>
          </cell>
          <cell r="H50">
            <v>10005.37</v>
          </cell>
          <cell r="I50">
            <v>30705.89</v>
          </cell>
          <cell r="J50">
            <v>249</v>
          </cell>
          <cell r="K50">
            <v>502</v>
          </cell>
          <cell r="L50">
            <v>40.1822088353414</v>
          </cell>
          <cell r="M50">
            <v>61.1671115537848</v>
          </cell>
          <cell r="N50">
            <v>207</v>
          </cell>
          <cell r="O50">
            <v>458</v>
          </cell>
          <cell r="P50">
            <v>324</v>
          </cell>
          <cell r="Q50">
            <v>895</v>
          </cell>
          <cell r="R50">
            <v>1.55984899598394</v>
          </cell>
          <cell r="S50">
            <v>2.30859741035857</v>
          </cell>
          <cell r="T50">
            <v>1.30120481927711</v>
          </cell>
          <cell r="U50">
            <v>1.78286852589641</v>
          </cell>
          <cell r="V50">
            <v>1.19877283950617</v>
          </cell>
          <cell r="W50">
            <v>1.29487810055866</v>
          </cell>
        </row>
        <row r="51">
          <cell r="A51">
            <v>11004</v>
          </cell>
          <cell r="B51" t="str">
            <v>李银萍</v>
          </cell>
          <cell r="C51" t="str">
            <v>在职</v>
          </cell>
          <cell r="D51" t="str">
            <v>中西成药</v>
          </cell>
          <cell r="E51">
            <v>5</v>
          </cell>
          <cell r="F51">
            <v>561.9036</v>
          </cell>
          <cell r="G51">
            <v>1286.1752</v>
          </cell>
          <cell r="H51">
            <v>9973.39000000001</v>
          </cell>
          <cell r="I51">
            <v>28072.17</v>
          </cell>
          <cell r="J51">
            <v>344</v>
          </cell>
          <cell r="K51">
            <v>583</v>
          </cell>
          <cell r="L51">
            <v>28.9924127906977</v>
          </cell>
          <cell r="M51">
            <v>48.1512349914237</v>
          </cell>
          <cell r="N51">
            <v>306</v>
          </cell>
          <cell r="O51">
            <v>533</v>
          </cell>
          <cell r="P51">
            <v>455</v>
          </cell>
          <cell r="Q51">
            <v>961</v>
          </cell>
          <cell r="R51">
            <v>1.63344069767442</v>
          </cell>
          <cell r="S51">
            <v>2.20613241852487</v>
          </cell>
          <cell r="T51">
            <v>1.32267441860465</v>
          </cell>
          <cell r="U51">
            <v>1.6483704974271</v>
          </cell>
          <cell r="V51">
            <v>1.23495296703297</v>
          </cell>
          <cell r="W51">
            <v>1.33837169614984</v>
          </cell>
        </row>
        <row r="52">
          <cell r="A52">
            <v>11012</v>
          </cell>
          <cell r="B52" t="str">
            <v>孙莉</v>
          </cell>
          <cell r="C52" t="str">
            <v>在职</v>
          </cell>
          <cell r="D52" t="str">
            <v>中西成药</v>
          </cell>
          <cell r="E52">
            <v>5</v>
          </cell>
          <cell r="F52">
            <v>203.96</v>
          </cell>
          <cell r="G52">
            <v>1607.6834</v>
          </cell>
          <cell r="H52">
            <v>4151.22</v>
          </cell>
          <cell r="I52">
            <v>34789.3</v>
          </cell>
          <cell r="J52">
            <v>83</v>
          </cell>
          <cell r="K52">
            <v>588</v>
          </cell>
          <cell r="L52">
            <v>50.0146987951807</v>
          </cell>
          <cell r="M52">
            <v>59.1654761904762</v>
          </cell>
          <cell r="N52">
            <v>129</v>
          </cell>
          <cell r="O52">
            <v>603</v>
          </cell>
          <cell r="P52">
            <v>155</v>
          </cell>
          <cell r="Q52">
            <v>1096</v>
          </cell>
          <cell r="R52">
            <v>2.45734939759036</v>
          </cell>
          <cell r="S52">
            <v>2.73415544217687</v>
          </cell>
          <cell r="T52">
            <v>1.86746987951807</v>
          </cell>
          <cell r="U52">
            <v>1.86394557823129</v>
          </cell>
          <cell r="V52">
            <v>1.31587096774194</v>
          </cell>
          <cell r="W52">
            <v>1.46686441605839</v>
          </cell>
        </row>
        <row r="53">
          <cell r="A53">
            <v>11015</v>
          </cell>
          <cell r="B53" t="str">
            <v>苟姗</v>
          </cell>
          <cell r="C53" t="str">
            <v>在职</v>
          </cell>
          <cell r="D53" t="str">
            <v>中西成药</v>
          </cell>
          <cell r="E53">
            <v>5</v>
          </cell>
          <cell r="F53">
            <v>239.333</v>
          </cell>
          <cell r="G53">
            <v>1171.3701</v>
          </cell>
          <cell r="H53">
            <v>3153.79</v>
          </cell>
          <cell r="I53">
            <v>29175.66</v>
          </cell>
          <cell r="J53">
            <v>146</v>
          </cell>
          <cell r="K53">
            <v>501</v>
          </cell>
          <cell r="L53">
            <v>21.601301369863</v>
          </cell>
          <cell r="M53">
            <v>58.2348502994012</v>
          </cell>
          <cell r="N53">
            <v>148</v>
          </cell>
          <cell r="O53">
            <v>459</v>
          </cell>
          <cell r="P53">
            <v>203</v>
          </cell>
          <cell r="Q53">
            <v>842</v>
          </cell>
          <cell r="R53">
            <v>1.63926712328767</v>
          </cell>
          <cell r="S53">
            <v>2.33806407185629</v>
          </cell>
          <cell r="T53">
            <v>1.39041095890411</v>
          </cell>
          <cell r="U53">
            <v>1.68063872255489</v>
          </cell>
          <cell r="V53">
            <v>1.1789802955665</v>
          </cell>
          <cell r="W53">
            <v>1.39117589073634</v>
          </cell>
        </row>
        <row r="54">
          <cell r="A54">
            <v>11022</v>
          </cell>
          <cell r="B54" t="str">
            <v>何圆晴</v>
          </cell>
          <cell r="C54" t="str">
            <v>在职</v>
          </cell>
          <cell r="D54" t="str">
            <v>中西成药</v>
          </cell>
          <cell r="E54">
            <v>5</v>
          </cell>
          <cell r="F54">
            <v>388.1217</v>
          </cell>
          <cell r="G54">
            <v>1288.0581</v>
          </cell>
          <cell r="H54">
            <v>6826.66</v>
          </cell>
          <cell r="I54">
            <v>46089.6599999999</v>
          </cell>
          <cell r="J54">
            <v>251</v>
          </cell>
          <cell r="K54">
            <v>748</v>
          </cell>
          <cell r="L54">
            <v>27.1978486055777</v>
          </cell>
          <cell r="M54">
            <v>61.6171925133689</v>
          </cell>
          <cell r="N54">
            <v>217</v>
          </cell>
          <cell r="O54">
            <v>508</v>
          </cell>
          <cell r="P54">
            <v>343</v>
          </cell>
          <cell r="Q54">
            <v>1082</v>
          </cell>
          <cell r="R54">
            <v>1.5463015936255</v>
          </cell>
          <cell r="S54">
            <v>1.72200280748663</v>
          </cell>
          <cell r="T54">
            <v>1.36653386454183</v>
          </cell>
          <cell r="U54">
            <v>1.44652406417112</v>
          </cell>
          <cell r="V54">
            <v>1.13155014577259</v>
          </cell>
          <cell r="W54">
            <v>1.19044186691312</v>
          </cell>
        </row>
        <row r="55">
          <cell r="A55">
            <v>11023</v>
          </cell>
          <cell r="B55" t="str">
            <v>王俊</v>
          </cell>
          <cell r="C55" t="str">
            <v>在职</v>
          </cell>
          <cell r="D55" t="str">
            <v>中西成药</v>
          </cell>
          <cell r="E55">
            <v>5</v>
          </cell>
          <cell r="F55">
            <v>106</v>
          </cell>
          <cell r="G55">
            <v>764.651</v>
          </cell>
          <cell r="H55">
            <v>2814.5</v>
          </cell>
          <cell r="I55">
            <v>29991.59</v>
          </cell>
          <cell r="J55">
            <v>68</v>
          </cell>
          <cell r="K55">
            <v>403</v>
          </cell>
          <cell r="L55">
            <v>41.3897058823529</v>
          </cell>
          <cell r="M55">
            <v>74.4208188585608</v>
          </cell>
          <cell r="N55">
            <v>82</v>
          </cell>
          <cell r="O55">
            <v>393</v>
          </cell>
          <cell r="P55">
            <v>97</v>
          </cell>
          <cell r="Q55">
            <v>603</v>
          </cell>
          <cell r="R55">
            <v>1.55882352941176</v>
          </cell>
          <cell r="S55">
            <v>1.89739702233251</v>
          </cell>
          <cell r="T55">
            <v>1.42647058823529</v>
          </cell>
          <cell r="U55">
            <v>1.49627791563275</v>
          </cell>
          <cell r="V55">
            <v>1.09278350515464</v>
          </cell>
          <cell r="W55">
            <v>1.26807794361526</v>
          </cell>
        </row>
        <row r="56">
          <cell r="A56">
            <v>11051</v>
          </cell>
          <cell r="B56" t="str">
            <v>黄梅</v>
          </cell>
          <cell r="C56" t="str">
            <v>在职</v>
          </cell>
          <cell r="D56" t="str">
            <v>中西成药</v>
          </cell>
          <cell r="E56">
            <v>5</v>
          </cell>
          <cell r="F56">
            <v>0</v>
          </cell>
          <cell r="G56">
            <v>1645.4914</v>
          </cell>
          <cell r="H56">
            <v>0</v>
          </cell>
          <cell r="I56">
            <v>45241.62</v>
          </cell>
          <cell r="J56">
            <v>0</v>
          </cell>
          <cell r="K56">
            <v>866</v>
          </cell>
          <cell r="L56">
            <v>0</v>
          </cell>
          <cell r="M56">
            <v>52.2420554272517</v>
          </cell>
          <cell r="N56">
            <v>0</v>
          </cell>
          <cell r="O56">
            <v>603</v>
          </cell>
          <cell r="P56">
            <v>0</v>
          </cell>
          <cell r="Q56">
            <v>1347</v>
          </cell>
          <cell r="R56" t="e">
            <v>#DIV/0!</v>
          </cell>
          <cell r="S56">
            <v>1.90010554272517</v>
          </cell>
          <cell r="T56" t="e">
            <v>#DIV/0!</v>
          </cell>
          <cell r="U56">
            <v>1.5554272517321</v>
          </cell>
          <cell r="V56" t="e">
            <v>#DIV/0!</v>
          </cell>
          <cell r="W56">
            <v>1.22159717891611</v>
          </cell>
        </row>
        <row r="57">
          <cell r="A57">
            <v>11058</v>
          </cell>
          <cell r="B57" t="str">
            <v>罗丽</v>
          </cell>
          <cell r="C57" t="str">
            <v>在职</v>
          </cell>
          <cell r="D57" t="str">
            <v>中西成药</v>
          </cell>
          <cell r="E57">
            <v>5</v>
          </cell>
          <cell r="F57">
            <v>0</v>
          </cell>
          <cell r="G57">
            <v>943.135</v>
          </cell>
          <cell r="H57">
            <v>0</v>
          </cell>
          <cell r="I57">
            <v>28811.88</v>
          </cell>
          <cell r="J57">
            <v>0</v>
          </cell>
          <cell r="K57">
            <v>435</v>
          </cell>
          <cell r="L57">
            <v>0</v>
          </cell>
          <cell r="M57">
            <v>66.2342068965517</v>
          </cell>
          <cell r="N57">
            <v>0</v>
          </cell>
          <cell r="O57">
            <v>465</v>
          </cell>
          <cell r="P57">
            <v>0</v>
          </cell>
          <cell r="Q57">
            <v>709</v>
          </cell>
          <cell r="R57" t="e">
            <v>#DIV/0!</v>
          </cell>
          <cell r="S57">
            <v>2.16812643678161</v>
          </cell>
          <cell r="T57" t="e">
            <v>#DIV/0!</v>
          </cell>
          <cell r="U57">
            <v>1.62988505747126</v>
          </cell>
          <cell r="V57" t="e">
            <v>#DIV/0!</v>
          </cell>
          <cell r="W57">
            <v>1.33023272214386</v>
          </cell>
        </row>
        <row r="58">
          <cell r="A58">
            <v>11059</v>
          </cell>
          <cell r="B58" t="str">
            <v>伍佳慧</v>
          </cell>
          <cell r="C58" t="str">
            <v>在职</v>
          </cell>
          <cell r="D58" t="str">
            <v>中西成药</v>
          </cell>
          <cell r="E58">
            <v>5</v>
          </cell>
          <cell r="F58">
            <v>0</v>
          </cell>
          <cell r="G58">
            <v>1048.4652</v>
          </cell>
          <cell r="H58">
            <v>0</v>
          </cell>
          <cell r="I58">
            <v>26792.13</v>
          </cell>
          <cell r="J58">
            <v>0</v>
          </cell>
          <cell r="K58">
            <v>620</v>
          </cell>
          <cell r="L58">
            <v>0</v>
          </cell>
          <cell r="M58">
            <v>43.2131129032258</v>
          </cell>
          <cell r="N58">
            <v>0</v>
          </cell>
          <cell r="O58">
            <v>447</v>
          </cell>
          <cell r="P58">
            <v>0</v>
          </cell>
          <cell r="Q58">
            <v>940</v>
          </cell>
          <cell r="R58" t="e">
            <v>#DIV/0!</v>
          </cell>
          <cell r="S58">
            <v>1.69107290322581</v>
          </cell>
          <cell r="T58" t="e">
            <v>#DIV/0!</v>
          </cell>
          <cell r="U58">
            <v>1.51612903225806</v>
          </cell>
          <cell r="V58" t="e">
            <v>#DIV/0!</v>
          </cell>
          <cell r="W58">
            <v>1.1153885106383</v>
          </cell>
        </row>
        <row r="59">
          <cell r="A59">
            <v>11078</v>
          </cell>
          <cell r="B59" t="str">
            <v>赖千禧</v>
          </cell>
          <cell r="C59" t="str">
            <v>在职</v>
          </cell>
          <cell r="D59" t="str">
            <v>中西成药</v>
          </cell>
          <cell r="E59">
            <v>5</v>
          </cell>
          <cell r="F59">
            <v>0</v>
          </cell>
          <cell r="G59">
            <v>880</v>
          </cell>
          <cell r="H59">
            <v>0</v>
          </cell>
          <cell r="I59">
            <v>41082.07</v>
          </cell>
          <cell r="J59">
            <v>0</v>
          </cell>
          <cell r="K59">
            <v>489</v>
          </cell>
          <cell r="L59">
            <v>0</v>
          </cell>
          <cell r="M59">
            <v>84.0124130879345</v>
          </cell>
          <cell r="N59">
            <v>0</v>
          </cell>
          <cell r="O59">
            <v>420</v>
          </cell>
          <cell r="P59">
            <v>0</v>
          </cell>
          <cell r="Q59">
            <v>695</v>
          </cell>
          <cell r="R59" t="e">
            <v>#DIV/0!</v>
          </cell>
          <cell r="S59">
            <v>1.79959100204499</v>
          </cell>
          <cell r="T59" t="e">
            <v>#DIV/0!</v>
          </cell>
          <cell r="U59">
            <v>1.42126789366053</v>
          </cell>
          <cell r="V59" t="e">
            <v>#DIV/0!</v>
          </cell>
          <cell r="W59">
            <v>1.26618705035971</v>
          </cell>
        </row>
        <row r="60">
          <cell r="A60">
            <v>11088</v>
          </cell>
          <cell r="B60" t="str">
            <v>吴伟利</v>
          </cell>
          <cell r="C60" t="str">
            <v>在职</v>
          </cell>
          <cell r="D60" t="str">
            <v>中西成药</v>
          </cell>
          <cell r="E60">
            <v>5</v>
          </cell>
          <cell r="F60">
            <v>0</v>
          </cell>
          <cell r="G60">
            <v>2436.51</v>
          </cell>
          <cell r="H60">
            <v>0</v>
          </cell>
          <cell r="I60">
            <v>75193.3</v>
          </cell>
          <cell r="J60">
            <v>0</v>
          </cell>
          <cell r="K60">
            <v>1092</v>
          </cell>
          <cell r="L60">
            <v>0</v>
          </cell>
          <cell r="M60">
            <v>68.8583333333333</v>
          </cell>
          <cell r="N60">
            <v>0</v>
          </cell>
          <cell r="O60">
            <v>774</v>
          </cell>
          <cell r="P60">
            <v>0</v>
          </cell>
          <cell r="Q60">
            <v>1846</v>
          </cell>
          <cell r="R60" t="e">
            <v>#DIV/0!</v>
          </cell>
          <cell r="S60">
            <v>2.23123626373626</v>
          </cell>
          <cell r="T60" t="e">
            <v>#DIV/0!</v>
          </cell>
          <cell r="U60">
            <v>1.69047619047619</v>
          </cell>
          <cell r="V60" t="e">
            <v>#DIV/0!</v>
          </cell>
          <cell r="W60">
            <v>1.31988624052004</v>
          </cell>
        </row>
        <row r="61">
          <cell r="A61">
            <v>11089</v>
          </cell>
          <cell r="B61" t="str">
            <v>郑佳</v>
          </cell>
          <cell r="C61" t="str">
            <v>在职</v>
          </cell>
          <cell r="D61" t="str">
            <v>中西成药</v>
          </cell>
          <cell r="E61">
            <v>5</v>
          </cell>
          <cell r="F61">
            <v>0</v>
          </cell>
          <cell r="G61">
            <v>1786.3337</v>
          </cell>
          <cell r="H61">
            <v>0</v>
          </cell>
          <cell r="I61">
            <v>96159.7200000001</v>
          </cell>
          <cell r="J61">
            <v>0</v>
          </cell>
          <cell r="K61">
            <v>850</v>
          </cell>
          <cell r="L61">
            <v>0</v>
          </cell>
          <cell r="M61">
            <v>113.129082352941</v>
          </cell>
          <cell r="N61">
            <v>0</v>
          </cell>
          <cell r="O61">
            <v>658</v>
          </cell>
          <cell r="P61">
            <v>0</v>
          </cell>
          <cell r="Q61">
            <v>1223</v>
          </cell>
          <cell r="R61" t="e">
            <v>#DIV/0!</v>
          </cell>
          <cell r="S61">
            <v>2.10156905882353</v>
          </cell>
          <cell r="T61" t="e">
            <v>#DIV/0!</v>
          </cell>
          <cell r="U61">
            <v>1.43882352941176</v>
          </cell>
          <cell r="V61" t="e">
            <v>#DIV/0!</v>
          </cell>
          <cell r="W61">
            <v>1.46061627146361</v>
          </cell>
        </row>
        <row r="62">
          <cell r="A62">
            <v>11094</v>
          </cell>
          <cell r="B62" t="str">
            <v>李芋霖</v>
          </cell>
          <cell r="C62" t="str">
            <v>在职</v>
          </cell>
          <cell r="D62" t="str">
            <v>中西成药</v>
          </cell>
          <cell r="E62">
            <v>5</v>
          </cell>
          <cell r="F62">
            <v>0</v>
          </cell>
          <cell r="G62">
            <v>2</v>
          </cell>
          <cell r="H62">
            <v>0</v>
          </cell>
          <cell r="I62">
            <v>13.6</v>
          </cell>
          <cell r="J62">
            <v>0</v>
          </cell>
          <cell r="K62">
            <v>1</v>
          </cell>
          <cell r="L62">
            <v>0</v>
          </cell>
          <cell r="M62">
            <v>13.6</v>
          </cell>
          <cell r="N62">
            <v>0</v>
          </cell>
          <cell r="O62">
            <v>1</v>
          </cell>
          <cell r="P62">
            <v>0</v>
          </cell>
          <cell r="Q62">
            <v>1</v>
          </cell>
          <cell r="R62" t="e">
            <v>#DIV/0!</v>
          </cell>
          <cell r="S62">
            <v>2</v>
          </cell>
          <cell r="T62" t="e">
            <v>#DIV/0!</v>
          </cell>
          <cell r="U62">
            <v>1</v>
          </cell>
          <cell r="V62" t="e">
            <v>#DIV/0!</v>
          </cell>
          <cell r="W62">
            <v>2</v>
          </cell>
        </row>
        <row r="63">
          <cell r="A63">
            <v>11095</v>
          </cell>
          <cell r="B63" t="str">
            <v>胡欢</v>
          </cell>
          <cell r="C63" t="str">
            <v>在职</v>
          </cell>
          <cell r="D63" t="str">
            <v>中西成药</v>
          </cell>
          <cell r="E63">
            <v>5</v>
          </cell>
          <cell r="F63">
            <v>0</v>
          </cell>
          <cell r="G63">
            <v>1395.5032</v>
          </cell>
          <cell r="H63">
            <v>0</v>
          </cell>
          <cell r="I63">
            <v>34297.25</v>
          </cell>
          <cell r="J63">
            <v>0</v>
          </cell>
          <cell r="K63">
            <v>665</v>
          </cell>
          <cell r="L63">
            <v>0</v>
          </cell>
          <cell r="M63">
            <v>51.5748120300752</v>
          </cell>
          <cell r="N63">
            <v>0</v>
          </cell>
          <cell r="O63">
            <v>555</v>
          </cell>
          <cell r="P63">
            <v>0</v>
          </cell>
          <cell r="Q63">
            <v>1091</v>
          </cell>
          <cell r="R63" t="e">
            <v>#DIV/0!</v>
          </cell>
          <cell r="S63">
            <v>2.09850105263158</v>
          </cell>
          <cell r="T63" t="e">
            <v>#DIV/0!</v>
          </cell>
          <cell r="U63">
            <v>1.6406015037594</v>
          </cell>
          <cell r="V63" t="e">
            <v>#DIV/0!</v>
          </cell>
          <cell r="W63">
            <v>1.27910467461045</v>
          </cell>
        </row>
        <row r="64">
          <cell r="A64">
            <v>11099</v>
          </cell>
          <cell r="B64" t="str">
            <v>王锐锋</v>
          </cell>
          <cell r="C64" t="str">
            <v>在职</v>
          </cell>
          <cell r="D64" t="str">
            <v>中西成药</v>
          </cell>
          <cell r="E64">
            <v>5</v>
          </cell>
          <cell r="F64">
            <v>0</v>
          </cell>
          <cell r="G64">
            <v>1602.032</v>
          </cell>
          <cell r="H64">
            <v>0</v>
          </cell>
          <cell r="I64">
            <v>75772.1600000001</v>
          </cell>
          <cell r="J64">
            <v>0</v>
          </cell>
          <cell r="K64">
            <v>815</v>
          </cell>
          <cell r="L64">
            <v>0</v>
          </cell>
          <cell r="M64">
            <v>92.9719754601228</v>
          </cell>
          <cell r="N64">
            <v>0</v>
          </cell>
          <cell r="O64">
            <v>591</v>
          </cell>
          <cell r="P64">
            <v>0</v>
          </cell>
          <cell r="Q64">
            <v>1229</v>
          </cell>
          <cell r="R64" t="e">
            <v>#DIV/0!</v>
          </cell>
          <cell r="S64">
            <v>1.96568343558282</v>
          </cell>
          <cell r="T64" t="e">
            <v>#DIV/0!</v>
          </cell>
          <cell r="U64">
            <v>1.5079754601227</v>
          </cell>
          <cell r="V64" t="e">
            <v>#DIV/0!</v>
          </cell>
          <cell r="W64">
            <v>1.30352481692433</v>
          </cell>
        </row>
        <row r="65">
          <cell r="A65">
            <v>11101</v>
          </cell>
          <cell r="B65" t="str">
            <v>杨小琴</v>
          </cell>
          <cell r="C65" t="str">
            <v>在职</v>
          </cell>
          <cell r="D65" t="str">
            <v>中西成药</v>
          </cell>
          <cell r="E65">
            <v>5</v>
          </cell>
          <cell r="F65">
            <v>0</v>
          </cell>
          <cell r="G65">
            <v>552.195</v>
          </cell>
          <cell r="H65">
            <v>0</v>
          </cell>
          <cell r="I65">
            <v>14682.68</v>
          </cell>
          <cell r="J65">
            <v>0</v>
          </cell>
          <cell r="K65">
            <v>301</v>
          </cell>
          <cell r="L65">
            <v>0</v>
          </cell>
          <cell r="M65">
            <v>48.7796677740864</v>
          </cell>
          <cell r="N65">
            <v>0</v>
          </cell>
          <cell r="O65">
            <v>291</v>
          </cell>
          <cell r="P65">
            <v>0</v>
          </cell>
          <cell r="Q65">
            <v>430</v>
          </cell>
          <cell r="R65" t="e">
            <v>#DIV/0!</v>
          </cell>
          <cell r="S65">
            <v>1.83453488372093</v>
          </cell>
          <cell r="T65" t="e">
            <v>#DIV/0!</v>
          </cell>
          <cell r="U65">
            <v>1.42857142857143</v>
          </cell>
          <cell r="V65" t="e">
            <v>#DIV/0!</v>
          </cell>
          <cell r="W65">
            <v>1.28417441860465</v>
          </cell>
        </row>
        <row r="66">
          <cell r="A66">
            <v>11102</v>
          </cell>
          <cell r="B66" t="str">
            <v>周宇琳</v>
          </cell>
          <cell r="C66" t="str">
            <v>在职</v>
          </cell>
          <cell r="D66" t="str">
            <v>中西成药</v>
          </cell>
          <cell r="E66">
            <v>5</v>
          </cell>
          <cell r="F66">
            <v>0</v>
          </cell>
          <cell r="G66">
            <v>1105.7899</v>
          </cell>
          <cell r="H66">
            <v>0</v>
          </cell>
          <cell r="I66">
            <v>26832.06</v>
          </cell>
          <cell r="J66">
            <v>0</v>
          </cell>
          <cell r="K66">
            <v>584</v>
          </cell>
          <cell r="L66">
            <v>0</v>
          </cell>
          <cell r="M66">
            <v>45.9453082191781</v>
          </cell>
          <cell r="N66">
            <v>0</v>
          </cell>
          <cell r="O66">
            <v>488</v>
          </cell>
          <cell r="P66">
            <v>0</v>
          </cell>
          <cell r="Q66">
            <v>907</v>
          </cell>
          <cell r="R66" t="e">
            <v>#DIV/0!</v>
          </cell>
          <cell r="S66">
            <v>1.89347585616438</v>
          </cell>
          <cell r="T66" t="e">
            <v>#DIV/0!</v>
          </cell>
          <cell r="U66">
            <v>1.55308219178082</v>
          </cell>
          <cell r="V66" t="e">
            <v>#DIV/0!</v>
          </cell>
          <cell r="W66">
            <v>1.21917298787211</v>
          </cell>
        </row>
        <row r="67">
          <cell r="A67">
            <v>11103</v>
          </cell>
          <cell r="B67" t="str">
            <v>高亚</v>
          </cell>
          <cell r="C67" t="str">
            <v>在职</v>
          </cell>
          <cell r="D67" t="str">
            <v>中西成药</v>
          </cell>
          <cell r="E67">
            <v>5</v>
          </cell>
          <cell r="F67">
            <v>0</v>
          </cell>
          <cell r="G67">
            <v>1074.3782</v>
          </cell>
          <cell r="H67">
            <v>0</v>
          </cell>
          <cell r="I67">
            <v>26054.08</v>
          </cell>
          <cell r="J67">
            <v>0</v>
          </cell>
          <cell r="K67">
            <v>605</v>
          </cell>
          <cell r="L67">
            <v>0</v>
          </cell>
          <cell r="M67">
            <v>43.0645950413223</v>
          </cell>
          <cell r="N67">
            <v>0</v>
          </cell>
          <cell r="O67">
            <v>504</v>
          </cell>
          <cell r="P67">
            <v>0</v>
          </cell>
          <cell r="Q67">
            <v>909</v>
          </cell>
          <cell r="R67" t="e">
            <v>#DIV/0!</v>
          </cell>
          <cell r="S67">
            <v>1.77583173553719</v>
          </cell>
          <cell r="T67" t="e">
            <v>#DIV/0!</v>
          </cell>
          <cell r="U67">
            <v>1.50247933884298</v>
          </cell>
          <cell r="V67" t="e">
            <v>#DIV/0!</v>
          </cell>
          <cell r="W67">
            <v>1.18193421342134</v>
          </cell>
        </row>
        <row r="68">
          <cell r="A68">
            <v>11104</v>
          </cell>
          <cell r="B68" t="str">
            <v>许巧丽</v>
          </cell>
          <cell r="C68" t="str">
            <v>在职</v>
          </cell>
          <cell r="D68" t="str">
            <v>中西成药</v>
          </cell>
          <cell r="E68">
            <v>5</v>
          </cell>
          <cell r="F68">
            <v>0</v>
          </cell>
          <cell r="G68">
            <v>1709.4676</v>
          </cell>
          <cell r="H68">
            <v>0</v>
          </cell>
          <cell r="I68">
            <v>40419.04</v>
          </cell>
          <cell r="J68">
            <v>0</v>
          </cell>
          <cell r="K68">
            <v>684</v>
          </cell>
          <cell r="L68">
            <v>0</v>
          </cell>
          <cell r="M68">
            <v>59.09216374269</v>
          </cell>
          <cell r="N68">
            <v>0</v>
          </cell>
          <cell r="O68">
            <v>546</v>
          </cell>
          <cell r="P68">
            <v>0</v>
          </cell>
          <cell r="Q68">
            <v>1012</v>
          </cell>
          <cell r="R68" t="e">
            <v>#DIV/0!</v>
          </cell>
          <cell r="S68">
            <v>2.4992216374269</v>
          </cell>
          <cell r="T68" t="e">
            <v>#DIV/0!</v>
          </cell>
          <cell r="U68">
            <v>1.47953216374269</v>
          </cell>
          <cell r="V68" t="e">
            <v>#DIV/0!</v>
          </cell>
          <cell r="W68">
            <v>1.68919723320158</v>
          </cell>
        </row>
        <row r="69">
          <cell r="A69">
            <v>11106</v>
          </cell>
          <cell r="B69" t="str">
            <v>张芙蓉</v>
          </cell>
          <cell r="C69" t="str">
            <v>在职</v>
          </cell>
          <cell r="D69" t="str">
            <v>中西成药</v>
          </cell>
          <cell r="E69">
            <v>5</v>
          </cell>
          <cell r="F69">
            <v>0</v>
          </cell>
          <cell r="G69">
            <v>1573.1313</v>
          </cell>
          <cell r="H69">
            <v>0</v>
          </cell>
          <cell r="I69">
            <v>46696.23</v>
          </cell>
          <cell r="J69">
            <v>0</v>
          </cell>
          <cell r="K69">
            <v>633</v>
          </cell>
          <cell r="L69">
            <v>0</v>
          </cell>
          <cell r="M69">
            <v>73.7697156398104</v>
          </cell>
          <cell r="N69">
            <v>0</v>
          </cell>
          <cell r="O69">
            <v>577</v>
          </cell>
          <cell r="P69">
            <v>0</v>
          </cell>
          <cell r="Q69">
            <v>1136</v>
          </cell>
          <cell r="R69" t="e">
            <v>#DIV/0!</v>
          </cell>
          <cell r="S69">
            <v>2.48519952606635</v>
          </cell>
          <cell r="T69" t="e">
            <v>#DIV/0!</v>
          </cell>
          <cell r="U69">
            <v>1.79462875197472</v>
          </cell>
          <cell r="V69" t="e">
            <v>#DIV/0!</v>
          </cell>
          <cell r="W69">
            <v>1.38479867957746</v>
          </cell>
        </row>
        <row r="70">
          <cell r="A70">
            <v>11107</v>
          </cell>
          <cell r="B70" t="str">
            <v>肖然</v>
          </cell>
          <cell r="C70" t="str">
            <v>在职</v>
          </cell>
          <cell r="D70" t="str">
            <v>中西成药</v>
          </cell>
          <cell r="E70">
            <v>5</v>
          </cell>
          <cell r="F70">
            <v>0</v>
          </cell>
          <cell r="G70">
            <v>1163.166</v>
          </cell>
          <cell r="H70">
            <v>0</v>
          </cell>
          <cell r="I70">
            <v>51880.74</v>
          </cell>
          <cell r="J70">
            <v>0</v>
          </cell>
          <cell r="K70">
            <v>568</v>
          </cell>
          <cell r="L70">
            <v>0</v>
          </cell>
          <cell r="M70">
            <v>91.3393309859155</v>
          </cell>
          <cell r="N70">
            <v>0</v>
          </cell>
          <cell r="O70">
            <v>452</v>
          </cell>
          <cell r="P70">
            <v>0</v>
          </cell>
          <cell r="Q70">
            <v>864</v>
          </cell>
          <cell r="R70" t="e">
            <v>#DIV/0!</v>
          </cell>
          <cell r="S70">
            <v>2.04782746478873</v>
          </cell>
          <cell r="T70" t="e">
            <v>#DIV/0!</v>
          </cell>
          <cell r="U70">
            <v>1.52112676056338</v>
          </cell>
          <cell r="V70" t="e">
            <v>#DIV/0!</v>
          </cell>
          <cell r="W70">
            <v>1.34625694444444</v>
          </cell>
        </row>
        <row r="71">
          <cell r="A71">
            <v>11108</v>
          </cell>
          <cell r="B71" t="str">
            <v>杨玉萍</v>
          </cell>
          <cell r="C71" t="str">
            <v>在职</v>
          </cell>
          <cell r="D71" t="str">
            <v>中西成药</v>
          </cell>
          <cell r="E71">
            <v>5</v>
          </cell>
          <cell r="F71">
            <v>0</v>
          </cell>
          <cell r="G71">
            <v>1186.7998</v>
          </cell>
          <cell r="H71">
            <v>0</v>
          </cell>
          <cell r="I71">
            <v>35847.55</v>
          </cell>
          <cell r="J71">
            <v>0</v>
          </cell>
          <cell r="K71">
            <v>489</v>
          </cell>
          <cell r="L71">
            <v>0</v>
          </cell>
          <cell r="M71">
            <v>73.3078732106339</v>
          </cell>
          <cell r="N71">
            <v>0</v>
          </cell>
          <cell r="O71">
            <v>433</v>
          </cell>
          <cell r="P71">
            <v>0</v>
          </cell>
          <cell r="Q71">
            <v>836</v>
          </cell>
          <cell r="R71" t="e">
            <v>#DIV/0!</v>
          </cell>
          <cell r="S71">
            <v>2.42699345603272</v>
          </cell>
          <cell r="T71" t="e">
            <v>#DIV/0!</v>
          </cell>
          <cell r="U71">
            <v>1.70961145194274</v>
          </cell>
          <cell r="V71" t="e">
            <v>#DIV/0!</v>
          </cell>
          <cell r="W71">
            <v>1.41961698564593</v>
          </cell>
        </row>
        <row r="72">
          <cell r="A72">
            <v>11109</v>
          </cell>
          <cell r="B72" t="str">
            <v>李蕊如</v>
          </cell>
          <cell r="C72" t="str">
            <v>在职</v>
          </cell>
          <cell r="D72" t="str">
            <v>中西成药</v>
          </cell>
          <cell r="E72">
            <v>5</v>
          </cell>
          <cell r="F72">
            <v>0</v>
          </cell>
          <cell r="G72">
            <v>2418.8651</v>
          </cell>
          <cell r="H72">
            <v>0</v>
          </cell>
          <cell r="I72">
            <v>70146.58</v>
          </cell>
          <cell r="J72">
            <v>0</v>
          </cell>
          <cell r="K72">
            <v>852</v>
          </cell>
          <cell r="L72">
            <v>0</v>
          </cell>
          <cell r="M72">
            <v>82.3316666666666</v>
          </cell>
          <cell r="N72">
            <v>0</v>
          </cell>
          <cell r="O72">
            <v>693</v>
          </cell>
          <cell r="P72">
            <v>0</v>
          </cell>
          <cell r="Q72">
            <v>1672</v>
          </cell>
          <cell r="R72" t="e">
            <v>#DIV/0!</v>
          </cell>
          <cell r="S72">
            <v>2.83904354460094</v>
          </cell>
          <cell r="T72" t="e">
            <v>#DIV/0!</v>
          </cell>
          <cell r="U72">
            <v>1.96244131455399</v>
          </cell>
          <cell r="V72" t="e">
            <v>#DIV/0!</v>
          </cell>
          <cell r="W72">
            <v>1.44668965311005</v>
          </cell>
        </row>
        <row r="73">
          <cell r="A73">
            <v>11110</v>
          </cell>
          <cell r="B73" t="str">
            <v>袁媛</v>
          </cell>
          <cell r="C73" t="str">
            <v>在职</v>
          </cell>
          <cell r="D73" t="str">
            <v>中西成药</v>
          </cell>
          <cell r="E73">
            <v>5</v>
          </cell>
          <cell r="F73">
            <v>0</v>
          </cell>
          <cell r="G73">
            <v>908.4762</v>
          </cell>
          <cell r="H73">
            <v>0</v>
          </cell>
          <cell r="I73">
            <v>23986.44</v>
          </cell>
          <cell r="J73">
            <v>0</v>
          </cell>
          <cell r="K73">
            <v>435</v>
          </cell>
          <cell r="L73">
            <v>0</v>
          </cell>
          <cell r="M73">
            <v>55.1412413793104</v>
          </cell>
          <cell r="N73">
            <v>0</v>
          </cell>
          <cell r="O73">
            <v>441</v>
          </cell>
          <cell r="P73">
            <v>0</v>
          </cell>
          <cell r="Q73">
            <v>714</v>
          </cell>
          <cell r="R73" t="e">
            <v>#DIV/0!</v>
          </cell>
          <cell r="S73">
            <v>2.08845103448276</v>
          </cell>
          <cell r="T73" t="e">
            <v>#DIV/0!</v>
          </cell>
          <cell r="U73">
            <v>1.64137931034483</v>
          </cell>
          <cell r="V73" t="e">
            <v>#DIV/0!</v>
          </cell>
          <cell r="W73">
            <v>1.2723756302521</v>
          </cell>
        </row>
        <row r="74">
          <cell r="A74">
            <v>11117</v>
          </cell>
          <cell r="B74" t="str">
            <v>毛茜</v>
          </cell>
          <cell r="C74" t="str">
            <v>在职</v>
          </cell>
          <cell r="D74" t="str">
            <v>中西成药</v>
          </cell>
          <cell r="E74">
            <v>5</v>
          </cell>
          <cell r="F74">
            <v>0</v>
          </cell>
          <cell r="G74">
            <v>67.1</v>
          </cell>
          <cell r="H74">
            <v>0</v>
          </cell>
          <cell r="I74">
            <v>730.96</v>
          </cell>
          <cell r="J74">
            <v>0</v>
          </cell>
          <cell r="K74">
            <v>51</v>
          </cell>
          <cell r="L74">
            <v>0</v>
          </cell>
          <cell r="M74">
            <v>14.3325490196078</v>
          </cell>
          <cell r="N74">
            <v>0</v>
          </cell>
          <cell r="O74">
            <v>46</v>
          </cell>
          <cell r="P74">
            <v>0</v>
          </cell>
          <cell r="Q74">
            <v>57</v>
          </cell>
          <cell r="R74" t="e">
            <v>#DIV/0!</v>
          </cell>
          <cell r="S74">
            <v>1.3156862745098</v>
          </cell>
          <cell r="T74" t="e">
            <v>#DIV/0!</v>
          </cell>
          <cell r="U74">
            <v>1.11764705882353</v>
          </cell>
          <cell r="V74" t="e">
            <v>#DIV/0!</v>
          </cell>
          <cell r="W74">
            <v>1.17719298245614</v>
          </cell>
        </row>
        <row r="75">
          <cell r="A75">
            <v>11118</v>
          </cell>
          <cell r="B75" t="str">
            <v>陈星宇</v>
          </cell>
          <cell r="C75" t="str">
            <v>在职</v>
          </cell>
          <cell r="D75" t="str">
            <v>中西成药</v>
          </cell>
          <cell r="E75">
            <v>5</v>
          </cell>
          <cell r="F75">
            <v>0</v>
          </cell>
          <cell r="G75">
            <v>973.8299</v>
          </cell>
          <cell r="H75">
            <v>0</v>
          </cell>
          <cell r="I75">
            <v>23911.01</v>
          </cell>
          <cell r="J75">
            <v>0</v>
          </cell>
          <cell r="K75">
            <v>510</v>
          </cell>
          <cell r="L75">
            <v>0</v>
          </cell>
          <cell r="M75">
            <v>46.8843333333333</v>
          </cell>
          <cell r="N75">
            <v>0</v>
          </cell>
          <cell r="O75">
            <v>445</v>
          </cell>
          <cell r="P75">
            <v>0</v>
          </cell>
          <cell r="Q75">
            <v>898</v>
          </cell>
          <cell r="R75" t="e">
            <v>#DIV/0!</v>
          </cell>
          <cell r="S75">
            <v>1.90947039215686</v>
          </cell>
          <cell r="T75" t="e">
            <v>#DIV/0!</v>
          </cell>
          <cell r="U75">
            <v>1.76078431372549</v>
          </cell>
          <cell r="V75" t="e">
            <v>#DIV/0!</v>
          </cell>
          <cell r="W75">
            <v>1.08444309576837</v>
          </cell>
        </row>
        <row r="76">
          <cell r="A76">
            <v>11119</v>
          </cell>
          <cell r="B76" t="str">
            <v>黄伦倩</v>
          </cell>
          <cell r="C76" t="str">
            <v>在职</v>
          </cell>
          <cell r="D76" t="str">
            <v>中西成药</v>
          </cell>
          <cell r="E76">
            <v>5</v>
          </cell>
          <cell r="F76">
            <v>0</v>
          </cell>
          <cell r="G76">
            <v>1738.4078</v>
          </cell>
          <cell r="H76">
            <v>0</v>
          </cell>
          <cell r="I76">
            <v>46854.64</v>
          </cell>
          <cell r="J76">
            <v>0</v>
          </cell>
          <cell r="K76">
            <v>849</v>
          </cell>
          <cell r="L76">
            <v>0</v>
          </cell>
          <cell r="M76">
            <v>55.1880329799764</v>
          </cell>
          <cell r="N76">
            <v>0</v>
          </cell>
          <cell r="O76">
            <v>626</v>
          </cell>
          <cell r="P76">
            <v>0</v>
          </cell>
          <cell r="Q76">
            <v>1336</v>
          </cell>
          <cell r="R76" t="e">
            <v>#DIV/0!</v>
          </cell>
          <cell r="S76">
            <v>2.04759458186101</v>
          </cell>
          <cell r="T76" t="e">
            <v>#DIV/0!</v>
          </cell>
          <cell r="U76">
            <v>1.5736160188457</v>
          </cell>
          <cell r="V76" t="e">
            <v>#DIV/0!</v>
          </cell>
          <cell r="W76">
            <v>1.30120344311377</v>
          </cell>
        </row>
        <row r="77">
          <cell r="A77">
            <v>11120</v>
          </cell>
          <cell r="B77" t="str">
            <v>黄天平</v>
          </cell>
          <cell r="C77" t="str">
            <v>在职</v>
          </cell>
          <cell r="D77" t="str">
            <v>中西成药</v>
          </cell>
          <cell r="E77">
            <v>5</v>
          </cell>
          <cell r="F77">
            <v>0</v>
          </cell>
          <cell r="G77">
            <v>847.285</v>
          </cell>
          <cell r="H77">
            <v>0</v>
          </cell>
          <cell r="I77">
            <v>24126.63</v>
          </cell>
          <cell r="J77">
            <v>0</v>
          </cell>
          <cell r="K77">
            <v>429</v>
          </cell>
          <cell r="L77">
            <v>0</v>
          </cell>
          <cell r="M77">
            <v>56.2392307692308</v>
          </cell>
          <cell r="N77">
            <v>0</v>
          </cell>
          <cell r="O77">
            <v>392</v>
          </cell>
          <cell r="P77">
            <v>0</v>
          </cell>
          <cell r="Q77">
            <v>727</v>
          </cell>
          <cell r="R77" t="e">
            <v>#DIV/0!</v>
          </cell>
          <cell r="S77">
            <v>1.97502331002331</v>
          </cell>
          <cell r="T77" t="e">
            <v>#DIV/0!</v>
          </cell>
          <cell r="U77">
            <v>1.69463869463869</v>
          </cell>
          <cell r="V77" t="e">
            <v>#DIV/0!</v>
          </cell>
          <cell r="W77">
            <v>1.16545392022008</v>
          </cell>
        </row>
        <row r="78">
          <cell r="A78">
            <v>11125</v>
          </cell>
          <cell r="B78" t="str">
            <v>刘雨婷</v>
          </cell>
          <cell r="C78" t="str">
            <v>在职</v>
          </cell>
          <cell r="D78" t="str">
            <v>中西成药</v>
          </cell>
          <cell r="E78">
            <v>5</v>
          </cell>
          <cell r="F78">
            <v>0</v>
          </cell>
          <cell r="G78">
            <v>1806.4958</v>
          </cell>
          <cell r="H78">
            <v>0</v>
          </cell>
          <cell r="I78">
            <v>50390.23</v>
          </cell>
          <cell r="J78">
            <v>0</v>
          </cell>
          <cell r="K78">
            <v>724</v>
          </cell>
          <cell r="L78">
            <v>0</v>
          </cell>
          <cell r="M78">
            <v>69.5997651933702</v>
          </cell>
          <cell r="N78">
            <v>0</v>
          </cell>
          <cell r="O78">
            <v>632</v>
          </cell>
          <cell r="P78">
            <v>0</v>
          </cell>
          <cell r="Q78">
            <v>1236</v>
          </cell>
          <cell r="R78" t="e">
            <v>#DIV/0!</v>
          </cell>
          <cell r="S78">
            <v>2.49515994475138</v>
          </cell>
          <cell r="T78" t="e">
            <v>#DIV/0!</v>
          </cell>
          <cell r="U78">
            <v>1.70718232044199</v>
          </cell>
          <cell r="V78" t="e">
            <v>#DIV/0!</v>
          </cell>
          <cell r="W78">
            <v>1.46156618122977</v>
          </cell>
        </row>
        <row r="79">
          <cell r="A79">
            <v>11126</v>
          </cell>
          <cell r="B79" t="str">
            <v>周玉</v>
          </cell>
          <cell r="C79" t="str">
            <v>在职</v>
          </cell>
          <cell r="D79" t="str">
            <v>中西成药</v>
          </cell>
          <cell r="E79">
            <v>5</v>
          </cell>
          <cell r="F79">
            <v>0</v>
          </cell>
          <cell r="G79">
            <v>799.657</v>
          </cell>
          <cell r="H79">
            <v>0</v>
          </cell>
          <cell r="I79">
            <v>20182.29</v>
          </cell>
          <cell r="J79">
            <v>0</v>
          </cell>
          <cell r="K79">
            <v>236</v>
          </cell>
          <cell r="L79">
            <v>0</v>
          </cell>
          <cell r="M79">
            <v>85.5181779661016</v>
          </cell>
          <cell r="N79">
            <v>0</v>
          </cell>
          <cell r="O79">
            <v>420</v>
          </cell>
          <cell r="P79">
            <v>0</v>
          </cell>
          <cell r="Q79">
            <v>678</v>
          </cell>
          <cell r="R79" t="e">
            <v>#DIV/0!</v>
          </cell>
          <cell r="S79">
            <v>3.38837711864407</v>
          </cell>
          <cell r="T79" t="e">
            <v>#DIV/0!</v>
          </cell>
          <cell r="U79">
            <v>2.8728813559322</v>
          </cell>
          <cell r="V79" t="e">
            <v>#DIV/0!</v>
          </cell>
          <cell r="W79">
            <v>1.17943510324484</v>
          </cell>
        </row>
        <row r="80">
          <cell r="A80">
            <v>11131</v>
          </cell>
          <cell r="B80" t="str">
            <v>胡怡梅</v>
          </cell>
          <cell r="C80" t="str">
            <v>在职</v>
          </cell>
          <cell r="D80" t="str">
            <v>中西成药</v>
          </cell>
          <cell r="E80">
            <v>5</v>
          </cell>
          <cell r="F80">
            <v>0</v>
          </cell>
          <cell r="G80">
            <v>1205.5915</v>
          </cell>
          <cell r="H80">
            <v>0</v>
          </cell>
          <cell r="I80">
            <v>28959.35</v>
          </cell>
          <cell r="J80">
            <v>0</v>
          </cell>
          <cell r="K80">
            <v>428</v>
          </cell>
          <cell r="L80">
            <v>0</v>
          </cell>
          <cell r="M80">
            <v>67.6620327102804</v>
          </cell>
          <cell r="N80">
            <v>0</v>
          </cell>
          <cell r="O80">
            <v>493</v>
          </cell>
          <cell r="P80">
            <v>0</v>
          </cell>
          <cell r="Q80">
            <v>903</v>
          </cell>
          <cell r="R80" t="e">
            <v>#DIV/0!</v>
          </cell>
          <cell r="S80">
            <v>2.81680257009346</v>
          </cell>
          <cell r="T80" t="e">
            <v>#DIV/0!</v>
          </cell>
          <cell r="U80">
            <v>2.10981308411215</v>
          </cell>
          <cell r="V80" t="e">
            <v>#DIV/0!</v>
          </cell>
          <cell r="W80">
            <v>1.33509579180509</v>
          </cell>
        </row>
        <row r="81">
          <cell r="A81">
            <v>11142</v>
          </cell>
          <cell r="B81" t="str">
            <v>王茹</v>
          </cell>
          <cell r="C81" t="str">
            <v>在职</v>
          </cell>
          <cell r="D81" t="str">
            <v>中西成药</v>
          </cell>
          <cell r="E81">
            <v>5</v>
          </cell>
          <cell r="F81">
            <v>0</v>
          </cell>
          <cell r="G81">
            <v>816.1615</v>
          </cell>
          <cell r="H81">
            <v>0</v>
          </cell>
          <cell r="I81">
            <v>18995.08</v>
          </cell>
          <cell r="J81">
            <v>0</v>
          </cell>
          <cell r="K81">
            <v>445</v>
          </cell>
          <cell r="L81">
            <v>0</v>
          </cell>
          <cell r="M81">
            <v>42.6855730337079</v>
          </cell>
          <cell r="N81">
            <v>0</v>
          </cell>
          <cell r="O81">
            <v>440</v>
          </cell>
          <cell r="P81">
            <v>0</v>
          </cell>
          <cell r="Q81">
            <v>688</v>
          </cell>
          <cell r="R81" t="e">
            <v>#DIV/0!</v>
          </cell>
          <cell r="S81">
            <v>1.83407078651685</v>
          </cell>
          <cell r="T81" t="e">
            <v>#DIV/0!</v>
          </cell>
          <cell r="U81">
            <v>1.54606741573034</v>
          </cell>
          <cell r="V81" t="e">
            <v>#DIV/0!</v>
          </cell>
          <cell r="W81">
            <v>1.18628125</v>
          </cell>
        </row>
        <row r="82">
          <cell r="A82">
            <v>11143</v>
          </cell>
          <cell r="B82" t="str">
            <v>张杰</v>
          </cell>
          <cell r="C82" t="str">
            <v>在职</v>
          </cell>
          <cell r="D82" t="str">
            <v>中西成药</v>
          </cell>
          <cell r="E82">
            <v>5</v>
          </cell>
          <cell r="F82">
            <v>0</v>
          </cell>
          <cell r="G82">
            <v>712.8033</v>
          </cell>
          <cell r="H82">
            <v>0</v>
          </cell>
          <cell r="I82">
            <v>17002.82</v>
          </cell>
          <cell r="J82">
            <v>0</v>
          </cell>
          <cell r="K82">
            <v>335</v>
          </cell>
          <cell r="L82">
            <v>0</v>
          </cell>
          <cell r="M82">
            <v>50.7546865671642</v>
          </cell>
          <cell r="N82">
            <v>0</v>
          </cell>
          <cell r="O82">
            <v>336</v>
          </cell>
          <cell r="P82">
            <v>0</v>
          </cell>
          <cell r="Q82">
            <v>546</v>
          </cell>
          <cell r="R82" t="e">
            <v>#DIV/0!</v>
          </cell>
          <cell r="S82">
            <v>2.12777104477612</v>
          </cell>
          <cell r="T82" t="e">
            <v>#DIV/0!</v>
          </cell>
          <cell r="U82">
            <v>1.62985074626866</v>
          </cell>
          <cell r="V82" t="e">
            <v>#DIV/0!</v>
          </cell>
          <cell r="W82">
            <v>1.30550054945055</v>
          </cell>
        </row>
        <row r="83">
          <cell r="A83">
            <v>11145</v>
          </cell>
          <cell r="B83" t="str">
            <v>廖丹</v>
          </cell>
          <cell r="C83" t="str">
            <v>在职</v>
          </cell>
          <cell r="D83" t="str">
            <v>中西成药</v>
          </cell>
          <cell r="E83">
            <v>5</v>
          </cell>
          <cell r="F83">
            <v>0</v>
          </cell>
          <cell r="G83">
            <v>1318.3765</v>
          </cell>
          <cell r="H83">
            <v>0</v>
          </cell>
          <cell r="I83">
            <v>53286.22</v>
          </cell>
          <cell r="J83">
            <v>0</v>
          </cell>
          <cell r="K83">
            <v>697</v>
          </cell>
          <cell r="L83">
            <v>0</v>
          </cell>
          <cell r="M83">
            <v>76.4508177905308</v>
          </cell>
          <cell r="N83">
            <v>0</v>
          </cell>
          <cell r="O83">
            <v>511</v>
          </cell>
          <cell r="P83">
            <v>0</v>
          </cell>
          <cell r="Q83">
            <v>1092</v>
          </cell>
          <cell r="R83" t="e">
            <v>#DIV/0!</v>
          </cell>
          <cell r="S83">
            <v>1.89150143472023</v>
          </cell>
          <cell r="T83" t="e">
            <v>#DIV/0!</v>
          </cell>
          <cell r="U83">
            <v>1.56671449067432</v>
          </cell>
          <cell r="V83" t="e">
            <v>#DIV/0!</v>
          </cell>
          <cell r="W83">
            <v>1.20730448717949</v>
          </cell>
        </row>
        <row r="84">
          <cell r="A84">
            <v>11177</v>
          </cell>
          <cell r="B84" t="str">
            <v>彭叶</v>
          </cell>
          <cell r="C84" t="str">
            <v>在职</v>
          </cell>
          <cell r="D84" t="str">
            <v>中西成药</v>
          </cell>
          <cell r="E84">
            <v>5</v>
          </cell>
          <cell r="F84">
            <v>0</v>
          </cell>
          <cell r="G84">
            <v>968.0832</v>
          </cell>
          <cell r="H84">
            <v>0</v>
          </cell>
          <cell r="I84">
            <v>22489.9</v>
          </cell>
          <cell r="J84">
            <v>0</v>
          </cell>
          <cell r="K84">
            <v>391</v>
          </cell>
          <cell r="L84">
            <v>0</v>
          </cell>
          <cell r="M84">
            <v>57.518925831202</v>
          </cell>
          <cell r="N84">
            <v>0</v>
          </cell>
          <cell r="O84">
            <v>346</v>
          </cell>
          <cell r="P84">
            <v>0</v>
          </cell>
          <cell r="Q84">
            <v>608</v>
          </cell>
          <cell r="R84" t="e">
            <v>#DIV/0!</v>
          </cell>
          <cell r="S84">
            <v>2.47591611253197</v>
          </cell>
          <cell r="T84" t="e">
            <v>#DIV/0!</v>
          </cell>
          <cell r="U84">
            <v>1.55498721227621</v>
          </cell>
          <cell r="V84" t="e">
            <v>#DIV/0!</v>
          </cell>
          <cell r="W84">
            <v>1.59224210526316</v>
          </cell>
        </row>
        <row r="85">
          <cell r="A85">
            <v>11178</v>
          </cell>
          <cell r="B85" t="str">
            <v>唐冬芳</v>
          </cell>
          <cell r="C85" t="str">
            <v>在职</v>
          </cell>
          <cell r="D85" t="str">
            <v>中西成药</v>
          </cell>
          <cell r="E85">
            <v>5</v>
          </cell>
          <cell r="F85">
            <v>0</v>
          </cell>
          <cell r="G85">
            <v>749.214</v>
          </cell>
          <cell r="H85">
            <v>0</v>
          </cell>
          <cell r="I85">
            <v>15437.39</v>
          </cell>
          <cell r="J85">
            <v>0</v>
          </cell>
          <cell r="K85">
            <v>274</v>
          </cell>
          <cell r="L85">
            <v>0</v>
          </cell>
          <cell r="M85">
            <v>56.3408394160584</v>
          </cell>
          <cell r="N85">
            <v>0</v>
          </cell>
          <cell r="O85">
            <v>365</v>
          </cell>
          <cell r="P85">
            <v>0</v>
          </cell>
          <cell r="Q85">
            <v>562</v>
          </cell>
          <cell r="R85" t="e">
            <v>#DIV/0!</v>
          </cell>
          <cell r="S85">
            <v>2.73435766423358</v>
          </cell>
          <cell r="T85" t="e">
            <v>#DIV/0!</v>
          </cell>
          <cell r="U85">
            <v>2.05109489051095</v>
          </cell>
          <cell r="V85" t="e">
            <v>#DIV/0!</v>
          </cell>
          <cell r="W85">
            <v>1.33312099644128</v>
          </cell>
        </row>
        <row r="86">
          <cell r="A86">
            <v>11230</v>
          </cell>
          <cell r="B86" t="str">
            <v>唐艳玲</v>
          </cell>
          <cell r="C86" t="str">
            <v>在职</v>
          </cell>
          <cell r="D86" t="str">
            <v>中西成药</v>
          </cell>
          <cell r="E86">
            <v>5</v>
          </cell>
          <cell r="F86">
            <v>0</v>
          </cell>
          <cell r="G86">
            <v>10.001</v>
          </cell>
          <cell r="H86">
            <v>0</v>
          </cell>
          <cell r="I86">
            <v>171</v>
          </cell>
          <cell r="J86">
            <v>0</v>
          </cell>
          <cell r="K86">
            <v>8</v>
          </cell>
          <cell r="L86">
            <v>0</v>
          </cell>
          <cell r="M86">
            <v>21.375</v>
          </cell>
          <cell r="N86">
            <v>0</v>
          </cell>
          <cell r="O86">
            <v>10</v>
          </cell>
          <cell r="P86">
            <v>0</v>
          </cell>
          <cell r="Q86">
            <v>10</v>
          </cell>
          <cell r="R86" t="e">
            <v>#DIV/0!</v>
          </cell>
          <cell r="S86">
            <v>1.250125</v>
          </cell>
          <cell r="T86" t="e">
            <v>#DIV/0!</v>
          </cell>
          <cell r="U86">
            <v>1.25</v>
          </cell>
          <cell r="V86" t="e">
            <v>#DIV/0!</v>
          </cell>
          <cell r="W86">
            <v>1.0001</v>
          </cell>
        </row>
        <row r="87">
          <cell r="A87">
            <v>11231</v>
          </cell>
          <cell r="B87" t="str">
            <v>肖瑶</v>
          </cell>
          <cell r="C87" t="str">
            <v>在职</v>
          </cell>
          <cell r="D87" t="str">
            <v>中西成药</v>
          </cell>
          <cell r="E87">
            <v>5</v>
          </cell>
          <cell r="F87">
            <v>0</v>
          </cell>
          <cell r="G87">
            <v>1962.3133</v>
          </cell>
          <cell r="H87">
            <v>0</v>
          </cell>
          <cell r="I87">
            <v>46470.3</v>
          </cell>
          <cell r="J87">
            <v>0</v>
          </cell>
          <cell r="K87">
            <v>893</v>
          </cell>
          <cell r="L87">
            <v>0</v>
          </cell>
          <cell r="M87">
            <v>52.0384098544233</v>
          </cell>
          <cell r="N87">
            <v>0</v>
          </cell>
          <cell r="O87">
            <v>676</v>
          </cell>
          <cell r="P87">
            <v>0</v>
          </cell>
          <cell r="Q87">
            <v>1493</v>
          </cell>
          <cell r="R87" t="e">
            <v>#DIV/0!</v>
          </cell>
          <cell r="S87">
            <v>2.19743930571109</v>
          </cell>
          <cell r="T87" t="e">
            <v>#DIV/0!</v>
          </cell>
          <cell r="U87">
            <v>1.67189249720045</v>
          </cell>
          <cell r="V87" t="e">
            <v>#DIV/0!</v>
          </cell>
          <cell r="W87">
            <v>1.3143424648359</v>
          </cell>
        </row>
        <row r="88">
          <cell r="A88">
            <v>11241</v>
          </cell>
          <cell r="B88" t="str">
            <v>郑娇</v>
          </cell>
          <cell r="C88" t="str">
            <v>在职</v>
          </cell>
          <cell r="D88" t="str">
            <v>中西成药</v>
          </cell>
          <cell r="E88">
            <v>5</v>
          </cell>
          <cell r="F88">
            <v>0</v>
          </cell>
          <cell r="G88">
            <v>1463.575</v>
          </cell>
          <cell r="H88">
            <v>0</v>
          </cell>
          <cell r="I88">
            <v>39838.39</v>
          </cell>
          <cell r="J88">
            <v>0</v>
          </cell>
          <cell r="K88">
            <v>823</v>
          </cell>
          <cell r="L88">
            <v>0</v>
          </cell>
          <cell r="M88">
            <v>48.4063061968408</v>
          </cell>
          <cell r="N88">
            <v>0</v>
          </cell>
          <cell r="O88">
            <v>683</v>
          </cell>
          <cell r="P88">
            <v>0</v>
          </cell>
          <cell r="Q88">
            <v>1356</v>
          </cell>
          <cell r="R88" t="e">
            <v>#DIV/0!</v>
          </cell>
          <cell r="S88">
            <v>1.77834143377886</v>
          </cell>
          <cell r="T88" t="e">
            <v>#DIV/0!</v>
          </cell>
          <cell r="U88">
            <v>1.64763061968408</v>
          </cell>
          <cell r="V88" t="e">
            <v>#DIV/0!</v>
          </cell>
          <cell r="W88">
            <v>1.07933259587021</v>
          </cell>
        </row>
        <row r="89">
          <cell r="A89">
            <v>11244</v>
          </cell>
          <cell r="B89" t="str">
            <v>杨丽蓉</v>
          </cell>
          <cell r="C89" t="str">
            <v>在职</v>
          </cell>
          <cell r="D89" t="str">
            <v>中西成药</v>
          </cell>
          <cell r="E89">
            <v>5</v>
          </cell>
          <cell r="F89">
            <v>0</v>
          </cell>
          <cell r="G89">
            <v>860.5552</v>
          </cell>
          <cell r="H89">
            <v>0</v>
          </cell>
          <cell r="I89">
            <v>21418.48</v>
          </cell>
          <cell r="J89">
            <v>0</v>
          </cell>
          <cell r="K89">
            <v>268</v>
          </cell>
          <cell r="L89">
            <v>0</v>
          </cell>
          <cell r="M89">
            <v>79.9197014925373</v>
          </cell>
          <cell r="N89">
            <v>0</v>
          </cell>
          <cell r="O89">
            <v>364</v>
          </cell>
          <cell r="P89">
            <v>0</v>
          </cell>
          <cell r="Q89">
            <v>610</v>
          </cell>
          <cell r="R89" t="e">
            <v>#DIV/0!</v>
          </cell>
          <cell r="S89">
            <v>3.21102686567164</v>
          </cell>
          <cell r="T89" t="e">
            <v>#DIV/0!</v>
          </cell>
          <cell r="U89">
            <v>2.27611940298507</v>
          </cell>
          <cell r="V89" t="e">
            <v>#DIV/0!</v>
          </cell>
          <cell r="W89">
            <v>1.4107462295082</v>
          </cell>
        </row>
        <row r="90">
          <cell r="A90">
            <v>11251</v>
          </cell>
          <cell r="B90" t="str">
            <v>吴丹</v>
          </cell>
          <cell r="C90" t="str">
            <v>在职</v>
          </cell>
          <cell r="D90" t="str">
            <v>中西成药</v>
          </cell>
          <cell r="E90">
            <v>5</v>
          </cell>
          <cell r="F90">
            <v>0</v>
          </cell>
          <cell r="G90">
            <v>823.7982</v>
          </cell>
          <cell r="H90">
            <v>0</v>
          </cell>
          <cell r="I90">
            <v>26806.07</v>
          </cell>
          <cell r="J90">
            <v>0</v>
          </cell>
          <cell r="K90">
            <v>440</v>
          </cell>
          <cell r="L90">
            <v>0</v>
          </cell>
          <cell r="M90">
            <v>60.9228863636363</v>
          </cell>
          <cell r="N90">
            <v>0</v>
          </cell>
          <cell r="O90">
            <v>398</v>
          </cell>
          <cell r="P90">
            <v>0</v>
          </cell>
          <cell r="Q90">
            <v>662</v>
          </cell>
          <cell r="R90" t="e">
            <v>#DIV/0!</v>
          </cell>
          <cell r="S90">
            <v>1.87226863636364</v>
          </cell>
          <cell r="T90" t="e">
            <v>#DIV/0!</v>
          </cell>
          <cell r="U90">
            <v>1.50454545454545</v>
          </cell>
          <cell r="V90" t="e">
            <v>#DIV/0!</v>
          </cell>
          <cell r="W90">
            <v>1.2444081570997</v>
          </cell>
        </row>
        <row r="91">
          <cell r="A91">
            <v>11256</v>
          </cell>
          <cell r="B91" t="str">
            <v>刘娟</v>
          </cell>
          <cell r="C91" t="str">
            <v>在职</v>
          </cell>
          <cell r="D91" t="str">
            <v>中西成药</v>
          </cell>
          <cell r="E91">
            <v>5</v>
          </cell>
          <cell r="F91">
            <v>0</v>
          </cell>
          <cell r="G91">
            <v>882.1734</v>
          </cell>
          <cell r="H91">
            <v>0</v>
          </cell>
          <cell r="I91">
            <v>22681.72</v>
          </cell>
          <cell r="J91">
            <v>0</v>
          </cell>
          <cell r="K91">
            <v>409</v>
          </cell>
          <cell r="L91">
            <v>0</v>
          </cell>
          <cell r="M91">
            <v>55.4565281173594</v>
          </cell>
          <cell r="N91">
            <v>0</v>
          </cell>
          <cell r="O91">
            <v>428</v>
          </cell>
          <cell r="P91">
            <v>0</v>
          </cell>
          <cell r="Q91">
            <v>688</v>
          </cell>
          <cell r="R91" t="e">
            <v>#DIV/0!</v>
          </cell>
          <cell r="S91">
            <v>2.15690317848411</v>
          </cell>
          <cell r="T91" t="e">
            <v>#DIV/0!</v>
          </cell>
          <cell r="U91">
            <v>1.68215158924205</v>
          </cell>
          <cell r="V91" t="e">
            <v>#DIV/0!</v>
          </cell>
          <cell r="W91">
            <v>1.28222877906977</v>
          </cell>
        </row>
        <row r="92">
          <cell r="A92">
            <v>11292</v>
          </cell>
          <cell r="B92" t="str">
            <v>于新蕾</v>
          </cell>
          <cell r="C92" t="str">
            <v>在职</v>
          </cell>
          <cell r="D92" t="str">
            <v>中西成药</v>
          </cell>
          <cell r="E92">
            <v>5</v>
          </cell>
          <cell r="F92">
            <v>0</v>
          </cell>
          <cell r="G92">
            <v>1736.9818</v>
          </cell>
          <cell r="H92">
            <v>0</v>
          </cell>
          <cell r="I92">
            <v>48508.2</v>
          </cell>
          <cell r="J92">
            <v>0</v>
          </cell>
          <cell r="K92">
            <v>879</v>
          </cell>
          <cell r="L92">
            <v>0</v>
          </cell>
          <cell r="M92">
            <v>55.1856655290102</v>
          </cell>
          <cell r="N92">
            <v>0</v>
          </cell>
          <cell r="O92">
            <v>713</v>
          </cell>
          <cell r="P92">
            <v>0</v>
          </cell>
          <cell r="Q92">
            <v>1348</v>
          </cell>
          <cell r="R92" t="e">
            <v>#DIV/0!</v>
          </cell>
          <cell r="S92">
            <v>1.97608850967008</v>
          </cell>
          <cell r="T92" t="e">
            <v>#DIV/0!</v>
          </cell>
          <cell r="U92">
            <v>1.53356086461889</v>
          </cell>
          <cell r="V92" t="e">
            <v>#DIV/0!</v>
          </cell>
          <cell r="W92">
            <v>1.28856216617211</v>
          </cell>
        </row>
        <row r="93">
          <cell r="A93">
            <v>11317</v>
          </cell>
          <cell r="B93" t="str">
            <v>周素帆</v>
          </cell>
          <cell r="C93" t="str">
            <v>在职</v>
          </cell>
          <cell r="D93" t="str">
            <v>中西成药</v>
          </cell>
          <cell r="E93">
            <v>5</v>
          </cell>
          <cell r="F93">
            <v>0</v>
          </cell>
          <cell r="G93">
            <v>582.766</v>
          </cell>
          <cell r="H93">
            <v>0</v>
          </cell>
          <cell r="I93">
            <v>13191.53</v>
          </cell>
          <cell r="J93">
            <v>0</v>
          </cell>
          <cell r="K93">
            <v>281</v>
          </cell>
          <cell r="L93">
            <v>0</v>
          </cell>
          <cell r="M93">
            <v>46.9449466192171</v>
          </cell>
          <cell r="N93">
            <v>0</v>
          </cell>
          <cell r="O93">
            <v>307</v>
          </cell>
          <cell r="P93">
            <v>0</v>
          </cell>
          <cell r="Q93">
            <v>456</v>
          </cell>
          <cell r="R93" t="e">
            <v>#DIV/0!</v>
          </cell>
          <cell r="S93">
            <v>2.07390035587189</v>
          </cell>
          <cell r="T93" t="e">
            <v>#DIV/0!</v>
          </cell>
          <cell r="U93">
            <v>1.62277580071174</v>
          </cell>
          <cell r="V93" t="e">
            <v>#DIV/0!</v>
          </cell>
          <cell r="W93">
            <v>1.27799561403509</v>
          </cell>
        </row>
        <row r="94">
          <cell r="A94">
            <v>11318</v>
          </cell>
          <cell r="B94" t="str">
            <v>李俊俐</v>
          </cell>
          <cell r="C94" t="str">
            <v>在职</v>
          </cell>
          <cell r="D94" t="str">
            <v>中西成药</v>
          </cell>
          <cell r="E94">
            <v>5</v>
          </cell>
          <cell r="F94">
            <v>0</v>
          </cell>
          <cell r="G94">
            <v>845.3326</v>
          </cell>
          <cell r="H94">
            <v>0</v>
          </cell>
          <cell r="I94">
            <v>19009.51</v>
          </cell>
          <cell r="J94">
            <v>0</v>
          </cell>
          <cell r="K94">
            <v>383</v>
          </cell>
          <cell r="L94">
            <v>0</v>
          </cell>
          <cell r="M94">
            <v>49.6331853785901</v>
          </cell>
          <cell r="N94">
            <v>0</v>
          </cell>
          <cell r="O94">
            <v>390</v>
          </cell>
          <cell r="P94">
            <v>0</v>
          </cell>
          <cell r="Q94">
            <v>632</v>
          </cell>
          <cell r="R94" t="e">
            <v>#DIV/0!</v>
          </cell>
          <cell r="S94">
            <v>2.20713472584856</v>
          </cell>
          <cell r="T94" t="e">
            <v>#DIV/0!</v>
          </cell>
          <cell r="U94">
            <v>1.65013054830287</v>
          </cell>
          <cell r="V94" t="e">
            <v>#DIV/0!</v>
          </cell>
          <cell r="W94">
            <v>1.33755158227848</v>
          </cell>
        </row>
        <row r="95">
          <cell r="A95">
            <v>11319</v>
          </cell>
          <cell r="B95" t="str">
            <v>卫荟垟</v>
          </cell>
          <cell r="C95" t="str">
            <v>在职</v>
          </cell>
          <cell r="D95" t="str">
            <v>中西成药</v>
          </cell>
          <cell r="E95">
            <v>5</v>
          </cell>
          <cell r="F95">
            <v>0</v>
          </cell>
          <cell r="G95">
            <v>2289.396</v>
          </cell>
          <cell r="H95">
            <v>0</v>
          </cell>
          <cell r="I95">
            <v>101026.03</v>
          </cell>
          <cell r="J95">
            <v>0</v>
          </cell>
          <cell r="K95">
            <v>1333</v>
          </cell>
          <cell r="L95">
            <v>0</v>
          </cell>
          <cell r="M95">
            <v>75.7884696174044</v>
          </cell>
          <cell r="N95">
            <v>0</v>
          </cell>
          <cell r="O95">
            <v>709</v>
          </cell>
          <cell r="P95">
            <v>0</v>
          </cell>
          <cell r="Q95">
            <v>1815</v>
          </cell>
          <cell r="R95" t="e">
            <v>#DIV/0!</v>
          </cell>
          <cell r="S95">
            <v>1.71747636909227</v>
          </cell>
          <cell r="T95" t="e">
            <v>#DIV/0!</v>
          </cell>
          <cell r="U95">
            <v>1.3615903975994</v>
          </cell>
          <cell r="V95" t="e">
            <v>#DIV/0!</v>
          </cell>
          <cell r="W95">
            <v>1.26137520661157</v>
          </cell>
        </row>
        <row r="96">
          <cell r="A96">
            <v>11321</v>
          </cell>
          <cell r="B96" t="str">
            <v>周姝灵</v>
          </cell>
          <cell r="C96" t="str">
            <v>在职</v>
          </cell>
          <cell r="D96" t="str">
            <v>中西成药</v>
          </cell>
          <cell r="E96">
            <v>5</v>
          </cell>
          <cell r="F96">
            <v>0</v>
          </cell>
          <cell r="G96">
            <v>997.665</v>
          </cell>
          <cell r="H96">
            <v>0</v>
          </cell>
          <cell r="I96">
            <v>27160.87</v>
          </cell>
          <cell r="J96">
            <v>0</v>
          </cell>
          <cell r="K96">
            <v>422</v>
          </cell>
          <cell r="L96">
            <v>0</v>
          </cell>
          <cell r="M96">
            <v>64.3622511848341</v>
          </cell>
          <cell r="N96">
            <v>0</v>
          </cell>
          <cell r="O96">
            <v>459</v>
          </cell>
          <cell r="P96">
            <v>0</v>
          </cell>
          <cell r="Q96">
            <v>719</v>
          </cell>
          <cell r="R96" t="e">
            <v>#DIV/0!</v>
          </cell>
          <cell r="S96">
            <v>2.36413507109005</v>
          </cell>
          <cell r="T96" t="e">
            <v>#DIV/0!</v>
          </cell>
          <cell r="U96">
            <v>1.70379146919431</v>
          </cell>
          <cell r="V96" t="e">
            <v>#DIV/0!</v>
          </cell>
          <cell r="W96">
            <v>1.38757301808067</v>
          </cell>
        </row>
        <row r="97">
          <cell r="A97">
            <v>11322</v>
          </cell>
          <cell r="B97" t="str">
            <v>谯红俐</v>
          </cell>
          <cell r="C97" t="str">
            <v>在职</v>
          </cell>
          <cell r="D97" t="str">
            <v>中西成药</v>
          </cell>
          <cell r="E97">
            <v>5</v>
          </cell>
          <cell r="F97">
            <v>0</v>
          </cell>
          <cell r="G97">
            <v>610.4162</v>
          </cell>
          <cell r="H97">
            <v>0</v>
          </cell>
          <cell r="I97">
            <v>13722.03</v>
          </cell>
          <cell r="J97">
            <v>0</v>
          </cell>
          <cell r="K97">
            <v>369</v>
          </cell>
          <cell r="L97">
            <v>0</v>
          </cell>
          <cell r="M97">
            <v>37.1870731707317</v>
          </cell>
          <cell r="N97">
            <v>0</v>
          </cell>
          <cell r="O97">
            <v>311</v>
          </cell>
          <cell r="P97">
            <v>0</v>
          </cell>
          <cell r="Q97">
            <v>511</v>
          </cell>
          <cell r="R97" t="e">
            <v>#DIV/0!</v>
          </cell>
          <cell r="S97">
            <v>1.65424444444444</v>
          </cell>
          <cell r="T97" t="e">
            <v>#DIV/0!</v>
          </cell>
          <cell r="U97">
            <v>1.38482384823848</v>
          </cell>
          <cell r="V97" t="e">
            <v>#DIV/0!</v>
          </cell>
          <cell r="W97">
            <v>1.19455225048924</v>
          </cell>
        </row>
        <row r="98">
          <cell r="A98">
            <v>11323</v>
          </cell>
          <cell r="B98" t="str">
            <v>朱文艺</v>
          </cell>
          <cell r="C98" t="str">
            <v>在职</v>
          </cell>
          <cell r="D98" t="str">
            <v>中西成药</v>
          </cell>
          <cell r="E98">
            <v>5</v>
          </cell>
          <cell r="F98">
            <v>0</v>
          </cell>
          <cell r="G98">
            <v>1333.47</v>
          </cell>
          <cell r="H98">
            <v>0</v>
          </cell>
          <cell r="I98">
            <v>36309.13</v>
          </cell>
          <cell r="J98">
            <v>0</v>
          </cell>
          <cell r="K98">
            <v>750</v>
          </cell>
          <cell r="L98">
            <v>0</v>
          </cell>
          <cell r="M98">
            <v>48.4121733333333</v>
          </cell>
          <cell r="N98">
            <v>0</v>
          </cell>
          <cell r="O98">
            <v>579</v>
          </cell>
          <cell r="P98">
            <v>0</v>
          </cell>
          <cell r="Q98">
            <v>1090</v>
          </cell>
          <cell r="R98" t="e">
            <v>#DIV/0!</v>
          </cell>
          <cell r="S98">
            <v>1.77796</v>
          </cell>
          <cell r="T98" t="e">
            <v>#DIV/0!</v>
          </cell>
          <cell r="U98">
            <v>1.45333333333333</v>
          </cell>
          <cell r="V98" t="e">
            <v>#DIV/0!</v>
          </cell>
          <cell r="W98">
            <v>1.22336697247706</v>
          </cell>
        </row>
        <row r="99">
          <cell r="A99">
            <v>11324</v>
          </cell>
          <cell r="B99" t="str">
            <v>钱佳佳</v>
          </cell>
          <cell r="C99" t="str">
            <v>在职</v>
          </cell>
          <cell r="D99" t="str">
            <v>中西成药</v>
          </cell>
          <cell r="E99">
            <v>5</v>
          </cell>
          <cell r="F99">
            <v>0</v>
          </cell>
          <cell r="G99">
            <v>696.1248</v>
          </cell>
          <cell r="H99">
            <v>0</v>
          </cell>
          <cell r="I99">
            <v>17844.68</v>
          </cell>
          <cell r="J99">
            <v>0</v>
          </cell>
          <cell r="K99">
            <v>321</v>
          </cell>
          <cell r="L99">
            <v>0</v>
          </cell>
          <cell r="M99">
            <v>55.5909034267913</v>
          </cell>
          <cell r="N99">
            <v>0</v>
          </cell>
          <cell r="O99">
            <v>318</v>
          </cell>
          <cell r="P99">
            <v>0</v>
          </cell>
          <cell r="Q99">
            <v>483</v>
          </cell>
          <cell r="R99" t="e">
            <v>#DIV/0!</v>
          </cell>
          <cell r="S99">
            <v>2.16861308411215</v>
          </cell>
          <cell r="T99" t="e">
            <v>#DIV/0!</v>
          </cell>
          <cell r="U99">
            <v>1.50467289719626</v>
          </cell>
          <cell r="V99" t="e">
            <v>#DIV/0!</v>
          </cell>
          <cell r="W99">
            <v>1.44125217391304</v>
          </cell>
        </row>
        <row r="100">
          <cell r="A100">
            <v>11326</v>
          </cell>
          <cell r="B100" t="str">
            <v>张娜</v>
          </cell>
          <cell r="C100" t="str">
            <v>在职</v>
          </cell>
          <cell r="D100" t="str">
            <v>中西成药</v>
          </cell>
          <cell r="E100">
            <v>5</v>
          </cell>
          <cell r="F100">
            <v>0</v>
          </cell>
          <cell r="G100">
            <v>1485.7743</v>
          </cell>
          <cell r="H100">
            <v>0</v>
          </cell>
          <cell r="I100">
            <v>36207.74</v>
          </cell>
          <cell r="J100">
            <v>0</v>
          </cell>
          <cell r="K100">
            <v>775</v>
          </cell>
          <cell r="L100">
            <v>0</v>
          </cell>
          <cell r="M100">
            <v>46.719664516129</v>
          </cell>
          <cell r="N100">
            <v>0</v>
          </cell>
          <cell r="O100">
            <v>578</v>
          </cell>
          <cell r="P100">
            <v>0</v>
          </cell>
          <cell r="Q100">
            <v>1206</v>
          </cell>
          <cell r="R100" t="e">
            <v>#DIV/0!</v>
          </cell>
          <cell r="S100">
            <v>1.91712812903226</v>
          </cell>
          <cell r="T100" t="e">
            <v>#DIV/0!</v>
          </cell>
          <cell r="U100">
            <v>1.55612903225806</v>
          </cell>
          <cell r="V100" t="e">
            <v>#DIV/0!</v>
          </cell>
          <cell r="W100">
            <v>1.23198532338308</v>
          </cell>
        </row>
        <row r="101">
          <cell r="A101">
            <v>11328</v>
          </cell>
          <cell r="B101" t="str">
            <v>毕铭艺</v>
          </cell>
          <cell r="C101" t="str">
            <v>在职</v>
          </cell>
          <cell r="D101" t="str">
            <v>中西成药</v>
          </cell>
          <cell r="E101">
            <v>5</v>
          </cell>
          <cell r="F101">
            <v>0</v>
          </cell>
          <cell r="G101">
            <v>1490.2217</v>
          </cell>
          <cell r="H101">
            <v>0</v>
          </cell>
          <cell r="I101">
            <v>36779.3</v>
          </cell>
          <cell r="J101">
            <v>0</v>
          </cell>
          <cell r="K101">
            <v>832</v>
          </cell>
          <cell r="L101">
            <v>0</v>
          </cell>
          <cell r="M101">
            <v>44.2058894230769</v>
          </cell>
          <cell r="N101">
            <v>0</v>
          </cell>
          <cell r="O101">
            <v>585</v>
          </cell>
          <cell r="P101">
            <v>0</v>
          </cell>
          <cell r="Q101">
            <v>1253</v>
          </cell>
          <cell r="R101" t="e">
            <v>#DIV/0!</v>
          </cell>
          <cell r="S101">
            <v>1.79113185096154</v>
          </cell>
          <cell r="T101" t="e">
            <v>#DIV/0!</v>
          </cell>
          <cell r="U101">
            <v>1.50600961538462</v>
          </cell>
          <cell r="V101" t="e">
            <v>#DIV/0!</v>
          </cell>
          <cell r="W101">
            <v>1.18932298483639</v>
          </cell>
        </row>
        <row r="102">
          <cell r="A102">
            <v>11329</v>
          </cell>
          <cell r="B102" t="str">
            <v>彭燕</v>
          </cell>
          <cell r="C102" t="str">
            <v>在职</v>
          </cell>
          <cell r="D102" t="str">
            <v>中西成药</v>
          </cell>
          <cell r="E102">
            <v>5</v>
          </cell>
          <cell r="F102">
            <v>0</v>
          </cell>
          <cell r="G102">
            <v>1042.2595</v>
          </cell>
          <cell r="H102">
            <v>0</v>
          </cell>
          <cell r="I102">
            <v>26326.54</v>
          </cell>
          <cell r="J102">
            <v>0</v>
          </cell>
          <cell r="K102">
            <v>620</v>
          </cell>
          <cell r="L102">
            <v>0</v>
          </cell>
          <cell r="M102">
            <v>42.4621612903226</v>
          </cell>
          <cell r="N102">
            <v>0</v>
          </cell>
          <cell r="O102">
            <v>470</v>
          </cell>
          <cell r="P102">
            <v>0</v>
          </cell>
          <cell r="Q102">
            <v>938</v>
          </cell>
          <cell r="R102" t="e">
            <v>#DIV/0!</v>
          </cell>
          <cell r="S102">
            <v>1.68106370967742</v>
          </cell>
          <cell r="T102" t="e">
            <v>#DIV/0!</v>
          </cell>
          <cell r="U102">
            <v>1.51290322580645</v>
          </cell>
          <cell r="V102" t="e">
            <v>#DIV/0!</v>
          </cell>
          <cell r="W102">
            <v>1.11115085287846</v>
          </cell>
        </row>
        <row r="103">
          <cell r="A103">
            <v>11330</v>
          </cell>
          <cell r="B103" t="str">
            <v>任嘉欣</v>
          </cell>
          <cell r="C103" t="str">
            <v>在职</v>
          </cell>
          <cell r="D103" t="str">
            <v>中西成药</v>
          </cell>
          <cell r="E103">
            <v>5</v>
          </cell>
          <cell r="F103">
            <v>0</v>
          </cell>
          <cell r="G103">
            <v>1070.3414</v>
          </cell>
          <cell r="H103">
            <v>0</v>
          </cell>
          <cell r="I103">
            <v>26630.19</v>
          </cell>
          <cell r="J103">
            <v>0</v>
          </cell>
          <cell r="K103">
            <v>572</v>
          </cell>
          <cell r="L103">
            <v>0</v>
          </cell>
          <cell r="M103">
            <v>46.5562762237762</v>
          </cell>
          <cell r="N103">
            <v>0</v>
          </cell>
          <cell r="O103">
            <v>451</v>
          </cell>
          <cell r="P103">
            <v>0</v>
          </cell>
          <cell r="Q103">
            <v>852</v>
          </cell>
          <cell r="R103" t="e">
            <v>#DIV/0!</v>
          </cell>
          <cell r="S103">
            <v>1.87122622377622</v>
          </cell>
          <cell r="T103" t="e">
            <v>#DIV/0!</v>
          </cell>
          <cell r="U103">
            <v>1.48951048951049</v>
          </cell>
          <cell r="V103" t="e">
            <v>#DIV/0!</v>
          </cell>
          <cell r="W103">
            <v>1.25626924882629</v>
          </cell>
        </row>
        <row r="104">
          <cell r="A104">
            <v>11333</v>
          </cell>
          <cell r="B104" t="str">
            <v>罗妍</v>
          </cell>
          <cell r="C104" t="str">
            <v>在职</v>
          </cell>
          <cell r="D104" t="str">
            <v>中西成药</v>
          </cell>
          <cell r="E104">
            <v>5</v>
          </cell>
          <cell r="F104">
            <v>0</v>
          </cell>
          <cell r="G104">
            <v>1348.2516</v>
          </cell>
          <cell r="H104">
            <v>0</v>
          </cell>
          <cell r="I104">
            <v>35517.15</v>
          </cell>
          <cell r="J104">
            <v>0</v>
          </cell>
          <cell r="K104">
            <v>657</v>
          </cell>
          <cell r="L104">
            <v>0</v>
          </cell>
          <cell r="M104">
            <v>54.0595890410959</v>
          </cell>
          <cell r="N104">
            <v>0</v>
          </cell>
          <cell r="O104">
            <v>523</v>
          </cell>
          <cell r="P104">
            <v>0</v>
          </cell>
          <cell r="Q104">
            <v>1022</v>
          </cell>
          <cell r="R104" t="e">
            <v>#DIV/0!</v>
          </cell>
          <cell r="S104">
            <v>2.05213333333333</v>
          </cell>
          <cell r="T104" t="e">
            <v>#DIV/0!</v>
          </cell>
          <cell r="U104">
            <v>1.55555555555556</v>
          </cell>
          <cell r="V104" t="e">
            <v>#DIV/0!</v>
          </cell>
          <cell r="W104">
            <v>1.31922857142857</v>
          </cell>
        </row>
        <row r="105">
          <cell r="A105">
            <v>11334</v>
          </cell>
          <cell r="B105" t="str">
            <v>黄玉桂</v>
          </cell>
          <cell r="C105" t="str">
            <v>在职</v>
          </cell>
          <cell r="D105" t="str">
            <v>中西成药</v>
          </cell>
          <cell r="E105">
            <v>5</v>
          </cell>
          <cell r="F105">
            <v>0</v>
          </cell>
          <cell r="G105">
            <v>1078.652</v>
          </cell>
          <cell r="H105">
            <v>0</v>
          </cell>
          <cell r="I105">
            <v>26128.58</v>
          </cell>
          <cell r="J105">
            <v>0</v>
          </cell>
          <cell r="K105">
            <v>457</v>
          </cell>
          <cell r="L105">
            <v>0</v>
          </cell>
          <cell r="M105">
            <v>57.174135667396</v>
          </cell>
          <cell r="N105">
            <v>0</v>
          </cell>
          <cell r="O105">
            <v>427</v>
          </cell>
          <cell r="P105">
            <v>0</v>
          </cell>
          <cell r="Q105">
            <v>706</v>
          </cell>
          <cell r="R105" t="e">
            <v>#DIV/0!</v>
          </cell>
          <cell r="S105">
            <v>2.36028884026258</v>
          </cell>
          <cell r="T105" t="e">
            <v>#DIV/0!</v>
          </cell>
          <cell r="U105">
            <v>1.54485776805252</v>
          </cell>
          <cell r="V105" t="e">
            <v>#DIV/0!</v>
          </cell>
          <cell r="W105">
            <v>1.52783569405099</v>
          </cell>
        </row>
        <row r="106">
          <cell r="A106">
            <v>11335</v>
          </cell>
          <cell r="B106" t="str">
            <v>王盛英</v>
          </cell>
          <cell r="C106" t="str">
            <v>在职</v>
          </cell>
          <cell r="D106" t="str">
            <v>中西成药</v>
          </cell>
          <cell r="E106">
            <v>5</v>
          </cell>
          <cell r="F106">
            <v>0</v>
          </cell>
          <cell r="G106">
            <v>1114.5998</v>
          </cell>
          <cell r="H106">
            <v>0</v>
          </cell>
          <cell r="I106">
            <v>39831.01</v>
          </cell>
          <cell r="J106">
            <v>0</v>
          </cell>
          <cell r="K106">
            <v>498</v>
          </cell>
          <cell r="L106">
            <v>0</v>
          </cell>
          <cell r="M106">
            <v>79.9819477911646</v>
          </cell>
          <cell r="N106">
            <v>0</v>
          </cell>
          <cell r="O106">
            <v>451</v>
          </cell>
          <cell r="P106">
            <v>0</v>
          </cell>
          <cell r="Q106">
            <v>765</v>
          </cell>
          <cell r="R106" t="e">
            <v>#DIV/0!</v>
          </cell>
          <cell r="S106">
            <v>2.23815220883534</v>
          </cell>
          <cell r="T106" t="e">
            <v>#DIV/0!</v>
          </cell>
          <cell r="U106">
            <v>1.53614457831325</v>
          </cell>
          <cell r="V106" t="e">
            <v>#DIV/0!</v>
          </cell>
          <cell r="W106">
            <v>1.45699320261438</v>
          </cell>
        </row>
        <row r="107">
          <cell r="A107">
            <v>11337</v>
          </cell>
          <cell r="B107" t="str">
            <v>李钰</v>
          </cell>
          <cell r="C107" t="str">
            <v>在职</v>
          </cell>
          <cell r="D107" t="str">
            <v>中西成药</v>
          </cell>
          <cell r="E107">
            <v>5</v>
          </cell>
          <cell r="F107">
            <v>0</v>
          </cell>
          <cell r="G107">
            <v>268.31</v>
          </cell>
          <cell r="H107">
            <v>0</v>
          </cell>
          <cell r="I107">
            <v>5610.37</v>
          </cell>
          <cell r="J107">
            <v>0</v>
          </cell>
          <cell r="K107">
            <v>171</v>
          </cell>
          <cell r="L107">
            <v>0</v>
          </cell>
          <cell r="M107">
            <v>32.8091812865497</v>
          </cell>
          <cell r="N107">
            <v>0</v>
          </cell>
          <cell r="O107">
            <v>182</v>
          </cell>
          <cell r="P107">
            <v>0</v>
          </cell>
          <cell r="Q107">
            <v>235</v>
          </cell>
          <cell r="R107" t="e">
            <v>#DIV/0!</v>
          </cell>
          <cell r="S107">
            <v>1.56906432748538</v>
          </cell>
          <cell r="T107" t="e">
            <v>#DIV/0!</v>
          </cell>
          <cell r="U107">
            <v>1.37426900584795</v>
          </cell>
          <cell r="V107" t="e">
            <v>#DIV/0!</v>
          </cell>
          <cell r="W107">
            <v>1.14174468085106</v>
          </cell>
        </row>
        <row r="108">
          <cell r="A108">
            <v>11338</v>
          </cell>
          <cell r="B108" t="str">
            <v>宋姗</v>
          </cell>
          <cell r="C108" t="str">
            <v>在职</v>
          </cell>
          <cell r="D108" t="str">
            <v>中西成药</v>
          </cell>
          <cell r="E108">
            <v>5</v>
          </cell>
          <cell r="F108">
            <v>0</v>
          </cell>
          <cell r="G108">
            <v>1418.1005</v>
          </cell>
          <cell r="H108">
            <v>0</v>
          </cell>
          <cell r="I108">
            <v>32812.58</v>
          </cell>
          <cell r="J108">
            <v>0</v>
          </cell>
          <cell r="K108">
            <v>795</v>
          </cell>
          <cell r="L108">
            <v>0</v>
          </cell>
          <cell r="M108">
            <v>41.2736855345912</v>
          </cell>
          <cell r="N108">
            <v>0</v>
          </cell>
          <cell r="O108">
            <v>564</v>
          </cell>
          <cell r="P108">
            <v>0</v>
          </cell>
          <cell r="Q108">
            <v>1184</v>
          </cell>
          <cell r="R108" t="e">
            <v>#DIV/0!</v>
          </cell>
          <cell r="S108">
            <v>1.78377421383648</v>
          </cell>
          <cell r="T108" t="e">
            <v>#DIV/0!</v>
          </cell>
          <cell r="U108">
            <v>1.48930817610063</v>
          </cell>
          <cell r="V108" t="e">
            <v>#DIV/0!</v>
          </cell>
          <cell r="W108">
            <v>1.19772001689189</v>
          </cell>
        </row>
        <row r="109">
          <cell r="A109">
            <v>11340</v>
          </cell>
          <cell r="B109" t="str">
            <v>李晓芳</v>
          </cell>
          <cell r="C109" t="str">
            <v>在职</v>
          </cell>
          <cell r="D109" t="str">
            <v>中西成药</v>
          </cell>
          <cell r="E109">
            <v>5</v>
          </cell>
          <cell r="F109">
            <v>0</v>
          </cell>
          <cell r="G109">
            <v>429.266</v>
          </cell>
          <cell r="H109">
            <v>0</v>
          </cell>
          <cell r="I109">
            <v>8724.85</v>
          </cell>
          <cell r="J109">
            <v>0</v>
          </cell>
          <cell r="K109">
            <v>264</v>
          </cell>
          <cell r="L109">
            <v>0</v>
          </cell>
          <cell r="M109">
            <v>33.0486742424242</v>
          </cell>
          <cell r="N109">
            <v>0</v>
          </cell>
          <cell r="O109">
            <v>253</v>
          </cell>
          <cell r="P109">
            <v>0</v>
          </cell>
          <cell r="Q109">
            <v>383</v>
          </cell>
          <cell r="R109" t="e">
            <v>#DIV/0!</v>
          </cell>
          <cell r="S109">
            <v>1.62600757575758</v>
          </cell>
          <cell r="T109" t="e">
            <v>#DIV/0!</v>
          </cell>
          <cell r="U109">
            <v>1.45075757575758</v>
          </cell>
          <cell r="V109" t="e">
            <v>#DIV/0!</v>
          </cell>
          <cell r="W109">
            <v>1.12079895561358</v>
          </cell>
        </row>
        <row r="110">
          <cell r="A110">
            <v>11363</v>
          </cell>
          <cell r="B110" t="str">
            <v>陈礼凤</v>
          </cell>
          <cell r="C110" t="str">
            <v>在职</v>
          </cell>
          <cell r="D110" t="str">
            <v>中西成药</v>
          </cell>
          <cell r="E110">
            <v>5</v>
          </cell>
          <cell r="F110">
            <v>0</v>
          </cell>
          <cell r="G110">
            <v>745.964</v>
          </cell>
          <cell r="H110">
            <v>0</v>
          </cell>
          <cell r="I110">
            <v>23157.67</v>
          </cell>
          <cell r="J110">
            <v>0</v>
          </cell>
          <cell r="K110">
            <v>343</v>
          </cell>
          <cell r="L110">
            <v>0</v>
          </cell>
          <cell r="M110">
            <v>67.5150728862974</v>
          </cell>
          <cell r="N110">
            <v>0</v>
          </cell>
          <cell r="O110">
            <v>346</v>
          </cell>
          <cell r="P110">
            <v>0</v>
          </cell>
          <cell r="Q110">
            <v>573</v>
          </cell>
          <cell r="R110" t="e">
            <v>#DIV/0!</v>
          </cell>
          <cell r="S110">
            <v>2.1748221574344</v>
          </cell>
          <cell r="T110" t="e">
            <v>#DIV/0!</v>
          </cell>
          <cell r="U110">
            <v>1.67055393586006</v>
          </cell>
          <cell r="V110" t="e">
            <v>#DIV/0!</v>
          </cell>
          <cell r="W110">
            <v>1.30185689354276</v>
          </cell>
        </row>
        <row r="111">
          <cell r="A111">
            <v>11372</v>
          </cell>
          <cell r="B111" t="str">
            <v>古素琼</v>
          </cell>
          <cell r="C111" t="str">
            <v>在职</v>
          </cell>
          <cell r="D111" t="str">
            <v>中西成药</v>
          </cell>
          <cell r="E111">
            <v>5</v>
          </cell>
          <cell r="F111">
            <v>0</v>
          </cell>
          <cell r="G111">
            <v>1349.1673</v>
          </cell>
          <cell r="H111">
            <v>0</v>
          </cell>
          <cell r="I111">
            <v>55613.28</v>
          </cell>
          <cell r="J111">
            <v>0</v>
          </cell>
          <cell r="K111">
            <v>558</v>
          </cell>
          <cell r="L111">
            <v>0</v>
          </cell>
          <cell r="M111">
            <v>99.6653763440861</v>
          </cell>
          <cell r="N111">
            <v>0</v>
          </cell>
          <cell r="O111">
            <v>499</v>
          </cell>
          <cell r="P111">
            <v>0</v>
          </cell>
          <cell r="Q111">
            <v>912</v>
          </cell>
          <cell r="R111" t="e">
            <v>#DIV/0!</v>
          </cell>
          <cell r="S111">
            <v>2.41786254480287</v>
          </cell>
          <cell r="T111" t="e">
            <v>#DIV/0!</v>
          </cell>
          <cell r="U111">
            <v>1.63440860215054</v>
          </cell>
          <cell r="V111" t="e">
            <v>#DIV/0!</v>
          </cell>
          <cell r="W111">
            <v>1.47935010964912</v>
          </cell>
        </row>
        <row r="112">
          <cell r="A112">
            <v>11377</v>
          </cell>
          <cell r="B112" t="str">
            <v>张丽</v>
          </cell>
          <cell r="C112" t="str">
            <v>在职</v>
          </cell>
          <cell r="D112" t="str">
            <v>中西成药</v>
          </cell>
          <cell r="E112">
            <v>5</v>
          </cell>
          <cell r="F112">
            <v>0</v>
          </cell>
          <cell r="G112">
            <v>1682.6531</v>
          </cell>
          <cell r="H112">
            <v>0</v>
          </cell>
          <cell r="I112">
            <v>47961.79</v>
          </cell>
          <cell r="J112">
            <v>0</v>
          </cell>
          <cell r="K112">
            <v>835</v>
          </cell>
          <cell r="L112">
            <v>0</v>
          </cell>
          <cell r="M112">
            <v>57.4392694610779</v>
          </cell>
          <cell r="N112">
            <v>0</v>
          </cell>
          <cell r="O112">
            <v>560</v>
          </cell>
          <cell r="P112">
            <v>0</v>
          </cell>
          <cell r="Q112">
            <v>1313</v>
          </cell>
          <cell r="R112" t="e">
            <v>#DIV/0!</v>
          </cell>
          <cell r="S112">
            <v>2.01515341317365</v>
          </cell>
          <cell r="T112" t="e">
            <v>#DIV/0!</v>
          </cell>
          <cell r="U112">
            <v>1.57245508982036</v>
          </cell>
          <cell r="V112" t="e">
            <v>#DIV/0!</v>
          </cell>
          <cell r="W112">
            <v>1.28153320639756</v>
          </cell>
        </row>
        <row r="113">
          <cell r="A113">
            <v>11378</v>
          </cell>
          <cell r="B113" t="str">
            <v>谢娇</v>
          </cell>
          <cell r="C113" t="str">
            <v>在职</v>
          </cell>
          <cell r="D113" t="str">
            <v>中西成药</v>
          </cell>
          <cell r="E113">
            <v>5</v>
          </cell>
          <cell r="F113">
            <v>0</v>
          </cell>
          <cell r="G113">
            <v>1142.5752</v>
          </cell>
          <cell r="H113">
            <v>0</v>
          </cell>
          <cell r="I113">
            <v>25429.78</v>
          </cell>
          <cell r="J113">
            <v>0</v>
          </cell>
          <cell r="K113">
            <v>547</v>
          </cell>
          <cell r="L113">
            <v>0</v>
          </cell>
          <cell r="M113">
            <v>46.4895429616088</v>
          </cell>
          <cell r="N113">
            <v>0</v>
          </cell>
          <cell r="O113">
            <v>488</v>
          </cell>
          <cell r="P113">
            <v>0</v>
          </cell>
          <cell r="Q113">
            <v>922</v>
          </cell>
          <cell r="R113" t="e">
            <v>#DIV/0!</v>
          </cell>
          <cell r="S113">
            <v>2.0888029250457</v>
          </cell>
          <cell r="T113" t="e">
            <v>#DIV/0!</v>
          </cell>
          <cell r="U113">
            <v>1.68555758683729</v>
          </cell>
          <cell r="V113" t="e">
            <v>#DIV/0!</v>
          </cell>
          <cell r="W113">
            <v>1.23923557483731</v>
          </cell>
        </row>
        <row r="114">
          <cell r="A114">
            <v>11379</v>
          </cell>
          <cell r="B114" t="str">
            <v>陈琪</v>
          </cell>
          <cell r="C114" t="str">
            <v>在职</v>
          </cell>
          <cell r="D114" t="str">
            <v>中西成药</v>
          </cell>
          <cell r="E114">
            <v>5</v>
          </cell>
          <cell r="F114">
            <v>0</v>
          </cell>
          <cell r="G114">
            <v>1074.1248</v>
          </cell>
          <cell r="H114">
            <v>0</v>
          </cell>
          <cell r="I114">
            <v>41412.9</v>
          </cell>
          <cell r="J114">
            <v>0</v>
          </cell>
          <cell r="K114">
            <v>520</v>
          </cell>
          <cell r="L114">
            <v>0</v>
          </cell>
          <cell r="M114">
            <v>79.6401923076922</v>
          </cell>
          <cell r="N114">
            <v>0</v>
          </cell>
          <cell r="O114">
            <v>421</v>
          </cell>
          <cell r="P114">
            <v>0</v>
          </cell>
          <cell r="Q114">
            <v>764</v>
          </cell>
          <cell r="R114" t="e">
            <v>#DIV/0!</v>
          </cell>
          <cell r="S114">
            <v>2.06562461538462</v>
          </cell>
          <cell r="T114" t="e">
            <v>#DIV/0!</v>
          </cell>
          <cell r="U114">
            <v>1.46923076923077</v>
          </cell>
          <cell r="V114" t="e">
            <v>#DIV/0!</v>
          </cell>
          <cell r="W114">
            <v>1.40592251308901</v>
          </cell>
        </row>
        <row r="115">
          <cell r="A115">
            <v>11381</v>
          </cell>
          <cell r="B115" t="str">
            <v>罗娟</v>
          </cell>
          <cell r="C115" t="str">
            <v>在职</v>
          </cell>
          <cell r="D115" t="str">
            <v>中西成药</v>
          </cell>
          <cell r="E115">
            <v>5</v>
          </cell>
          <cell r="F115">
            <v>0</v>
          </cell>
          <cell r="G115">
            <v>655.5021</v>
          </cell>
          <cell r="H115">
            <v>0</v>
          </cell>
          <cell r="I115">
            <v>17458.55</v>
          </cell>
          <cell r="J115">
            <v>0</v>
          </cell>
          <cell r="K115">
            <v>341</v>
          </cell>
          <cell r="L115">
            <v>0</v>
          </cell>
          <cell r="M115">
            <v>51.1980938416422</v>
          </cell>
          <cell r="N115">
            <v>0</v>
          </cell>
          <cell r="O115">
            <v>355</v>
          </cell>
          <cell r="P115">
            <v>0</v>
          </cell>
          <cell r="Q115">
            <v>557</v>
          </cell>
          <cell r="R115" t="e">
            <v>#DIV/0!</v>
          </cell>
          <cell r="S115">
            <v>1.9222935483871</v>
          </cell>
          <cell r="T115" t="e">
            <v>#DIV/0!</v>
          </cell>
          <cell r="U115">
            <v>1.63343108504399</v>
          </cell>
          <cell r="V115" t="e">
            <v>#DIV/0!</v>
          </cell>
          <cell r="W115">
            <v>1.17684398563734</v>
          </cell>
        </row>
        <row r="116">
          <cell r="A116">
            <v>11382</v>
          </cell>
          <cell r="B116" t="str">
            <v>刘春花</v>
          </cell>
          <cell r="C116" t="str">
            <v>在职</v>
          </cell>
          <cell r="D116" t="str">
            <v>中西成药</v>
          </cell>
          <cell r="E116">
            <v>5</v>
          </cell>
          <cell r="F116">
            <v>0</v>
          </cell>
          <cell r="G116">
            <v>895.5116</v>
          </cell>
          <cell r="H116">
            <v>0</v>
          </cell>
          <cell r="I116">
            <v>23321.7</v>
          </cell>
          <cell r="J116">
            <v>0</v>
          </cell>
          <cell r="K116">
            <v>414</v>
          </cell>
          <cell r="L116">
            <v>0</v>
          </cell>
          <cell r="M116">
            <v>56.3326086956522</v>
          </cell>
          <cell r="N116">
            <v>0</v>
          </cell>
          <cell r="O116">
            <v>414</v>
          </cell>
          <cell r="P116">
            <v>0</v>
          </cell>
          <cell r="Q116">
            <v>703</v>
          </cell>
          <cell r="R116" t="e">
            <v>#DIV/0!</v>
          </cell>
          <cell r="S116">
            <v>2.16307149758454</v>
          </cell>
          <cell r="T116" t="e">
            <v>#DIV/0!</v>
          </cell>
          <cell r="U116">
            <v>1.69806763285024</v>
          </cell>
          <cell r="V116" t="e">
            <v>#DIV/0!</v>
          </cell>
          <cell r="W116">
            <v>1.27384295874822</v>
          </cell>
        </row>
        <row r="117">
          <cell r="A117">
            <v>11383</v>
          </cell>
          <cell r="B117" t="str">
            <v>廖苹</v>
          </cell>
          <cell r="C117" t="str">
            <v>在职</v>
          </cell>
          <cell r="D117" t="str">
            <v>中西成药</v>
          </cell>
          <cell r="E117">
            <v>5</v>
          </cell>
          <cell r="F117">
            <v>0</v>
          </cell>
          <cell r="G117">
            <v>2197.6628</v>
          </cell>
          <cell r="H117">
            <v>0</v>
          </cell>
          <cell r="I117">
            <v>64332.43</v>
          </cell>
          <cell r="J117">
            <v>0</v>
          </cell>
          <cell r="K117">
            <v>1101</v>
          </cell>
          <cell r="L117">
            <v>0</v>
          </cell>
          <cell r="M117">
            <v>58.4309082652134</v>
          </cell>
          <cell r="N117">
            <v>0</v>
          </cell>
          <cell r="O117">
            <v>690</v>
          </cell>
          <cell r="P117">
            <v>0</v>
          </cell>
          <cell r="Q117">
            <v>1703</v>
          </cell>
          <cell r="R117" t="e">
            <v>#DIV/0!</v>
          </cell>
          <cell r="S117">
            <v>1.99606067211626</v>
          </cell>
          <cell r="T117" t="e">
            <v>#DIV/0!</v>
          </cell>
          <cell r="U117">
            <v>1.54677565849228</v>
          </cell>
          <cell r="V117" t="e">
            <v>#DIV/0!</v>
          </cell>
          <cell r="W117">
            <v>1.29046553141515</v>
          </cell>
        </row>
        <row r="118">
          <cell r="A118">
            <v>11384</v>
          </cell>
          <cell r="B118" t="str">
            <v>雷星运</v>
          </cell>
          <cell r="C118" t="str">
            <v>在职</v>
          </cell>
          <cell r="D118" t="str">
            <v>中西成药</v>
          </cell>
          <cell r="E118">
            <v>5</v>
          </cell>
          <cell r="F118">
            <v>0</v>
          </cell>
          <cell r="G118">
            <v>576.2666</v>
          </cell>
          <cell r="H118">
            <v>0</v>
          </cell>
          <cell r="I118">
            <v>10219.82</v>
          </cell>
          <cell r="J118">
            <v>0</v>
          </cell>
          <cell r="K118">
            <v>323</v>
          </cell>
          <cell r="L118">
            <v>0</v>
          </cell>
          <cell r="M118">
            <v>31.6403095975232</v>
          </cell>
          <cell r="N118">
            <v>0</v>
          </cell>
          <cell r="O118">
            <v>300</v>
          </cell>
          <cell r="P118">
            <v>0</v>
          </cell>
          <cell r="Q118">
            <v>488</v>
          </cell>
          <cell r="R118" t="e">
            <v>#DIV/0!</v>
          </cell>
          <cell r="S118">
            <v>1.78410712074303</v>
          </cell>
          <cell r="T118" t="e">
            <v>#DIV/0!</v>
          </cell>
          <cell r="U118">
            <v>1.51083591331269</v>
          </cell>
          <cell r="V118" t="e">
            <v>#DIV/0!</v>
          </cell>
          <cell r="W118">
            <v>1.18087418032787</v>
          </cell>
        </row>
        <row r="119">
          <cell r="A119">
            <v>11387</v>
          </cell>
          <cell r="B119" t="str">
            <v>伍映利</v>
          </cell>
          <cell r="C119" t="str">
            <v>在职</v>
          </cell>
          <cell r="D119" t="str">
            <v>中西成药</v>
          </cell>
          <cell r="E119">
            <v>5</v>
          </cell>
          <cell r="F119">
            <v>0</v>
          </cell>
          <cell r="G119">
            <v>950.9982</v>
          </cell>
          <cell r="H119">
            <v>0</v>
          </cell>
          <cell r="I119">
            <v>21690.46</v>
          </cell>
          <cell r="J119">
            <v>0</v>
          </cell>
          <cell r="K119">
            <v>482</v>
          </cell>
          <cell r="L119">
            <v>0</v>
          </cell>
          <cell r="M119">
            <v>45.0009543568465</v>
          </cell>
          <cell r="N119">
            <v>0</v>
          </cell>
          <cell r="O119">
            <v>436</v>
          </cell>
          <cell r="P119">
            <v>0</v>
          </cell>
          <cell r="Q119">
            <v>807</v>
          </cell>
          <cell r="R119" t="e">
            <v>#DIV/0!</v>
          </cell>
          <cell r="S119">
            <v>1.97302531120332</v>
          </cell>
          <cell r="T119" t="e">
            <v>#DIV/0!</v>
          </cell>
          <cell r="U119">
            <v>1.67427385892116</v>
          </cell>
          <cell r="V119" t="e">
            <v>#DIV/0!</v>
          </cell>
          <cell r="W119">
            <v>1.17843643122677</v>
          </cell>
        </row>
        <row r="120">
          <cell r="A120">
            <v>11388</v>
          </cell>
          <cell r="B120" t="str">
            <v>张丹</v>
          </cell>
          <cell r="C120" t="str">
            <v>在职</v>
          </cell>
          <cell r="D120" t="str">
            <v>中西成药</v>
          </cell>
          <cell r="E120">
            <v>5</v>
          </cell>
          <cell r="F120">
            <v>0</v>
          </cell>
          <cell r="G120">
            <v>902.9011</v>
          </cell>
          <cell r="H120">
            <v>0</v>
          </cell>
          <cell r="I120">
            <v>19711.21</v>
          </cell>
          <cell r="J120">
            <v>0</v>
          </cell>
          <cell r="K120">
            <v>464</v>
          </cell>
          <cell r="L120">
            <v>0</v>
          </cell>
          <cell r="M120">
            <v>42.4810560344827</v>
          </cell>
          <cell r="N120">
            <v>0</v>
          </cell>
          <cell r="O120">
            <v>409</v>
          </cell>
          <cell r="P120">
            <v>0</v>
          </cell>
          <cell r="Q120">
            <v>770</v>
          </cell>
          <cell r="R120" t="e">
            <v>#DIV/0!</v>
          </cell>
          <cell r="S120">
            <v>1.94590754310345</v>
          </cell>
          <cell r="T120" t="e">
            <v>#DIV/0!</v>
          </cell>
          <cell r="U120">
            <v>1.65948275862069</v>
          </cell>
          <cell r="V120" t="e">
            <v>#DIV/0!</v>
          </cell>
          <cell r="W120">
            <v>1.17259883116883</v>
          </cell>
        </row>
        <row r="121">
          <cell r="A121">
            <v>11389</v>
          </cell>
          <cell r="B121" t="str">
            <v>毛露瑶</v>
          </cell>
          <cell r="C121" t="str">
            <v>在职</v>
          </cell>
          <cell r="D121" t="str">
            <v>中西成药</v>
          </cell>
          <cell r="E121">
            <v>5</v>
          </cell>
          <cell r="F121">
            <v>0</v>
          </cell>
          <cell r="G121">
            <v>649.575</v>
          </cell>
          <cell r="H121">
            <v>0</v>
          </cell>
          <cell r="I121">
            <v>15178.15</v>
          </cell>
          <cell r="J121">
            <v>0</v>
          </cell>
          <cell r="K121">
            <v>331</v>
          </cell>
          <cell r="L121">
            <v>0</v>
          </cell>
          <cell r="M121">
            <v>45.8554380664652</v>
          </cell>
          <cell r="N121">
            <v>0</v>
          </cell>
          <cell r="O121">
            <v>318</v>
          </cell>
          <cell r="P121">
            <v>0</v>
          </cell>
          <cell r="Q121">
            <v>525</v>
          </cell>
          <cell r="R121" t="e">
            <v>#DIV/0!</v>
          </cell>
          <cell r="S121">
            <v>1.96246223564955</v>
          </cell>
          <cell r="T121" t="e">
            <v>#DIV/0!</v>
          </cell>
          <cell r="U121">
            <v>1.58610271903323</v>
          </cell>
          <cell r="V121" t="e">
            <v>#DIV/0!</v>
          </cell>
          <cell r="W121">
            <v>1.23728571428571</v>
          </cell>
        </row>
        <row r="122">
          <cell r="A122">
            <v>11391</v>
          </cell>
          <cell r="B122" t="str">
            <v>蒋剑</v>
          </cell>
          <cell r="C122" t="str">
            <v>在职</v>
          </cell>
          <cell r="D122" t="str">
            <v>中西成药</v>
          </cell>
          <cell r="E122">
            <v>5</v>
          </cell>
          <cell r="F122">
            <v>0</v>
          </cell>
          <cell r="G122">
            <v>1189.1499</v>
          </cell>
          <cell r="H122">
            <v>0</v>
          </cell>
          <cell r="I122">
            <v>26184.55</v>
          </cell>
          <cell r="J122">
            <v>0</v>
          </cell>
          <cell r="K122">
            <v>573</v>
          </cell>
          <cell r="L122">
            <v>0</v>
          </cell>
          <cell r="M122">
            <v>45.697294938918</v>
          </cell>
          <cell r="N122">
            <v>0</v>
          </cell>
          <cell r="O122">
            <v>462</v>
          </cell>
          <cell r="P122">
            <v>0</v>
          </cell>
          <cell r="Q122">
            <v>904</v>
          </cell>
          <cell r="R122" t="e">
            <v>#DIV/0!</v>
          </cell>
          <cell r="S122">
            <v>2.07530523560209</v>
          </cell>
          <cell r="T122" t="e">
            <v>#DIV/0!</v>
          </cell>
          <cell r="U122">
            <v>1.57766143106457</v>
          </cell>
          <cell r="V122" t="e">
            <v>#DIV/0!</v>
          </cell>
          <cell r="W122">
            <v>1.31543130530973</v>
          </cell>
        </row>
        <row r="123">
          <cell r="A123">
            <v>11393</v>
          </cell>
          <cell r="B123" t="str">
            <v>宋卫欣</v>
          </cell>
          <cell r="C123" t="str">
            <v>在职</v>
          </cell>
          <cell r="D123" t="str">
            <v>中西成药</v>
          </cell>
          <cell r="E123">
            <v>5</v>
          </cell>
          <cell r="F123">
            <v>0</v>
          </cell>
          <cell r="G123">
            <v>7</v>
          </cell>
          <cell r="H123">
            <v>0</v>
          </cell>
          <cell r="I123">
            <v>97.54</v>
          </cell>
          <cell r="J123">
            <v>0</v>
          </cell>
          <cell r="K123">
            <v>4</v>
          </cell>
          <cell r="L123">
            <v>0</v>
          </cell>
          <cell r="M123">
            <v>24.385</v>
          </cell>
          <cell r="N123">
            <v>0</v>
          </cell>
          <cell r="O123">
            <v>7</v>
          </cell>
          <cell r="P123">
            <v>0</v>
          </cell>
          <cell r="Q123">
            <v>7</v>
          </cell>
          <cell r="R123" t="e">
            <v>#DIV/0!</v>
          </cell>
          <cell r="S123">
            <v>1.75</v>
          </cell>
          <cell r="T123" t="e">
            <v>#DIV/0!</v>
          </cell>
          <cell r="U123">
            <v>1.75</v>
          </cell>
          <cell r="V123" t="e">
            <v>#DIV/0!</v>
          </cell>
          <cell r="W123">
            <v>1</v>
          </cell>
        </row>
        <row r="124">
          <cell r="A124">
            <v>11394</v>
          </cell>
          <cell r="B124" t="str">
            <v>黎婷婷</v>
          </cell>
          <cell r="C124" t="str">
            <v>在职</v>
          </cell>
          <cell r="D124" t="str">
            <v>中西成药</v>
          </cell>
          <cell r="E124">
            <v>5</v>
          </cell>
          <cell r="F124">
            <v>0</v>
          </cell>
          <cell r="G124">
            <v>817.1648</v>
          </cell>
          <cell r="H124">
            <v>0</v>
          </cell>
          <cell r="I124">
            <v>24903.61</v>
          </cell>
          <cell r="J124">
            <v>0</v>
          </cell>
          <cell r="K124">
            <v>367</v>
          </cell>
          <cell r="L124">
            <v>0</v>
          </cell>
          <cell r="M124">
            <v>67.8572479564033</v>
          </cell>
          <cell r="N124">
            <v>0</v>
          </cell>
          <cell r="O124">
            <v>406</v>
          </cell>
          <cell r="P124">
            <v>0</v>
          </cell>
          <cell r="Q124">
            <v>644</v>
          </cell>
          <cell r="R124" t="e">
            <v>#DIV/0!</v>
          </cell>
          <cell r="S124">
            <v>2.22660708446866</v>
          </cell>
          <cell r="T124" t="e">
            <v>#DIV/0!</v>
          </cell>
          <cell r="U124">
            <v>1.75476839237057</v>
          </cell>
          <cell r="V124" t="e">
            <v>#DIV/0!</v>
          </cell>
          <cell r="W124">
            <v>1.26888944099379</v>
          </cell>
        </row>
        <row r="125">
          <cell r="A125">
            <v>11395</v>
          </cell>
          <cell r="B125" t="str">
            <v>邓玉英</v>
          </cell>
          <cell r="C125" t="str">
            <v>在职</v>
          </cell>
          <cell r="D125" t="str">
            <v>中西成药</v>
          </cell>
          <cell r="E125">
            <v>5</v>
          </cell>
          <cell r="F125">
            <v>0</v>
          </cell>
          <cell r="G125">
            <v>802.6164</v>
          </cell>
          <cell r="H125">
            <v>0</v>
          </cell>
          <cell r="I125">
            <v>18067.12</v>
          </cell>
          <cell r="J125">
            <v>0</v>
          </cell>
          <cell r="K125">
            <v>504</v>
          </cell>
          <cell r="L125">
            <v>0</v>
          </cell>
          <cell r="M125">
            <v>35.8474603174603</v>
          </cell>
          <cell r="N125">
            <v>0</v>
          </cell>
          <cell r="O125">
            <v>390</v>
          </cell>
          <cell r="P125">
            <v>0</v>
          </cell>
          <cell r="Q125">
            <v>719</v>
          </cell>
          <cell r="R125" t="e">
            <v>#DIV/0!</v>
          </cell>
          <cell r="S125">
            <v>1.59249285714286</v>
          </cell>
          <cell r="T125" t="e">
            <v>#DIV/0!</v>
          </cell>
          <cell r="U125">
            <v>1.4265873015873</v>
          </cell>
          <cell r="V125" t="e">
            <v>#DIV/0!</v>
          </cell>
          <cell r="W125">
            <v>1.11629541029207</v>
          </cell>
        </row>
        <row r="126">
          <cell r="A126">
            <v>11396</v>
          </cell>
          <cell r="B126" t="str">
            <v>罗传浩</v>
          </cell>
          <cell r="C126" t="str">
            <v>在职</v>
          </cell>
          <cell r="D126" t="str">
            <v>中西成药</v>
          </cell>
          <cell r="E126">
            <v>5</v>
          </cell>
          <cell r="F126">
            <v>0</v>
          </cell>
          <cell r="G126">
            <v>667.503</v>
          </cell>
          <cell r="H126">
            <v>0</v>
          </cell>
          <cell r="I126">
            <v>15750.77</v>
          </cell>
          <cell r="J126">
            <v>0</v>
          </cell>
          <cell r="K126">
            <v>312</v>
          </cell>
          <cell r="L126">
            <v>0</v>
          </cell>
          <cell r="M126">
            <v>50.4832371794872</v>
          </cell>
          <cell r="N126">
            <v>0</v>
          </cell>
          <cell r="O126">
            <v>336</v>
          </cell>
          <cell r="P126">
            <v>0</v>
          </cell>
          <cell r="Q126">
            <v>560</v>
          </cell>
          <cell r="R126" t="e">
            <v>#DIV/0!</v>
          </cell>
          <cell r="S126">
            <v>2.13943269230769</v>
          </cell>
          <cell r="T126" t="e">
            <v>#DIV/0!</v>
          </cell>
          <cell r="U126">
            <v>1.79487179487179</v>
          </cell>
          <cell r="V126" t="e">
            <v>#DIV/0!</v>
          </cell>
          <cell r="W126">
            <v>1.19196964285714</v>
          </cell>
        </row>
        <row r="127">
          <cell r="A127">
            <v>11397</v>
          </cell>
          <cell r="B127" t="str">
            <v>曾佳敏</v>
          </cell>
          <cell r="C127" t="str">
            <v>在职</v>
          </cell>
          <cell r="D127" t="str">
            <v>中西成药</v>
          </cell>
          <cell r="E127">
            <v>5</v>
          </cell>
          <cell r="F127">
            <v>0</v>
          </cell>
          <cell r="G127">
            <v>803.8666</v>
          </cell>
          <cell r="H127">
            <v>0</v>
          </cell>
          <cell r="I127">
            <v>17627.55</v>
          </cell>
          <cell r="J127">
            <v>0</v>
          </cell>
          <cell r="K127">
            <v>413</v>
          </cell>
          <cell r="L127">
            <v>0</v>
          </cell>
          <cell r="M127">
            <v>42.6817191283293</v>
          </cell>
          <cell r="N127">
            <v>0</v>
          </cell>
          <cell r="O127">
            <v>402</v>
          </cell>
          <cell r="P127">
            <v>0</v>
          </cell>
          <cell r="Q127">
            <v>655</v>
          </cell>
          <cell r="R127" t="e">
            <v>#DIV/0!</v>
          </cell>
          <cell r="S127">
            <v>1.94640823244552</v>
          </cell>
          <cell r="T127" t="e">
            <v>#DIV/0!</v>
          </cell>
          <cell r="U127">
            <v>1.58595641646489</v>
          </cell>
          <cell r="V127" t="e">
            <v>#DIV/0!</v>
          </cell>
          <cell r="W127">
            <v>1.2272772519084</v>
          </cell>
        </row>
        <row r="128">
          <cell r="A128">
            <v>11398</v>
          </cell>
          <cell r="B128" t="str">
            <v>张甦</v>
          </cell>
          <cell r="C128" t="str">
            <v>在职</v>
          </cell>
          <cell r="D128" t="str">
            <v>中西成药</v>
          </cell>
          <cell r="E128">
            <v>5</v>
          </cell>
          <cell r="F128">
            <v>0</v>
          </cell>
          <cell r="G128">
            <v>659.1666</v>
          </cell>
          <cell r="H128">
            <v>0</v>
          </cell>
          <cell r="I128">
            <v>17123.28</v>
          </cell>
          <cell r="J128">
            <v>0</v>
          </cell>
          <cell r="K128">
            <v>376</v>
          </cell>
          <cell r="L128">
            <v>0</v>
          </cell>
          <cell r="M128">
            <v>45.5406382978723</v>
          </cell>
          <cell r="N128">
            <v>0</v>
          </cell>
          <cell r="O128">
            <v>327</v>
          </cell>
          <cell r="P128">
            <v>0</v>
          </cell>
          <cell r="Q128">
            <v>558</v>
          </cell>
          <cell r="R128" t="e">
            <v>#DIV/0!</v>
          </cell>
          <cell r="S128">
            <v>1.75310265957447</v>
          </cell>
          <cell r="T128" t="e">
            <v>#DIV/0!</v>
          </cell>
          <cell r="U128">
            <v>1.48404255319149</v>
          </cell>
          <cell r="V128" t="e">
            <v>#DIV/0!</v>
          </cell>
          <cell r="W128">
            <v>1.18130215053763</v>
          </cell>
        </row>
        <row r="129">
          <cell r="A129">
            <v>11399</v>
          </cell>
          <cell r="B129" t="str">
            <v>田静</v>
          </cell>
          <cell r="C129" t="str">
            <v>在职</v>
          </cell>
          <cell r="D129" t="str">
            <v>中西成药</v>
          </cell>
          <cell r="E129">
            <v>5</v>
          </cell>
          <cell r="F129">
            <v>0</v>
          </cell>
          <cell r="G129">
            <v>412.1253</v>
          </cell>
          <cell r="H129">
            <v>0</v>
          </cell>
          <cell r="I129">
            <v>9223.9</v>
          </cell>
          <cell r="J129">
            <v>0</v>
          </cell>
          <cell r="K129">
            <v>211</v>
          </cell>
          <cell r="L129">
            <v>0</v>
          </cell>
          <cell r="M129">
            <v>43.7151658767772</v>
          </cell>
          <cell r="N129">
            <v>0</v>
          </cell>
          <cell r="O129">
            <v>219</v>
          </cell>
          <cell r="P129">
            <v>0</v>
          </cell>
          <cell r="Q129">
            <v>303</v>
          </cell>
          <cell r="R129" t="e">
            <v>#DIV/0!</v>
          </cell>
          <cell r="S129">
            <v>1.95320047393365</v>
          </cell>
          <cell r="T129" t="e">
            <v>#DIV/0!</v>
          </cell>
          <cell r="U129">
            <v>1.43601895734597</v>
          </cell>
          <cell r="V129" t="e">
            <v>#DIV/0!</v>
          </cell>
          <cell r="W129">
            <v>1.3601495049505</v>
          </cell>
        </row>
        <row r="130">
          <cell r="A130">
            <v>11418</v>
          </cell>
          <cell r="B130" t="str">
            <v>李茜</v>
          </cell>
          <cell r="C130" t="str">
            <v>在职</v>
          </cell>
          <cell r="D130" t="str">
            <v>中西成药</v>
          </cell>
          <cell r="E130">
            <v>5</v>
          </cell>
          <cell r="F130">
            <v>0</v>
          </cell>
          <cell r="G130">
            <v>1048.6215</v>
          </cell>
          <cell r="H130">
            <v>0</v>
          </cell>
          <cell r="I130">
            <v>25420.12</v>
          </cell>
          <cell r="J130">
            <v>0</v>
          </cell>
          <cell r="K130">
            <v>445</v>
          </cell>
          <cell r="L130">
            <v>0</v>
          </cell>
          <cell r="M130">
            <v>57.1238651685393</v>
          </cell>
          <cell r="N130">
            <v>0</v>
          </cell>
          <cell r="O130">
            <v>475</v>
          </cell>
          <cell r="P130">
            <v>0</v>
          </cell>
          <cell r="Q130">
            <v>812</v>
          </cell>
          <cell r="R130" t="e">
            <v>#DIV/0!</v>
          </cell>
          <cell r="S130">
            <v>2.35645280898876</v>
          </cell>
          <cell r="T130" t="e">
            <v>#DIV/0!</v>
          </cell>
          <cell r="U130">
            <v>1.8247191011236</v>
          </cell>
          <cell r="V130" t="e">
            <v>#DIV/0!</v>
          </cell>
          <cell r="W130">
            <v>1.29140578817734</v>
          </cell>
        </row>
        <row r="131">
          <cell r="A131">
            <v>11419</v>
          </cell>
          <cell r="B131" t="str">
            <v>贾林枫</v>
          </cell>
          <cell r="C131" t="str">
            <v>在职</v>
          </cell>
          <cell r="D131" t="str">
            <v>中西成药</v>
          </cell>
          <cell r="E131">
            <v>5</v>
          </cell>
          <cell r="F131">
            <v>0</v>
          </cell>
          <cell r="G131">
            <v>1315.956</v>
          </cell>
          <cell r="H131">
            <v>0</v>
          </cell>
          <cell r="I131">
            <v>34976.47</v>
          </cell>
          <cell r="J131">
            <v>0</v>
          </cell>
          <cell r="K131">
            <v>599</v>
          </cell>
          <cell r="L131">
            <v>0</v>
          </cell>
          <cell r="M131">
            <v>58.3914357262103</v>
          </cell>
          <cell r="N131">
            <v>0</v>
          </cell>
          <cell r="O131">
            <v>554</v>
          </cell>
          <cell r="P131">
            <v>0</v>
          </cell>
          <cell r="Q131">
            <v>986</v>
          </cell>
          <cell r="R131" t="e">
            <v>#DIV/0!</v>
          </cell>
          <cell r="S131">
            <v>2.19692153589316</v>
          </cell>
          <cell r="T131" t="e">
            <v>#DIV/0!</v>
          </cell>
          <cell r="U131">
            <v>1.64607679465776</v>
          </cell>
          <cell r="V131" t="e">
            <v>#DIV/0!</v>
          </cell>
          <cell r="W131">
            <v>1.33464097363083</v>
          </cell>
        </row>
        <row r="132">
          <cell r="A132">
            <v>11427</v>
          </cell>
          <cell r="B132" t="str">
            <v>刘旭</v>
          </cell>
          <cell r="C132" t="str">
            <v>在职</v>
          </cell>
          <cell r="D132" t="str">
            <v>中西成药</v>
          </cell>
          <cell r="E132">
            <v>5</v>
          </cell>
          <cell r="F132">
            <v>0</v>
          </cell>
          <cell r="G132">
            <v>712.0628</v>
          </cell>
          <cell r="H132">
            <v>0</v>
          </cell>
          <cell r="I132">
            <v>20278.59</v>
          </cell>
          <cell r="J132">
            <v>0</v>
          </cell>
          <cell r="K132">
            <v>395</v>
          </cell>
          <cell r="L132">
            <v>0</v>
          </cell>
          <cell r="M132">
            <v>51.3382025316456</v>
          </cell>
          <cell r="N132">
            <v>0</v>
          </cell>
          <cell r="O132">
            <v>394</v>
          </cell>
          <cell r="P132">
            <v>0</v>
          </cell>
          <cell r="Q132">
            <v>587</v>
          </cell>
          <cell r="R132" t="e">
            <v>#DIV/0!</v>
          </cell>
          <cell r="S132">
            <v>1.80269063291139</v>
          </cell>
          <cell r="T132" t="e">
            <v>#DIV/0!</v>
          </cell>
          <cell r="U132">
            <v>1.48607594936709</v>
          </cell>
          <cell r="V132" t="e">
            <v>#DIV/0!</v>
          </cell>
          <cell r="W132">
            <v>1.21305417376491</v>
          </cell>
        </row>
        <row r="133">
          <cell r="A133">
            <v>11428</v>
          </cell>
          <cell r="B133" t="str">
            <v>朱科</v>
          </cell>
          <cell r="C133" t="str">
            <v>在职</v>
          </cell>
          <cell r="D133" t="str">
            <v>中西成药</v>
          </cell>
          <cell r="E133">
            <v>5</v>
          </cell>
          <cell r="F133">
            <v>0</v>
          </cell>
          <cell r="G133">
            <v>492.7016</v>
          </cell>
          <cell r="H133">
            <v>0</v>
          </cell>
          <cell r="I133">
            <v>9856.29</v>
          </cell>
          <cell r="J133">
            <v>0</v>
          </cell>
          <cell r="K133">
            <v>247</v>
          </cell>
          <cell r="L133">
            <v>0</v>
          </cell>
          <cell r="M133">
            <v>39.904008097166</v>
          </cell>
          <cell r="N133">
            <v>0</v>
          </cell>
          <cell r="O133">
            <v>283</v>
          </cell>
          <cell r="P133">
            <v>0</v>
          </cell>
          <cell r="Q133">
            <v>413</v>
          </cell>
          <cell r="R133" t="e">
            <v>#DIV/0!</v>
          </cell>
          <cell r="S133">
            <v>1.99474331983806</v>
          </cell>
          <cell r="T133" t="e">
            <v>#DIV/0!</v>
          </cell>
          <cell r="U133">
            <v>1.67206477732794</v>
          </cell>
          <cell r="V133" t="e">
            <v>#DIV/0!</v>
          </cell>
          <cell r="W133">
            <v>1.19298208232446</v>
          </cell>
        </row>
        <row r="134">
          <cell r="A134">
            <v>11429</v>
          </cell>
          <cell r="B134" t="str">
            <v>曾胜男</v>
          </cell>
          <cell r="C134" t="str">
            <v>在职</v>
          </cell>
          <cell r="D134" t="str">
            <v>中西成药</v>
          </cell>
          <cell r="E134">
            <v>5</v>
          </cell>
          <cell r="F134">
            <v>0</v>
          </cell>
          <cell r="G134">
            <v>993.342</v>
          </cell>
          <cell r="H134">
            <v>0</v>
          </cell>
          <cell r="I134">
            <v>24647.65</v>
          </cell>
          <cell r="J134">
            <v>0</v>
          </cell>
          <cell r="K134">
            <v>532</v>
          </cell>
          <cell r="L134">
            <v>0</v>
          </cell>
          <cell r="M134">
            <v>46.3301691729323</v>
          </cell>
          <cell r="N134">
            <v>0</v>
          </cell>
          <cell r="O134">
            <v>462</v>
          </cell>
          <cell r="P134">
            <v>0</v>
          </cell>
          <cell r="Q134">
            <v>815</v>
          </cell>
          <cell r="R134" t="e">
            <v>#DIV/0!</v>
          </cell>
          <cell r="S134">
            <v>1.86718421052632</v>
          </cell>
          <cell r="T134" t="e">
            <v>#DIV/0!</v>
          </cell>
          <cell r="U134">
            <v>1.53195488721805</v>
          </cell>
          <cell r="V134" t="e">
            <v>#DIV/0!</v>
          </cell>
          <cell r="W134">
            <v>1.2188245398773</v>
          </cell>
        </row>
        <row r="135">
          <cell r="A135">
            <v>11441</v>
          </cell>
          <cell r="B135" t="str">
            <v>杨若澜</v>
          </cell>
          <cell r="C135" t="str">
            <v>在职</v>
          </cell>
          <cell r="D135" t="str">
            <v>中西成药</v>
          </cell>
          <cell r="E135">
            <v>5</v>
          </cell>
          <cell r="F135">
            <v>0</v>
          </cell>
          <cell r="G135">
            <v>1114.2391</v>
          </cell>
          <cell r="H135">
            <v>0</v>
          </cell>
          <cell r="I135">
            <v>25154.08</v>
          </cell>
          <cell r="J135">
            <v>0</v>
          </cell>
          <cell r="K135">
            <v>601</v>
          </cell>
          <cell r="L135">
            <v>0</v>
          </cell>
          <cell r="M135">
            <v>41.8537104825291</v>
          </cell>
          <cell r="N135">
            <v>0</v>
          </cell>
          <cell r="O135">
            <v>475</v>
          </cell>
          <cell r="P135">
            <v>0</v>
          </cell>
          <cell r="Q135">
            <v>954</v>
          </cell>
          <cell r="R135" t="e">
            <v>#DIV/0!</v>
          </cell>
          <cell r="S135">
            <v>1.85397520798669</v>
          </cell>
          <cell r="T135" t="e">
            <v>#DIV/0!</v>
          </cell>
          <cell r="U135">
            <v>1.5873544093178</v>
          </cell>
          <cell r="V135" t="e">
            <v>#DIV/0!</v>
          </cell>
          <cell r="W135">
            <v>1.16796551362683</v>
          </cell>
        </row>
        <row r="136">
          <cell r="A136">
            <v>11442</v>
          </cell>
          <cell r="B136" t="str">
            <v>程雪</v>
          </cell>
          <cell r="C136" t="str">
            <v>在职</v>
          </cell>
          <cell r="D136" t="str">
            <v>中西成药</v>
          </cell>
          <cell r="E136">
            <v>5</v>
          </cell>
          <cell r="F136">
            <v>0</v>
          </cell>
          <cell r="G136">
            <v>700.2166</v>
          </cell>
          <cell r="H136">
            <v>0</v>
          </cell>
          <cell r="I136">
            <v>16407.95</v>
          </cell>
          <cell r="J136">
            <v>0</v>
          </cell>
          <cell r="K136">
            <v>352</v>
          </cell>
          <cell r="L136">
            <v>0</v>
          </cell>
          <cell r="M136">
            <v>46.6134943181818</v>
          </cell>
          <cell r="N136">
            <v>0</v>
          </cell>
          <cell r="O136">
            <v>343</v>
          </cell>
          <cell r="P136">
            <v>0</v>
          </cell>
          <cell r="Q136">
            <v>606</v>
          </cell>
          <cell r="R136" t="e">
            <v>#DIV/0!</v>
          </cell>
          <cell r="S136">
            <v>1.98925170454545</v>
          </cell>
          <cell r="T136" t="e">
            <v>#DIV/0!</v>
          </cell>
          <cell r="U136">
            <v>1.72159090909091</v>
          </cell>
          <cell r="V136" t="e">
            <v>#DIV/0!</v>
          </cell>
          <cell r="W136">
            <v>1.15547293729373</v>
          </cell>
        </row>
        <row r="137">
          <cell r="A137">
            <v>11443</v>
          </cell>
          <cell r="B137" t="str">
            <v>芶奂香</v>
          </cell>
          <cell r="C137" t="str">
            <v>在职</v>
          </cell>
          <cell r="D137" t="str">
            <v>中西成药</v>
          </cell>
          <cell r="E137">
            <v>5</v>
          </cell>
          <cell r="F137">
            <v>0</v>
          </cell>
          <cell r="G137">
            <v>407.125</v>
          </cell>
          <cell r="H137">
            <v>0</v>
          </cell>
          <cell r="I137">
            <v>7231.59</v>
          </cell>
          <cell r="J137">
            <v>0</v>
          </cell>
          <cell r="K137">
            <v>202</v>
          </cell>
          <cell r="L137">
            <v>0</v>
          </cell>
          <cell r="M137">
            <v>35.7999504950495</v>
          </cell>
          <cell r="N137">
            <v>0</v>
          </cell>
          <cell r="O137">
            <v>193</v>
          </cell>
          <cell r="P137">
            <v>0</v>
          </cell>
          <cell r="Q137">
            <v>287</v>
          </cell>
          <cell r="R137" t="e">
            <v>#DIV/0!</v>
          </cell>
          <cell r="S137">
            <v>2.0154702970297</v>
          </cell>
          <cell r="T137" t="e">
            <v>#DIV/0!</v>
          </cell>
          <cell r="U137">
            <v>1.42079207920792</v>
          </cell>
          <cell r="V137" t="e">
            <v>#DIV/0!</v>
          </cell>
          <cell r="W137">
            <v>1.41855400696864</v>
          </cell>
        </row>
        <row r="138">
          <cell r="A138">
            <v>11445</v>
          </cell>
          <cell r="B138" t="str">
            <v>程欢欢</v>
          </cell>
          <cell r="C138" t="str">
            <v>在职</v>
          </cell>
          <cell r="D138" t="str">
            <v>中西成药</v>
          </cell>
          <cell r="E138">
            <v>5</v>
          </cell>
          <cell r="F138">
            <v>0</v>
          </cell>
          <cell r="G138">
            <v>915.24</v>
          </cell>
          <cell r="H138">
            <v>0</v>
          </cell>
          <cell r="I138">
            <v>20780.45</v>
          </cell>
          <cell r="J138">
            <v>0</v>
          </cell>
          <cell r="K138">
            <v>453</v>
          </cell>
          <cell r="L138">
            <v>0</v>
          </cell>
          <cell r="M138">
            <v>45.8729580573952</v>
          </cell>
          <cell r="N138">
            <v>0</v>
          </cell>
          <cell r="O138">
            <v>405</v>
          </cell>
          <cell r="P138">
            <v>0</v>
          </cell>
          <cell r="Q138">
            <v>743</v>
          </cell>
          <cell r="R138" t="e">
            <v>#DIV/0!</v>
          </cell>
          <cell r="S138">
            <v>2.02039735099338</v>
          </cell>
          <cell r="T138" t="e">
            <v>#DIV/0!</v>
          </cell>
          <cell r="U138">
            <v>1.6401766004415</v>
          </cell>
          <cell r="V138" t="e">
            <v>#DIV/0!</v>
          </cell>
          <cell r="W138">
            <v>1.23181695827725</v>
          </cell>
        </row>
        <row r="139">
          <cell r="A139">
            <v>11446</v>
          </cell>
          <cell r="B139" t="str">
            <v>杨菊</v>
          </cell>
          <cell r="C139" t="str">
            <v>在职</v>
          </cell>
          <cell r="D139" t="str">
            <v>中西成药</v>
          </cell>
          <cell r="E139">
            <v>5</v>
          </cell>
          <cell r="F139">
            <v>0</v>
          </cell>
          <cell r="G139">
            <v>989.675</v>
          </cell>
          <cell r="H139">
            <v>0</v>
          </cell>
          <cell r="I139">
            <v>19317.73</v>
          </cell>
          <cell r="J139">
            <v>0</v>
          </cell>
          <cell r="K139">
            <v>681</v>
          </cell>
          <cell r="L139">
            <v>0</v>
          </cell>
          <cell r="M139">
            <v>28.3667107195301</v>
          </cell>
          <cell r="N139">
            <v>0</v>
          </cell>
          <cell r="O139">
            <v>505</v>
          </cell>
          <cell r="P139">
            <v>0</v>
          </cell>
          <cell r="Q139">
            <v>952</v>
          </cell>
          <cell r="R139" t="e">
            <v>#DIV/0!</v>
          </cell>
          <cell r="S139">
            <v>1.45326725403818</v>
          </cell>
          <cell r="T139" t="e">
            <v>#DIV/0!</v>
          </cell>
          <cell r="U139">
            <v>1.39794419970631</v>
          </cell>
          <cell r="V139" t="e">
            <v>#DIV/0!</v>
          </cell>
          <cell r="W139">
            <v>1.03957457983193</v>
          </cell>
        </row>
        <row r="140">
          <cell r="A140">
            <v>11447</v>
          </cell>
          <cell r="B140" t="str">
            <v>王媚</v>
          </cell>
          <cell r="C140" t="str">
            <v>在职</v>
          </cell>
          <cell r="D140" t="str">
            <v>中西成药</v>
          </cell>
          <cell r="E140">
            <v>5</v>
          </cell>
          <cell r="F140">
            <v>0</v>
          </cell>
          <cell r="G140">
            <v>1702.9995</v>
          </cell>
          <cell r="H140">
            <v>0</v>
          </cell>
          <cell r="I140">
            <v>41664.86</v>
          </cell>
          <cell r="J140">
            <v>0</v>
          </cell>
          <cell r="K140">
            <v>918</v>
          </cell>
          <cell r="L140">
            <v>0</v>
          </cell>
          <cell r="M140">
            <v>45.3865577342048</v>
          </cell>
          <cell r="N140">
            <v>0</v>
          </cell>
          <cell r="O140">
            <v>602</v>
          </cell>
          <cell r="P140">
            <v>0</v>
          </cell>
          <cell r="Q140">
            <v>1395</v>
          </cell>
          <cell r="R140" t="e">
            <v>#DIV/0!</v>
          </cell>
          <cell r="S140">
            <v>1.85511928104575</v>
          </cell>
          <cell r="T140" t="e">
            <v>#DIV/0!</v>
          </cell>
          <cell r="U140">
            <v>1.51960784313725</v>
          </cell>
          <cell r="V140" t="e">
            <v>#DIV/0!</v>
          </cell>
          <cell r="W140">
            <v>1.22078817204301</v>
          </cell>
        </row>
        <row r="141">
          <cell r="A141">
            <v>11448</v>
          </cell>
          <cell r="B141" t="str">
            <v>陈吉吉</v>
          </cell>
          <cell r="C141" t="str">
            <v>在职</v>
          </cell>
          <cell r="D141" t="str">
            <v>中西成药</v>
          </cell>
          <cell r="E141">
            <v>5</v>
          </cell>
          <cell r="F141">
            <v>0</v>
          </cell>
          <cell r="G141">
            <v>1243.5469</v>
          </cell>
          <cell r="H141">
            <v>0</v>
          </cell>
          <cell r="I141">
            <v>26380.15</v>
          </cell>
          <cell r="J141">
            <v>0</v>
          </cell>
          <cell r="K141">
            <v>710</v>
          </cell>
          <cell r="L141">
            <v>0</v>
          </cell>
          <cell r="M141">
            <v>37.1551408450704</v>
          </cell>
          <cell r="N141">
            <v>0</v>
          </cell>
          <cell r="O141">
            <v>567</v>
          </cell>
          <cell r="P141">
            <v>0</v>
          </cell>
          <cell r="Q141">
            <v>1055</v>
          </cell>
          <cell r="R141" t="e">
            <v>#DIV/0!</v>
          </cell>
          <cell r="S141">
            <v>1.75147450704225</v>
          </cell>
          <cell r="T141" t="e">
            <v>#DIV/0!</v>
          </cell>
          <cell r="U141">
            <v>1.48591549295775</v>
          </cell>
          <cell r="V141" t="e">
            <v>#DIV/0!</v>
          </cell>
          <cell r="W141">
            <v>1.17871744075829</v>
          </cell>
        </row>
        <row r="142">
          <cell r="A142">
            <v>11449</v>
          </cell>
          <cell r="B142" t="str">
            <v>蒲旭荣</v>
          </cell>
          <cell r="C142" t="str">
            <v>在职</v>
          </cell>
          <cell r="D142" t="str">
            <v>中西成药</v>
          </cell>
          <cell r="E142">
            <v>5</v>
          </cell>
          <cell r="F142">
            <v>0</v>
          </cell>
          <cell r="G142">
            <v>363.4989</v>
          </cell>
          <cell r="H142">
            <v>0</v>
          </cell>
          <cell r="I142">
            <v>7422.05</v>
          </cell>
          <cell r="J142">
            <v>0</v>
          </cell>
          <cell r="K142">
            <v>167</v>
          </cell>
          <cell r="L142">
            <v>0</v>
          </cell>
          <cell r="M142">
            <v>44.4434131736527</v>
          </cell>
          <cell r="N142">
            <v>0</v>
          </cell>
          <cell r="O142">
            <v>232</v>
          </cell>
          <cell r="P142">
            <v>0</v>
          </cell>
          <cell r="Q142">
            <v>333</v>
          </cell>
          <cell r="R142" t="e">
            <v>#DIV/0!</v>
          </cell>
          <cell r="S142">
            <v>2.17664011976048</v>
          </cell>
          <cell r="T142" t="e">
            <v>#DIV/0!</v>
          </cell>
          <cell r="U142">
            <v>1.9940119760479</v>
          </cell>
          <cell r="V142" t="e">
            <v>#DIV/0!</v>
          </cell>
          <cell r="W142">
            <v>1.09158828828829</v>
          </cell>
        </row>
        <row r="143">
          <cell r="A143">
            <v>11452</v>
          </cell>
          <cell r="B143" t="str">
            <v>王娟</v>
          </cell>
          <cell r="C143" t="str">
            <v>在职</v>
          </cell>
          <cell r="D143" t="str">
            <v>中西成药</v>
          </cell>
          <cell r="E143">
            <v>5</v>
          </cell>
          <cell r="F143">
            <v>0</v>
          </cell>
          <cell r="G143">
            <v>1601.4214</v>
          </cell>
          <cell r="H143">
            <v>0</v>
          </cell>
          <cell r="I143">
            <v>43292.39</v>
          </cell>
          <cell r="J143">
            <v>0</v>
          </cell>
          <cell r="K143">
            <v>815</v>
          </cell>
          <cell r="L143">
            <v>0</v>
          </cell>
          <cell r="M143">
            <v>53.1194969325153</v>
          </cell>
          <cell r="N143">
            <v>0</v>
          </cell>
          <cell r="O143">
            <v>632</v>
          </cell>
          <cell r="P143">
            <v>0</v>
          </cell>
          <cell r="Q143">
            <v>1322</v>
          </cell>
          <cell r="R143" t="e">
            <v>#DIV/0!</v>
          </cell>
          <cell r="S143">
            <v>1.96493423312883</v>
          </cell>
          <cell r="T143" t="e">
            <v>#DIV/0!</v>
          </cell>
          <cell r="U143">
            <v>1.62208588957055</v>
          </cell>
          <cell r="V143" t="e">
            <v>#DIV/0!</v>
          </cell>
          <cell r="W143">
            <v>1.21136263237519</v>
          </cell>
        </row>
        <row r="144">
          <cell r="A144">
            <v>11453</v>
          </cell>
          <cell r="B144" t="str">
            <v>李梦菊</v>
          </cell>
          <cell r="C144" t="str">
            <v>在职</v>
          </cell>
          <cell r="D144" t="str">
            <v>中西成药</v>
          </cell>
          <cell r="E144">
            <v>5</v>
          </cell>
          <cell r="F144">
            <v>0</v>
          </cell>
          <cell r="G144">
            <v>1115.836</v>
          </cell>
          <cell r="H144">
            <v>0</v>
          </cell>
          <cell r="I144">
            <v>23732.62</v>
          </cell>
          <cell r="J144">
            <v>0</v>
          </cell>
          <cell r="K144">
            <v>385</v>
          </cell>
          <cell r="L144">
            <v>0</v>
          </cell>
          <cell r="M144">
            <v>61.6431688311688</v>
          </cell>
          <cell r="N144">
            <v>0</v>
          </cell>
          <cell r="O144">
            <v>390</v>
          </cell>
          <cell r="P144">
            <v>0</v>
          </cell>
          <cell r="Q144">
            <v>635</v>
          </cell>
          <cell r="R144" t="e">
            <v>#DIV/0!</v>
          </cell>
          <cell r="S144">
            <v>2.89827532467532</v>
          </cell>
          <cell r="T144" t="e">
            <v>#DIV/0!</v>
          </cell>
          <cell r="U144">
            <v>1.64935064935065</v>
          </cell>
          <cell r="V144" t="e">
            <v>#DIV/0!</v>
          </cell>
          <cell r="W144">
            <v>1.75722204724409</v>
          </cell>
        </row>
        <row r="145">
          <cell r="A145">
            <v>11458</v>
          </cell>
          <cell r="B145" t="str">
            <v>李迎新</v>
          </cell>
          <cell r="C145" t="str">
            <v>在职</v>
          </cell>
          <cell r="D145" t="str">
            <v>中西成药</v>
          </cell>
          <cell r="E145">
            <v>5</v>
          </cell>
          <cell r="F145">
            <v>0</v>
          </cell>
          <cell r="G145">
            <v>1046.4371</v>
          </cell>
          <cell r="H145">
            <v>0</v>
          </cell>
          <cell r="I145">
            <v>26673.56</v>
          </cell>
          <cell r="J145">
            <v>0</v>
          </cell>
          <cell r="K145">
            <v>500</v>
          </cell>
          <cell r="L145">
            <v>0</v>
          </cell>
          <cell r="M145">
            <v>53.34712</v>
          </cell>
          <cell r="N145">
            <v>0</v>
          </cell>
          <cell r="O145">
            <v>456</v>
          </cell>
          <cell r="P145">
            <v>0</v>
          </cell>
          <cell r="Q145">
            <v>768</v>
          </cell>
          <cell r="R145" t="e">
            <v>#DIV/0!</v>
          </cell>
          <cell r="S145">
            <v>2.0928742</v>
          </cell>
          <cell r="T145" t="e">
            <v>#DIV/0!</v>
          </cell>
          <cell r="U145">
            <v>1.536</v>
          </cell>
          <cell r="V145" t="e">
            <v>#DIV/0!</v>
          </cell>
          <cell r="W145">
            <v>1.36254830729167</v>
          </cell>
        </row>
        <row r="146">
          <cell r="A146">
            <v>11459</v>
          </cell>
          <cell r="B146" t="str">
            <v>杨久会</v>
          </cell>
          <cell r="C146" t="str">
            <v>在职</v>
          </cell>
          <cell r="D146" t="str">
            <v>中西成药</v>
          </cell>
          <cell r="E146">
            <v>5</v>
          </cell>
          <cell r="F146">
            <v>0</v>
          </cell>
          <cell r="G146">
            <v>809.8921</v>
          </cell>
          <cell r="H146">
            <v>0</v>
          </cell>
          <cell r="I146">
            <v>22396.08</v>
          </cell>
          <cell r="J146">
            <v>0</v>
          </cell>
          <cell r="K146">
            <v>385</v>
          </cell>
          <cell r="L146">
            <v>0</v>
          </cell>
          <cell r="M146">
            <v>58.1716363636364</v>
          </cell>
          <cell r="N146">
            <v>0</v>
          </cell>
          <cell r="O146">
            <v>410</v>
          </cell>
          <cell r="P146">
            <v>0</v>
          </cell>
          <cell r="Q146">
            <v>673</v>
          </cell>
          <cell r="R146" t="e">
            <v>#DIV/0!</v>
          </cell>
          <cell r="S146">
            <v>2.10361584415584</v>
          </cell>
          <cell r="T146" t="e">
            <v>#DIV/0!</v>
          </cell>
          <cell r="U146">
            <v>1.74805194805195</v>
          </cell>
          <cell r="V146" t="e">
            <v>#DIV/0!</v>
          </cell>
          <cell r="W146">
            <v>1.20340579494799</v>
          </cell>
        </row>
        <row r="147">
          <cell r="A147">
            <v>11460</v>
          </cell>
          <cell r="B147" t="str">
            <v>杨力果</v>
          </cell>
          <cell r="C147" t="str">
            <v>在职</v>
          </cell>
          <cell r="D147" t="str">
            <v>中西成药</v>
          </cell>
          <cell r="E147">
            <v>5</v>
          </cell>
          <cell r="F147">
            <v>0</v>
          </cell>
          <cell r="G147">
            <v>979.485</v>
          </cell>
          <cell r="H147">
            <v>0</v>
          </cell>
          <cell r="I147">
            <v>20864.91</v>
          </cell>
          <cell r="J147">
            <v>0</v>
          </cell>
          <cell r="K147">
            <v>519</v>
          </cell>
          <cell r="L147">
            <v>0</v>
          </cell>
          <cell r="M147">
            <v>40.2021387283237</v>
          </cell>
          <cell r="N147">
            <v>0</v>
          </cell>
          <cell r="O147">
            <v>423</v>
          </cell>
          <cell r="P147">
            <v>0</v>
          </cell>
          <cell r="Q147">
            <v>863</v>
          </cell>
          <cell r="R147" t="e">
            <v>#DIV/0!</v>
          </cell>
          <cell r="S147">
            <v>1.88725433526012</v>
          </cell>
          <cell r="T147" t="e">
            <v>#DIV/0!</v>
          </cell>
          <cell r="U147">
            <v>1.66281310211946</v>
          </cell>
          <cell r="V147" t="e">
            <v>#DIV/0!</v>
          </cell>
          <cell r="W147">
            <v>1.13497682502897</v>
          </cell>
        </row>
        <row r="148">
          <cell r="A148">
            <v>11461</v>
          </cell>
          <cell r="B148" t="str">
            <v>张慧</v>
          </cell>
          <cell r="C148" t="str">
            <v>在职</v>
          </cell>
          <cell r="D148" t="str">
            <v>中西成药</v>
          </cell>
          <cell r="E148">
            <v>5</v>
          </cell>
          <cell r="F148">
            <v>0</v>
          </cell>
          <cell r="G148">
            <v>1077.398</v>
          </cell>
          <cell r="H148">
            <v>0</v>
          </cell>
          <cell r="I148">
            <v>24423.94</v>
          </cell>
          <cell r="J148">
            <v>0</v>
          </cell>
          <cell r="K148">
            <v>555</v>
          </cell>
          <cell r="L148">
            <v>0</v>
          </cell>
          <cell r="M148">
            <v>44.0070990990991</v>
          </cell>
          <cell r="N148">
            <v>0</v>
          </cell>
          <cell r="O148">
            <v>441</v>
          </cell>
          <cell r="P148">
            <v>0</v>
          </cell>
          <cell r="Q148">
            <v>885</v>
          </cell>
          <cell r="R148" t="e">
            <v>#DIV/0!</v>
          </cell>
          <cell r="S148">
            <v>1.94125765765766</v>
          </cell>
          <cell r="T148" t="e">
            <v>#DIV/0!</v>
          </cell>
          <cell r="U148">
            <v>1.59459459459459</v>
          </cell>
          <cell r="V148" t="e">
            <v>#DIV/0!</v>
          </cell>
          <cell r="W148">
            <v>1.2173988700565</v>
          </cell>
        </row>
        <row r="149">
          <cell r="A149">
            <v>11463</v>
          </cell>
          <cell r="B149" t="str">
            <v>黄丹</v>
          </cell>
          <cell r="C149" t="str">
            <v>在职</v>
          </cell>
          <cell r="D149" t="str">
            <v>中西成药</v>
          </cell>
          <cell r="E149">
            <v>5</v>
          </cell>
          <cell r="F149">
            <v>0</v>
          </cell>
          <cell r="G149">
            <v>951.735</v>
          </cell>
          <cell r="H149">
            <v>0</v>
          </cell>
          <cell r="I149">
            <v>24471.65</v>
          </cell>
          <cell r="J149">
            <v>0</v>
          </cell>
          <cell r="K149">
            <v>527</v>
          </cell>
          <cell r="L149">
            <v>0</v>
          </cell>
          <cell r="M149">
            <v>46.4357685009487</v>
          </cell>
          <cell r="N149">
            <v>0</v>
          </cell>
          <cell r="O149">
            <v>414</v>
          </cell>
          <cell r="P149">
            <v>0</v>
          </cell>
          <cell r="Q149">
            <v>816</v>
          </cell>
          <cell r="R149" t="e">
            <v>#DIV/0!</v>
          </cell>
          <cell r="S149">
            <v>1.80594876660342</v>
          </cell>
          <cell r="T149" t="e">
            <v>#DIV/0!</v>
          </cell>
          <cell r="U149">
            <v>1.54838709677419</v>
          </cell>
          <cell r="V149" t="e">
            <v>#DIV/0!</v>
          </cell>
          <cell r="W149">
            <v>1.16634191176471</v>
          </cell>
        </row>
        <row r="150">
          <cell r="A150">
            <v>11465</v>
          </cell>
          <cell r="B150" t="str">
            <v>陈丽媛</v>
          </cell>
          <cell r="C150" t="str">
            <v>在职</v>
          </cell>
          <cell r="D150" t="str">
            <v>中西成药</v>
          </cell>
          <cell r="E150">
            <v>5</v>
          </cell>
          <cell r="F150">
            <v>0</v>
          </cell>
          <cell r="G150">
            <v>1258.4021</v>
          </cell>
          <cell r="H150">
            <v>0</v>
          </cell>
          <cell r="I150">
            <v>30456.94</v>
          </cell>
          <cell r="J150">
            <v>0</v>
          </cell>
          <cell r="K150">
            <v>571</v>
          </cell>
          <cell r="L150">
            <v>0</v>
          </cell>
          <cell r="M150">
            <v>53.3396497373029</v>
          </cell>
          <cell r="N150">
            <v>0</v>
          </cell>
          <cell r="O150">
            <v>556</v>
          </cell>
          <cell r="P150">
            <v>0</v>
          </cell>
          <cell r="Q150">
            <v>992</v>
          </cell>
          <cell r="R150" t="e">
            <v>#DIV/0!</v>
          </cell>
          <cell r="S150">
            <v>2.20385656742557</v>
          </cell>
          <cell r="T150" t="e">
            <v>#DIV/0!</v>
          </cell>
          <cell r="U150">
            <v>1.73730297723292</v>
          </cell>
          <cell r="V150" t="e">
            <v>#DIV/0!</v>
          </cell>
          <cell r="W150">
            <v>1.26855050403226</v>
          </cell>
        </row>
        <row r="151">
          <cell r="A151">
            <v>11466</v>
          </cell>
          <cell r="B151" t="str">
            <v>陈星月</v>
          </cell>
          <cell r="C151" t="str">
            <v>在职</v>
          </cell>
          <cell r="D151" t="str">
            <v>中西成药</v>
          </cell>
          <cell r="E151">
            <v>5</v>
          </cell>
          <cell r="F151">
            <v>0</v>
          </cell>
          <cell r="G151">
            <v>163.5666</v>
          </cell>
          <cell r="H151">
            <v>0</v>
          </cell>
          <cell r="I151">
            <v>3224.52</v>
          </cell>
          <cell r="J151">
            <v>0</v>
          </cell>
          <cell r="K151">
            <v>63</v>
          </cell>
          <cell r="L151">
            <v>0</v>
          </cell>
          <cell r="M151">
            <v>51.1828571428571</v>
          </cell>
          <cell r="N151">
            <v>0</v>
          </cell>
          <cell r="O151">
            <v>105</v>
          </cell>
          <cell r="P151">
            <v>0</v>
          </cell>
          <cell r="Q151">
            <v>118</v>
          </cell>
          <cell r="R151" t="e">
            <v>#DIV/0!</v>
          </cell>
          <cell r="S151">
            <v>2.59629523809524</v>
          </cell>
          <cell r="T151" t="e">
            <v>#DIV/0!</v>
          </cell>
          <cell r="U151">
            <v>1.87301587301587</v>
          </cell>
          <cell r="V151" t="e">
            <v>#DIV/0!</v>
          </cell>
          <cell r="W151">
            <v>1.38615762711864</v>
          </cell>
        </row>
        <row r="152">
          <cell r="A152">
            <v>11478</v>
          </cell>
          <cell r="B152" t="str">
            <v>李新莲</v>
          </cell>
          <cell r="C152" t="str">
            <v>在职</v>
          </cell>
          <cell r="D152" t="str">
            <v>中西成药</v>
          </cell>
          <cell r="E152">
            <v>5</v>
          </cell>
          <cell r="F152">
            <v>0</v>
          </cell>
          <cell r="G152">
            <v>294.1555</v>
          </cell>
          <cell r="H152">
            <v>0</v>
          </cell>
          <cell r="I152">
            <v>5637.85</v>
          </cell>
          <cell r="J152">
            <v>0</v>
          </cell>
          <cell r="K152">
            <v>191</v>
          </cell>
          <cell r="L152">
            <v>0</v>
          </cell>
          <cell r="M152">
            <v>29.5175392670157</v>
          </cell>
          <cell r="N152">
            <v>0</v>
          </cell>
          <cell r="O152">
            <v>199</v>
          </cell>
          <cell r="P152">
            <v>0</v>
          </cell>
          <cell r="Q152">
            <v>262</v>
          </cell>
          <cell r="R152" t="e">
            <v>#DIV/0!</v>
          </cell>
          <cell r="S152">
            <v>1.54008115183246</v>
          </cell>
          <cell r="T152" t="e">
            <v>#DIV/0!</v>
          </cell>
          <cell r="U152">
            <v>1.3717277486911</v>
          </cell>
          <cell r="V152" t="e">
            <v>#DIV/0!</v>
          </cell>
          <cell r="W152">
            <v>1.12273091603053</v>
          </cell>
        </row>
        <row r="153">
          <cell r="A153">
            <v>11479</v>
          </cell>
          <cell r="B153" t="str">
            <v>尹海兵</v>
          </cell>
          <cell r="C153" t="str">
            <v>在职</v>
          </cell>
          <cell r="D153" t="str">
            <v>中西成药</v>
          </cell>
          <cell r="E153">
            <v>5</v>
          </cell>
          <cell r="F153">
            <v>0</v>
          </cell>
          <cell r="G153">
            <v>521.2166</v>
          </cell>
          <cell r="H153">
            <v>0</v>
          </cell>
          <cell r="I153">
            <v>10741.24</v>
          </cell>
          <cell r="J153">
            <v>0</v>
          </cell>
          <cell r="K153">
            <v>285</v>
          </cell>
          <cell r="L153">
            <v>0</v>
          </cell>
          <cell r="M153">
            <v>37.6885614035088</v>
          </cell>
          <cell r="N153">
            <v>0</v>
          </cell>
          <cell r="O153">
            <v>304</v>
          </cell>
          <cell r="P153">
            <v>0</v>
          </cell>
          <cell r="Q153">
            <v>424</v>
          </cell>
          <cell r="R153" t="e">
            <v>#DIV/0!</v>
          </cell>
          <cell r="S153">
            <v>1.8288301754386</v>
          </cell>
          <cell r="T153" t="e">
            <v>#DIV/0!</v>
          </cell>
          <cell r="U153">
            <v>1.48771929824561</v>
          </cell>
          <cell r="V153" t="e">
            <v>#DIV/0!</v>
          </cell>
          <cell r="W153">
            <v>1.22928443396226</v>
          </cell>
        </row>
        <row r="154">
          <cell r="A154">
            <v>11480</v>
          </cell>
          <cell r="B154" t="str">
            <v>张蓝方</v>
          </cell>
          <cell r="C154" t="str">
            <v>在职</v>
          </cell>
          <cell r="D154" t="str">
            <v>中西成药</v>
          </cell>
          <cell r="E154">
            <v>5</v>
          </cell>
          <cell r="F154">
            <v>0</v>
          </cell>
          <cell r="G154">
            <v>346.08</v>
          </cell>
          <cell r="H154">
            <v>0</v>
          </cell>
          <cell r="I154">
            <v>9859.14999999999</v>
          </cell>
          <cell r="J154">
            <v>0</v>
          </cell>
          <cell r="K154">
            <v>44</v>
          </cell>
          <cell r="L154">
            <v>0</v>
          </cell>
          <cell r="M154">
            <v>224.071590909091</v>
          </cell>
          <cell r="N154">
            <v>0</v>
          </cell>
          <cell r="O154">
            <v>207</v>
          </cell>
          <cell r="P154">
            <v>0</v>
          </cell>
          <cell r="Q154">
            <v>298</v>
          </cell>
          <cell r="R154" t="e">
            <v>#DIV/0!</v>
          </cell>
          <cell r="S154">
            <v>7.86545454545455</v>
          </cell>
          <cell r="T154" t="e">
            <v>#DIV/0!</v>
          </cell>
          <cell r="U154">
            <v>6.77272727272727</v>
          </cell>
          <cell r="V154" t="e">
            <v>#DIV/0!</v>
          </cell>
          <cell r="W154">
            <v>1.16134228187919</v>
          </cell>
        </row>
        <row r="155">
          <cell r="A155">
            <v>11481</v>
          </cell>
          <cell r="B155" t="str">
            <v>汪梦雨</v>
          </cell>
          <cell r="C155" t="str">
            <v>在职</v>
          </cell>
          <cell r="D155" t="str">
            <v>中西成药</v>
          </cell>
          <cell r="E155">
            <v>5</v>
          </cell>
          <cell r="F155">
            <v>0</v>
          </cell>
          <cell r="G155">
            <v>359.29</v>
          </cell>
          <cell r="H155">
            <v>0</v>
          </cell>
          <cell r="I155">
            <v>9201.9</v>
          </cell>
          <cell r="J155">
            <v>0</v>
          </cell>
          <cell r="K155">
            <v>208</v>
          </cell>
          <cell r="L155">
            <v>0</v>
          </cell>
          <cell r="M155">
            <v>44.2399038461539</v>
          </cell>
          <cell r="N155">
            <v>0</v>
          </cell>
          <cell r="O155">
            <v>221</v>
          </cell>
          <cell r="P155">
            <v>0</v>
          </cell>
          <cell r="Q155">
            <v>285</v>
          </cell>
          <cell r="R155" t="e">
            <v>#DIV/0!</v>
          </cell>
          <cell r="S155">
            <v>1.72735576923077</v>
          </cell>
          <cell r="T155" t="e">
            <v>#DIV/0!</v>
          </cell>
          <cell r="U155">
            <v>1.37019230769231</v>
          </cell>
          <cell r="V155" t="e">
            <v>#DIV/0!</v>
          </cell>
          <cell r="W155">
            <v>1.26066666666667</v>
          </cell>
        </row>
        <row r="156">
          <cell r="A156">
            <v>11482</v>
          </cell>
          <cell r="B156" t="str">
            <v>陈昱邑</v>
          </cell>
          <cell r="C156" t="str">
            <v>在职</v>
          </cell>
          <cell r="D156" t="str">
            <v>中西成药</v>
          </cell>
          <cell r="E156">
            <v>5</v>
          </cell>
          <cell r="F156">
            <v>0</v>
          </cell>
          <cell r="G156">
            <v>363.2483</v>
          </cell>
          <cell r="H156">
            <v>0</v>
          </cell>
          <cell r="I156">
            <v>8542.38</v>
          </cell>
          <cell r="J156">
            <v>0</v>
          </cell>
          <cell r="K156">
            <v>190</v>
          </cell>
          <cell r="L156">
            <v>0</v>
          </cell>
          <cell r="M156">
            <v>44.9598947368421</v>
          </cell>
          <cell r="N156">
            <v>0</v>
          </cell>
          <cell r="O156">
            <v>216</v>
          </cell>
          <cell r="P156">
            <v>0</v>
          </cell>
          <cell r="Q156">
            <v>286</v>
          </cell>
          <cell r="R156" t="e">
            <v>#DIV/0!</v>
          </cell>
          <cell r="S156">
            <v>1.91183315789474</v>
          </cell>
          <cell r="T156" t="e">
            <v>#DIV/0!</v>
          </cell>
          <cell r="U156">
            <v>1.50526315789474</v>
          </cell>
          <cell r="V156" t="e">
            <v>#DIV/0!</v>
          </cell>
          <cell r="W156">
            <v>1.27009895104895</v>
          </cell>
        </row>
        <row r="157">
          <cell r="A157">
            <v>11483</v>
          </cell>
          <cell r="B157" t="str">
            <v>王李秋</v>
          </cell>
          <cell r="C157" t="str">
            <v>在职</v>
          </cell>
          <cell r="D157" t="str">
            <v>中西成药</v>
          </cell>
          <cell r="E157">
            <v>5</v>
          </cell>
          <cell r="F157">
            <v>0</v>
          </cell>
          <cell r="G157">
            <v>355.9898</v>
          </cell>
          <cell r="H157">
            <v>0</v>
          </cell>
          <cell r="I157">
            <v>8954.55</v>
          </cell>
          <cell r="J157">
            <v>0</v>
          </cell>
          <cell r="K157">
            <v>221</v>
          </cell>
          <cell r="L157">
            <v>0</v>
          </cell>
          <cell r="M157">
            <v>40.5183257918552</v>
          </cell>
          <cell r="N157">
            <v>0</v>
          </cell>
          <cell r="O157">
            <v>217</v>
          </cell>
          <cell r="P157">
            <v>0</v>
          </cell>
          <cell r="Q157">
            <v>291</v>
          </cell>
          <cell r="R157" t="e">
            <v>#DIV/0!</v>
          </cell>
          <cell r="S157">
            <v>1.61081357466063</v>
          </cell>
          <cell r="T157" t="e">
            <v>#DIV/0!</v>
          </cell>
          <cell r="U157">
            <v>1.31674208144796</v>
          </cell>
          <cell r="V157" t="e">
            <v>#DIV/0!</v>
          </cell>
          <cell r="W157">
            <v>1.22333264604811</v>
          </cell>
        </row>
        <row r="158">
          <cell r="A158">
            <v>11484</v>
          </cell>
          <cell r="B158" t="str">
            <v>何亚</v>
          </cell>
          <cell r="C158" t="str">
            <v>在职</v>
          </cell>
          <cell r="D158" t="str">
            <v>中西成药</v>
          </cell>
          <cell r="E158">
            <v>5</v>
          </cell>
          <cell r="F158">
            <v>0</v>
          </cell>
          <cell r="G158">
            <v>974.47</v>
          </cell>
          <cell r="H158">
            <v>0</v>
          </cell>
          <cell r="I158">
            <v>21885.62</v>
          </cell>
          <cell r="J158">
            <v>0</v>
          </cell>
          <cell r="K158">
            <v>502</v>
          </cell>
          <cell r="L158">
            <v>0</v>
          </cell>
          <cell r="M158">
            <v>43.5968525896414</v>
          </cell>
          <cell r="N158">
            <v>0</v>
          </cell>
          <cell r="O158">
            <v>457</v>
          </cell>
          <cell r="P158">
            <v>0</v>
          </cell>
          <cell r="Q158">
            <v>798</v>
          </cell>
          <cell r="R158" t="e">
            <v>#DIV/0!</v>
          </cell>
          <cell r="S158">
            <v>1.94117529880478</v>
          </cell>
          <cell r="T158" t="e">
            <v>#DIV/0!</v>
          </cell>
          <cell r="U158">
            <v>1.58964143426295</v>
          </cell>
          <cell r="V158" t="e">
            <v>#DIV/0!</v>
          </cell>
          <cell r="W158">
            <v>1.22114035087719</v>
          </cell>
        </row>
        <row r="159">
          <cell r="A159">
            <v>11485</v>
          </cell>
          <cell r="B159" t="str">
            <v>何蕴雯</v>
          </cell>
          <cell r="C159" t="str">
            <v>在职</v>
          </cell>
          <cell r="D159" t="str">
            <v>中西成药</v>
          </cell>
          <cell r="E159">
            <v>5</v>
          </cell>
          <cell r="F159">
            <v>0</v>
          </cell>
          <cell r="G159">
            <v>638.0827</v>
          </cell>
          <cell r="H159">
            <v>0</v>
          </cell>
          <cell r="I159">
            <v>15273.17</v>
          </cell>
          <cell r="J159">
            <v>0</v>
          </cell>
          <cell r="K159">
            <v>327</v>
          </cell>
          <cell r="L159">
            <v>0</v>
          </cell>
          <cell r="M159">
            <v>46.7069418960245</v>
          </cell>
          <cell r="N159">
            <v>0</v>
          </cell>
          <cell r="O159">
            <v>297</v>
          </cell>
          <cell r="P159">
            <v>0</v>
          </cell>
          <cell r="Q159">
            <v>530</v>
          </cell>
          <cell r="R159" t="e">
            <v>#DIV/0!</v>
          </cell>
          <cell r="S159">
            <v>1.95132324159021</v>
          </cell>
          <cell r="T159" t="e">
            <v>#DIV/0!</v>
          </cell>
          <cell r="U159">
            <v>1.62079510703364</v>
          </cell>
          <cell r="V159" t="e">
            <v>#DIV/0!</v>
          </cell>
          <cell r="W159">
            <v>1.20392962264151</v>
          </cell>
        </row>
        <row r="160">
          <cell r="A160">
            <v>11486</v>
          </cell>
          <cell r="B160" t="str">
            <v>苟俊驰</v>
          </cell>
          <cell r="C160" t="str">
            <v>在职</v>
          </cell>
          <cell r="D160" t="str">
            <v>中西成药</v>
          </cell>
          <cell r="E160">
            <v>5</v>
          </cell>
          <cell r="F160">
            <v>0</v>
          </cell>
          <cell r="G160">
            <v>1204.1382</v>
          </cell>
          <cell r="H160">
            <v>0</v>
          </cell>
          <cell r="I160">
            <v>28262.64</v>
          </cell>
          <cell r="J160">
            <v>0</v>
          </cell>
          <cell r="K160">
            <v>595</v>
          </cell>
          <cell r="L160">
            <v>0</v>
          </cell>
          <cell r="M160">
            <v>47.5002352941176</v>
          </cell>
          <cell r="N160">
            <v>0</v>
          </cell>
          <cell r="O160">
            <v>573</v>
          </cell>
          <cell r="P160">
            <v>0</v>
          </cell>
          <cell r="Q160">
            <v>944</v>
          </cell>
          <cell r="R160" t="e">
            <v>#DIV/0!</v>
          </cell>
          <cell r="S160">
            <v>2.02376168067227</v>
          </cell>
          <cell r="T160" t="e">
            <v>#DIV/0!</v>
          </cell>
          <cell r="U160">
            <v>1.58655462184874</v>
          </cell>
          <cell r="V160" t="e">
            <v>#DIV/0!</v>
          </cell>
          <cell r="W160">
            <v>1.27557012711864</v>
          </cell>
        </row>
        <row r="161">
          <cell r="A161">
            <v>11487</v>
          </cell>
          <cell r="B161" t="str">
            <v>黄艳</v>
          </cell>
          <cell r="C161" t="str">
            <v>在职</v>
          </cell>
          <cell r="D161" t="str">
            <v>中西成药</v>
          </cell>
          <cell r="E161">
            <v>5</v>
          </cell>
          <cell r="F161">
            <v>0</v>
          </cell>
          <cell r="G161">
            <v>838.2048</v>
          </cell>
          <cell r="H161">
            <v>0</v>
          </cell>
          <cell r="I161">
            <v>17976.37</v>
          </cell>
          <cell r="J161">
            <v>0</v>
          </cell>
          <cell r="K161">
            <v>534</v>
          </cell>
          <cell r="L161">
            <v>0</v>
          </cell>
          <cell r="M161">
            <v>33.6636142322097</v>
          </cell>
          <cell r="N161">
            <v>0</v>
          </cell>
          <cell r="O161">
            <v>433</v>
          </cell>
          <cell r="P161">
            <v>0</v>
          </cell>
          <cell r="Q161">
            <v>743</v>
          </cell>
          <cell r="R161" t="e">
            <v>#DIV/0!</v>
          </cell>
          <cell r="S161">
            <v>1.56967191011236</v>
          </cell>
          <cell r="T161" t="e">
            <v>#DIV/0!</v>
          </cell>
          <cell r="U161">
            <v>1.39138576779026</v>
          </cell>
          <cell r="V161" t="e">
            <v>#DIV/0!</v>
          </cell>
          <cell r="W161">
            <v>1.12813566621804</v>
          </cell>
        </row>
        <row r="162">
          <cell r="A162">
            <v>11490</v>
          </cell>
          <cell r="B162" t="str">
            <v>杨晓毅</v>
          </cell>
          <cell r="C162" t="str">
            <v>在职</v>
          </cell>
          <cell r="D162" t="str">
            <v>中西成药</v>
          </cell>
          <cell r="E162">
            <v>5</v>
          </cell>
          <cell r="F162">
            <v>0</v>
          </cell>
          <cell r="G162">
            <v>455.8542</v>
          </cell>
          <cell r="H162">
            <v>0</v>
          </cell>
          <cell r="I162">
            <v>10154.79</v>
          </cell>
          <cell r="J162">
            <v>0</v>
          </cell>
          <cell r="K162">
            <v>256</v>
          </cell>
          <cell r="L162">
            <v>0</v>
          </cell>
          <cell r="M162">
            <v>39.6671484375</v>
          </cell>
          <cell r="N162">
            <v>0</v>
          </cell>
          <cell r="O162">
            <v>252</v>
          </cell>
          <cell r="P162">
            <v>0</v>
          </cell>
          <cell r="Q162">
            <v>367</v>
          </cell>
          <cell r="R162" t="e">
            <v>#DIV/0!</v>
          </cell>
          <cell r="S162">
            <v>1.78068046875</v>
          </cell>
          <cell r="T162" t="e">
            <v>#DIV/0!</v>
          </cell>
          <cell r="U162">
            <v>1.43359375</v>
          </cell>
          <cell r="V162" t="e">
            <v>#DIV/0!</v>
          </cell>
          <cell r="W162">
            <v>1.24210953678474</v>
          </cell>
        </row>
        <row r="163">
          <cell r="A163">
            <v>4022</v>
          </cell>
          <cell r="B163" t="str">
            <v>罗纬</v>
          </cell>
          <cell r="C163" t="str">
            <v>在职</v>
          </cell>
          <cell r="D163" t="str">
            <v>中西成药</v>
          </cell>
          <cell r="E163">
            <v>5</v>
          </cell>
          <cell r="F163">
            <v>0</v>
          </cell>
          <cell r="G163">
            <v>2248.9798</v>
          </cell>
          <cell r="H163">
            <v>0</v>
          </cell>
          <cell r="I163">
            <v>115516.83</v>
          </cell>
          <cell r="J163">
            <v>0</v>
          </cell>
          <cell r="K163">
            <v>1290</v>
          </cell>
          <cell r="L163">
            <v>0</v>
          </cell>
          <cell r="M163">
            <v>89.5479302325583</v>
          </cell>
          <cell r="N163">
            <v>0</v>
          </cell>
          <cell r="O163">
            <v>698</v>
          </cell>
          <cell r="P163">
            <v>0</v>
          </cell>
          <cell r="Q163">
            <v>1768</v>
          </cell>
          <cell r="R163" t="e">
            <v>#DIV/0!</v>
          </cell>
          <cell r="S163">
            <v>1.74339519379845</v>
          </cell>
          <cell r="T163" t="e">
            <v>#DIV/0!</v>
          </cell>
          <cell r="U163">
            <v>1.37054263565891</v>
          </cell>
          <cell r="V163" t="e">
            <v>#DIV/0!</v>
          </cell>
          <cell r="W163">
            <v>1.27204739819005</v>
          </cell>
        </row>
        <row r="164">
          <cell r="A164">
            <v>4024</v>
          </cell>
          <cell r="B164" t="str">
            <v>向海英</v>
          </cell>
          <cell r="C164" t="str">
            <v>在职</v>
          </cell>
          <cell r="D164" t="str">
            <v>中西成药</v>
          </cell>
          <cell r="E164">
            <v>5</v>
          </cell>
          <cell r="F164">
            <v>2948.733</v>
          </cell>
          <cell r="G164">
            <v>2292.6472</v>
          </cell>
          <cell r="H164">
            <v>100241.55</v>
          </cell>
          <cell r="I164">
            <v>128098.56</v>
          </cell>
          <cell r="J164">
            <v>1604</v>
          </cell>
          <cell r="K164">
            <v>1272</v>
          </cell>
          <cell r="L164">
            <v>62.4947319201997</v>
          </cell>
          <cell r="M164">
            <v>100.70641509434</v>
          </cell>
          <cell r="N164">
            <v>690</v>
          </cell>
          <cell r="O164">
            <v>707</v>
          </cell>
          <cell r="P164">
            <v>2238</v>
          </cell>
          <cell r="Q164">
            <v>1798</v>
          </cell>
          <cell r="R164">
            <v>1.83836221945137</v>
          </cell>
          <cell r="S164">
            <v>1.80239559748428</v>
          </cell>
          <cell r="T164">
            <v>1.39526184538653</v>
          </cell>
          <cell r="U164">
            <v>1.41352201257862</v>
          </cell>
          <cell r="V164">
            <v>1.31757506702413</v>
          </cell>
          <cell r="W164">
            <v>1.27510967741935</v>
          </cell>
        </row>
        <row r="165">
          <cell r="A165">
            <v>4028</v>
          </cell>
          <cell r="B165" t="str">
            <v>田兰</v>
          </cell>
          <cell r="C165" t="str">
            <v>在职</v>
          </cell>
          <cell r="D165" t="str">
            <v>中西成药</v>
          </cell>
          <cell r="E165">
            <v>5</v>
          </cell>
          <cell r="F165">
            <v>1250.4913</v>
          </cell>
          <cell r="G165">
            <v>1222.652</v>
          </cell>
          <cell r="H165">
            <v>31576.01</v>
          </cell>
          <cell r="I165">
            <v>34426.11</v>
          </cell>
          <cell r="J165">
            <v>515</v>
          </cell>
          <cell r="K165">
            <v>572</v>
          </cell>
          <cell r="L165">
            <v>61.312640776699</v>
          </cell>
          <cell r="M165">
            <v>60.185506993007</v>
          </cell>
          <cell r="N165">
            <v>474</v>
          </cell>
          <cell r="O165">
            <v>523</v>
          </cell>
          <cell r="P165">
            <v>894</v>
          </cell>
          <cell r="Q165">
            <v>1016</v>
          </cell>
          <cell r="R165">
            <v>2.42813844660194</v>
          </cell>
          <cell r="S165">
            <v>2.1375034965035</v>
          </cell>
          <cell r="T165">
            <v>1.73592233009709</v>
          </cell>
          <cell r="U165">
            <v>1.77622377622378</v>
          </cell>
          <cell r="V165">
            <v>1.39875984340045</v>
          </cell>
          <cell r="W165">
            <v>1.20339763779528</v>
          </cell>
        </row>
        <row r="166">
          <cell r="A166">
            <v>4033</v>
          </cell>
          <cell r="B166" t="str">
            <v>蒋雪琴</v>
          </cell>
          <cell r="C166" t="str">
            <v>在职</v>
          </cell>
          <cell r="D166" t="str">
            <v>中西成药</v>
          </cell>
          <cell r="E166">
            <v>5</v>
          </cell>
          <cell r="F166">
            <v>2138.7748</v>
          </cell>
          <cell r="G166">
            <v>2728.8897</v>
          </cell>
          <cell r="H166">
            <v>67955.1100000001</v>
          </cell>
          <cell r="I166">
            <v>93395.65</v>
          </cell>
          <cell r="J166">
            <v>707</v>
          </cell>
          <cell r="K166">
            <v>1190</v>
          </cell>
          <cell r="L166">
            <v>96.1175530410185</v>
          </cell>
          <cell r="M166">
            <v>78.4837394957983</v>
          </cell>
          <cell r="N166">
            <v>531</v>
          </cell>
          <cell r="O166">
            <v>867</v>
          </cell>
          <cell r="P166">
            <v>1330</v>
          </cell>
          <cell r="Q166">
            <v>2198</v>
          </cell>
          <cell r="R166">
            <v>3.02514115983027</v>
          </cell>
          <cell r="S166">
            <v>2.29318462184874</v>
          </cell>
          <cell r="T166">
            <v>1.88118811881188</v>
          </cell>
          <cell r="U166">
            <v>1.84705882352941</v>
          </cell>
          <cell r="V166">
            <v>1.60810135338346</v>
          </cell>
          <cell r="W166">
            <v>1.2415330755232</v>
          </cell>
        </row>
        <row r="167">
          <cell r="A167">
            <v>4044</v>
          </cell>
          <cell r="B167" t="str">
            <v>辜瑞琪</v>
          </cell>
          <cell r="C167" t="str">
            <v>在职</v>
          </cell>
          <cell r="D167" t="str">
            <v>中西成药</v>
          </cell>
          <cell r="E167">
            <v>5</v>
          </cell>
          <cell r="F167">
            <v>1625.6266</v>
          </cell>
          <cell r="G167">
            <v>1622.7998</v>
          </cell>
          <cell r="H167">
            <v>97658.8300000002</v>
          </cell>
          <cell r="I167">
            <v>87982.0600000001</v>
          </cell>
          <cell r="J167">
            <v>745</v>
          </cell>
          <cell r="K167">
            <v>687</v>
          </cell>
          <cell r="L167">
            <v>131.085677852349</v>
          </cell>
          <cell r="M167">
            <v>128.067045123726</v>
          </cell>
          <cell r="N167">
            <v>589</v>
          </cell>
          <cell r="O167">
            <v>633</v>
          </cell>
          <cell r="P167">
            <v>1114</v>
          </cell>
          <cell r="Q167">
            <v>1092</v>
          </cell>
          <cell r="R167">
            <v>2.18204912751678</v>
          </cell>
          <cell r="S167">
            <v>2.36215400291121</v>
          </cell>
          <cell r="T167">
            <v>1.49530201342282</v>
          </cell>
          <cell r="U167">
            <v>1.58951965065502</v>
          </cell>
          <cell r="V167">
            <v>1.45926983842011</v>
          </cell>
          <cell r="W167">
            <v>1.4860804029304</v>
          </cell>
        </row>
        <row r="168">
          <cell r="A168">
            <v>4061</v>
          </cell>
          <cell r="B168" t="str">
            <v>江元梅</v>
          </cell>
          <cell r="C168" t="str">
            <v>在职</v>
          </cell>
          <cell r="D168" t="str">
            <v>中西成药</v>
          </cell>
          <cell r="E168">
            <v>5</v>
          </cell>
          <cell r="F168">
            <v>1460.1261</v>
          </cell>
          <cell r="G168">
            <v>1916.2516</v>
          </cell>
          <cell r="H168">
            <v>56057.64</v>
          </cell>
          <cell r="I168">
            <v>75731.02</v>
          </cell>
          <cell r="J168">
            <v>635</v>
          </cell>
          <cell r="K168">
            <v>756</v>
          </cell>
          <cell r="L168">
            <v>88.279748031496</v>
          </cell>
          <cell r="M168">
            <v>100.173306878307</v>
          </cell>
          <cell r="N168">
            <v>498</v>
          </cell>
          <cell r="O168">
            <v>610</v>
          </cell>
          <cell r="P168">
            <v>971</v>
          </cell>
          <cell r="Q168">
            <v>1233</v>
          </cell>
          <cell r="R168">
            <v>2.29941118110236</v>
          </cell>
          <cell r="S168">
            <v>2.53472433862434</v>
          </cell>
          <cell r="T168">
            <v>1.52913385826772</v>
          </cell>
          <cell r="U168">
            <v>1.63095238095238</v>
          </cell>
          <cell r="V168">
            <v>1.50373439752832</v>
          </cell>
          <cell r="W168">
            <v>1.55413755068938</v>
          </cell>
        </row>
        <row r="169">
          <cell r="A169">
            <v>4081</v>
          </cell>
          <cell r="B169" t="str">
            <v>黄梅</v>
          </cell>
          <cell r="C169" t="str">
            <v>在职</v>
          </cell>
          <cell r="D169" t="str">
            <v>中西成药</v>
          </cell>
          <cell r="E169">
            <v>5</v>
          </cell>
          <cell r="F169">
            <v>0</v>
          </cell>
          <cell r="G169">
            <v>1304.5049</v>
          </cell>
          <cell r="H169">
            <v>0</v>
          </cell>
          <cell r="I169">
            <v>34935.85</v>
          </cell>
          <cell r="J169">
            <v>0</v>
          </cell>
          <cell r="K169">
            <v>669</v>
          </cell>
          <cell r="L169">
            <v>0</v>
          </cell>
          <cell r="M169">
            <v>52.2210014947683</v>
          </cell>
          <cell r="N169">
            <v>0</v>
          </cell>
          <cell r="O169">
            <v>584</v>
          </cell>
          <cell r="P169">
            <v>0</v>
          </cell>
          <cell r="Q169">
            <v>1105</v>
          </cell>
          <cell r="R169" t="e">
            <v>#DIV/0!</v>
          </cell>
          <cell r="S169">
            <v>1.94993258594918</v>
          </cell>
          <cell r="T169" t="e">
            <v>#DIV/0!</v>
          </cell>
          <cell r="U169">
            <v>1.65171898355755</v>
          </cell>
          <cell r="V169" t="e">
            <v>#DIV/0!</v>
          </cell>
          <cell r="W169">
            <v>1.18054742081448</v>
          </cell>
        </row>
        <row r="170">
          <cell r="A170">
            <v>4086</v>
          </cell>
          <cell r="B170" t="str">
            <v>高文棋</v>
          </cell>
          <cell r="C170" t="str">
            <v>在职</v>
          </cell>
          <cell r="D170" t="str">
            <v>中西成药</v>
          </cell>
          <cell r="E170">
            <v>5</v>
          </cell>
          <cell r="F170">
            <v>1910.5264</v>
          </cell>
          <cell r="G170">
            <v>1755.1141</v>
          </cell>
          <cell r="H170">
            <v>62103.19</v>
          </cell>
          <cell r="I170">
            <v>42894.18</v>
          </cell>
          <cell r="J170">
            <v>707</v>
          </cell>
          <cell r="K170">
            <v>750</v>
          </cell>
          <cell r="L170">
            <v>87.8404384724187</v>
          </cell>
          <cell r="M170">
            <v>57.1922399999999</v>
          </cell>
          <cell r="N170">
            <v>569</v>
          </cell>
          <cell r="O170">
            <v>584</v>
          </cell>
          <cell r="P170">
            <v>1182</v>
          </cell>
          <cell r="Q170">
            <v>1136</v>
          </cell>
          <cell r="R170">
            <v>2.70230042432815</v>
          </cell>
          <cell r="S170">
            <v>2.34015213333333</v>
          </cell>
          <cell r="T170">
            <v>1.67185289957567</v>
          </cell>
          <cell r="U170">
            <v>1.51466666666667</v>
          </cell>
          <cell r="V170">
            <v>1.61635059221658</v>
          </cell>
          <cell r="W170">
            <v>1.54499480633803</v>
          </cell>
        </row>
        <row r="171">
          <cell r="A171">
            <v>4089</v>
          </cell>
          <cell r="B171" t="str">
            <v>段文秀</v>
          </cell>
          <cell r="C171" t="str">
            <v>在职</v>
          </cell>
          <cell r="D171" t="str">
            <v>中西成药</v>
          </cell>
          <cell r="E171">
            <v>5</v>
          </cell>
          <cell r="F171">
            <v>1450.0781</v>
          </cell>
          <cell r="G171">
            <v>1118.7099</v>
          </cell>
          <cell r="H171">
            <v>33195.45</v>
          </cell>
          <cell r="I171">
            <v>32101.2</v>
          </cell>
          <cell r="J171">
            <v>615</v>
          </cell>
          <cell r="K171">
            <v>471</v>
          </cell>
          <cell r="L171">
            <v>53.9763414634146</v>
          </cell>
          <cell r="M171">
            <v>68.1554140127388</v>
          </cell>
          <cell r="N171">
            <v>544</v>
          </cell>
          <cell r="O171">
            <v>409</v>
          </cell>
          <cell r="P171">
            <v>1042</v>
          </cell>
          <cell r="Q171">
            <v>747</v>
          </cell>
          <cell r="R171">
            <v>2.35785056910569</v>
          </cell>
          <cell r="S171">
            <v>2.37518025477707</v>
          </cell>
          <cell r="T171">
            <v>1.69430894308943</v>
          </cell>
          <cell r="U171">
            <v>1.5859872611465</v>
          </cell>
          <cell r="V171">
            <v>1.39162965451056</v>
          </cell>
          <cell r="W171">
            <v>1.49760361445783</v>
          </cell>
        </row>
        <row r="172">
          <cell r="A172">
            <v>4093</v>
          </cell>
          <cell r="B172" t="str">
            <v>杨素芬</v>
          </cell>
          <cell r="C172" t="str">
            <v>在职</v>
          </cell>
          <cell r="D172" t="str">
            <v>中西成药</v>
          </cell>
          <cell r="E172">
            <v>5</v>
          </cell>
          <cell r="F172">
            <v>5933.4131</v>
          </cell>
          <cell r="G172">
            <v>4401.9681</v>
          </cell>
          <cell r="H172">
            <v>139089.81</v>
          </cell>
          <cell r="I172">
            <v>101639.33</v>
          </cell>
          <cell r="J172">
            <v>394</v>
          </cell>
          <cell r="K172">
            <v>397</v>
          </cell>
          <cell r="L172">
            <v>353.019822335026</v>
          </cell>
          <cell r="M172">
            <v>256.018463476071</v>
          </cell>
          <cell r="N172">
            <v>473</v>
          </cell>
          <cell r="O172">
            <v>457</v>
          </cell>
          <cell r="P172">
            <v>919</v>
          </cell>
          <cell r="Q172">
            <v>849</v>
          </cell>
          <cell r="R172">
            <v>15.0594241116751</v>
          </cell>
          <cell r="S172">
            <v>11.0880808564232</v>
          </cell>
          <cell r="T172">
            <v>2.33248730964467</v>
          </cell>
          <cell r="U172">
            <v>2.13853904282116</v>
          </cell>
          <cell r="V172">
            <v>6.45637986942329</v>
          </cell>
          <cell r="W172">
            <v>5.18488586572438</v>
          </cell>
        </row>
        <row r="173">
          <cell r="A173">
            <v>4117</v>
          </cell>
          <cell r="B173" t="str">
            <v>代志斌</v>
          </cell>
          <cell r="C173" t="str">
            <v>在职</v>
          </cell>
          <cell r="D173" t="str">
            <v>中西成药</v>
          </cell>
          <cell r="E173">
            <v>5</v>
          </cell>
          <cell r="F173">
            <v>2392.6789</v>
          </cell>
          <cell r="G173">
            <v>747.6599</v>
          </cell>
          <cell r="H173">
            <v>67720.03</v>
          </cell>
          <cell r="I173">
            <v>22425.24</v>
          </cell>
          <cell r="J173">
            <v>998</v>
          </cell>
          <cell r="K173">
            <v>342</v>
          </cell>
          <cell r="L173">
            <v>67.8557414829659</v>
          </cell>
          <cell r="M173">
            <v>65.5708771929825</v>
          </cell>
          <cell r="N173">
            <v>747</v>
          </cell>
          <cell r="O173">
            <v>366</v>
          </cell>
          <cell r="P173">
            <v>1633</v>
          </cell>
          <cell r="Q173">
            <v>566</v>
          </cell>
          <cell r="R173">
            <v>2.39747384769539</v>
          </cell>
          <cell r="S173">
            <v>2.18614005847953</v>
          </cell>
          <cell r="T173">
            <v>1.63627254509018</v>
          </cell>
          <cell r="U173">
            <v>1.65497076023392</v>
          </cell>
          <cell r="V173">
            <v>1.46520447030006</v>
          </cell>
          <cell r="W173">
            <v>1.3209538869258</v>
          </cell>
        </row>
        <row r="174">
          <cell r="A174">
            <v>4121</v>
          </cell>
          <cell r="B174" t="str">
            <v>刘丹</v>
          </cell>
          <cell r="C174" t="str">
            <v>在职</v>
          </cell>
          <cell r="D174" t="str">
            <v>中西成药</v>
          </cell>
          <cell r="E174">
            <v>5</v>
          </cell>
          <cell r="F174">
            <v>1410.127</v>
          </cell>
          <cell r="G174">
            <v>1246.8487</v>
          </cell>
          <cell r="H174">
            <v>36177.55</v>
          </cell>
          <cell r="I174">
            <v>34402.78</v>
          </cell>
          <cell r="J174">
            <v>567</v>
          </cell>
          <cell r="K174">
            <v>538</v>
          </cell>
          <cell r="L174">
            <v>63.8052028218694</v>
          </cell>
          <cell r="M174">
            <v>63.945687732342</v>
          </cell>
          <cell r="N174">
            <v>524</v>
          </cell>
          <cell r="O174">
            <v>547</v>
          </cell>
          <cell r="P174">
            <v>1003</v>
          </cell>
          <cell r="Q174">
            <v>899</v>
          </cell>
          <cell r="R174">
            <v>2.48699647266314</v>
          </cell>
          <cell r="S174">
            <v>2.3175626394052</v>
          </cell>
          <cell r="T174">
            <v>1.7689594356261</v>
          </cell>
          <cell r="U174">
            <v>1.67100371747212</v>
          </cell>
          <cell r="V174">
            <v>1.40590927218345</v>
          </cell>
          <cell r="W174">
            <v>1.38692847608454</v>
          </cell>
        </row>
        <row r="175">
          <cell r="A175">
            <v>4133</v>
          </cell>
          <cell r="B175" t="str">
            <v>毛春英</v>
          </cell>
          <cell r="C175" t="str">
            <v>在职</v>
          </cell>
          <cell r="D175" t="str">
            <v>中西成药</v>
          </cell>
          <cell r="E175">
            <v>5</v>
          </cell>
          <cell r="F175">
            <v>1630.5598</v>
          </cell>
          <cell r="G175">
            <v>792.6165</v>
          </cell>
          <cell r="H175">
            <v>47446.3899999999</v>
          </cell>
          <cell r="I175">
            <v>20482.19</v>
          </cell>
          <cell r="J175">
            <v>697</v>
          </cell>
          <cell r="K175">
            <v>385</v>
          </cell>
          <cell r="L175">
            <v>68.0722955523672</v>
          </cell>
          <cell r="M175">
            <v>53.2004935064935</v>
          </cell>
          <cell r="N175">
            <v>515</v>
          </cell>
          <cell r="O175">
            <v>379</v>
          </cell>
          <cell r="P175">
            <v>1212</v>
          </cell>
          <cell r="Q175">
            <v>660</v>
          </cell>
          <cell r="R175">
            <v>2.33939713055954</v>
          </cell>
          <cell r="S175">
            <v>2.05874415584416</v>
          </cell>
          <cell r="T175">
            <v>1.73888091822095</v>
          </cell>
          <cell r="U175">
            <v>1.71428571428571</v>
          </cell>
          <cell r="V175">
            <v>1.34534636963696</v>
          </cell>
          <cell r="W175">
            <v>1.20093409090909</v>
          </cell>
        </row>
        <row r="176">
          <cell r="A176">
            <v>4143</v>
          </cell>
          <cell r="B176" t="str">
            <v>王艳</v>
          </cell>
          <cell r="C176" t="str">
            <v>在职</v>
          </cell>
          <cell r="D176" t="str">
            <v>中西成药</v>
          </cell>
          <cell r="E176">
            <v>5</v>
          </cell>
          <cell r="F176">
            <v>2150.7238</v>
          </cell>
          <cell r="G176">
            <v>555.1</v>
          </cell>
          <cell r="H176">
            <v>56520.4299999999</v>
          </cell>
          <cell r="I176">
            <v>17446.44</v>
          </cell>
          <cell r="J176">
            <v>1033</v>
          </cell>
          <cell r="K176">
            <v>350</v>
          </cell>
          <cell r="L176">
            <v>54.7148402710551</v>
          </cell>
          <cell r="M176">
            <v>49.8469714285714</v>
          </cell>
          <cell r="N176">
            <v>674</v>
          </cell>
          <cell r="O176">
            <v>323</v>
          </cell>
          <cell r="P176">
            <v>1595</v>
          </cell>
          <cell r="Q176">
            <v>521</v>
          </cell>
          <cell r="R176">
            <v>2.08201723136496</v>
          </cell>
          <cell r="S176">
            <v>1.586</v>
          </cell>
          <cell r="T176">
            <v>1.54404646660213</v>
          </cell>
          <cell r="U176">
            <v>1.48857142857143</v>
          </cell>
          <cell r="V176">
            <v>1.34841617554859</v>
          </cell>
          <cell r="W176">
            <v>1.06545105566219</v>
          </cell>
        </row>
        <row r="177">
          <cell r="A177">
            <v>4147</v>
          </cell>
          <cell r="B177" t="str">
            <v>周思</v>
          </cell>
          <cell r="C177" t="str">
            <v>在职</v>
          </cell>
          <cell r="D177" t="str">
            <v>中西成药</v>
          </cell>
          <cell r="E177">
            <v>5</v>
          </cell>
          <cell r="F177">
            <v>2079.6824</v>
          </cell>
          <cell r="G177">
            <v>1867.668</v>
          </cell>
          <cell r="H177">
            <v>79467.9100000001</v>
          </cell>
          <cell r="I177">
            <v>110722.29</v>
          </cell>
          <cell r="J177">
            <v>697</v>
          </cell>
          <cell r="K177">
            <v>889</v>
          </cell>
          <cell r="L177">
            <v>114.014218077475</v>
          </cell>
          <cell r="M177">
            <v>124.547007874016</v>
          </cell>
          <cell r="N177">
            <v>604</v>
          </cell>
          <cell r="O177">
            <v>691</v>
          </cell>
          <cell r="P177">
            <v>1069</v>
          </cell>
          <cell r="Q177">
            <v>1291</v>
          </cell>
          <cell r="R177">
            <v>2.98376241032999</v>
          </cell>
          <cell r="S177">
            <v>2.1008638920135</v>
          </cell>
          <cell r="T177">
            <v>1.53371592539455</v>
          </cell>
          <cell r="U177">
            <v>1.45219347581552</v>
          </cell>
          <cell r="V177">
            <v>1.94544658559401</v>
          </cell>
          <cell r="W177">
            <v>1.44668319132455</v>
          </cell>
        </row>
        <row r="178">
          <cell r="A178">
            <v>4187</v>
          </cell>
          <cell r="B178" t="str">
            <v>任会茹</v>
          </cell>
          <cell r="C178" t="str">
            <v>在职</v>
          </cell>
          <cell r="D178" t="str">
            <v>中西成药</v>
          </cell>
          <cell r="E178">
            <v>5</v>
          </cell>
          <cell r="F178">
            <v>347.1756</v>
          </cell>
          <cell r="G178">
            <v>1494.2768</v>
          </cell>
          <cell r="H178">
            <v>14233.43</v>
          </cell>
          <cell r="I178">
            <v>54070.72</v>
          </cell>
          <cell r="J178">
            <v>176</v>
          </cell>
          <cell r="K178">
            <v>602</v>
          </cell>
          <cell r="L178">
            <v>80.8717613636364</v>
          </cell>
          <cell r="M178">
            <v>89.8184717607974</v>
          </cell>
          <cell r="N178">
            <v>175</v>
          </cell>
          <cell r="O178">
            <v>552</v>
          </cell>
          <cell r="P178">
            <v>272</v>
          </cell>
          <cell r="Q178">
            <v>999</v>
          </cell>
          <cell r="R178">
            <v>1.97258863636364</v>
          </cell>
          <cell r="S178">
            <v>2.48218737541528</v>
          </cell>
          <cell r="T178">
            <v>1.54545454545455</v>
          </cell>
          <cell r="U178">
            <v>1.65946843853821</v>
          </cell>
          <cell r="V178">
            <v>1.27638088235294</v>
          </cell>
          <cell r="W178">
            <v>1.49577257257257</v>
          </cell>
        </row>
        <row r="179">
          <cell r="A179">
            <v>4188</v>
          </cell>
          <cell r="B179" t="str">
            <v>黄娟</v>
          </cell>
          <cell r="C179" t="str">
            <v>在职</v>
          </cell>
          <cell r="D179" t="str">
            <v>中西成药</v>
          </cell>
          <cell r="E179">
            <v>5</v>
          </cell>
          <cell r="F179">
            <v>2042.3216</v>
          </cell>
          <cell r="G179">
            <v>1539.9081</v>
          </cell>
          <cell r="H179">
            <v>52465.7499999999</v>
          </cell>
          <cell r="I179">
            <v>45849.3799999999</v>
          </cell>
          <cell r="J179">
            <v>939</v>
          </cell>
          <cell r="K179">
            <v>648</v>
          </cell>
          <cell r="L179">
            <v>55.8740681576144</v>
          </cell>
          <cell r="M179">
            <v>70.7552160493826</v>
          </cell>
          <cell r="N179">
            <v>623</v>
          </cell>
          <cell r="O179">
            <v>518</v>
          </cell>
          <cell r="P179">
            <v>1527</v>
          </cell>
          <cell r="Q179">
            <v>1107</v>
          </cell>
          <cell r="R179">
            <v>2.17499637912673</v>
          </cell>
          <cell r="S179">
            <v>2.37640138888889</v>
          </cell>
          <cell r="T179">
            <v>1.62619808306709</v>
          </cell>
          <cell r="U179">
            <v>1.70833333333333</v>
          </cell>
          <cell r="V179">
            <v>1.33747321545514</v>
          </cell>
          <cell r="W179">
            <v>1.39106422764228</v>
          </cell>
        </row>
        <row r="180">
          <cell r="A180">
            <v>4190</v>
          </cell>
          <cell r="B180" t="str">
            <v>张阳</v>
          </cell>
          <cell r="C180" t="str">
            <v>在职</v>
          </cell>
          <cell r="D180" t="str">
            <v>中西成药</v>
          </cell>
          <cell r="E180">
            <v>5</v>
          </cell>
          <cell r="F180">
            <v>1985.0045</v>
          </cell>
          <cell r="G180">
            <v>1984.558</v>
          </cell>
          <cell r="H180">
            <v>43831.5899999999</v>
          </cell>
          <cell r="I180">
            <v>54094.94</v>
          </cell>
          <cell r="J180">
            <v>915</v>
          </cell>
          <cell r="K180">
            <v>1014</v>
          </cell>
          <cell r="L180">
            <v>47.9033770491803</v>
          </cell>
          <cell r="M180">
            <v>53.348067061144</v>
          </cell>
          <cell r="N180">
            <v>608</v>
          </cell>
          <cell r="O180">
            <v>694</v>
          </cell>
          <cell r="P180">
            <v>1449</v>
          </cell>
          <cell r="Q180">
            <v>1543</v>
          </cell>
          <cell r="R180">
            <v>2.16940382513661</v>
          </cell>
          <cell r="S180">
            <v>1.95715779092702</v>
          </cell>
          <cell r="T180">
            <v>1.58360655737705</v>
          </cell>
          <cell r="U180">
            <v>1.52169625246548</v>
          </cell>
          <cell r="V180">
            <v>1.36991338854382</v>
          </cell>
          <cell r="W180">
            <v>1.2861685029164</v>
          </cell>
        </row>
        <row r="181">
          <cell r="A181">
            <v>4196</v>
          </cell>
          <cell r="B181" t="str">
            <v>李红梅</v>
          </cell>
          <cell r="C181" t="str">
            <v>在职</v>
          </cell>
          <cell r="D181" t="str">
            <v>中西成药</v>
          </cell>
          <cell r="E181">
            <v>5</v>
          </cell>
          <cell r="F181">
            <v>1554.0425</v>
          </cell>
          <cell r="G181">
            <v>303.14</v>
          </cell>
          <cell r="H181">
            <v>49533.22</v>
          </cell>
          <cell r="I181">
            <v>7281.24</v>
          </cell>
          <cell r="J181">
            <v>682</v>
          </cell>
          <cell r="K181">
            <v>133</v>
          </cell>
          <cell r="L181">
            <v>72.6293548387096</v>
          </cell>
          <cell r="M181">
            <v>54.7461654135338</v>
          </cell>
          <cell r="N181">
            <v>539</v>
          </cell>
          <cell r="O181">
            <v>184</v>
          </cell>
          <cell r="P181">
            <v>1067</v>
          </cell>
          <cell r="Q181">
            <v>230</v>
          </cell>
          <cell r="R181">
            <v>2.27865469208211</v>
          </cell>
          <cell r="S181">
            <v>2.27924812030075</v>
          </cell>
          <cell r="T181">
            <v>1.56451612903226</v>
          </cell>
          <cell r="U181">
            <v>1.72932330827068</v>
          </cell>
          <cell r="V181">
            <v>1.45645970009372</v>
          </cell>
          <cell r="W181">
            <v>1.318</v>
          </cell>
        </row>
        <row r="182">
          <cell r="A182">
            <v>4223</v>
          </cell>
          <cell r="B182" t="str">
            <v>王灵</v>
          </cell>
          <cell r="C182" t="str">
            <v>在职</v>
          </cell>
          <cell r="D182" t="str">
            <v>中西成药</v>
          </cell>
          <cell r="E182">
            <v>5</v>
          </cell>
          <cell r="F182">
            <v>0</v>
          </cell>
          <cell r="G182">
            <v>11664</v>
          </cell>
          <cell r="H182">
            <v>0</v>
          </cell>
          <cell r="I182">
            <v>168388.56</v>
          </cell>
          <cell r="J182">
            <v>0</v>
          </cell>
          <cell r="K182">
            <v>2</v>
          </cell>
          <cell r="L182">
            <v>0</v>
          </cell>
          <cell r="M182">
            <v>84194.28</v>
          </cell>
          <cell r="N182">
            <v>0</v>
          </cell>
          <cell r="O182">
            <v>15</v>
          </cell>
          <cell r="P182">
            <v>0</v>
          </cell>
          <cell r="Q182">
            <v>49</v>
          </cell>
          <cell r="R182" t="e">
            <v>#DIV/0!</v>
          </cell>
          <cell r="S182">
            <v>5832</v>
          </cell>
          <cell r="T182" t="e">
            <v>#DIV/0!</v>
          </cell>
          <cell r="U182">
            <v>24.5</v>
          </cell>
          <cell r="V182" t="e">
            <v>#DIV/0!</v>
          </cell>
          <cell r="W182">
            <v>238.040816326531</v>
          </cell>
        </row>
        <row r="183">
          <cell r="A183">
            <v>4246</v>
          </cell>
          <cell r="B183" t="str">
            <v>刘樽</v>
          </cell>
          <cell r="C183" t="str">
            <v>在职</v>
          </cell>
          <cell r="D183" t="str">
            <v>中西成药</v>
          </cell>
          <cell r="E183">
            <v>5</v>
          </cell>
          <cell r="F183">
            <v>1679.8666</v>
          </cell>
          <cell r="G183">
            <v>1812.1999</v>
          </cell>
          <cell r="H183">
            <v>44635.0699999999</v>
          </cell>
          <cell r="I183">
            <v>52468.9499999999</v>
          </cell>
          <cell r="J183">
            <v>704</v>
          </cell>
          <cell r="K183">
            <v>698</v>
          </cell>
          <cell r="L183">
            <v>63.4020880681817</v>
          </cell>
          <cell r="M183">
            <v>75.1704154727793</v>
          </cell>
          <cell r="N183">
            <v>567</v>
          </cell>
          <cell r="O183">
            <v>544</v>
          </cell>
          <cell r="P183">
            <v>1350</v>
          </cell>
          <cell r="Q183">
            <v>1310</v>
          </cell>
          <cell r="R183">
            <v>2.38617414772727</v>
          </cell>
          <cell r="S183">
            <v>2.59627492836676</v>
          </cell>
          <cell r="T183">
            <v>1.91761363636364</v>
          </cell>
          <cell r="U183">
            <v>1.87679083094556</v>
          </cell>
          <cell r="V183">
            <v>1.24434562962963</v>
          </cell>
          <cell r="W183">
            <v>1.38335870229008</v>
          </cell>
        </row>
        <row r="184">
          <cell r="A184">
            <v>4259</v>
          </cell>
          <cell r="B184" t="str">
            <v>刘琴英</v>
          </cell>
          <cell r="C184" t="str">
            <v>在职</v>
          </cell>
          <cell r="D184" t="str">
            <v>中西成药</v>
          </cell>
          <cell r="E184">
            <v>5</v>
          </cell>
          <cell r="F184">
            <v>0</v>
          </cell>
          <cell r="G184">
            <v>1</v>
          </cell>
          <cell r="H184">
            <v>0</v>
          </cell>
          <cell r="I184">
            <v>10</v>
          </cell>
          <cell r="J184">
            <v>0</v>
          </cell>
          <cell r="K184">
            <v>9</v>
          </cell>
          <cell r="L184">
            <v>0</v>
          </cell>
          <cell r="M184">
            <v>1.11111111111111</v>
          </cell>
          <cell r="N184">
            <v>0</v>
          </cell>
          <cell r="O184">
            <v>2</v>
          </cell>
          <cell r="P184">
            <v>0</v>
          </cell>
          <cell r="Q184">
            <v>9</v>
          </cell>
          <cell r="R184" t="e">
            <v>#DIV/0!</v>
          </cell>
          <cell r="S184">
            <v>0.111111111111111</v>
          </cell>
          <cell r="T184" t="e">
            <v>#DIV/0!</v>
          </cell>
          <cell r="U184">
            <v>1</v>
          </cell>
          <cell r="V184" t="e">
            <v>#DIV/0!</v>
          </cell>
          <cell r="W184">
            <v>0.111111111111111</v>
          </cell>
        </row>
        <row r="185">
          <cell r="A185">
            <v>4264</v>
          </cell>
          <cell r="B185" t="str">
            <v>莫晓菊</v>
          </cell>
          <cell r="C185" t="str">
            <v>在职</v>
          </cell>
          <cell r="D185" t="str">
            <v>中西成药</v>
          </cell>
          <cell r="E185">
            <v>5</v>
          </cell>
          <cell r="F185">
            <v>2361.6</v>
          </cell>
          <cell r="G185">
            <v>2442.3084</v>
          </cell>
          <cell r="H185">
            <v>80658.7900000001</v>
          </cell>
          <cell r="I185">
            <v>82121.0800000001</v>
          </cell>
          <cell r="J185">
            <v>710</v>
          </cell>
          <cell r="K185">
            <v>673</v>
          </cell>
          <cell r="L185">
            <v>113.603929577465</v>
          </cell>
          <cell r="M185">
            <v>122.022407132244</v>
          </cell>
          <cell r="N185">
            <v>547</v>
          </cell>
          <cell r="O185">
            <v>563</v>
          </cell>
          <cell r="P185">
            <v>1145</v>
          </cell>
          <cell r="Q185">
            <v>1113</v>
          </cell>
          <cell r="R185">
            <v>3.32619718309859</v>
          </cell>
          <cell r="S185">
            <v>3.62898722139673</v>
          </cell>
          <cell r="T185">
            <v>1.61267605633803</v>
          </cell>
          <cell r="U185">
            <v>1.65378900445765</v>
          </cell>
          <cell r="V185">
            <v>2.0625327510917</v>
          </cell>
          <cell r="W185">
            <v>2.19434716981132</v>
          </cell>
        </row>
        <row r="186">
          <cell r="A186">
            <v>4277</v>
          </cell>
          <cell r="B186" t="str">
            <v>邹春梅</v>
          </cell>
          <cell r="C186" t="str">
            <v>在职</v>
          </cell>
          <cell r="D186" t="str">
            <v>中西成药</v>
          </cell>
          <cell r="E186">
            <v>5</v>
          </cell>
          <cell r="F186">
            <v>17734</v>
          </cell>
          <cell r="G186">
            <v>150</v>
          </cell>
          <cell r="H186">
            <v>174894.17</v>
          </cell>
          <cell r="I186">
            <v>899</v>
          </cell>
          <cell r="J186">
            <v>49</v>
          </cell>
          <cell r="K186">
            <v>1</v>
          </cell>
          <cell r="L186">
            <v>3569.26877551021</v>
          </cell>
          <cell r="M186">
            <v>899</v>
          </cell>
          <cell r="N186">
            <v>108</v>
          </cell>
          <cell r="O186">
            <v>7</v>
          </cell>
          <cell r="P186">
            <v>236</v>
          </cell>
          <cell r="Q186">
            <v>10</v>
          </cell>
          <cell r="R186">
            <v>361.918367346939</v>
          </cell>
          <cell r="S186">
            <v>150</v>
          </cell>
          <cell r="T186">
            <v>4.81632653061224</v>
          </cell>
          <cell r="U186">
            <v>10</v>
          </cell>
          <cell r="V186">
            <v>75.1440677966102</v>
          </cell>
          <cell r="W186">
            <v>15</v>
          </cell>
        </row>
        <row r="187">
          <cell r="A187">
            <v>4291</v>
          </cell>
          <cell r="B187" t="str">
            <v>谢琴</v>
          </cell>
          <cell r="C187" t="str">
            <v>在职</v>
          </cell>
          <cell r="D187" t="str">
            <v>中西成药</v>
          </cell>
          <cell r="E187">
            <v>5</v>
          </cell>
          <cell r="F187">
            <v>37.164</v>
          </cell>
          <cell r="G187">
            <v>43</v>
          </cell>
          <cell r="H187">
            <v>2529.06</v>
          </cell>
          <cell r="I187">
            <v>1411.61</v>
          </cell>
          <cell r="J187">
            <v>18</v>
          </cell>
          <cell r="K187">
            <v>18</v>
          </cell>
          <cell r="L187">
            <v>140.503333333333</v>
          </cell>
          <cell r="M187">
            <v>78.4227777777778</v>
          </cell>
          <cell r="N187">
            <v>26</v>
          </cell>
          <cell r="O187">
            <v>22</v>
          </cell>
          <cell r="P187">
            <v>31</v>
          </cell>
          <cell r="Q187">
            <v>28</v>
          </cell>
          <cell r="R187">
            <v>2.06466666666667</v>
          </cell>
          <cell r="S187">
            <v>2.38888888888889</v>
          </cell>
          <cell r="T187">
            <v>1.72222222222222</v>
          </cell>
          <cell r="U187">
            <v>1.55555555555556</v>
          </cell>
          <cell r="V187">
            <v>1.19883870967742</v>
          </cell>
          <cell r="W187">
            <v>1.53571428571429</v>
          </cell>
        </row>
        <row r="188">
          <cell r="A188">
            <v>4301</v>
          </cell>
          <cell r="B188" t="str">
            <v>朱晓桃</v>
          </cell>
          <cell r="C188" t="str">
            <v>在职</v>
          </cell>
          <cell r="D188" t="str">
            <v>中西成药</v>
          </cell>
          <cell r="E188">
            <v>5</v>
          </cell>
          <cell r="F188">
            <v>1693.3802</v>
          </cell>
          <cell r="G188">
            <v>2454.3154</v>
          </cell>
          <cell r="H188">
            <v>57332.13</v>
          </cell>
          <cell r="I188">
            <v>88816.4500000001</v>
          </cell>
          <cell r="J188">
            <v>548</v>
          </cell>
          <cell r="K188">
            <v>774</v>
          </cell>
          <cell r="L188">
            <v>104.620675182482</v>
          </cell>
          <cell r="M188">
            <v>114.749935400517</v>
          </cell>
          <cell r="N188">
            <v>509</v>
          </cell>
          <cell r="O188">
            <v>713</v>
          </cell>
          <cell r="P188">
            <v>1032</v>
          </cell>
          <cell r="Q188">
            <v>1512</v>
          </cell>
          <cell r="R188">
            <v>3.0901098540146</v>
          </cell>
          <cell r="S188">
            <v>3.17095012919897</v>
          </cell>
          <cell r="T188">
            <v>1.88321167883212</v>
          </cell>
          <cell r="U188">
            <v>1.95348837209302</v>
          </cell>
          <cell r="V188">
            <v>1.64087228682171</v>
          </cell>
          <cell r="W188">
            <v>1.62322447089947</v>
          </cell>
        </row>
        <row r="189">
          <cell r="A189">
            <v>4302</v>
          </cell>
          <cell r="B189" t="str">
            <v>周娟</v>
          </cell>
          <cell r="C189" t="str">
            <v>在职</v>
          </cell>
          <cell r="D189" t="str">
            <v>中西成药</v>
          </cell>
          <cell r="E189">
            <v>5</v>
          </cell>
          <cell r="F189">
            <v>2416.9496</v>
          </cell>
          <cell r="G189">
            <v>2016.7182</v>
          </cell>
          <cell r="H189">
            <v>85524.66</v>
          </cell>
          <cell r="I189">
            <v>63257.09</v>
          </cell>
          <cell r="J189">
            <v>532</v>
          </cell>
          <cell r="K189">
            <v>384</v>
          </cell>
          <cell r="L189">
            <v>160.760639097744</v>
          </cell>
          <cell r="M189">
            <v>164.732005208333</v>
          </cell>
          <cell r="N189">
            <v>564</v>
          </cell>
          <cell r="O189">
            <v>431</v>
          </cell>
          <cell r="P189">
            <v>1042</v>
          </cell>
          <cell r="Q189">
            <v>748</v>
          </cell>
          <cell r="R189">
            <v>4.54313834586466</v>
          </cell>
          <cell r="S189">
            <v>5.2518703125</v>
          </cell>
          <cell r="T189">
            <v>1.95864661654135</v>
          </cell>
          <cell r="U189">
            <v>1.94791666666667</v>
          </cell>
          <cell r="V189">
            <v>2.31952936660269</v>
          </cell>
          <cell r="W189">
            <v>2.69614732620321</v>
          </cell>
        </row>
        <row r="190">
          <cell r="A190">
            <v>4304</v>
          </cell>
          <cell r="B190" t="str">
            <v>贾兰</v>
          </cell>
          <cell r="C190" t="str">
            <v>在职</v>
          </cell>
          <cell r="D190" t="str">
            <v>中西成药</v>
          </cell>
          <cell r="E190">
            <v>5</v>
          </cell>
          <cell r="F190">
            <v>0</v>
          </cell>
          <cell r="G190">
            <v>1225.6824</v>
          </cell>
          <cell r="H190">
            <v>0</v>
          </cell>
          <cell r="I190">
            <v>44795.35</v>
          </cell>
          <cell r="J190">
            <v>0</v>
          </cell>
          <cell r="K190">
            <v>499</v>
          </cell>
          <cell r="L190">
            <v>0</v>
          </cell>
          <cell r="M190">
            <v>89.7702404809619</v>
          </cell>
          <cell r="N190">
            <v>0</v>
          </cell>
          <cell r="O190">
            <v>464</v>
          </cell>
          <cell r="P190">
            <v>0</v>
          </cell>
          <cell r="Q190">
            <v>859</v>
          </cell>
          <cell r="R190" t="e">
            <v>#DIV/0!</v>
          </cell>
          <cell r="S190">
            <v>2.45627735470942</v>
          </cell>
          <cell r="T190" t="e">
            <v>#DIV/0!</v>
          </cell>
          <cell r="U190">
            <v>1.72144288577154</v>
          </cell>
          <cell r="V190" t="e">
            <v>#DIV/0!</v>
          </cell>
          <cell r="W190">
            <v>1.42687124563446</v>
          </cell>
        </row>
        <row r="191">
          <cell r="A191">
            <v>4310</v>
          </cell>
          <cell r="B191" t="str">
            <v>戚彩</v>
          </cell>
          <cell r="C191" t="str">
            <v>在职</v>
          </cell>
          <cell r="D191" t="str">
            <v>中西成药</v>
          </cell>
          <cell r="E191">
            <v>5</v>
          </cell>
          <cell r="F191">
            <v>1214.3164</v>
          </cell>
          <cell r="G191">
            <v>1357.9365</v>
          </cell>
          <cell r="H191">
            <v>23122.27</v>
          </cell>
          <cell r="I191">
            <v>29253.5</v>
          </cell>
          <cell r="J191">
            <v>549</v>
          </cell>
          <cell r="K191">
            <v>677</v>
          </cell>
          <cell r="L191">
            <v>42.1170673952641</v>
          </cell>
          <cell r="M191">
            <v>43.2104874446085</v>
          </cell>
          <cell r="N191">
            <v>467</v>
          </cell>
          <cell r="O191">
            <v>599</v>
          </cell>
          <cell r="P191">
            <v>1027</v>
          </cell>
          <cell r="Q191">
            <v>1170</v>
          </cell>
          <cell r="R191">
            <v>2.21186958105647</v>
          </cell>
          <cell r="S191">
            <v>2.00581462333826</v>
          </cell>
          <cell r="T191">
            <v>1.87067395264117</v>
          </cell>
          <cell r="U191">
            <v>1.72821270310192</v>
          </cell>
          <cell r="V191">
            <v>1.18239182083739</v>
          </cell>
          <cell r="W191">
            <v>1.16062948717949</v>
          </cell>
        </row>
        <row r="192">
          <cell r="A192">
            <v>4311</v>
          </cell>
          <cell r="B192" t="str">
            <v>马雪</v>
          </cell>
          <cell r="C192" t="str">
            <v>在职</v>
          </cell>
          <cell r="D192" t="str">
            <v>中西成药</v>
          </cell>
          <cell r="E192">
            <v>5</v>
          </cell>
          <cell r="F192">
            <v>1739.1209</v>
          </cell>
          <cell r="G192">
            <v>560.56</v>
          </cell>
          <cell r="H192">
            <v>45694.9</v>
          </cell>
          <cell r="I192">
            <v>11238.96</v>
          </cell>
          <cell r="J192">
            <v>783</v>
          </cell>
          <cell r="K192">
            <v>313</v>
          </cell>
          <cell r="L192">
            <v>58.3587484035759</v>
          </cell>
          <cell r="M192">
            <v>35.9072204472844</v>
          </cell>
          <cell r="N192">
            <v>647</v>
          </cell>
          <cell r="O192">
            <v>318</v>
          </cell>
          <cell r="P192">
            <v>1324</v>
          </cell>
          <cell r="Q192">
            <v>503</v>
          </cell>
          <cell r="R192">
            <v>2.22109948914432</v>
          </cell>
          <cell r="S192">
            <v>1.79092651757188</v>
          </cell>
          <cell r="T192">
            <v>1.69093231162197</v>
          </cell>
          <cell r="U192">
            <v>1.60702875399361</v>
          </cell>
          <cell r="V192">
            <v>1.31353542296073</v>
          </cell>
          <cell r="W192">
            <v>1.11443339960239</v>
          </cell>
        </row>
        <row r="193">
          <cell r="A193">
            <v>4322</v>
          </cell>
          <cell r="B193" t="str">
            <v>王晗</v>
          </cell>
          <cell r="C193" t="str">
            <v>在职</v>
          </cell>
          <cell r="D193" t="str">
            <v>中西成药</v>
          </cell>
          <cell r="E193">
            <v>5</v>
          </cell>
          <cell r="F193">
            <v>1787.6173</v>
          </cell>
          <cell r="G193">
            <v>1196.9198</v>
          </cell>
          <cell r="H193">
            <v>45832.0699999999</v>
          </cell>
          <cell r="I193">
            <v>34111.11</v>
          </cell>
          <cell r="J193">
            <v>722</v>
          </cell>
          <cell r="K193">
            <v>589</v>
          </cell>
          <cell r="L193">
            <v>63.4793213296398</v>
          </cell>
          <cell r="M193">
            <v>57.9135993208828</v>
          </cell>
          <cell r="N193">
            <v>649</v>
          </cell>
          <cell r="O193">
            <v>465</v>
          </cell>
          <cell r="P193">
            <v>1507</v>
          </cell>
          <cell r="Q193">
            <v>886</v>
          </cell>
          <cell r="R193">
            <v>2.47592423822715</v>
          </cell>
          <cell r="S193">
            <v>2.03212190152801</v>
          </cell>
          <cell r="T193">
            <v>2.08725761772853</v>
          </cell>
          <cell r="U193">
            <v>1.50424448217317</v>
          </cell>
          <cell r="V193">
            <v>1.18620922362309</v>
          </cell>
          <cell r="W193">
            <v>1.35092528216704</v>
          </cell>
        </row>
        <row r="194">
          <cell r="A194">
            <v>4325</v>
          </cell>
          <cell r="B194" t="str">
            <v>朱朝霞</v>
          </cell>
          <cell r="C194" t="str">
            <v>在职</v>
          </cell>
          <cell r="D194" t="str">
            <v>中西成药</v>
          </cell>
          <cell r="E194">
            <v>5</v>
          </cell>
          <cell r="F194">
            <v>1605.2108</v>
          </cell>
          <cell r="G194">
            <v>1327.1597</v>
          </cell>
          <cell r="H194">
            <v>44769.54</v>
          </cell>
          <cell r="I194">
            <v>42587.92</v>
          </cell>
          <cell r="J194">
            <v>648</v>
          </cell>
          <cell r="K194">
            <v>585</v>
          </cell>
          <cell r="L194">
            <v>69.0887962962963</v>
          </cell>
          <cell r="M194">
            <v>72.7998632478632</v>
          </cell>
          <cell r="N194">
            <v>534</v>
          </cell>
          <cell r="O194">
            <v>490</v>
          </cell>
          <cell r="P194">
            <v>1162</v>
          </cell>
          <cell r="Q194">
            <v>965</v>
          </cell>
          <cell r="R194">
            <v>2.47717716049383</v>
          </cell>
          <cell r="S194">
            <v>2.26864905982906</v>
          </cell>
          <cell r="T194">
            <v>1.79320987654321</v>
          </cell>
          <cell r="U194">
            <v>1.64957264957265</v>
          </cell>
          <cell r="V194">
            <v>1.38142065404475</v>
          </cell>
          <cell r="W194">
            <v>1.37529502590674</v>
          </cell>
        </row>
        <row r="195">
          <cell r="A195">
            <v>4328</v>
          </cell>
          <cell r="B195" t="str">
            <v>谭莉杨</v>
          </cell>
          <cell r="C195" t="str">
            <v>在职</v>
          </cell>
          <cell r="D195" t="str">
            <v>中西成药</v>
          </cell>
          <cell r="E195">
            <v>5</v>
          </cell>
          <cell r="F195">
            <v>68</v>
          </cell>
          <cell r="G195">
            <v>7</v>
          </cell>
          <cell r="H195">
            <v>1799.04</v>
          </cell>
          <cell r="I195">
            <v>959</v>
          </cell>
          <cell r="J195">
            <v>29</v>
          </cell>
          <cell r="K195">
            <v>2</v>
          </cell>
          <cell r="L195">
            <v>62.0358620689655</v>
          </cell>
          <cell r="M195">
            <v>479.5</v>
          </cell>
          <cell r="N195">
            <v>44</v>
          </cell>
          <cell r="O195">
            <v>1</v>
          </cell>
          <cell r="P195">
            <v>47</v>
          </cell>
          <cell r="Q195">
            <v>3</v>
          </cell>
          <cell r="R195">
            <v>2.3448275862069</v>
          </cell>
          <cell r="S195">
            <v>3.5</v>
          </cell>
          <cell r="T195">
            <v>1.62068965517241</v>
          </cell>
          <cell r="U195">
            <v>1.5</v>
          </cell>
          <cell r="V195">
            <v>1.4468085106383</v>
          </cell>
          <cell r="W195">
            <v>2.33333333333333</v>
          </cell>
        </row>
        <row r="196">
          <cell r="A196">
            <v>4330</v>
          </cell>
          <cell r="B196" t="str">
            <v>郑红艳</v>
          </cell>
          <cell r="C196" t="str">
            <v>在职</v>
          </cell>
          <cell r="D196" t="str">
            <v>中西成药</v>
          </cell>
          <cell r="E196">
            <v>5</v>
          </cell>
          <cell r="F196">
            <v>2413.0446</v>
          </cell>
          <cell r="G196">
            <v>2027.3032</v>
          </cell>
          <cell r="H196">
            <v>47955.31</v>
          </cell>
          <cell r="I196">
            <v>43877.39</v>
          </cell>
          <cell r="J196">
            <v>1037</v>
          </cell>
          <cell r="K196">
            <v>951</v>
          </cell>
          <cell r="L196">
            <v>46.2442719382835</v>
          </cell>
          <cell r="M196">
            <v>46.1381598317561</v>
          </cell>
          <cell r="N196">
            <v>723</v>
          </cell>
          <cell r="O196">
            <v>714</v>
          </cell>
          <cell r="P196">
            <v>1886</v>
          </cell>
          <cell r="Q196">
            <v>1635</v>
          </cell>
          <cell r="R196">
            <v>2.32694754098361</v>
          </cell>
          <cell r="S196">
            <v>2.13175941114616</v>
          </cell>
          <cell r="T196">
            <v>1.81870781099325</v>
          </cell>
          <cell r="U196">
            <v>1.7192429022082</v>
          </cell>
          <cell r="V196">
            <v>1.27945100742312</v>
          </cell>
          <cell r="W196">
            <v>1.23994079510703</v>
          </cell>
        </row>
        <row r="197">
          <cell r="A197">
            <v>4438</v>
          </cell>
          <cell r="B197" t="str">
            <v>陈柳</v>
          </cell>
          <cell r="C197" t="str">
            <v>在职</v>
          </cell>
          <cell r="D197" t="str">
            <v>中西成药</v>
          </cell>
          <cell r="E197">
            <v>5</v>
          </cell>
          <cell r="F197">
            <v>5933</v>
          </cell>
          <cell r="G197">
            <v>6004</v>
          </cell>
          <cell r="H197">
            <v>55912.6</v>
          </cell>
          <cell r="I197">
            <v>33251.1</v>
          </cell>
          <cell r="J197">
            <v>11</v>
          </cell>
          <cell r="K197">
            <v>2</v>
          </cell>
          <cell r="L197">
            <v>5082.96363636364</v>
          </cell>
          <cell r="M197">
            <v>16625.55</v>
          </cell>
          <cell r="N197">
            <v>9</v>
          </cell>
          <cell r="O197">
            <v>6</v>
          </cell>
          <cell r="P197">
            <v>21</v>
          </cell>
          <cell r="Q197">
            <v>10</v>
          </cell>
          <cell r="R197">
            <v>539.363636363636</v>
          </cell>
          <cell r="S197">
            <v>3002</v>
          </cell>
          <cell r="T197">
            <v>1.90909090909091</v>
          </cell>
          <cell r="U197">
            <v>5</v>
          </cell>
          <cell r="V197">
            <v>282.52380952381</v>
          </cell>
          <cell r="W197">
            <v>600.4</v>
          </cell>
        </row>
        <row r="198">
          <cell r="A198">
            <v>4444</v>
          </cell>
          <cell r="B198" t="str">
            <v>冯莉</v>
          </cell>
          <cell r="C198" t="str">
            <v>在职</v>
          </cell>
          <cell r="D198" t="str">
            <v>中西成药</v>
          </cell>
          <cell r="E198">
            <v>5</v>
          </cell>
          <cell r="F198">
            <v>1044.3297</v>
          </cell>
          <cell r="G198">
            <v>1942.1882</v>
          </cell>
          <cell r="H198">
            <v>26943.63</v>
          </cell>
          <cell r="I198">
            <v>112122.67</v>
          </cell>
          <cell r="J198">
            <v>545</v>
          </cell>
          <cell r="K198">
            <v>965</v>
          </cell>
          <cell r="L198">
            <v>49.4378532110092</v>
          </cell>
          <cell r="M198">
            <v>116.189295336788</v>
          </cell>
          <cell r="N198">
            <v>480</v>
          </cell>
          <cell r="O198">
            <v>688</v>
          </cell>
          <cell r="P198">
            <v>838</v>
          </cell>
          <cell r="Q198">
            <v>1316</v>
          </cell>
          <cell r="R198">
            <v>1.91620128440367</v>
          </cell>
          <cell r="S198">
            <v>2.01263025906736</v>
          </cell>
          <cell r="T198">
            <v>1.53761467889908</v>
          </cell>
          <cell r="U198">
            <v>1.36373056994819</v>
          </cell>
          <cell r="V198">
            <v>1.24621682577566</v>
          </cell>
          <cell r="W198">
            <v>1.47582689969605</v>
          </cell>
        </row>
        <row r="199">
          <cell r="A199">
            <v>4449</v>
          </cell>
          <cell r="B199" t="str">
            <v>秦睿熹</v>
          </cell>
          <cell r="C199" t="str">
            <v>在职</v>
          </cell>
          <cell r="D199" t="str">
            <v>中西成药</v>
          </cell>
          <cell r="E199">
            <v>5</v>
          </cell>
          <cell r="F199">
            <v>21</v>
          </cell>
          <cell r="G199">
            <v>13</v>
          </cell>
          <cell r="H199">
            <v>1716.64</v>
          </cell>
          <cell r="I199">
            <v>277.96</v>
          </cell>
          <cell r="J199">
            <v>13</v>
          </cell>
          <cell r="K199">
            <v>8</v>
          </cell>
          <cell r="L199">
            <v>132.049230769231</v>
          </cell>
          <cell r="M199">
            <v>34.745</v>
          </cell>
          <cell r="N199">
            <v>12</v>
          </cell>
          <cell r="O199">
            <v>9</v>
          </cell>
          <cell r="P199">
            <v>13</v>
          </cell>
          <cell r="Q199">
            <v>9</v>
          </cell>
          <cell r="R199">
            <v>1.61538461538462</v>
          </cell>
          <cell r="S199">
            <v>1.625</v>
          </cell>
          <cell r="T199">
            <v>1</v>
          </cell>
          <cell r="U199">
            <v>1.125</v>
          </cell>
          <cell r="V199">
            <v>1.61538461538462</v>
          </cell>
          <cell r="W199">
            <v>1.44444444444444</v>
          </cell>
        </row>
        <row r="200">
          <cell r="A200">
            <v>4518</v>
          </cell>
          <cell r="B200" t="str">
            <v>王慧</v>
          </cell>
          <cell r="C200" t="str">
            <v>在职</v>
          </cell>
          <cell r="D200" t="str">
            <v>中西成药</v>
          </cell>
          <cell r="E200">
            <v>5</v>
          </cell>
          <cell r="F200">
            <v>2597.0869</v>
          </cell>
          <cell r="G200">
            <v>541.825</v>
          </cell>
          <cell r="H200">
            <v>72374.2899999999</v>
          </cell>
          <cell r="I200">
            <v>15892.04</v>
          </cell>
          <cell r="J200">
            <v>1189</v>
          </cell>
          <cell r="K200">
            <v>277</v>
          </cell>
          <cell r="L200">
            <v>60.8698822539949</v>
          </cell>
          <cell r="M200">
            <v>57.3719855595668</v>
          </cell>
          <cell r="N200">
            <v>744</v>
          </cell>
          <cell r="O200">
            <v>264</v>
          </cell>
          <cell r="P200">
            <v>2036</v>
          </cell>
          <cell r="Q200">
            <v>408</v>
          </cell>
          <cell r="R200">
            <v>2.18426148023549</v>
          </cell>
          <cell r="S200">
            <v>1.95604693140794</v>
          </cell>
          <cell r="T200">
            <v>1.71236333052986</v>
          </cell>
          <cell r="U200">
            <v>1.47292418772563</v>
          </cell>
          <cell r="V200">
            <v>1.275582956778</v>
          </cell>
          <cell r="W200">
            <v>1.32800245098039</v>
          </cell>
        </row>
        <row r="201">
          <cell r="A201">
            <v>4529</v>
          </cell>
          <cell r="B201" t="str">
            <v>谭庆娟</v>
          </cell>
          <cell r="C201" t="str">
            <v>在职</v>
          </cell>
          <cell r="D201" t="str">
            <v>中西成药</v>
          </cell>
          <cell r="E201">
            <v>5</v>
          </cell>
          <cell r="F201">
            <v>749.8272</v>
          </cell>
          <cell r="G201">
            <v>260.2433</v>
          </cell>
          <cell r="H201">
            <v>14730.76</v>
          </cell>
          <cell r="I201">
            <v>4140.33</v>
          </cell>
          <cell r="J201">
            <v>116</v>
          </cell>
          <cell r="K201">
            <v>85</v>
          </cell>
          <cell r="L201">
            <v>126.989310344828</v>
          </cell>
          <cell r="M201">
            <v>48.7097647058824</v>
          </cell>
          <cell r="N201">
            <v>172</v>
          </cell>
          <cell r="O201">
            <v>93</v>
          </cell>
          <cell r="P201">
            <v>217</v>
          </cell>
          <cell r="Q201">
            <v>122</v>
          </cell>
          <cell r="R201">
            <v>6.4640275862069</v>
          </cell>
          <cell r="S201">
            <v>3.06168588235294</v>
          </cell>
          <cell r="T201">
            <v>1.87068965517241</v>
          </cell>
          <cell r="U201">
            <v>1.43529411764706</v>
          </cell>
          <cell r="V201">
            <v>3.45542488479263</v>
          </cell>
          <cell r="W201">
            <v>2.13314180327869</v>
          </cell>
        </row>
        <row r="202">
          <cell r="A202">
            <v>4540</v>
          </cell>
          <cell r="B202" t="str">
            <v>朱玉梅</v>
          </cell>
          <cell r="C202" t="str">
            <v>在职</v>
          </cell>
          <cell r="D202" t="str">
            <v>中西成药</v>
          </cell>
          <cell r="E202">
            <v>5</v>
          </cell>
          <cell r="F202">
            <v>1519.23</v>
          </cell>
          <cell r="G202">
            <v>1883.98</v>
          </cell>
          <cell r="H202">
            <v>33796.71</v>
          </cell>
          <cell r="I202">
            <v>51169.79</v>
          </cell>
          <cell r="J202">
            <v>503</v>
          </cell>
          <cell r="K202">
            <v>854</v>
          </cell>
          <cell r="L202">
            <v>67.1902783300199</v>
          </cell>
          <cell r="M202">
            <v>59.9177868852459</v>
          </cell>
          <cell r="N202">
            <v>482</v>
          </cell>
          <cell r="O202">
            <v>692</v>
          </cell>
          <cell r="P202">
            <v>979</v>
          </cell>
          <cell r="Q202">
            <v>1428</v>
          </cell>
          <cell r="R202">
            <v>3.020337972167</v>
          </cell>
          <cell r="S202">
            <v>2.20606557377049</v>
          </cell>
          <cell r="T202">
            <v>1.94632206759443</v>
          </cell>
          <cell r="U202">
            <v>1.67213114754098</v>
          </cell>
          <cell r="V202">
            <v>1.55181818181818</v>
          </cell>
          <cell r="W202">
            <v>1.3193137254902</v>
          </cell>
        </row>
        <row r="203">
          <cell r="A203">
            <v>4549</v>
          </cell>
          <cell r="B203" t="str">
            <v>周莉</v>
          </cell>
          <cell r="C203" t="str">
            <v>在职</v>
          </cell>
          <cell r="D203" t="str">
            <v>中西成药</v>
          </cell>
          <cell r="E203">
            <v>5</v>
          </cell>
          <cell r="F203">
            <v>1368.3559</v>
          </cell>
          <cell r="G203">
            <v>1257.2526</v>
          </cell>
          <cell r="H203">
            <v>32683.66</v>
          </cell>
          <cell r="I203">
            <v>33839.88</v>
          </cell>
          <cell r="J203">
            <v>588</v>
          </cell>
          <cell r="K203">
            <v>531</v>
          </cell>
          <cell r="L203">
            <v>55.5844557823129</v>
          </cell>
          <cell r="M203">
            <v>63.7285875706214</v>
          </cell>
          <cell r="N203">
            <v>530</v>
          </cell>
          <cell r="O203">
            <v>526</v>
          </cell>
          <cell r="P203">
            <v>1012</v>
          </cell>
          <cell r="Q203">
            <v>912</v>
          </cell>
          <cell r="R203">
            <v>2.32713588435374</v>
          </cell>
          <cell r="S203">
            <v>2.36770734463277</v>
          </cell>
          <cell r="T203">
            <v>1.72108843537415</v>
          </cell>
          <cell r="U203">
            <v>1.71751412429379</v>
          </cell>
          <cell r="V203">
            <v>1.35213033596838</v>
          </cell>
          <cell r="W203">
            <v>1.37856644736842</v>
          </cell>
        </row>
        <row r="204">
          <cell r="A204">
            <v>4569</v>
          </cell>
          <cell r="B204" t="str">
            <v>王旭</v>
          </cell>
          <cell r="C204" t="str">
            <v>在职</v>
          </cell>
          <cell r="D204" t="str">
            <v>中西成药</v>
          </cell>
          <cell r="E204">
            <v>5</v>
          </cell>
          <cell r="F204">
            <v>1296.8286</v>
          </cell>
          <cell r="G204">
            <v>609.33</v>
          </cell>
          <cell r="H204">
            <v>38672.76</v>
          </cell>
          <cell r="I204">
            <v>13581.42</v>
          </cell>
          <cell r="J204">
            <v>636</v>
          </cell>
          <cell r="K204">
            <v>148</v>
          </cell>
          <cell r="L204">
            <v>60.8062264150943</v>
          </cell>
          <cell r="M204">
            <v>91.7663513513513</v>
          </cell>
          <cell r="N204">
            <v>516</v>
          </cell>
          <cell r="O204">
            <v>346</v>
          </cell>
          <cell r="P204">
            <v>1063</v>
          </cell>
          <cell r="Q204">
            <v>524</v>
          </cell>
          <cell r="R204">
            <v>2.03903867924528</v>
          </cell>
          <cell r="S204">
            <v>4.11709459459459</v>
          </cell>
          <cell r="T204">
            <v>1.67138364779874</v>
          </cell>
          <cell r="U204">
            <v>3.54054054054054</v>
          </cell>
          <cell r="V204">
            <v>1.21997046095955</v>
          </cell>
          <cell r="W204">
            <v>1.16284351145038</v>
          </cell>
        </row>
        <row r="205">
          <cell r="A205">
            <v>5344</v>
          </cell>
          <cell r="B205" t="str">
            <v>贾静</v>
          </cell>
          <cell r="C205" t="str">
            <v>在职</v>
          </cell>
          <cell r="D205" t="str">
            <v>中西成药</v>
          </cell>
          <cell r="E205">
            <v>5</v>
          </cell>
          <cell r="F205">
            <v>1290.7926</v>
          </cell>
          <cell r="G205">
            <v>1686.5679</v>
          </cell>
          <cell r="H205">
            <v>28375.78</v>
          </cell>
          <cell r="I205">
            <v>39932.5</v>
          </cell>
          <cell r="J205">
            <v>587</v>
          </cell>
          <cell r="K205">
            <v>770</v>
          </cell>
          <cell r="L205">
            <v>48.3403407155025</v>
          </cell>
          <cell r="M205">
            <v>51.8603896103896</v>
          </cell>
          <cell r="N205">
            <v>445</v>
          </cell>
          <cell r="O205">
            <v>664</v>
          </cell>
          <cell r="P205">
            <v>966</v>
          </cell>
          <cell r="Q205">
            <v>1328</v>
          </cell>
          <cell r="R205">
            <v>2.19896524701874</v>
          </cell>
          <cell r="S205">
            <v>2.19034792207792</v>
          </cell>
          <cell r="T205">
            <v>1.64565587734242</v>
          </cell>
          <cell r="U205">
            <v>1.72467532467532</v>
          </cell>
          <cell r="V205">
            <v>1.33622422360248</v>
          </cell>
          <cell r="W205">
            <v>1.27000594879518</v>
          </cell>
        </row>
        <row r="206">
          <cell r="A206">
            <v>5347</v>
          </cell>
          <cell r="B206" t="str">
            <v>易永红</v>
          </cell>
          <cell r="C206" t="str">
            <v>在职</v>
          </cell>
          <cell r="D206" t="str">
            <v>中西成药</v>
          </cell>
          <cell r="E206">
            <v>5</v>
          </cell>
          <cell r="F206">
            <v>1899.438</v>
          </cell>
          <cell r="G206">
            <v>1053.8783</v>
          </cell>
          <cell r="H206">
            <v>40239.28</v>
          </cell>
          <cell r="I206">
            <v>33243.91</v>
          </cell>
          <cell r="J206">
            <v>736</v>
          </cell>
          <cell r="K206">
            <v>530</v>
          </cell>
          <cell r="L206">
            <v>54.6729347826087</v>
          </cell>
          <cell r="M206">
            <v>62.724358490566</v>
          </cell>
          <cell r="N206">
            <v>649</v>
          </cell>
          <cell r="O206">
            <v>473</v>
          </cell>
          <cell r="P206">
            <v>1385</v>
          </cell>
          <cell r="Q206">
            <v>845</v>
          </cell>
          <cell r="R206">
            <v>2.58075815217391</v>
          </cell>
          <cell r="S206">
            <v>1.98844962264151</v>
          </cell>
          <cell r="T206">
            <v>1.88179347826087</v>
          </cell>
          <cell r="U206">
            <v>1.59433962264151</v>
          </cell>
          <cell r="V206">
            <v>1.37143537906137</v>
          </cell>
          <cell r="W206">
            <v>1.24719325443787</v>
          </cell>
        </row>
        <row r="207">
          <cell r="A207">
            <v>5406</v>
          </cell>
          <cell r="B207" t="str">
            <v>张琴</v>
          </cell>
          <cell r="C207" t="str">
            <v>在职</v>
          </cell>
          <cell r="D207" t="str">
            <v>中西成药</v>
          </cell>
          <cell r="E207">
            <v>5</v>
          </cell>
          <cell r="F207">
            <v>2602.8746</v>
          </cell>
          <cell r="G207">
            <v>2185.041</v>
          </cell>
          <cell r="H207">
            <v>67285.1400000001</v>
          </cell>
          <cell r="I207">
            <v>50877.52</v>
          </cell>
          <cell r="J207">
            <v>851</v>
          </cell>
          <cell r="K207">
            <v>864</v>
          </cell>
          <cell r="L207">
            <v>79.0659694477087</v>
          </cell>
          <cell r="M207">
            <v>58.8860185185185</v>
          </cell>
          <cell r="N207">
            <v>618</v>
          </cell>
          <cell r="O207">
            <v>669</v>
          </cell>
          <cell r="P207">
            <v>1685</v>
          </cell>
          <cell r="Q207">
            <v>1609</v>
          </cell>
          <cell r="R207">
            <v>3.05860705052879</v>
          </cell>
          <cell r="S207">
            <v>2.52898263888889</v>
          </cell>
          <cell r="T207">
            <v>1.98002350176263</v>
          </cell>
          <cell r="U207">
            <v>1.86226851851852</v>
          </cell>
          <cell r="V207">
            <v>1.54473270029674</v>
          </cell>
          <cell r="W207">
            <v>1.35801180857676</v>
          </cell>
        </row>
        <row r="208">
          <cell r="A208">
            <v>5407</v>
          </cell>
          <cell r="B208" t="str">
            <v>梁兰</v>
          </cell>
          <cell r="C208" t="str">
            <v>在职</v>
          </cell>
          <cell r="D208" t="str">
            <v>中西成药</v>
          </cell>
          <cell r="E208">
            <v>5</v>
          </cell>
          <cell r="F208">
            <v>1855.14</v>
          </cell>
          <cell r="G208">
            <v>1838.4875</v>
          </cell>
          <cell r="H208">
            <v>64047.38</v>
          </cell>
          <cell r="I208">
            <v>72298.43</v>
          </cell>
          <cell r="J208">
            <v>772</v>
          </cell>
          <cell r="K208">
            <v>678</v>
          </cell>
          <cell r="L208">
            <v>82.9629274611399</v>
          </cell>
          <cell r="M208">
            <v>106.634852507375</v>
          </cell>
          <cell r="N208">
            <v>519</v>
          </cell>
          <cell r="O208">
            <v>517</v>
          </cell>
          <cell r="P208">
            <v>1407</v>
          </cell>
          <cell r="Q208">
            <v>1276</v>
          </cell>
          <cell r="R208">
            <v>2.4030310880829</v>
          </cell>
          <cell r="S208">
            <v>2.71163348082596</v>
          </cell>
          <cell r="T208">
            <v>1.82253886010363</v>
          </cell>
          <cell r="U208">
            <v>1.88200589970501</v>
          </cell>
          <cell r="V208">
            <v>1.31850746268657</v>
          </cell>
          <cell r="W208">
            <v>1.44082092476489</v>
          </cell>
        </row>
        <row r="209">
          <cell r="A209">
            <v>5408</v>
          </cell>
          <cell r="B209" t="str">
            <v>张建</v>
          </cell>
          <cell r="C209" t="str">
            <v>在职</v>
          </cell>
          <cell r="D209" t="str">
            <v>中西成药</v>
          </cell>
          <cell r="E209">
            <v>5</v>
          </cell>
          <cell r="F209">
            <v>2767.3031</v>
          </cell>
          <cell r="G209">
            <v>2554.389</v>
          </cell>
          <cell r="H209">
            <v>71768.89</v>
          </cell>
          <cell r="I209">
            <v>75880.75</v>
          </cell>
          <cell r="J209">
            <v>1217</v>
          </cell>
          <cell r="K209">
            <v>1034</v>
          </cell>
          <cell r="L209">
            <v>58.9719720624486</v>
          </cell>
          <cell r="M209">
            <v>73.3856382978724</v>
          </cell>
          <cell r="N209">
            <v>820</v>
          </cell>
          <cell r="O209">
            <v>765</v>
          </cell>
          <cell r="P209">
            <v>2218</v>
          </cell>
          <cell r="Q209">
            <v>1790</v>
          </cell>
          <cell r="R209">
            <v>2.27387271980279</v>
          </cell>
          <cell r="S209">
            <v>2.47039555125725</v>
          </cell>
          <cell r="T209">
            <v>1.82251437962202</v>
          </cell>
          <cell r="U209">
            <v>1.73114119922631</v>
          </cell>
          <cell r="V209">
            <v>1.24765694319206</v>
          </cell>
          <cell r="W209">
            <v>1.42703296089385</v>
          </cell>
        </row>
        <row r="210">
          <cell r="A210">
            <v>5457</v>
          </cell>
          <cell r="B210" t="str">
            <v>江月红</v>
          </cell>
          <cell r="C210" t="str">
            <v>在职</v>
          </cell>
          <cell r="D210" t="str">
            <v>中西成药</v>
          </cell>
          <cell r="E210">
            <v>5</v>
          </cell>
          <cell r="F210">
            <v>1545.5497</v>
          </cell>
          <cell r="G210">
            <v>1969.6611</v>
          </cell>
          <cell r="H210">
            <v>44115.56</v>
          </cell>
          <cell r="I210">
            <v>66431.1000000001</v>
          </cell>
          <cell r="J210">
            <v>706</v>
          </cell>
          <cell r="K210">
            <v>934</v>
          </cell>
          <cell r="L210">
            <v>62.4866288951841</v>
          </cell>
          <cell r="M210">
            <v>71.1253747323341</v>
          </cell>
          <cell r="N210">
            <v>565</v>
          </cell>
          <cell r="O210">
            <v>676</v>
          </cell>
          <cell r="P210">
            <v>1229</v>
          </cell>
          <cell r="Q210">
            <v>1513</v>
          </cell>
          <cell r="R210">
            <v>2.18916388101983</v>
          </cell>
          <cell r="S210">
            <v>2.1088448608137</v>
          </cell>
          <cell r="T210">
            <v>1.74079320113314</v>
          </cell>
          <cell r="U210">
            <v>1.61991434689507</v>
          </cell>
          <cell r="V210">
            <v>1.25756688364524</v>
          </cell>
          <cell r="W210">
            <v>1.30182491738268</v>
          </cell>
        </row>
        <row r="211">
          <cell r="A211">
            <v>5471</v>
          </cell>
          <cell r="B211" t="str">
            <v>于春莲</v>
          </cell>
          <cell r="C211" t="str">
            <v>在职</v>
          </cell>
          <cell r="D211" t="str">
            <v>中西成药</v>
          </cell>
          <cell r="E211">
            <v>5</v>
          </cell>
          <cell r="F211">
            <v>2413.1341</v>
          </cell>
          <cell r="G211">
            <v>2455.4152</v>
          </cell>
          <cell r="H211">
            <v>66467.63</v>
          </cell>
          <cell r="I211">
            <v>73798.3000000001</v>
          </cell>
          <cell r="J211">
            <v>925</v>
          </cell>
          <cell r="K211">
            <v>823</v>
          </cell>
          <cell r="L211">
            <v>71.8568972972973</v>
          </cell>
          <cell r="M211">
            <v>89.6698663426489</v>
          </cell>
          <cell r="N211">
            <v>689</v>
          </cell>
          <cell r="O211">
            <v>663</v>
          </cell>
          <cell r="P211">
            <v>1734</v>
          </cell>
          <cell r="Q211">
            <v>1584</v>
          </cell>
          <cell r="R211">
            <v>2.60879362162162</v>
          </cell>
          <cell r="S211">
            <v>2.98349356014581</v>
          </cell>
          <cell r="T211">
            <v>1.87459459459459</v>
          </cell>
          <cell r="U211">
            <v>1.92466585662211</v>
          </cell>
          <cell r="V211">
            <v>1.39165749711649</v>
          </cell>
          <cell r="W211">
            <v>1.55013585858586</v>
          </cell>
        </row>
        <row r="212">
          <cell r="A212">
            <v>5501</v>
          </cell>
          <cell r="B212" t="str">
            <v>邹惠</v>
          </cell>
          <cell r="C212" t="str">
            <v>在职</v>
          </cell>
          <cell r="D212" t="str">
            <v>中西成药</v>
          </cell>
          <cell r="E212">
            <v>5</v>
          </cell>
          <cell r="F212">
            <v>1121.7137</v>
          </cell>
          <cell r="G212">
            <v>1231.6988</v>
          </cell>
          <cell r="H212">
            <v>21408.96</v>
          </cell>
          <cell r="I212">
            <v>27714.19</v>
          </cell>
          <cell r="J212">
            <v>571</v>
          </cell>
          <cell r="K212">
            <v>528</v>
          </cell>
          <cell r="L212">
            <v>37.4938003502627</v>
          </cell>
          <cell r="M212">
            <v>52.4889962121212</v>
          </cell>
          <cell r="N212">
            <v>532</v>
          </cell>
          <cell r="O212">
            <v>560</v>
          </cell>
          <cell r="P212">
            <v>877</v>
          </cell>
          <cell r="Q212">
            <v>872</v>
          </cell>
          <cell r="R212">
            <v>1.96447232924694</v>
          </cell>
          <cell r="S212">
            <v>2.33276287878788</v>
          </cell>
          <cell r="T212">
            <v>1.53590192644483</v>
          </cell>
          <cell r="U212">
            <v>1.65151515151515</v>
          </cell>
          <cell r="V212">
            <v>1.27903500570125</v>
          </cell>
          <cell r="W212">
            <v>1.41249862385321</v>
          </cell>
        </row>
        <row r="213">
          <cell r="A213">
            <v>5519</v>
          </cell>
          <cell r="B213" t="str">
            <v>黄玲</v>
          </cell>
          <cell r="C213" t="str">
            <v>在职</v>
          </cell>
          <cell r="D213" t="str">
            <v>中西成药</v>
          </cell>
          <cell r="E213">
            <v>5</v>
          </cell>
          <cell r="F213">
            <v>1908.91</v>
          </cell>
          <cell r="G213">
            <v>3089.46</v>
          </cell>
          <cell r="H213">
            <v>45524.79</v>
          </cell>
          <cell r="I213">
            <v>59374.0099999999</v>
          </cell>
          <cell r="J213">
            <v>592</v>
          </cell>
          <cell r="K213">
            <v>722</v>
          </cell>
          <cell r="L213">
            <v>76.899983108108</v>
          </cell>
          <cell r="M213">
            <v>82.2354709141273</v>
          </cell>
          <cell r="N213">
            <v>506</v>
          </cell>
          <cell r="O213">
            <v>635</v>
          </cell>
          <cell r="P213">
            <v>931</v>
          </cell>
          <cell r="Q213">
            <v>1194</v>
          </cell>
          <cell r="R213">
            <v>3.22451013513513</v>
          </cell>
          <cell r="S213">
            <v>4.27903047091413</v>
          </cell>
          <cell r="T213">
            <v>1.57263513513514</v>
          </cell>
          <cell r="U213">
            <v>1.65373961218837</v>
          </cell>
          <cell r="V213">
            <v>2.05038668098818</v>
          </cell>
          <cell r="W213">
            <v>2.58748743718593</v>
          </cell>
        </row>
        <row r="214">
          <cell r="A214">
            <v>5521</v>
          </cell>
          <cell r="B214" t="str">
            <v>吴阳</v>
          </cell>
          <cell r="C214" t="str">
            <v>在职</v>
          </cell>
          <cell r="D214" t="str">
            <v>中西成药</v>
          </cell>
          <cell r="E214">
            <v>5</v>
          </cell>
          <cell r="F214">
            <v>0</v>
          </cell>
          <cell r="G214">
            <v>1086.3534</v>
          </cell>
          <cell r="H214">
            <v>0</v>
          </cell>
          <cell r="I214">
            <v>24389.93</v>
          </cell>
          <cell r="J214">
            <v>0</v>
          </cell>
          <cell r="K214">
            <v>424</v>
          </cell>
          <cell r="L214">
            <v>0</v>
          </cell>
          <cell r="M214">
            <v>57.5234198113208</v>
          </cell>
          <cell r="N214">
            <v>0</v>
          </cell>
          <cell r="O214">
            <v>494</v>
          </cell>
          <cell r="P214">
            <v>0</v>
          </cell>
          <cell r="Q214">
            <v>801</v>
          </cell>
          <cell r="R214" t="e">
            <v>#DIV/0!</v>
          </cell>
          <cell r="S214">
            <v>2.56215424528302</v>
          </cell>
          <cell r="T214" t="e">
            <v>#DIV/0!</v>
          </cell>
          <cell r="U214">
            <v>1.88915094339623</v>
          </cell>
          <cell r="V214" t="e">
            <v>#DIV/0!</v>
          </cell>
          <cell r="W214">
            <v>1.35624644194757</v>
          </cell>
        </row>
        <row r="215">
          <cell r="A215">
            <v>5523</v>
          </cell>
          <cell r="B215" t="str">
            <v>杨琴</v>
          </cell>
          <cell r="C215" t="str">
            <v>在职</v>
          </cell>
          <cell r="D215" t="str">
            <v>中西成药</v>
          </cell>
          <cell r="E215">
            <v>5</v>
          </cell>
          <cell r="F215">
            <v>1534.1431</v>
          </cell>
          <cell r="G215">
            <v>1647.1198</v>
          </cell>
          <cell r="H215">
            <v>42167.5199999999</v>
          </cell>
          <cell r="I215">
            <v>50887.8499999999</v>
          </cell>
          <cell r="J215">
            <v>731</v>
          </cell>
          <cell r="K215">
            <v>906</v>
          </cell>
          <cell r="L215">
            <v>57.6847058823529</v>
          </cell>
          <cell r="M215">
            <v>56.1676048565121</v>
          </cell>
          <cell r="N215">
            <v>575</v>
          </cell>
          <cell r="O215">
            <v>655</v>
          </cell>
          <cell r="P215">
            <v>1205</v>
          </cell>
          <cell r="Q215">
            <v>1323</v>
          </cell>
          <cell r="R215">
            <v>2.09869097127223</v>
          </cell>
          <cell r="S215">
            <v>1.81801302428256</v>
          </cell>
          <cell r="T215">
            <v>1.6484268125855</v>
          </cell>
          <cell r="U215">
            <v>1.46026490066225</v>
          </cell>
          <cell r="V215">
            <v>1.27314780082988</v>
          </cell>
          <cell r="W215">
            <v>1.24498851095994</v>
          </cell>
        </row>
        <row r="216">
          <cell r="A216">
            <v>5527</v>
          </cell>
          <cell r="B216" t="str">
            <v>殷岱菊</v>
          </cell>
          <cell r="C216" t="str">
            <v>在职</v>
          </cell>
          <cell r="D216" t="str">
            <v>中西成药</v>
          </cell>
          <cell r="E216">
            <v>5</v>
          </cell>
          <cell r="F216">
            <v>1686.3316</v>
          </cell>
          <cell r="G216">
            <v>1405.7032</v>
          </cell>
          <cell r="H216">
            <v>36686.26</v>
          </cell>
          <cell r="I216">
            <v>41781.11</v>
          </cell>
          <cell r="J216">
            <v>688</v>
          </cell>
          <cell r="K216">
            <v>622</v>
          </cell>
          <cell r="L216">
            <v>53.3230523255814</v>
          </cell>
          <cell r="M216">
            <v>67.1722025723472</v>
          </cell>
          <cell r="N216">
            <v>587</v>
          </cell>
          <cell r="O216">
            <v>538</v>
          </cell>
          <cell r="P216">
            <v>1170</v>
          </cell>
          <cell r="Q216">
            <v>970</v>
          </cell>
          <cell r="R216">
            <v>2.45106337209302</v>
          </cell>
          <cell r="S216">
            <v>2.2599729903537</v>
          </cell>
          <cell r="T216">
            <v>1.70058139534884</v>
          </cell>
          <cell r="U216">
            <v>1.55948553054662</v>
          </cell>
          <cell r="V216">
            <v>1.44130905982906</v>
          </cell>
          <cell r="W216">
            <v>1.44917855670103</v>
          </cell>
        </row>
        <row r="217">
          <cell r="A217">
            <v>5589</v>
          </cell>
          <cell r="B217" t="str">
            <v>罗璇</v>
          </cell>
          <cell r="C217" t="str">
            <v>在职</v>
          </cell>
          <cell r="D217" t="str">
            <v>中西成药</v>
          </cell>
          <cell r="E217">
            <v>5</v>
          </cell>
          <cell r="F217">
            <v>1055.2497</v>
          </cell>
          <cell r="G217">
            <v>1258.9138</v>
          </cell>
          <cell r="H217">
            <v>36005.6</v>
          </cell>
          <cell r="I217">
            <v>38209.26</v>
          </cell>
          <cell r="J217">
            <v>361</v>
          </cell>
          <cell r="K217">
            <v>385</v>
          </cell>
          <cell r="L217">
            <v>99.7385041551246</v>
          </cell>
          <cell r="M217">
            <v>99.2448311688311</v>
          </cell>
          <cell r="N217">
            <v>420</v>
          </cell>
          <cell r="O217">
            <v>482</v>
          </cell>
          <cell r="P217">
            <v>704</v>
          </cell>
          <cell r="Q217">
            <v>813</v>
          </cell>
          <cell r="R217">
            <v>2.92312936288089</v>
          </cell>
          <cell r="S217">
            <v>3.26990597402597</v>
          </cell>
          <cell r="T217">
            <v>1.95013850415512</v>
          </cell>
          <cell r="U217">
            <v>2.11168831168831</v>
          </cell>
          <cell r="V217">
            <v>1.49893423295455</v>
          </cell>
          <cell r="W217">
            <v>1.54847945879459</v>
          </cell>
        </row>
        <row r="218">
          <cell r="A218">
            <v>5623</v>
          </cell>
          <cell r="B218" t="str">
            <v>郭祥</v>
          </cell>
          <cell r="C218" t="str">
            <v>在职</v>
          </cell>
          <cell r="D218" t="str">
            <v>中西成药</v>
          </cell>
          <cell r="E218">
            <v>5</v>
          </cell>
          <cell r="F218">
            <v>3152.6714</v>
          </cell>
          <cell r="G218">
            <v>1620.1517</v>
          </cell>
          <cell r="H218">
            <v>57365.64</v>
          </cell>
          <cell r="I218">
            <v>52726.24</v>
          </cell>
          <cell r="J218">
            <v>881</v>
          </cell>
          <cell r="K218">
            <v>821</v>
          </cell>
          <cell r="L218">
            <v>65.1142338251986</v>
          </cell>
          <cell r="M218">
            <v>64.2219732034105</v>
          </cell>
          <cell r="N218">
            <v>635</v>
          </cell>
          <cell r="O218">
            <v>642</v>
          </cell>
          <cell r="P218">
            <v>1347</v>
          </cell>
          <cell r="Q218">
            <v>1246</v>
          </cell>
          <cell r="R218">
            <v>3.57851464245176</v>
          </cell>
          <cell r="S218">
            <v>1.97338818514007</v>
          </cell>
          <cell r="T218">
            <v>1.52894438138479</v>
          </cell>
          <cell r="U218">
            <v>1.51766138855055</v>
          </cell>
          <cell r="V218">
            <v>2.3405132887899</v>
          </cell>
          <cell r="W218">
            <v>1.30028226324238</v>
          </cell>
        </row>
        <row r="219">
          <cell r="A219">
            <v>5641</v>
          </cell>
          <cell r="B219" t="str">
            <v>舒海燕</v>
          </cell>
          <cell r="C219" t="str">
            <v>在职</v>
          </cell>
          <cell r="D219" t="str">
            <v>中西成药</v>
          </cell>
          <cell r="E219">
            <v>5</v>
          </cell>
          <cell r="F219">
            <v>1902.0447</v>
          </cell>
          <cell r="G219">
            <v>1868.9818</v>
          </cell>
          <cell r="H219">
            <v>45387.4</v>
          </cell>
          <cell r="I219">
            <v>58171.2</v>
          </cell>
          <cell r="J219">
            <v>1018</v>
          </cell>
          <cell r="K219">
            <v>943</v>
          </cell>
          <cell r="L219">
            <v>44.5848722986247</v>
          </cell>
          <cell r="M219">
            <v>61.6873806998939</v>
          </cell>
          <cell r="N219">
            <v>680</v>
          </cell>
          <cell r="O219">
            <v>685</v>
          </cell>
          <cell r="P219">
            <v>1508</v>
          </cell>
          <cell r="Q219">
            <v>1435</v>
          </cell>
          <cell r="R219">
            <v>1.86841326129666</v>
          </cell>
          <cell r="S219">
            <v>1.98195312831389</v>
          </cell>
          <cell r="T219">
            <v>1.48133595284872</v>
          </cell>
          <cell r="U219">
            <v>1.52173913043478</v>
          </cell>
          <cell r="V219">
            <v>1.26130285145889</v>
          </cell>
          <cell r="W219">
            <v>1.30242634146341</v>
          </cell>
        </row>
        <row r="220">
          <cell r="A220">
            <v>5665</v>
          </cell>
          <cell r="B220" t="str">
            <v>周红蓉</v>
          </cell>
          <cell r="C220" t="str">
            <v>在职</v>
          </cell>
          <cell r="D220" t="str">
            <v>中西成药</v>
          </cell>
          <cell r="E220">
            <v>5</v>
          </cell>
          <cell r="F220">
            <v>2386.5064</v>
          </cell>
          <cell r="G220">
            <v>1657.9614</v>
          </cell>
          <cell r="H220">
            <v>56479.18</v>
          </cell>
          <cell r="I220">
            <v>63882.97</v>
          </cell>
          <cell r="J220">
            <v>840</v>
          </cell>
          <cell r="K220">
            <v>698</v>
          </cell>
          <cell r="L220">
            <v>67.237119047619</v>
          </cell>
          <cell r="M220">
            <v>91.5228796561604</v>
          </cell>
          <cell r="N220">
            <v>577</v>
          </cell>
          <cell r="O220">
            <v>526</v>
          </cell>
          <cell r="P220">
            <v>1457</v>
          </cell>
          <cell r="Q220">
            <v>1164</v>
          </cell>
          <cell r="R220">
            <v>2.84107904761905</v>
          </cell>
          <cell r="S220">
            <v>2.37530286532951</v>
          </cell>
          <cell r="T220">
            <v>1.73452380952381</v>
          </cell>
          <cell r="U220">
            <v>1.6676217765043</v>
          </cell>
          <cell r="V220">
            <v>1.63795909402883</v>
          </cell>
          <cell r="W220">
            <v>1.42436546391753</v>
          </cell>
        </row>
        <row r="221">
          <cell r="A221">
            <v>5698</v>
          </cell>
          <cell r="B221" t="str">
            <v>周有惠</v>
          </cell>
          <cell r="C221" t="str">
            <v>在职</v>
          </cell>
          <cell r="D221" t="str">
            <v>中西成药</v>
          </cell>
          <cell r="E221">
            <v>5</v>
          </cell>
          <cell r="F221">
            <v>597.2204</v>
          </cell>
          <cell r="G221">
            <v>1439.853</v>
          </cell>
          <cell r="H221">
            <v>19623.4</v>
          </cell>
          <cell r="I221">
            <v>54255.16</v>
          </cell>
          <cell r="J221">
            <v>301</v>
          </cell>
          <cell r="K221">
            <v>614</v>
          </cell>
          <cell r="L221">
            <v>65.1940199335548</v>
          </cell>
          <cell r="M221">
            <v>88.3634527687296</v>
          </cell>
          <cell r="N221">
            <v>301</v>
          </cell>
          <cell r="O221">
            <v>559</v>
          </cell>
          <cell r="P221">
            <v>480</v>
          </cell>
          <cell r="Q221">
            <v>984</v>
          </cell>
          <cell r="R221">
            <v>1.98412093023256</v>
          </cell>
          <cell r="S221">
            <v>2.34503745928339</v>
          </cell>
          <cell r="T221">
            <v>1.59468438538206</v>
          </cell>
          <cell r="U221">
            <v>1.60260586319218</v>
          </cell>
          <cell r="V221">
            <v>1.24420916666667</v>
          </cell>
          <cell r="W221">
            <v>1.46326524390244</v>
          </cell>
        </row>
        <row r="222">
          <cell r="A222">
            <v>5701</v>
          </cell>
          <cell r="B222" t="str">
            <v>任远芳</v>
          </cell>
          <cell r="C222" t="str">
            <v>在职</v>
          </cell>
          <cell r="D222" t="str">
            <v>中西成药</v>
          </cell>
          <cell r="E222">
            <v>5</v>
          </cell>
          <cell r="F222">
            <v>2870.1067</v>
          </cell>
          <cell r="G222">
            <v>1981.7899</v>
          </cell>
          <cell r="H222">
            <v>74956.0000000001</v>
          </cell>
          <cell r="I222">
            <v>58110.69</v>
          </cell>
          <cell r="J222">
            <v>1326</v>
          </cell>
          <cell r="K222">
            <v>865</v>
          </cell>
          <cell r="L222">
            <v>56.52790346908</v>
          </cell>
          <cell r="M222">
            <v>67.1799884393064</v>
          </cell>
          <cell r="N222">
            <v>761</v>
          </cell>
          <cell r="O222">
            <v>601</v>
          </cell>
          <cell r="P222">
            <v>2159</v>
          </cell>
          <cell r="Q222">
            <v>1387</v>
          </cell>
          <cell r="R222">
            <v>2.1644846907994</v>
          </cell>
          <cell r="S222">
            <v>2.29108658959538</v>
          </cell>
          <cell r="T222">
            <v>1.62820512820513</v>
          </cell>
          <cell r="U222">
            <v>1.60346820809249</v>
          </cell>
          <cell r="V222">
            <v>1.32936855025475</v>
          </cell>
          <cell r="W222">
            <v>1.42883193943764</v>
          </cell>
        </row>
        <row r="223">
          <cell r="A223">
            <v>5764</v>
          </cell>
          <cell r="B223" t="str">
            <v>万义丽</v>
          </cell>
          <cell r="C223" t="str">
            <v>在职</v>
          </cell>
          <cell r="D223" t="str">
            <v>中西成药</v>
          </cell>
          <cell r="E223">
            <v>5</v>
          </cell>
          <cell r="F223">
            <v>531.7552</v>
          </cell>
          <cell r="G223">
            <v>480.1</v>
          </cell>
          <cell r="H223">
            <v>16327.38</v>
          </cell>
          <cell r="I223">
            <v>12004.53</v>
          </cell>
          <cell r="J223">
            <v>280</v>
          </cell>
          <cell r="K223">
            <v>216</v>
          </cell>
          <cell r="L223">
            <v>58.3120714285714</v>
          </cell>
          <cell r="M223">
            <v>55.5765277777778</v>
          </cell>
          <cell r="N223">
            <v>254</v>
          </cell>
          <cell r="O223">
            <v>218</v>
          </cell>
          <cell r="P223">
            <v>416</v>
          </cell>
          <cell r="Q223">
            <v>349</v>
          </cell>
          <cell r="R223">
            <v>1.89912571428571</v>
          </cell>
          <cell r="S223">
            <v>2.22268518518519</v>
          </cell>
          <cell r="T223">
            <v>1.48571428571429</v>
          </cell>
          <cell r="U223">
            <v>1.61574074074074</v>
          </cell>
          <cell r="V223">
            <v>1.27825769230769</v>
          </cell>
          <cell r="W223">
            <v>1.3756446991404</v>
          </cell>
        </row>
        <row r="224">
          <cell r="A224">
            <v>5844</v>
          </cell>
          <cell r="B224" t="str">
            <v>王丽超</v>
          </cell>
          <cell r="C224" t="str">
            <v>在职</v>
          </cell>
          <cell r="D224" t="str">
            <v>中西成药</v>
          </cell>
          <cell r="E224">
            <v>5</v>
          </cell>
          <cell r="F224">
            <v>1642.4858</v>
          </cell>
          <cell r="G224">
            <v>1221.518</v>
          </cell>
          <cell r="H224">
            <v>33624.78</v>
          </cell>
          <cell r="I224">
            <v>34736.81</v>
          </cell>
          <cell r="J224">
            <v>870</v>
          </cell>
          <cell r="K224">
            <v>673</v>
          </cell>
          <cell r="L224">
            <v>38.6491724137931</v>
          </cell>
          <cell r="M224">
            <v>51.6148736998514</v>
          </cell>
          <cell r="N224">
            <v>571</v>
          </cell>
          <cell r="O224">
            <v>529</v>
          </cell>
          <cell r="P224">
            <v>1378</v>
          </cell>
          <cell r="Q224">
            <v>1074</v>
          </cell>
          <cell r="R224">
            <v>1.88791471264368</v>
          </cell>
          <cell r="S224">
            <v>1.81503417533432</v>
          </cell>
          <cell r="T224">
            <v>1.58390804597701</v>
          </cell>
          <cell r="U224">
            <v>1.59583952451709</v>
          </cell>
          <cell r="V224">
            <v>1.19193454281567</v>
          </cell>
          <cell r="W224">
            <v>1.13735381750466</v>
          </cell>
        </row>
        <row r="225">
          <cell r="A225">
            <v>5875</v>
          </cell>
          <cell r="B225" t="str">
            <v>胡永丽</v>
          </cell>
          <cell r="C225" t="str">
            <v>在职</v>
          </cell>
          <cell r="D225" t="str">
            <v>中西成药</v>
          </cell>
          <cell r="E225">
            <v>5</v>
          </cell>
          <cell r="F225">
            <v>1103.0459</v>
          </cell>
          <cell r="G225">
            <v>962.2264</v>
          </cell>
          <cell r="H225">
            <v>29738.78</v>
          </cell>
          <cell r="I225">
            <v>27366.12</v>
          </cell>
          <cell r="J225">
            <v>572</v>
          </cell>
          <cell r="K225">
            <v>486</v>
          </cell>
          <cell r="L225">
            <v>51.9908741258741</v>
          </cell>
          <cell r="M225">
            <v>56.3088888888888</v>
          </cell>
          <cell r="N225">
            <v>437</v>
          </cell>
          <cell r="O225">
            <v>457</v>
          </cell>
          <cell r="P225">
            <v>950</v>
          </cell>
          <cell r="Q225">
            <v>793</v>
          </cell>
          <cell r="R225">
            <v>1.92840192307692</v>
          </cell>
          <cell r="S225">
            <v>1.97988971193416</v>
          </cell>
          <cell r="T225">
            <v>1.66083916083916</v>
          </cell>
          <cell r="U225">
            <v>1.63168724279835</v>
          </cell>
          <cell r="V225">
            <v>1.16110094736842</v>
          </cell>
          <cell r="W225">
            <v>1.21340025220681</v>
          </cell>
        </row>
        <row r="226">
          <cell r="A226">
            <v>5880</v>
          </cell>
          <cell r="B226" t="str">
            <v>李静</v>
          </cell>
          <cell r="C226" t="str">
            <v>在职</v>
          </cell>
          <cell r="D226" t="str">
            <v>中西成药</v>
          </cell>
          <cell r="E226">
            <v>5</v>
          </cell>
          <cell r="F226">
            <v>1919.9686</v>
          </cell>
          <cell r="G226">
            <v>918.55</v>
          </cell>
          <cell r="H226">
            <v>60917.05</v>
          </cell>
          <cell r="I226">
            <v>30708.82</v>
          </cell>
          <cell r="J226">
            <v>510</v>
          </cell>
          <cell r="K226">
            <v>195</v>
          </cell>
          <cell r="L226">
            <v>119.445196078431</v>
          </cell>
          <cell r="M226">
            <v>157.481128205128</v>
          </cell>
          <cell r="N226">
            <v>513</v>
          </cell>
          <cell r="O226">
            <v>263</v>
          </cell>
          <cell r="P226">
            <v>916</v>
          </cell>
          <cell r="Q226">
            <v>372</v>
          </cell>
          <cell r="R226">
            <v>3.76464431372549</v>
          </cell>
          <cell r="S226">
            <v>4.71051282051282</v>
          </cell>
          <cell r="T226">
            <v>1.79607843137255</v>
          </cell>
          <cell r="U226">
            <v>1.90769230769231</v>
          </cell>
          <cell r="V226">
            <v>2.09603558951965</v>
          </cell>
          <cell r="W226">
            <v>2.46922043010753</v>
          </cell>
        </row>
        <row r="227">
          <cell r="A227">
            <v>5954</v>
          </cell>
          <cell r="B227" t="str">
            <v>祁荣</v>
          </cell>
          <cell r="C227" t="str">
            <v>在职</v>
          </cell>
          <cell r="D227" t="str">
            <v>中西成药</v>
          </cell>
          <cell r="E227">
            <v>5</v>
          </cell>
          <cell r="F227">
            <v>1873.6739</v>
          </cell>
          <cell r="G227">
            <v>1772.1481</v>
          </cell>
          <cell r="H227">
            <v>62315.2099999999</v>
          </cell>
          <cell r="I227">
            <v>65605.43</v>
          </cell>
          <cell r="J227">
            <v>858</v>
          </cell>
          <cell r="K227">
            <v>661</v>
          </cell>
          <cell r="L227">
            <v>72.6284498834498</v>
          </cell>
          <cell r="M227">
            <v>99.2517851739788</v>
          </cell>
          <cell r="N227">
            <v>672</v>
          </cell>
          <cell r="O227">
            <v>614</v>
          </cell>
          <cell r="P227">
            <v>1408</v>
          </cell>
          <cell r="Q227">
            <v>1158</v>
          </cell>
          <cell r="R227">
            <v>2.18376911421911</v>
          </cell>
          <cell r="S227">
            <v>2.68101074130106</v>
          </cell>
          <cell r="T227">
            <v>1.64102564102564</v>
          </cell>
          <cell r="U227">
            <v>1.75189107413011</v>
          </cell>
          <cell r="V227">
            <v>1.33073430397727</v>
          </cell>
          <cell r="W227">
            <v>1.530352417962</v>
          </cell>
        </row>
        <row r="228">
          <cell r="A228">
            <v>6121</v>
          </cell>
          <cell r="B228" t="str">
            <v>李燕</v>
          </cell>
          <cell r="C228" t="str">
            <v>在职</v>
          </cell>
          <cell r="D228" t="str">
            <v>中西成药</v>
          </cell>
          <cell r="E228">
            <v>5</v>
          </cell>
          <cell r="F228">
            <v>877.7602</v>
          </cell>
          <cell r="G228">
            <v>284.0416</v>
          </cell>
          <cell r="H228">
            <v>25765.38</v>
          </cell>
          <cell r="I228">
            <v>6715.2</v>
          </cell>
          <cell r="J228">
            <v>459</v>
          </cell>
          <cell r="K228">
            <v>149</v>
          </cell>
          <cell r="L228">
            <v>56.1337254901961</v>
          </cell>
          <cell r="M228">
            <v>45.0684563758389</v>
          </cell>
          <cell r="N228">
            <v>484</v>
          </cell>
          <cell r="O228">
            <v>165</v>
          </cell>
          <cell r="P228">
            <v>762</v>
          </cell>
          <cell r="Q228">
            <v>214</v>
          </cell>
          <cell r="R228">
            <v>1.91233159041394</v>
          </cell>
          <cell r="S228">
            <v>1.90631946308725</v>
          </cell>
          <cell r="T228">
            <v>1.66013071895425</v>
          </cell>
          <cell r="U228">
            <v>1.43624161073825</v>
          </cell>
          <cell r="V228">
            <v>1.15191627296588</v>
          </cell>
          <cell r="W228">
            <v>1.32729719626168</v>
          </cell>
        </row>
        <row r="229">
          <cell r="A229">
            <v>6123</v>
          </cell>
          <cell r="B229" t="str">
            <v>王芳</v>
          </cell>
          <cell r="C229" t="str">
            <v>在职</v>
          </cell>
          <cell r="D229" t="str">
            <v>中西成药</v>
          </cell>
          <cell r="E229">
            <v>5</v>
          </cell>
          <cell r="F229">
            <v>1142.3966</v>
          </cell>
          <cell r="G229">
            <v>1187.2397</v>
          </cell>
          <cell r="H229">
            <v>32999.24</v>
          </cell>
          <cell r="I229">
            <v>30333.25</v>
          </cell>
          <cell r="J229">
            <v>545</v>
          </cell>
          <cell r="K229">
            <v>563</v>
          </cell>
          <cell r="L229">
            <v>60.5490642201834</v>
          </cell>
          <cell r="M229">
            <v>53.8778863232682</v>
          </cell>
          <cell r="N229">
            <v>513</v>
          </cell>
          <cell r="O229">
            <v>535</v>
          </cell>
          <cell r="P229">
            <v>990</v>
          </cell>
          <cell r="Q229">
            <v>991</v>
          </cell>
          <cell r="R229">
            <v>2.09614055045872</v>
          </cell>
          <cell r="S229">
            <v>2.10877388987567</v>
          </cell>
          <cell r="T229">
            <v>1.81651376146789</v>
          </cell>
          <cell r="U229">
            <v>1.76021314387211</v>
          </cell>
          <cell r="V229">
            <v>1.15393595959596</v>
          </cell>
          <cell r="W229">
            <v>1.19802189707366</v>
          </cell>
        </row>
        <row r="230">
          <cell r="A230">
            <v>6147</v>
          </cell>
          <cell r="B230" t="str">
            <v>林云</v>
          </cell>
          <cell r="C230" t="str">
            <v>在职</v>
          </cell>
          <cell r="D230" t="str">
            <v>中西成药</v>
          </cell>
          <cell r="E230">
            <v>5</v>
          </cell>
          <cell r="F230">
            <v>1100.4565</v>
          </cell>
          <cell r="G230">
            <v>1185.3448</v>
          </cell>
          <cell r="H230">
            <v>28261.86</v>
          </cell>
          <cell r="I230">
            <v>32775.23</v>
          </cell>
          <cell r="J230">
            <v>507</v>
          </cell>
          <cell r="K230">
            <v>595</v>
          </cell>
          <cell r="L230">
            <v>55.7433136094674</v>
          </cell>
          <cell r="M230">
            <v>55.0844201680672</v>
          </cell>
          <cell r="N230">
            <v>465</v>
          </cell>
          <cell r="O230">
            <v>541</v>
          </cell>
          <cell r="P230">
            <v>937</v>
          </cell>
          <cell r="Q230">
            <v>1100</v>
          </cell>
          <cell r="R230">
            <v>2.17052564102564</v>
          </cell>
          <cell r="S230">
            <v>1.99217613445378</v>
          </cell>
          <cell r="T230">
            <v>1.84812623274162</v>
          </cell>
          <cell r="U230">
            <v>1.84873949579832</v>
          </cell>
          <cell r="V230">
            <v>1.17444663820704</v>
          </cell>
          <cell r="W230">
            <v>1.07758618181818</v>
          </cell>
        </row>
        <row r="231">
          <cell r="A231">
            <v>6148</v>
          </cell>
          <cell r="B231" t="str">
            <v>李沙</v>
          </cell>
          <cell r="C231" t="str">
            <v>在职</v>
          </cell>
          <cell r="D231" t="str">
            <v>中西成药</v>
          </cell>
          <cell r="E231">
            <v>5</v>
          </cell>
          <cell r="F231">
            <v>718.9414</v>
          </cell>
          <cell r="G231">
            <v>1336.9782</v>
          </cell>
          <cell r="H231">
            <v>15643.18</v>
          </cell>
          <cell r="I231">
            <v>29796.76</v>
          </cell>
          <cell r="J231">
            <v>285</v>
          </cell>
          <cell r="K231">
            <v>507</v>
          </cell>
          <cell r="L231">
            <v>54.888350877193</v>
          </cell>
          <cell r="M231">
            <v>58.7707297830374</v>
          </cell>
          <cell r="N231">
            <v>381</v>
          </cell>
          <cell r="O231">
            <v>528</v>
          </cell>
          <cell r="P231">
            <v>588</v>
          </cell>
          <cell r="Q231">
            <v>936</v>
          </cell>
          <cell r="R231">
            <v>2.52260140350877</v>
          </cell>
          <cell r="S231">
            <v>2.63703786982249</v>
          </cell>
          <cell r="T231">
            <v>2.06315789473684</v>
          </cell>
          <cell r="U231">
            <v>1.84615384615385</v>
          </cell>
          <cell r="V231">
            <v>1.22268945578231</v>
          </cell>
          <cell r="W231">
            <v>1.42839551282051</v>
          </cell>
        </row>
        <row r="232">
          <cell r="A232">
            <v>6220</v>
          </cell>
          <cell r="B232" t="str">
            <v>张平英</v>
          </cell>
          <cell r="C232" t="str">
            <v>在职</v>
          </cell>
          <cell r="D232" t="str">
            <v>中西成药</v>
          </cell>
          <cell r="E232">
            <v>5</v>
          </cell>
          <cell r="F232">
            <v>1800.1479</v>
          </cell>
          <cell r="G232">
            <v>1920.112</v>
          </cell>
          <cell r="H232">
            <v>48294.3</v>
          </cell>
          <cell r="I232">
            <v>54363.47</v>
          </cell>
          <cell r="J232">
            <v>738</v>
          </cell>
          <cell r="K232">
            <v>833</v>
          </cell>
          <cell r="L232">
            <v>65.4394308943089</v>
          </cell>
          <cell r="M232">
            <v>65.262268907563</v>
          </cell>
          <cell r="N232">
            <v>691</v>
          </cell>
          <cell r="O232">
            <v>730</v>
          </cell>
          <cell r="P232">
            <v>1382</v>
          </cell>
          <cell r="Q232">
            <v>1457</v>
          </cell>
          <cell r="R232">
            <v>2.43922479674797</v>
          </cell>
          <cell r="S232">
            <v>2.30505642256903</v>
          </cell>
          <cell r="T232">
            <v>1.87262872628726</v>
          </cell>
          <cell r="U232">
            <v>1.74909963985594</v>
          </cell>
          <cell r="V232">
            <v>1.30256722141823</v>
          </cell>
          <cell r="W232">
            <v>1.31785312285518</v>
          </cell>
        </row>
        <row r="233">
          <cell r="A233">
            <v>6231</v>
          </cell>
          <cell r="B233" t="str">
            <v>刘莎</v>
          </cell>
          <cell r="C233" t="str">
            <v>在职</v>
          </cell>
          <cell r="D233" t="str">
            <v>中西成药</v>
          </cell>
          <cell r="E233">
            <v>5</v>
          </cell>
          <cell r="F233">
            <v>1247.7249</v>
          </cell>
          <cell r="G233">
            <v>1106.5013</v>
          </cell>
          <cell r="H233">
            <v>30265.6</v>
          </cell>
          <cell r="I233">
            <v>31655.83</v>
          </cell>
          <cell r="J233">
            <v>535</v>
          </cell>
          <cell r="K233">
            <v>506</v>
          </cell>
          <cell r="L233">
            <v>56.571214953271</v>
          </cell>
          <cell r="M233">
            <v>62.5609288537549</v>
          </cell>
          <cell r="N233">
            <v>464</v>
          </cell>
          <cell r="O233">
            <v>499</v>
          </cell>
          <cell r="P233">
            <v>896</v>
          </cell>
          <cell r="Q233">
            <v>848</v>
          </cell>
          <cell r="R233">
            <v>2.33219607476635</v>
          </cell>
          <cell r="S233">
            <v>2.18676146245059</v>
          </cell>
          <cell r="T233">
            <v>1.67476635514019</v>
          </cell>
          <cell r="U233">
            <v>1.67588932806324</v>
          </cell>
          <cell r="V233">
            <v>1.39255011160714</v>
          </cell>
          <cell r="W233">
            <v>1.30483643867925</v>
          </cell>
        </row>
        <row r="234">
          <cell r="A234">
            <v>6232</v>
          </cell>
          <cell r="B234" t="str">
            <v>张群</v>
          </cell>
          <cell r="C234" t="str">
            <v>在职</v>
          </cell>
          <cell r="D234" t="str">
            <v>中西成药</v>
          </cell>
          <cell r="E234">
            <v>5</v>
          </cell>
          <cell r="F234">
            <v>1421.9463</v>
          </cell>
          <cell r="G234">
            <v>1389.0392</v>
          </cell>
          <cell r="H234">
            <v>32101.74</v>
          </cell>
          <cell r="I234">
            <v>33042.62</v>
          </cell>
          <cell r="J234">
            <v>503</v>
          </cell>
          <cell r="K234">
            <v>615</v>
          </cell>
          <cell r="L234">
            <v>63.8205566600398</v>
          </cell>
          <cell r="M234">
            <v>53.727837398374</v>
          </cell>
          <cell r="N234">
            <v>537</v>
          </cell>
          <cell r="O234">
            <v>583</v>
          </cell>
          <cell r="P234">
            <v>1034</v>
          </cell>
          <cell r="Q234">
            <v>1084</v>
          </cell>
          <cell r="R234">
            <v>2.8269310139165</v>
          </cell>
          <cell r="S234">
            <v>2.25860032520325</v>
          </cell>
          <cell r="T234">
            <v>2.05566600397614</v>
          </cell>
          <cell r="U234">
            <v>1.76260162601626</v>
          </cell>
          <cell r="V234">
            <v>1.37518984526112</v>
          </cell>
          <cell r="W234">
            <v>1.28140147601476</v>
          </cell>
        </row>
        <row r="235">
          <cell r="A235">
            <v>6251</v>
          </cell>
          <cell r="B235" t="str">
            <v>薛燕</v>
          </cell>
          <cell r="C235" t="str">
            <v>在职</v>
          </cell>
          <cell r="D235" t="str">
            <v>中西成药</v>
          </cell>
          <cell r="E235">
            <v>5</v>
          </cell>
          <cell r="F235">
            <v>875.15</v>
          </cell>
          <cell r="G235">
            <v>1925.5672</v>
          </cell>
          <cell r="H235">
            <v>18365.26</v>
          </cell>
          <cell r="I235">
            <v>45759.38</v>
          </cell>
          <cell r="J235">
            <v>354</v>
          </cell>
          <cell r="K235">
            <v>878</v>
          </cell>
          <cell r="L235">
            <v>51.8792655367232</v>
          </cell>
          <cell r="M235">
            <v>52.1177448747153</v>
          </cell>
          <cell r="N235">
            <v>335</v>
          </cell>
          <cell r="O235">
            <v>631</v>
          </cell>
          <cell r="P235">
            <v>605</v>
          </cell>
          <cell r="Q235">
            <v>1476</v>
          </cell>
          <cell r="R235">
            <v>2.47217514124294</v>
          </cell>
          <cell r="S235">
            <v>2.19312892938497</v>
          </cell>
          <cell r="T235">
            <v>1.7090395480226</v>
          </cell>
          <cell r="U235">
            <v>1.68109339407745</v>
          </cell>
          <cell r="V235">
            <v>1.44652892561983</v>
          </cell>
          <cell r="W235">
            <v>1.30458482384824</v>
          </cell>
        </row>
        <row r="236">
          <cell r="A236">
            <v>6301</v>
          </cell>
          <cell r="B236" t="str">
            <v>韩艳梅</v>
          </cell>
          <cell r="C236" t="str">
            <v>在职</v>
          </cell>
          <cell r="D236" t="str">
            <v>中西成药</v>
          </cell>
          <cell r="E236">
            <v>5</v>
          </cell>
          <cell r="F236">
            <v>1455.3014</v>
          </cell>
          <cell r="G236">
            <v>100.05</v>
          </cell>
          <cell r="H236">
            <v>35043.83</v>
          </cell>
          <cell r="I236">
            <v>2866.89</v>
          </cell>
          <cell r="J236">
            <v>617</v>
          </cell>
          <cell r="K236">
            <v>50</v>
          </cell>
          <cell r="L236">
            <v>56.797131280389</v>
          </cell>
          <cell r="M236">
            <v>57.3378</v>
          </cell>
          <cell r="N236">
            <v>478</v>
          </cell>
          <cell r="O236">
            <v>82</v>
          </cell>
          <cell r="P236">
            <v>1039</v>
          </cell>
          <cell r="Q236">
            <v>101</v>
          </cell>
          <cell r="R236">
            <v>2.35867325769854</v>
          </cell>
          <cell r="S236">
            <v>2.001</v>
          </cell>
          <cell r="T236">
            <v>1.6839546191248</v>
          </cell>
          <cell r="U236">
            <v>2.02</v>
          </cell>
          <cell r="V236">
            <v>1.40067507218479</v>
          </cell>
          <cell r="W236">
            <v>0.990594059405941</v>
          </cell>
        </row>
        <row r="237">
          <cell r="A237">
            <v>6303</v>
          </cell>
          <cell r="B237" t="str">
            <v>高红华</v>
          </cell>
          <cell r="C237" t="str">
            <v>在职</v>
          </cell>
          <cell r="D237" t="str">
            <v>中西成药</v>
          </cell>
          <cell r="E237">
            <v>5</v>
          </cell>
          <cell r="F237">
            <v>2000.0714</v>
          </cell>
          <cell r="G237">
            <v>1360.6038</v>
          </cell>
          <cell r="H237">
            <v>55823.9</v>
          </cell>
          <cell r="I237">
            <v>41887.13</v>
          </cell>
          <cell r="J237">
            <v>966</v>
          </cell>
          <cell r="K237">
            <v>766</v>
          </cell>
          <cell r="L237">
            <v>57.7887163561076</v>
          </cell>
          <cell r="M237">
            <v>54.6829373368146</v>
          </cell>
          <cell r="N237">
            <v>642</v>
          </cell>
          <cell r="O237">
            <v>586</v>
          </cell>
          <cell r="P237">
            <v>1511</v>
          </cell>
          <cell r="Q237">
            <v>1186</v>
          </cell>
          <cell r="R237">
            <v>2.07046728778468</v>
          </cell>
          <cell r="S237">
            <v>1.77624516971279</v>
          </cell>
          <cell r="T237">
            <v>1.56418219461698</v>
          </cell>
          <cell r="U237">
            <v>1.54830287206266</v>
          </cell>
          <cell r="V237">
            <v>1.32367399073461</v>
          </cell>
          <cell r="W237">
            <v>1.14722074198988</v>
          </cell>
        </row>
        <row r="238">
          <cell r="A238">
            <v>6306</v>
          </cell>
          <cell r="B238" t="str">
            <v>黄敏</v>
          </cell>
          <cell r="C238" t="str">
            <v>在职</v>
          </cell>
          <cell r="D238" t="str">
            <v>中西成药</v>
          </cell>
          <cell r="E238">
            <v>5</v>
          </cell>
          <cell r="F238">
            <v>791.857</v>
          </cell>
          <cell r="G238">
            <v>1181.7375</v>
          </cell>
          <cell r="H238">
            <v>18139.1</v>
          </cell>
          <cell r="I238">
            <v>33859.9</v>
          </cell>
          <cell r="J238">
            <v>446</v>
          </cell>
          <cell r="K238">
            <v>540</v>
          </cell>
          <cell r="L238">
            <v>40.6706278026906</v>
          </cell>
          <cell r="M238">
            <v>62.7035185185185</v>
          </cell>
          <cell r="N238">
            <v>406</v>
          </cell>
          <cell r="O238">
            <v>518</v>
          </cell>
          <cell r="P238">
            <v>661</v>
          </cell>
          <cell r="Q238">
            <v>955</v>
          </cell>
          <cell r="R238">
            <v>1.77546412556054</v>
          </cell>
          <cell r="S238">
            <v>2.18840277777778</v>
          </cell>
          <cell r="T238">
            <v>1.48206278026906</v>
          </cell>
          <cell r="U238">
            <v>1.76851851851852</v>
          </cell>
          <cell r="V238">
            <v>1.19796822995461</v>
          </cell>
          <cell r="W238">
            <v>1.23742146596859</v>
          </cell>
        </row>
        <row r="239">
          <cell r="A239">
            <v>6385</v>
          </cell>
          <cell r="B239" t="str">
            <v>韩启敏</v>
          </cell>
          <cell r="C239" t="str">
            <v>在职</v>
          </cell>
          <cell r="D239" t="str">
            <v>中西成药</v>
          </cell>
          <cell r="E239">
            <v>5</v>
          </cell>
          <cell r="F239">
            <v>1157.5532</v>
          </cell>
          <cell r="G239">
            <v>791.879</v>
          </cell>
          <cell r="H239">
            <v>32209.72</v>
          </cell>
          <cell r="I239">
            <v>21383.34</v>
          </cell>
          <cell r="J239">
            <v>518</v>
          </cell>
          <cell r="K239">
            <v>346</v>
          </cell>
          <cell r="L239">
            <v>62.1809266409266</v>
          </cell>
          <cell r="M239">
            <v>61.8015606936416</v>
          </cell>
          <cell r="N239">
            <v>511</v>
          </cell>
          <cell r="O239">
            <v>436</v>
          </cell>
          <cell r="P239">
            <v>913</v>
          </cell>
          <cell r="Q239">
            <v>665</v>
          </cell>
          <cell r="R239">
            <v>2.23465868725869</v>
          </cell>
          <cell r="S239">
            <v>2.2886676300578</v>
          </cell>
          <cell r="T239">
            <v>1.76254826254826</v>
          </cell>
          <cell r="U239">
            <v>1.92196531791908</v>
          </cell>
          <cell r="V239">
            <v>1.26785673603505</v>
          </cell>
          <cell r="W239">
            <v>1.1907954887218</v>
          </cell>
        </row>
        <row r="240">
          <cell r="A240">
            <v>6443</v>
          </cell>
          <cell r="B240" t="str">
            <v>曾小玲</v>
          </cell>
          <cell r="C240" t="str">
            <v>在职</v>
          </cell>
          <cell r="D240" t="str">
            <v>中西成药</v>
          </cell>
          <cell r="E240">
            <v>5</v>
          </cell>
          <cell r="F240">
            <v>902.7116</v>
          </cell>
          <cell r="G240">
            <v>1</v>
          </cell>
          <cell r="H240">
            <v>22955.12</v>
          </cell>
          <cell r="I240">
            <v>17.8</v>
          </cell>
          <cell r="J240">
            <v>419</v>
          </cell>
          <cell r="K240">
            <v>1</v>
          </cell>
          <cell r="L240">
            <v>54.7854892601432</v>
          </cell>
          <cell r="M240">
            <v>17.8</v>
          </cell>
          <cell r="N240">
            <v>389</v>
          </cell>
          <cell r="O240">
            <v>1</v>
          </cell>
          <cell r="P240">
            <v>710</v>
          </cell>
          <cell r="Q240">
            <v>1</v>
          </cell>
          <cell r="R240">
            <v>2.15444295942721</v>
          </cell>
          <cell r="S240">
            <v>1</v>
          </cell>
          <cell r="T240">
            <v>1.6945107398568</v>
          </cell>
          <cell r="U240">
            <v>1</v>
          </cell>
          <cell r="V240">
            <v>1.27142478873239</v>
          </cell>
          <cell r="W240">
            <v>1</v>
          </cell>
        </row>
        <row r="241">
          <cell r="A241">
            <v>6454</v>
          </cell>
          <cell r="B241" t="str">
            <v>杨秀娟</v>
          </cell>
          <cell r="C241" t="str">
            <v>在职</v>
          </cell>
          <cell r="D241" t="str">
            <v>中西成药</v>
          </cell>
          <cell r="E241">
            <v>5</v>
          </cell>
          <cell r="F241">
            <v>2576.6833</v>
          </cell>
          <cell r="G241">
            <v>3289.8194</v>
          </cell>
          <cell r="H241">
            <v>81806.4000000001</v>
          </cell>
          <cell r="I241">
            <v>102751.54</v>
          </cell>
          <cell r="J241">
            <v>968</v>
          </cell>
          <cell r="K241">
            <v>1055</v>
          </cell>
          <cell r="L241">
            <v>84.510743801653</v>
          </cell>
          <cell r="M241">
            <v>97.3948246445498</v>
          </cell>
          <cell r="N241">
            <v>700</v>
          </cell>
          <cell r="O241">
            <v>773</v>
          </cell>
          <cell r="P241">
            <v>1782</v>
          </cell>
          <cell r="Q241">
            <v>2020</v>
          </cell>
          <cell r="R241">
            <v>2.66186291322314</v>
          </cell>
          <cell r="S241">
            <v>3.11831222748815</v>
          </cell>
          <cell r="T241">
            <v>1.84090909090909</v>
          </cell>
          <cell r="U241">
            <v>1.91469194312796</v>
          </cell>
          <cell r="V241">
            <v>1.44595022446689</v>
          </cell>
          <cell r="W241">
            <v>1.62862346534653</v>
          </cell>
        </row>
        <row r="242">
          <cell r="A242">
            <v>6456</v>
          </cell>
          <cell r="B242" t="str">
            <v>李秀芳</v>
          </cell>
          <cell r="C242" t="str">
            <v>在职</v>
          </cell>
          <cell r="D242" t="str">
            <v>中西成药</v>
          </cell>
          <cell r="E242">
            <v>5</v>
          </cell>
          <cell r="F242">
            <v>952.2383</v>
          </cell>
          <cell r="G242">
            <v>1390.8598</v>
          </cell>
          <cell r="H242">
            <v>24781.97</v>
          </cell>
          <cell r="I242">
            <v>34710.66</v>
          </cell>
          <cell r="J242">
            <v>442</v>
          </cell>
          <cell r="K242">
            <v>659</v>
          </cell>
          <cell r="L242">
            <v>56.0678054298643</v>
          </cell>
          <cell r="M242">
            <v>52.6717147192716</v>
          </cell>
          <cell r="N242">
            <v>458</v>
          </cell>
          <cell r="O242">
            <v>598</v>
          </cell>
          <cell r="P242">
            <v>790</v>
          </cell>
          <cell r="Q242">
            <v>1163</v>
          </cell>
          <cell r="R242">
            <v>2.15438529411765</v>
          </cell>
          <cell r="S242">
            <v>2.11056115326252</v>
          </cell>
          <cell r="T242">
            <v>1.78733031674208</v>
          </cell>
          <cell r="U242">
            <v>1.76479514415781</v>
          </cell>
          <cell r="V242">
            <v>1.20536493670886</v>
          </cell>
          <cell r="W242">
            <v>1.1959241616509</v>
          </cell>
        </row>
        <row r="243">
          <cell r="A243">
            <v>6472</v>
          </cell>
          <cell r="B243" t="str">
            <v>胡建梅</v>
          </cell>
          <cell r="C243" t="str">
            <v>在职</v>
          </cell>
          <cell r="D243" t="str">
            <v>中西成药</v>
          </cell>
          <cell r="E243">
            <v>5</v>
          </cell>
          <cell r="F243">
            <v>1390.5246</v>
          </cell>
          <cell r="G243">
            <v>1576.1995</v>
          </cell>
          <cell r="H243">
            <v>28212.96</v>
          </cell>
          <cell r="I243">
            <v>36816.08</v>
          </cell>
          <cell r="J243">
            <v>470</v>
          </cell>
          <cell r="K243">
            <v>661</v>
          </cell>
          <cell r="L243">
            <v>60.0275744680851</v>
          </cell>
          <cell r="M243">
            <v>55.6975491679274</v>
          </cell>
          <cell r="N243">
            <v>455</v>
          </cell>
          <cell r="O243">
            <v>551</v>
          </cell>
          <cell r="P243">
            <v>914</v>
          </cell>
          <cell r="Q243">
            <v>1176</v>
          </cell>
          <cell r="R243">
            <v>2.9585629787234</v>
          </cell>
          <cell r="S243">
            <v>2.38456807866868</v>
          </cell>
          <cell r="T243">
            <v>1.94468085106383</v>
          </cell>
          <cell r="U243">
            <v>1.77912254160363</v>
          </cell>
          <cell r="V243">
            <v>1.52136170678337</v>
          </cell>
          <cell r="W243">
            <v>1.34030569727891</v>
          </cell>
        </row>
        <row r="244">
          <cell r="A244">
            <v>6492</v>
          </cell>
          <cell r="B244" t="str">
            <v>何丽萍</v>
          </cell>
          <cell r="C244" t="str">
            <v>在职</v>
          </cell>
          <cell r="D244" t="str">
            <v>中西成药</v>
          </cell>
          <cell r="E244">
            <v>5</v>
          </cell>
          <cell r="F244">
            <v>1027.8333</v>
          </cell>
          <cell r="G244">
            <v>1618.0479</v>
          </cell>
          <cell r="H244">
            <v>22168.69</v>
          </cell>
          <cell r="I244">
            <v>37295.14</v>
          </cell>
          <cell r="J244">
            <v>391</v>
          </cell>
          <cell r="K244">
            <v>598</v>
          </cell>
          <cell r="L244">
            <v>56.6974168797954</v>
          </cell>
          <cell r="M244">
            <v>62.3664548494983</v>
          </cell>
          <cell r="N244">
            <v>413</v>
          </cell>
          <cell r="O244">
            <v>643</v>
          </cell>
          <cell r="P244">
            <v>813</v>
          </cell>
          <cell r="Q244">
            <v>1359</v>
          </cell>
          <cell r="R244">
            <v>2.62872966751918</v>
          </cell>
          <cell r="S244">
            <v>2.70576571906354</v>
          </cell>
          <cell r="T244">
            <v>2.07928388746803</v>
          </cell>
          <cell r="U244">
            <v>2.27257525083612</v>
          </cell>
          <cell r="V244">
            <v>1.26424760147601</v>
          </cell>
          <cell r="W244">
            <v>1.19061655629139</v>
          </cell>
        </row>
        <row r="245">
          <cell r="A245">
            <v>6494</v>
          </cell>
          <cell r="B245" t="str">
            <v>李小平</v>
          </cell>
          <cell r="C245" t="str">
            <v>在职</v>
          </cell>
          <cell r="D245" t="str">
            <v>中西成药</v>
          </cell>
          <cell r="E245">
            <v>5</v>
          </cell>
          <cell r="F245">
            <v>2272.2006</v>
          </cell>
          <cell r="G245">
            <v>2051.7977</v>
          </cell>
          <cell r="H245">
            <v>59311.38</v>
          </cell>
          <cell r="I245">
            <v>63949.58</v>
          </cell>
          <cell r="J245">
            <v>1051</v>
          </cell>
          <cell r="K245">
            <v>1055</v>
          </cell>
          <cell r="L245">
            <v>56.4332825880114</v>
          </cell>
          <cell r="M245">
            <v>60.6157156398104</v>
          </cell>
          <cell r="N245">
            <v>639</v>
          </cell>
          <cell r="O245">
            <v>654</v>
          </cell>
          <cell r="P245">
            <v>1718</v>
          </cell>
          <cell r="Q245">
            <v>1613</v>
          </cell>
          <cell r="R245">
            <v>2.16194157944814</v>
          </cell>
          <cell r="S245">
            <v>1.94483194312796</v>
          </cell>
          <cell r="T245">
            <v>1.63463368220742</v>
          </cell>
          <cell r="U245">
            <v>1.52890995260663</v>
          </cell>
          <cell r="V245">
            <v>1.32258474970896</v>
          </cell>
          <cell r="W245">
            <v>1.2720382517049</v>
          </cell>
        </row>
        <row r="246">
          <cell r="A246">
            <v>6495</v>
          </cell>
          <cell r="B246" t="str">
            <v>王加兰</v>
          </cell>
          <cell r="C246" t="str">
            <v>在职</v>
          </cell>
          <cell r="D246" t="str">
            <v>中西成药</v>
          </cell>
          <cell r="E246">
            <v>5</v>
          </cell>
          <cell r="F246">
            <v>1661.5926</v>
          </cell>
          <cell r="G246">
            <v>4</v>
          </cell>
          <cell r="H246">
            <v>33848.48</v>
          </cell>
          <cell r="I246">
            <v>44.8</v>
          </cell>
          <cell r="J246">
            <v>682</v>
          </cell>
          <cell r="K246">
            <v>1</v>
          </cell>
          <cell r="L246">
            <v>49.631202346041</v>
          </cell>
          <cell r="M246">
            <v>44.8</v>
          </cell>
          <cell r="N246">
            <v>568</v>
          </cell>
          <cell r="O246">
            <v>4</v>
          </cell>
          <cell r="P246">
            <v>1402</v>
          </cell>
          <cell r="Q246">
            <v>4</v>
          </cell>
          <cell r="R246">
            <v>2.43635278592375</v>
          </cell>
          <cell r="S246">
            <v>4</v>
          </cell>
          <cell r="T246">
            <v>2.05571847507331</v>
          </cell>
          <cell r="U246">
            <v>4</v>
          </cell>
          <cell r="V246">
            <v>1.18515877318117</v>
          </cell>
          <cell r="W246">
            <v>1</v>
          </cell>
        </row>
        <row r="247">
          <cell r="A247">
            <v>6497</v>
          </cell>
          <cell r="B247" t="str">
            <v>晏祥春</v>
          </cell>
          <cell r="C247" t="str">
            <v>在职</v>
          </cell>
          <cell r="D247" t="str">
            <v>中西成药</v>
          </cell>
          <cell r="E247">
            <v>5</v>
          </cell>
          <cell r="F247">
            <v>1976.0504</v>
          </cell>
          <cell r="G247">
            <v>1718.5013</v>
          </cell>
          <cell r="H247">
            <v>52482.4099999999</v>
          </cell>
          <cell r="I247">
            <v>49236.09</v>
          </cell>
          <cell r="J247">
            <v>795</v>
          </cell>
          <cell r="K247">
            <v>789</v>
          </cell>
          <cell r="L247">
            <v>66.015610062893</v>
          </cell>
          <cell r="M247">
            <v>62.4031558935361</v>
          </cell>
          <cell r="N247">
            <v>678</v>
          </cell>
          <cell r="O247">
            <v>669</v>
          </cell>
          <cell r="P247">
            <v>1566</v>
          </cell>
          <cell r="Q247">
            <v>1333</v>
          </cell>
          <cell r="R247">
            <v>2.48559798742138</v>
          </cell>
          <cell r="S247">
            <v>2.17807515842839</v>
          </cell>
          <cell r="T247">
            <v>1.96981132075472</v>
          </cell>
          <cell r="U247">
            <v>1.68948035487959</v>
          </cell>
          <cell r="V247">
            <v>1.26184572158365</v>
          </cell>
          <cell r="W247">
            <v>1.28919827456864</v>
          </cell>
        </row>
        <row r="248">
          <cell r="A248">
            <v>6505</v>
          </cell>
          <cell r="B248" t="str">
            <v>陈蓉</v>
          </cell>
          <cell r="C248" t="str">
            <v>在职</v>
          </cell>
          <cell r="D248" t="str">
            <v>中西成药</v>
          </cell>
          <cell r="E248">
            <v>5</v>
          </cell>
          <cell r="F248">
            <v>0</v>
          </cell>
          <cell r="G248">
            <v>1296.3816</v>
          </cell>
          <cell r="H248">
            <v>0</v>
          </cell>
          <cell r="I248">
            <v>42133.43</v>
          </cell>
          <cell r="J248">
            <v>0</v>
          </cell>
          <cell r="K248">
            <v>577</v>
          </cell>
          <cell r="L248">
            <v>0</v>
          </cell>
          <cell r="M248">
            <v>73.0215424610052</v>
          </cell>
          <cell r="N248">
            <v>0</v>
          </cell>
          <cell r="O248">
            <v>685</v>
          </cell>
          <cell r="P248">
            <v>0</v>
          </cell>
          <cell r="Q248">
            <v>1203</v>
          </cell>
          <cell r="R248" t="e">
            <v>#DIV/0!</v>
          </cell>
          <cell r="S248">
            <v>2.24676187175043</v>
          </cell>
          <cell r="T248" t="e">
            <v>#DIV/0!</v>
          </cell>
          <cell r="U248">
            <v>2.08492201039861</v>
          </cell>
          <cell r="V248" t="e">
            <v>#DIV/0!</v>
          </cell>
          <cell r="W248">
            <v>1.07762394014963</v>
          </cell>
        </row>
        <row r="249">
          <cell r="A249">
            <v>6506</v>
          </cell>
          <cell r="B249" t="str">
            <v>杨文英</v>
          </cell>
          <cell r="C249" t="str">
            <v>在职</v>
          </cell>
          <cell r="D249" t="str">
            <v>中西成药</v>
          </cell>
          <cell r="E249">
            <v>5</v>
          </cell>
          <cell r="F249">
            <v>1005.9942</v>
          </cell>
          <cell r="G249">
            <v>978.4433</v>
          </cell>
          <cell r="H249">
            <v>31155.03</v>
          </cell>
          <cell r="I249">
            <v>29954.04</v>
          </cell>
          <cell r="J249">
            <v>463</v>
          </cell>
          <cell r="K249">
            <v>410</v>
          </cell>
          <cell r="L249">
            <v>67.2894816414687</v>
          </cell>
          <cell r="M249">
            <v>73.0586341463414</v>
          </cell>
          <cell r="N249">
            <v>462</v>
          </cell>
          <cell r="O249">
            <v>527</v>
          </cell>
          <cell r="P249">
            <v>817</v>
          </cell>
          <cell r="Q249">
            <v>836</v>
          </cell>
          <cell r="R249">
            <v>2.17277365010799</v>
          </cell>
          <cell r="S249">
            <v>2.38644707317073</v>
          </cell>
          <cell r="T249">
            <v>1.7645788336933</v>
          </cell>
          <cell r="U249">
            <v>2.0390243902439</v>
          </cell>
          <cell r="V249">
            <v>1.2313270501836</v>
          </cell>
          <cell r="W249">
            <v>1.17038672248804</v>
          </cell>
        </row>
        <row r="250">
          <cell r="A250">
            <v>6537</v>
          </cell>
          <cell r="B250" t="str">
            <v>杨丽</v>
          </cell>
          <cell r="C250" t="str">
            <v>在职</v>
          </cell>
          <cell r="D250" t="str">
            <v>中西成药</v>
          </cell>
          <cell r="E250">
            <v>5</v>
          </cell>
          <cell r="F250">
            <v>622.3331</v>
          </cell>
          <cell r="G250">
            <v>1617.3034</v>
          </cell>
          <cell r="H250">
            <v>12439.84</v>
          </cell>
          <cell r="I250">
            <v>47990.71</v>
          </cell>
          <cell r="J250">
            <v>233</v>
          </cell>
          <cell r="K250">
            <v>638</v>
          </cell>
          <cell r="L250">
            <v>53.3898712446352</v>
          </cell>
          <cell r="M250">
            <v>75.2205485893417</v>
          </cell>
          <cell r="N250">
            <v>302</v>
          </cell>
          <cell r="O250">
            <v>584</v>
          </cell>
          <cell r="P250">
            <v>468</v>
          </cell>
          <cell r="Q250">
            <v>1106</v>
          </cell>
          <cell r="R250">
            <v>2.67095751072961</v>
          </cell>
          <cell r="S250">
            <v>2.53495830721003</v>
          </cell>
          <cell r="T250">
            <v>2.00858369098712</v>
          </cell>
          <cell r="U250">
            <v>1.73354231974922</v>
          </cell>
          <cell r="V250">
            <v>1.32977158119658</v>
          </cell>
          <cell r="W250">
            <v>1.46229963833635</v>
          </cell>
        </row>
        <row r="251">
          <cell r="A251">
            <v>6544</v>
          </cell>
          <cell r="B251" t="str">
            <v>陈志勇</v>
          </cell>
          <cell r="C251" t="str">
            <v>在职</v>
          </cell>
          <cell r="D251" t="str">
            <v>中西成药</v>
          </cell>
          <cell r="E251">
            <v>5</v>
          </cell>
          <cell r="F251">
            <v>1578.7282</v>
          </cell>
          <cell r="G251">
            <v>1168.1503</v>
          </cell>
          <cell r="H251">
            <v>45827.4699999999</v>
          </cell>
          <cell r="I251">
            <v>34918.07</v>
          </cell>
          <cell r="J251">
            <v>684</v>
          </cell>
          <cell r="K251">
            <v>432</v>
          </cell>
          <cell r="L251">
            <v>66.9992251461987</v>
          </cell>
          <cell r="M251">
            <v>80.8288657407407</v>
          </cell>
          <cell r="N251">
            <v>531</v>
          </cell>
          <cell r="O251">
            <v>439</v>
          </cell>
          <cell r="P251">
            <v>1138</v>
          </cell>
          <cell r="Q251">
            <v>774</v>
          </cell>
          <cell r="R251">
            <v>2.30808216374269</v>
          </cell>
          <cell r="S251">
            <v>2.70405162037037</v>
          </cell>
          <cell r="T251">
            <v>1.66374269005848</v>
          </cell>
          <cell r="U251">
            <v>1.79166666666667</v>
          </cell>
          <cell r="V251">
            <v>1.38728312829525</v>
          </cell>
          <cell r="W251">
            <v>1.50923811369509</v>
          </cell>
        </row>
        <row r="252">
          <cell r="A252">
            <v>6607</v>
          </cell>
          <cell r="B252" t="str">
            <v>陈文芳</v>
          </cell>
          <cell r="C252" t="str">
            <v>在职</v>
          </cell>
          <cell r="D252" t="str">
            <v>中西成药</v>
          </cell>
          <cell r="E252">
            <v>5</v>
          </cell>
          <cell r="F252">
            <v>1933.2661</v>
          </cell>
          <cell r="G252">
            <v>2414.781</v>
          </cell>
          <cell r="H252">
            <v>47862.82</v>
          </cell>
          <cell r="I252">
            <v>64205.98</v>
          </cell>
          <cell r="J252">
            <v>852</v>
          </cell>
          <cell r="K252">
            <v>829</v>
          </cell>
          <cell r="L252">
            <v>56.1770187793427</v>
          </cell>
          <cell r="M252">
            <v>77.4499155609168</v>
          </cell>
          <cell r="N252">
            <v>647</v>
          </cell>
          <cell r="O252">
            <v>690</v>
          </cell>
          <cell r="P252">
            <v>1469</v>
          </cell>
          <cell r="Q252">
            <v>1408</v>
          </cell>
          <cell r="R252">
            <v>2.26909166666667</v>
          </cell>
          <cell r="S252">
            <v>2.91288419782871</v>
          </cell>
          <cell r="T252">
            <v>1.72417840375587</v>
          </cell>
          <cell r="U252">
            <v>1.69843184559711</v>
          </cell>
          <cell r="V252">
            <v>1.31604227365555</v>
          </cell>
          <cell r="W252">
            <v>1.71504332386364</v>
          </cell>
        </row>
        <row r="253">
          <cell r="A253">
            <v>6662</v>
          </cell>
          <cell r="B253" t="str">
            <v>胡光宾</v>
          </cell>
          <cell r="C253" t="str">
            <v>在职</v>
          </cell>
          <cell r="D253" t="str">
            <v>中西成药</v>
          </cell>
          <cell r="E253">
            <v>5</v>
          </cell>
          <cell r="F253">
            <v>1714.2861</v>
          </cell>
          <cell r="G253">
            <v>1430.4864</v>
          </cell>
          <cell r="H253">
            <v>45824.9199999999</v>
          </cell>
          <cell r="I253">
            <v>45295.4499999999</v>
          </cell>
          <cell r="J253">
            <v>857</v>
          </cell>
          <cell r="K253">
            <v>747</v>
          </cell>
          <cell r="L253">
            <v>53.4713185530921</v>
          </cell>
          <cell r="M253">
            <v>60.6364792503346</v>
          </cell>
          <cell r="N253">
            <v>586</v>
          </cell>
          <cell r="O253">
            <v>548</v>
          </cell>
          <cell r="P253">
            <v>1423</v>
          </cell>
          <cell r="Q253">
            <v>1165</v>
          </cell>
          <cell r="R253">
            <v>2.00033383897316</v>
          </cell>
          <cell r="S253">
            <v>1.91497510040161</v>
          </cell>
          <cell r="T253">
            <v>1.66044340723454</v>
          </cell>
          <cell r="U253">
            <v>1.55957161981258</v>
          </cell>
          <cell r="V253">
            <v>1.20469859451862</v>
          </cell>
          <cell r="W253">
            <v>1.22788532188841</v>
          </cell>
        </row>
        <row r="254">
          <cell r="A254">
            <v>6733</v>
          </cell>
          <cell r="B254" t="str">
            <v>李秀辉</v>
          </cell>
          <cell r="C254" t="str">
            <v>在职</v>
          </cell>
          <cell r="D254" t="str">
            <v>中西成药</v>
          </cell>
          <cell r="E254">
            <v>5</v>
          </cell>
          <cell r="F254">
            <v>1560.9581</v>
          </cell>
          <cell r="G254">
            <v>1343.7333</v>
          </cell>
          <cell r="H254">
            <v>35983.55</v>
          </cell>
          <cell r="I254">
            <v>36338.49</v>
          </cell>
          <cell r="J254">
            <v>616</v>
          </cell>
          <cell r="K254">
            <v>544</v>
          </cell>
          <cell r="L254">
            <v>58.4148538961039</v>
          </cell>
          <cell r="M254">
            <v>66.7986948529412</v>
          </cell>
          <cell r="N254">
            <v>534</v>
          </cell>
          <cell r="O254">
            <v>510</v>
          </cell>
          <cell r="P254">
            <v>1129</v>
          </cell>
          <cell r="Q254">
            <v>982</v>
          </cell>
          <cell r="R254">
            <v>2.53402288961039</v>
          </cell>
          <cell r="S254">
            <v>2.47009797794118</v>
          </cell>
          <cell r="T254">
            <v>1.83279220779221</v>
          </cell>
          <cell r="U254">
            <v>1.80514705882353</v>
          </cell>
          <cell r="V254">
            <v>1.3826023914969</v>
          </cell>
          <cell r="W254">
            <v>1.36836384928717</v>
          </cell>
        </row>
        <row r="255">
          <cell r="A255">
            <v>6752</v>
          </cell>
          <cell r="B255" t="str">
            <v>付曦</v>
          </cell>
          <cell r="C255" t="str">
            <v>在职</v>
          </cell>
          <cell r="D255" t="str">
            <v>中西成药</v>
          </cell>
          <cell r="E255">
            <v>5</v>
          </cell>
          <cell r="F255">
            <v>1385.4264</v>
          </cell>
          <cell r="G255">
            <v>1563.9749</v>
          </cell>
          <cell r="H255">
            <v>33696.14</v>
          </cell>
          <cell r="I255">
            <v>42276.15</v>
          </cell>
          <cell r="J255">
            <v>616</v>
          </cell>
          <cell r="K255">
            <v>716</v>
          </cell>
          <cell r="L255">
            <v>54.7015259740259</v>
          </cell>
          <cell r="M255">
            <v>59.0449022346368</v>
          </cell>
          <cell r="N255">
            <v>533</v>
          </cell>
          <cell r="O255">
            <v>626</v>
          </cell>
          <cell r="P255">
            <v>1079</v>
          </cell>
          <cell r="Q255">
            <v>1261</v>
          </cell>
          <cell r="R255">
            <v>2.24906883116883</v>
          </cell>
          <cell r="S255">
            <v>2.18432248603352</v>
          </cell>
          <cell r="T255">
            <v>1.75162337662338</v>
          </cell>
          <cell r="U255">
            <v>1.76117318435754</v>
          </cell>
          <cell r="V255">
            <v>1.28399110287303</v>
          </cell>
          <cell r="W255">
            <v>1.24026558287074</v>
          </cell>
        </row>
        <row r="256">
          <cell r="A256">
            <v>6810</v>
          </cell>
          <cell r="B256" t="str">
            <v>范旭</v>
          </cell>
          <cell r="C256" t="str">
            <v>在职</v>
          </cell>
          <cell r="D256" t="str">
            <v>中西成药</v>
          </cell>
          <cell r="E256">
            <v>5</v>
          </cell>
          <cell r="F256">
            <v>1877.9305</v>
          </cell>
          <cell r="G256">
            <v>1546.4024</v>
          </cell>
          <cell r="H256">
            <v>52341.04</v>
          </cell>
          <cell r="I256">
            <v>48181.22</v>
          </cell>
          <cell r="J256">
            <v>684</v>
          </cell>
          <cell r="K256">
            <v>677</v>
          </cell>
          <cell r="L256">
            <v>76.5219883040935</v>
          </cell>
          <cell r="M256">
            <v>71.1687149187592</v>
          </cell>
          <cell r="N256">
            <v>566</v>
          </cell>
          <cell r="O256">
            <v>556</v>
          </cell>
          <cell r="P256">
            <v>1174</v>
          </cell>
          <cell r="Q256">
            <v>1150</v>
          </cell>
          <cell r="R256">
            <v>2.74551242690058</v>
          </cell>
          <cell r="S256">
            <v>2.28419852289513</v>
          </cell>
          <cell r="T256">
            <v>1.71637426900585</v>
          </cell>
          <cell r="U256">
            <v>1.698670605613</v>
          </cell>
          <cell r="V256">
            <v>1.59960008517888</v>
          </cell>
          <cell r="W256">
            <v>1.34469773913043</v>
          </cell>
        </row>
        <row r="257">
          <cell r="A257">
            <v>6814</v>
          </cell>
          <cell r="B257" t="str">
            <v>胡艳弘</v>
          </cell>
          <cell r="C257" t="str">
            <v>在职</v>
          </cell>
          <cell r="D257" t="str">
            <v>中西成药</v>
          </cell>
          <cell r="E257">
            <v>5</v>
          </cell>
          <cell r="F257">
            <v>2378.12</v>
          </cell>
          <cell r="G257">
            <v>5679.2415</v>
          </cell>
          <cell r="H257">
            <v>109713.5</v>
          </cell>
          <cell r="I257">
            <v>71747.0900000001</v>
          </cell>
          <cell r="J257">
            <v>816</v>
          </cell>
          <cell r="K257">
            <v>526</v>
          </cell>
          <cell r="L257">
            <v>134.452818627451</v>
          </cell>
          <cell r="M257">
            <v>136.401311787072</v>
          </cell>
          <cell r="N257">
            <v>605</v>
          </cell>
          <cell r="O257">
            <v>530</v>
          </cell>
          <cell r="P257">
            <v>1181</v>
          </cell>
          <cell r="Q257">
            <v>867</v>
          </cell>
          <cell r="R257">
            <v>2.91436274509804</v>
          </cell>
          <cell r="S257">
            <v>10.7970370722433</v>
          </cell>
          <cell r="T257">
            <v>1.44730392156863</v>
          </cell>
          <cell r="U257">
            <v>1.64828897338403</v>
          </cell>
          <cell r="V257">
            <v>2.01364944961897</v>
          </cell>
          <cell r="W257">
            <v>6.55045155709343</v>
          </cell>
        </row>
        <row r="258">
          <cell r="A258">
            <v>6823</v>
          </cell>
          <cell r="B258" t="str">
            <v>孟小明</v>
          </cell>
          <cell r="C258" t="str">
            <v>在职</v>
          </cell>
          <cell r="D258" t="str">
            <v>中西成药</v>
          </cell>
          <cell r="E258">
            <v>5</v>
          </cell>
          <cell r="F258">
            <v>1764.0057</v>
          </cell>
          <cell r="G258">
            <v>958.182</v>
          </cell>
          <cell r="H258">
            <v>43965.42</v>
          </cell>
          <cell r="I258">
            <v>24639.93</v>
          </cell>
          <cell r="J258">
            <v>571</v>
          </cell>
          <cell r="K258">
            <v>407</v>
          </cell>
          <cell r="L258">
            <v>76.9972329246935</v>
          </cell>
          <cell r="M258">
            <v>60.5403685503685</v>
          </cell>
          <cell r="N258">
            <v>481</v>
          </cell>
          <cell r="O258">
            <v>399</v>
          </cell>
          <cell r="P258">
            <v>1000</v>
          </cell>
          <cell r="Q258">
            <v>716</v>
          </cell>
          <cell r="R258">
            <v>3.08932697022767</v>
          </cell>
          <cell r="S258">
            <v>2.35425552825553</v>
          </cell>
          <cell r="T258">
            <v>1.75131348511384</v>
          </cell>
          <cell r="U258">
            <v>1.75921375921376</v>
          </cell>
          <cell r="V258">
            <v>1.7640057</v>
          </cell>
          <cell r="W258">
            <v>1.33824301675978</v>
          </cell>
        </row>
        <row r="259">
          <cell r="A259">
            <v>6830</v>
          </cell>
          <cell r="B259" t="str">
            <v>刘新</v>
          </cell>
          <cell r="C259" t="str">
            <v>在职</v>
          </cell>
          <cell r="D259" t="str">
            <v>中西成药</v>
          </cell>
          <cell r="E259">
            <v>5</v>
          </cell>
          <cell r="F259">
            <v>1501.1859</v>
          </cell>
          <cell r="G259">
            <v>1790.4677</v>
          </cell>
          <cell r="H259">
            <v>58994.77</v>
          </cell>
          <cell r="I259">
            <v>49859.22</v>
          </cell>
          <cell r="J259">
            <v>568</v>
          </cell>
          <cell r="K259">
            <v>724</v>
          </cell>
          <cell r="L259">
            <v>103.864031690141</v>
          </cell>
          <cell r="M259">
            <v>68.8663259668509</v>
          </cell>
          <cell r="N259">
            <v>565</v>
          </cell>
          <cell r="O259">
            <v>704</v>
          </cell>
          <cell r="P259">
            <v>1077</v>
          </cell>
          <cell r="Q259">
            <v>1347</v>
          </cell>
          <cell r="R259">
            <v>2.64293292253521</v>
          </cell>
          <cell r="S259">
            <v>2.47302168508287</v>
          </cell>
          <cell r="T259">
            <v>1.89612676056338</v>
          </cell>
          <cell r="U259">
            <v>1.86049723756906</v>
          </cell>
          <cell r="V259">
            <v>1.39385877437326</v>
          </cell>
          <cell r="W259">
            <v>1.32922620638456</v>
          </cell>
        </row>
        <row r="260">
          <cell r="A260">
            <v>6831</v>
          </cell>
          <cell r="B260" t="str">
            <v>何英</v>
          </cell>
          <cell r="C260" t="str">
            <v>在职</v>
          </cell>
          <cell r="D260" t="str">
            <v>中西成药</v>
          </cell>
          <cell r="E260">
            <v>5</v>
          </cell>
          <cell r="F260">
            <v>1261.2981</v>
          </cell>
          <cell r="G260">
            <v>1519.859</v>
          </cell>
          <cell r="H260">
            <v>29164.39</v>
          </cell>
          <cell r="I260">
            <v>38720.61</v>
          </cell>
          <cell r="J260">
            <v>548</v>
          </cell>
          <cell r="K260">
            <v>714</v>
          </cell>
          <cell r="L260">
            <v>53.2196897810219</v>
          </cell>
          <cell r="M260">
            <v>54.2305462184874</v>
          </cell>
          <cell r="N260">
            <v>530</v>
          </cell>
          <cell r="O260">
            <v>625</v>
          </cell>
          <cell r="P260">
            <v>948</v>
          </cell>
          <cell r="Q260">
            <v>1140</v>
          </cell>
          <cell r="R260">
            <v>2.30163886861314</v>
          </cell>
          <cell r="S260">
            <v>2.12865406162465</v>
          </cell>
          <cell r="T260">
            <v>1.72992700729927</v>
          </cell>
          <cell r="U260">
            <v>1.59663865546218</v>
          </cell>
          <cell r="V260">
            <v>1.3304832278481</v>
          </cell>
          <cell r="W260">
            <v>1.33320964912281</v>
          </cell>
        </row>
        <row r="261">
          <cell r="A261">
            <v>6884</v>
          </cell>
          <cell r="B261" t="str">
            <v>窦潘</v>
          </cell>
          <cell r="C261" t="str">
            <v>在职</v>
          </cell>
          <cell r="D261" t="str">
            <v>中西成药</v>
          </cell>
          <cell r="E261">
            <v>5</v>
          </cell>
          <cell r="F261">
            <v>1408.6265</v>
          </cell>
          <cell r="G261">
            <v>1278.0066</v>
          </cell>
          <cell r="H261">
            <v>33377.8</v>
          </cell>
          <cell r="I261">
            <v>33338.99</v>
          </cell>
          <cell r="J261">
            <v>667</v>
          </cell>
          <cell r="K261">
            <v>599</v>
          </cell>
          <cell r="L261">
            <v>50.0416791604198</v>
          </cell>
          <cell r="M261">
            <v>55.6577462437395</v>
          </cell>
          <cell r="N261">
            <v>486</v>
          </cell>
          <cell r="O261">
            <v>488</v>
          </cell>
          <cell r="P261">
            <v>1121</v>
          </cell>
          <cell r="Q261">
            <v>1012</v>
          </cell>
          <cell r="R261">
            <v>2.11188380809595</v>
          </cell>
          <cell r="S261">
            <v>2.13356694490818</v>
          </cell>
          <cell r="T261">
            <v>1.68065967016492</v>
          </cell>
          <cell r="U261">
            <v>1.68948247078464</v>
          </cell>
          <cell r="V261">
            <v>1.25658028545941</v>
          </cell>
          <cell r="W261">
            <v>1.2628523715415</v>
          </cell>
        </row>
        <row r="262">
          <cell r="A262">
            <v>6965</v>
          </cell>
          <cell r="B262" t="str">
            <v>唐丽</v>
          </cell>
          <cell r="C262" t="str">
            <v>在职</v>
          </cell>
          <cell r="D262" t="str">
            <v>中西成药</v>
          </cell>
          <cell r="E262">
            <v>5</v>
          </cell>
          <cell r="F262">
            <v>1953.8193</v>
          </cell>
          <cell r="G262">
            <v>1914.1516</v>
          </cell>
          <cell r="H262">
            <v>88906.7700000001</v>
          </cell>
          <cell r="I262">
            <v>79234.22</v>
          </cell>
          <cell r="J262">
            <v>878</v>
          </cell>
          <cell r="K262">
            <v>793</v>
          </cell>
          <cell r="L262">
            <v>101.260558086561</v>
          </cell>
          <cell r="M262">
            <v>99.9170491803279</v>
          </cell>
          <cell r="N262">
            <v>619</v>
          </cell>
          <cell r="O262">
            <v>599</v>
          </cell>
          <cell r="P262">
            <v>1352</v>
          </cell>
          <cell r="Q262">
            <v>1207</v>
          </cell>
          <cell r="R262">
            <v>2.22530671981777</v>
          </cell>
          <cell r="S262">
            <v>2.41381034047919</v>
          </cell>
          <cell r="T262">
            <v>1.53986332574032</v>
          </cell>
          <cell r="U262">
            <v>1.52206809583859</v>
          </cell>
          <cell r="V262">
            <v>1.4451326183432</v>
          </cell>
          <cell r="W262">
            <v>1.5858753935377</v>
          </cell>
        </row>
        <row r="263">
          <cell r="A263">
            <v>6989</v>
          </cell>
          <cell r="B263" t="str">
            <v>钱芳</v>
          </cell>
          <cell r="C263" t="str">
            <v>在职</v>
          </cell>
          <cell r="D263" t="str">
            <v>中西成药</v>
          </cell>
          <cell r="E263">
            <v>5</v>
          </cell>
          <cell r="F263">
            <v>3634.5068</v>
          </cell>
          <cell r="G263">
            <v>1395.3462</v>
          </cell>
          <cell r="H263">
            <v>51800.84</v>
          </cell>
          <cell r="I263">
            <v>29767.55</v>
          </cell>
          <cell r="J263">
            <v>740</v>
          </cell>
          <cell r="K263">
            <v>465</v>
          </cell>
          <cell r="L263">
            <v>70.0011351351351</v>
          </cell>
          <cell r="M263">
            <v>64.0162365591398</v>
          </cell>
          <cell r="N263">
            <v>645</v>
          </cell>
          <cell r="O263">
            <v>454</v>
          </cell>
          <cell r="P263">
            <v>1314</v>
          </cell>
          <cell r="Q263">
            <v>792</v>
          </cell>
          <cell r="R263">
            <v>4.91149567567568</v>
          </cell>
          <cell r="S263">
            <v>3.00074451612903</v>
          </cell>
          <cell r="T263">
            <v>1.77567567567568</v>
          </cell>
          <cell r="U263">
            <v>1.70322580645161</v>
          </cell>
          <cell r="V263">
            <v>2.76598691019787</v>
          </cell>
          <cell r="W263">
            <v>1.76180075757576</v>
          </cell>
        </row>
        <row r="264">
          <cell r="A264">
            <v>7006</v>
          </cell>
          <cell r="B264" t="str">
            <v>吕彩霞</v>
          </cell>
          <cell r="C264" t="str">
            <v>在职</v>
          </cell>
          <cell r="D264" t="str">
            <v>中西成药</v>
          </cell>
          <cell r="E264">
            <v>5</v>
          </cell>
          <cell r="F264">
            <v>1566.3919</v>
          </cell>
          <cell r="G264">
            <v>1270.4781</v>
          </cell>
          <cell r="H264">
            <v>43486.5199999999</v>
          </cell>
          <cell r="I264">
            <v>34823.61</v>
          </cell>
          <cell r="J264">
            <v>783</v>
          </cell>
          <cell r="K264">
            <v>662</v>
          </cell>
          <cell r="L264">
            <v>55.5383397190293</v>
          </cell>
          <cell r="M264">
            <v>52.6036404833837</v>
          </cell>
          <cell r="N264">
            <v>640</v>
          </cell>
          <cell r="O264">
            <v>578</v>
          </cell>
          <cell r="P264">
            <v>1306</v>
          </cell>
          <cell r="Q264">
            <v>1127</v>
          </cell>
          <cell r="R264">
            <v>2.00050051085568</v>
          </cell>
          <cell r="S264">
            <v>1.91915120845921</v>
          </cell>
          <cell r="T264">
            <v>1.66794380587484</v>
          </cell>
          <cell r="U264">
            <v>1.702416918429</v>
          </cell>
          <cell r="V264">
            <v>1.19938124042879</v>
          </cell>
          <cell r="W264">
            <v>1.12730976042591</v>
          </cell>
        </row>
        <row r="265">
          <cell r="A265">
            <v>7011</v>
          </cell>
          <cell r="B265" t="str">
            <v>杨平</v>
          </cell>
          <cell r="C265" t="str">
            <v>在职</v>
          </cell>
          <cell r="D265" t="str">
            <v>中西成药</v>
          </cell>
          <cell r="E265">
            <v>5</v>
          </cell>
          <cell r="F265">
            <v>818.4148</v>
          </cell>
          <cell r="G265">
            <v>1223.9581</v>
          </cell>
          <cell r="H265">
            <v>20779.44</v>
          </cell>
          <cell r="I265">
            <v>30840.78</v>
          </cell>
          <cell r="J265">
            <v>377</v>
          </cell>
          <cell r="K265">
            <v>601</v>
          </cell>
          <cell r="L265">
            <v>55.1178779840849</v>
          </cell>
          <cell r="M265">
            <v>51.3157737104825</v>
          </cell>
          <cell r="N265">
            <v>358</v>
          </cell>
          <cell r="O265">
            <v>566</v>
          </cell>
          <cell r="P265">
            <v>668</v>
          </cell>
          <cell r="Q265">
            <v>1046</v>
          </cell>
          <cell r="R265">
            <v>2.17086153846154</v>
          </cell>
          <cell r="S265">
            <v>2.03653594009983</v>
          </cell>
          <cell r="T265">
            <v>1.77188328912467</v>
          </cell>
          <cell r="U265">
            <v>1.74043261231281</v>
          </cell>
          <cell r="V265">
            <v>1.22517185628743</v>
          </cell>
          <cell r="W265">
            <v>1.17013202676864</v>
          </cell>
        </row>
        <row r="266">
          <cell r="A266">
            <v>7046</v>
          </cell>
          <cell r="B266" t="str">
            <v>王波</v>
          </cell>
          <cell r="C266" t="str">
            <v>在职</v>
          </cell>
          <cell r="D266" t="str">
            <v>中西成药</v>
          </cell>
          <cell r="E266">
            <v>5</v>
          </cell>
          <cell r="F266">
            <v>1732.4732</v>
          </cell>
          <cell r="G266">
            <v>822.0916</v>
          </cell>
          <cell r="H266">
            <v>49090.4699999999</v>
          </cell>
          <cell r="I266">
            <v>25458.2</v>
          </cell>
          <cell r="J266">
            <v>927</v>
          </cell>
          <cell r="K266">
            <v>433</v>
          </cell>
          <cell r="L266">
            <v>52.956278317152</v>
          </cell>
          <cell r="M266">
            <v>58.7949191685912</v>
          </cell>
          <cell r="N266">
            <v>616</v>
          </cell>
          <cell r="O266">
            <v>401</v>
          </cell>
          <cell r="P266">
            <v>1366</v>
          </cell>
          <cell r="Q266">
            <v>675</v>
          </cell>
          <cell r="R266">
            <v>1.86890312837109</v>
          </cell>
          <cell r="S266">
            <v>1.89859491916859</v>
          </cell>
          <cell r="T266">
            <v>1.47357065803668</v>
          </cell>
          <cell r="U266">
            <v>1.55889145496536</v>
          </cell>
          <cell r="V266">
            <v>1.26828199121523</v>
          </cell>
          <cell r="W266">
            <v>1.21791348148148</v>
          </cell>
        </row>
        <row r="267">
          <cell r="A267">
            <v>7050</v>
          </cell>
          <cell r="B267" t="str">
            <v>毛静静</v>
          </cell>
          <cell r="C267" t="str">
            <v>在职</v>
          </cell>
          <cell r="D267" t="str">
            <v>中西成药</v>
          </cell>
          <cell r="E267">
            <v>5</v>
          </cell>
          <cell r="F267">
            <v>3634.0406</v>
          </cell>
          <cell r="G267">
            <v>2093.2213</v>
          </cell>
          <cell r="H267">
            <v>56523.5199999999</v>
          </cell>
          <cell r="I267">
            <v>64999.49</v>
          </cell>
          <cell r="J267">
            <v>787</v>
          </cell>
          <cell r="K267">
            <v>929</v>
          </cell>
          <cell r="L267">
            <v>71.8214993646759</v>
          </cell>
          <cell r="M267">
            <v>69.9671582346609</v>
          </cell>
          <cell r="N267">
            <v>551</v>
          </cell>
          <cell r="O267">
            <v>648</v>
          </cell>
          <cell r="P267">
            <v>1306</v>
          </cell>
          <cell r="Q267">
            <v>1496</v>
          </cell>
          <cell r="R267">
            <v>4.61758653113088</v>
          </cell>
          <cell r="S267">
            <v>2.2531983853606</v>
          </cell>
          <cell r="T267">
            <v>1.65946632782719</v>
          </cell>
          <cell r="U267">
            <v>1.61033369214209</v>
          </cell>
          <cell r="V267">
            <v>2.78257320061256</v>
          </cell>
          <cell r="W267">
            <v>1.39921209893048</v>
          </cell>
        </row>
        <row r="268">
          <cell r="A268">
            <v>7107</v>
          </cell>
          <cell r="B268" t="str">
            <v>黄长菊</v>
          </cell>
          <cell r="C268" t="str">
            <v>在职</v>
          </cell>
          <cell r="D268" t="str">
            <v>中西成药</v>
          </cell>
          <cell r="E268">
            <v>5</v>
          </cell>
          <cell r="F268">
            <v>3038.4658</v>
          </cell>
          <cell r="G268">
            <v>3119.7919</v>
          </cell>
          <cell r="H268">
            <v>113815.53</v>
          </cell>
          <cell r="I268">
            <v>111974.62</v>
          </cell>
          <cell r="J268">
            <v>907</v>
          </cell>
          <cell r="K268">
            <v>791</v>
          </cell>
          <cell r="L268">
            <v>125.485700110254</v>
          </cell>
          <cell r="M268">
            <v>141.560834386852</v>
          </cell>
          <cell r="N268">
            <v>744</v>
          </cell>
          <cell r="O268">
            <v>680</v>
          </cell>
          <cell r="P268">
            <v>1571</v>
          </cell>
          <cell r="Q268">
            <v>1427</v>
          </cell>
          <cell r="R268">
            <v>3.35001742006615</v>
          </cell>
          <cell r="S268">
            <v>3.94411112515803</v>
          </cell>
          <cell r="T268">
            <v>1.73208379272326</v>
          </cell>
          <cell r="U268">
            <v>1.80404551201011</v>
          </cell>
          <cell r="V268">
            <v>1.93409662635264</v>
          </cell>
          <cell r="W268">
            <v>2.18625921513665</v>
          </cell>
        </row>
        <row r="269">
          <cell r="A269">
            <v>7279</v>
          </cell>
          <cell r="B269" t="str">
            <v>李可</v>
          </cell>
          <cell r="C269" t="str">
            <v>在职</v>
          </cell>
          <cell r="D269" t="str">
            <v>中西成药</v>
          </cell>
          <cell r="E269">
            <v>5</v>
          </cell>
          <cell r="F269">
            <v>1715.4348</v>
          </cell>
          <cell r="G269">
            <v>1574.1851</v>
          </cell>
          <cell r="H269">
            <v>43596.3899999999</v>
          </cell>
          <cell r="I269">
            <v>47290.03</v>
          </cell>
          <cell r="J269">
            <v>899</v>
          </cell>
          <cell r="K269">
            <v>837</v>
          </cell>
          <cell r="L269">
            <v>48.4943159065627</v>
          </cell>
          <cell r="M269">
            <v>56.4994384707288</v>
          </cell>
          <cell r="N269">
            <v>622</v>
          </cell>
          <cell r="O269">
            <v>635</v>
          </cell>
          <cell r="P269">
            <v>1404</v>
          </cell>
          <cell r="Q269">
            <v>1305</v>
          </cell>
          <cell r="R269">
            <v>1.90815884315907</v>
          </cell>
          <cell r="S269">
            <v>1.8807468339307</v>
          </cell>
          <cell r="T269">
            <v>1.56173526140156</v>
          </cell>
          <cell r="U269">
            <v>1.55913978494624</v>
          </cell>
          <cell r="V269">
            <v>1.22181965811966</v>
          </cell>
          <cell r="W269">
            <v>1.20627210727969</v>
          </cell>
        </row>
        <row r="270">
          <cell r="A270">
            <v>7317</v>
          </cell>
          <cell r="B270" t="str">
            <v>王燕丽</v>
          </cell>
          <cell r="C270" t="str">
            <v>在职</v>
          </cell>
          <cell r="D270" t="str">
            <v>中西成药</v>
          </cell>
          <cell r="E270">
            <v>5</v>
          </cell>
          <cell r="F270">
            <v>2891.8551</v>
          </cell>
          <cell r="G270">
            <v>4042.063</v>
          </cell>
          <cell r="H270">
            <v>81082.74</v>
          </cell>
          <cell r="I270">
            <v>95323.81</v>
          </cell>
          <cell r="J270">
            <v>726</v>
          </cell>
          <cell r="K270">
            <v>625</v>
          </cell>
          <cell r="L270">
            <v>111.684214876033</v>
          </cell>
          <cell r="M270">
            <v>152.518096</v>
          </cell>
          <cell r="N270">
            <v>581</v>
          </cell>
          <cell r="O270">
            <v>590</v>
          </cell>
          <cell r="P270">
            <v>1259</v>
          </cell>
          <cell r="Q270">
            <v>1098</v>
          </cell>
          <cell r="R270">
            <v>3.98327148760331</v>
          </cell>
          <cell r="S270">
            <v>6.4673008</v>
          </cell>
          <cell r="T270">
            <v>1.73415977961433</v>
          </cell>
          <cell r="U270">
            <v>1.7568</v>
          </cell>
          <cell r="V270">
            <v>2.29694606830818</v>
          </cell>
          <cell r="W270">
            <v>3.68129599271403</v>
          </cell>
        </row>
        <row r="271">
          <cell r="A271">
            <v>7369</v>
          </cell>
          <cell r="B271" t="str">
            <v>晏玲</v>
          </cell>
          <cell r="C271" t="str">
            <v>在职</v>
          </cell>
          <cell r="D271" t="str">
            <v>中西成药</v>
          </cell>
          <cell r="E271">
            <v>5</v>
          </cell>
          <cell r="F271">
            <v>0</v>
          </cell>
          <cell r="G271">
            <v>1370.9398</v>
          </cell>
          <cell r="H271">
            <v>0</v>
          </cell>
          <cell r="I271">
            <v>40243.85</v>
          </cell>
          <cell r="J271">
            <v>0</v>
          </cell>
          <cell r="K271">
            <v>676</v>
          </cell>
          <cell r="L271">
            <v>0</v>
          </cell>
          <cell r="M271">
            <v>59.532322485207</v>
          </cell>
          <cell r="N271">
            <v>0</v>
          </cell>
          <cell r="O271">
            <v>580</v>
          </cell>
          <cell r="P271">
            <v>0</v>
          </cell>
          <cell r="Q271">
            <v>1085</v>
          </cell>
          <cell r="R271" t="e">
            <v>#DIV/0!</v>
          </cell>
          <cell r="S271">
            <v>2.0280174556213</v>
          </cell>
          <cell r="T271" t="e">
            <v>#DIV/0!</v>
          </cell>
          <cell r="U271">
            <v>1.60502958579882</v>
          </cell>
          <cell r="V271" t="e">
            <v>#DIV/0!</v>
          </cell>
          <cell r="W271">
            <v>1.26353898617512</v>
          </cell>
        </row>
        <row r="272">
          <cell r="A272">
            <v>7379</v>
          </cell>
          <cell r="B272" t="str">
            <v>曹琼</v>
          </cell>
          <cell r="C272" t="str">
            <v>在职</v>
          </cell>
          <cell r="D272" t="str">
            <v>中西成药</v>
          </cell>
          <cell r="E272">
            <v>5</v>
          </cell>
          <cell r="F272">
            <v>1750.1265</v>
          </cell>
          <cell r="G272">
            <v>1790.612</v>
          </cell>
          <cell r="H272">
            <v>46179.7499999999</v>
          </cell>
          <cell r="I272">
            <v>42472.98</v>
          </cell>
          <cell r="J272">
            <v>787</v>
          </cell>
          <cell r="K272">
            <v>774</v>
          </cell>
          <cell r="L272">
            <v>58.6782083862769</v>
          </cell>
          <cell r="M272">
            <v>54.8746511627907</v>
          </cell>
          <cell r="N272">
            <v>546</v>
          </cell>
          <cell r="O272">
            <v>580</v>
          </cell>
          <cell r="P272">
            <v>1274</v>
          </cell>
          <cell r="Q272">
            <v>1325</v>
          </cell>
          <cell r="R272">
            <v>2.22379479034308</v>
          </cell>
          <cell r="S272">
            <v>2.31345219638243</v>
          </cell>
          <cell r="T272">
            <v>1.61880559085133</v>
          </cell>
          <cell r="U272">
            <v>1.71188630490956</v>
          </cell>
          <cell r="V272">
            <v>1.37372566718995</v>
          </cell>
          <cell r="W272">
            <v>1.35140528301887</v>
          </cell>
        </row>
        <row r="273">
          <cell r="A273">
            <v>7386</v>
          </cell>
          <cell r="B273" t="str">
            <v>袁文秀</v>
          </cell>
          <cell r="C273" t="str">
            <v>在职</v>
          </cell>
          <cell r="D273" t="str">
            <v>中西成药</v>
          </cell>
          <cell r="E273">
            <v>5</v>
          </cell>
          <cell r="F273">
            <v>1444.2914</v>
          </cell>
          <cell r="G273">
            <v>1586.8249</v>
          </cell>
          <cell r="H273">
            <v>36523.72</v>
          </cell>
          <cell r="I273">
            <v>41510.28</v>
          </cell>
          <cell r="J273">
            <v>685</v>
          </cell>
          <cell r="K273">
            <v>801</v>
          </cell>
          <cell r="L273">
            <v>53.3192992700729</v>
          </cell>
          <cell r="M273">
            <v>51.8230711610486</v>
          </cell>
          <cell r="N273">
            <v>553</v>
          </cell>
          <cell r="O273">
            <v>678</v>
          </cell>
          <cell r="P273">
            <v>1136</v>
          </cell>
          <cell r="Q273">
            <v>1307</v>
          </cell>
          <cell r="R273">
            <v>2.10845459854015</v>
          </cell>
          <cell r="S273">
            <v>1.98105480649189</v>
          </cell>
          <cell r="T273">
            <v>1.65839416058394</v>
          </cell>
          <cell r="U273">
            <v>1.63171036204744</v>
          </cell>
          <cell r="V273">
            <v>1.27138327464789</v>
          </cell>
          <cell r="W273">
            <v>1.21409709257842</v>
          </cell>
        </row>
        <row r="274">
          <cell r="A274">
            <v>7403</v>
          </cell>
          <cell r="B274" t="str">
            <v>李雪梅</v>
          </cell>
          <cell r="C274" t="str">
            <v>在职</v>
          </cell>
          <cell r="D274" t="str">
            <v>中西成药</v>
          </cell>
          <cell r="E274">
            <v>5</v>
          </cell>
          <cell r="F274">
            <v>1590.521</v>
          </cell>
          <cell r="G274">
            <v>1608.1165</v>
          </cell>
          <cell r="H274">
            <v>39800.94</v>
          </cell>
          <cell r="I274">
            <v>38603.95</v>
          </cell>
          <cell r="J274">
            <v>573</v>
          </cell>
          <cell r="K274">
            <v>521</v>
          </cell>
          <cell r="L274">
            <v>69.4606282722513</v>
          </cell>
          <cell r="M274">
            <v>74.0958733205373</v>
          </cell>
          <cell r="N274">
            <v>493</v>
          </cell>
          <cell r="O274">
            <v>599</v>
          </cell>
          <cell r="P274">
            <v>1035</v>
          </cell>
          <cell r="Q274">
            <v>996</v>
          </cell>
          <cell r="R274">
            <v>2.77577835951134</v>
          </cell>
          <cell r="S274">
            <v>3.08659596928983</v>
          </cell>
          <cell r="T274">
            <v>1.80628272251309</v>
          </cell>
          <cell r="U274">
            <v>1.91170825335893</v>
          </cell>
          <cell r="V274">
            <v>1.53673526570048</v>
          </cell>
          <cell r="W274">
            <v>1.61457479919679</v>
          </cell>
        </row>
        <row r="275">
          <cell r="A275">
            <v>7551</v>
          </cell>
          <cell r="B275" t="str">
            <v>程帆</v>
          </cell>
          <cell r="C275" t="str">
            <v>在职</v>
          </cell>
          <cell r="D275" t="str">
            <v>中西成药</v>
          </cell>
          <cell r="E275">
            <v>5</v>
          </cell>
          <cell r="F275">
            <v>646.3816</v>
          </cell>
          <cell r="G275">
            <v>33</v>
          </cell>
          <cell r="H275">
            <v>25582.15</v>
          </cell>
          <cell r="I275">
            <v>917.55</v>
          </cell>
          <cell r="J275">
            <v>249</v>
          </cell>
          <cell r="K275">
            <v>20</v>
          </cell>
          <cell r="L275">
            <v>102.739558232932</v>
          </cell>
          <cell r="M275">
            <v>45.8775</v>
          </cell>
          <cell r="N275">
            <v>283</v>
          </cell>
          <cell r="O275">
            <v>20</v>
          </cell>
          <cell r="P275">
            <v>414</v>
          </cell>
          <cell r="Q275">
            <v>28</v>
          </cell>
          <cell r="R275">
            <v>2.59591004016064</v>
          </cell>
          <cell r="S275">
            <v>1.65</v>
          </cell>
          <cell r="T275">
            <v>1.66265060240964</v>
          </cell>
          <cell r="U275">
            <v>1.4</v>
          </cell>
          <cell r="V275">
            <v>1.56130821256039</v>
          </cell>
          <cell r="W275">
            <v>1.17857142857143</v>
          </cell>
        </row>
        <row r="276">
          <cell r="A276">
            <v>7583</v>
          </cell>
          <cell r="B276" t="str">
            <v>魏津</v>
          </cell>
          <cell r="C276" t="str">
            <v>在职</v>
          </cell>
          <cell r="D276" t="str">
            <v>中西成药</v>
          </cell>
          <cell r="E276">
            <v>5</v>
          </cell>
          <cell r="F276">
            <v>1628.7466</v>
          </cell>
          <cell r="G276">
            <v>3107.571</v>
          </cell>
          <cell r="H276">
            <v>54316.83</v>
          </cell>
          <cell r="I276">
            <v>97774.5900000001</v>
          </cell>
          <cell r="J276">
            <v>557</v>
          </cell>
          <cell r="K276">
            <v>970</v>
          </cell>
          <cell r="L276">
            <v>97.5167504488331</v>
          </cell>
          <cell r="M276">
            <v>100.798546391753</v>
          </cell>
          <cell r="N276">
            <v>510</v>
          </cell>
          <cell r="O276">
            <v>788</v>
          </cell>
          <cell r="P276">
            <v>995</v>
          </cell>
          <cell r="Q276">
            <v>1804</v>
          </cell>
          <cell r="R276">
            <v>2.92414111310592</v>
          </cell>
          <cell r="S276">
            <v>3.20368144329897</v>
          </cell>
          <cell r="T276">
            <v>1.78635547576302</v>
          </cell>
          <cell r="U276">
            <v>1.85979381443299</v>
          </cell>
          <cell r="V276">
            <v>1.63693125628141</v>
          </cell>
          <cell r="W276">
            <v>1.72260033259423</v>
          </cell>
        </row>
        <row r="277">
          <cell r="A277">
            <v>7588</v>
          </cell>
          <cell r="B277" t="str">
            <v>曾梦薇</v>
          </cell>
          <cell r="C277" t="str">
            <v>在职</v>
          </cell>
          <cell r="D277" t="str">
            <v>中西成药</v>
          </cell>
          <cell r="E277">
            <v>5</v>
          </cell>
          <cell r="F277">
            <v>582.0335</v>
          </cell>
          <cell r="G277">
            <v>174.155</v>
          </cell>
          <cell r="H277">
            <v>15353.74</v>
          </cell>
          <cell r="I277">
            <v>7186.74</v>
          </cell>
          <cell r="J277">
            <v>250</v>
          </cell>
          <cell r="K277">
            <v>83</v>
          </cell>
          <cell r="L277">
            <v>61.41496</v>
          </cell>
          <cell r="M277">
            <v>86.5872289156626</v>
          </cell>
          <cell r="N277">
            <v>275</v>
          </cell>
          <cell r="O277">
            <v>95</v>
          </cell>
          <cell r="P277">
            <v>416</v>
          </cell>
          <cell r="Q277">
            <v>119</v>
          </cell>
          <cell r="R277">
            <v>2.328134</v>
          </cell>
          <cell r="S277">
            <v>2.09825301204819</v>
          </cell>
          <cell r="T277">
            <v>1.664</v>
          </cell>
          <cell r="U277">
            <v>1.43373493975904</v>
          </cell>
          <cell r="V277">
            <v>1.39911899038462</v>
          </cell>
          <cell r="W277">
            <v>1.46348739495798</v>
          </cell>
        </row>
        <row r="278">
          <cell r="A278">
            <v>7644</v>
          </cell>
          <cell r="B278" t="str">
            <v>付静</v>
          </cell>
          <cell r="C278" t="str">
            <v>在职</v>
          </cell>
          <cell r="D278" t="str">
            <v>中西成药</v>
          </cell>
          <cell r="E278">
            <v>5</v>
          </cell>
          <cell r="F278">
            <v>917.3162</v>
          </cell>
          <cell r="G278">
            <v>1012.2999</v>
          </cell>
          <cell r="H278">
            <v>30252.31</v>
          </cell>
          <cell r="I278">
            <v>30561.18</v>
          </cell>
          <cell r="J278">
            <v>410</v>
          </cell>
          <cell r="K278">
            <v>433</v>
          </cell>
          <cell r="L278">
            <v>73.7861219512195</v>
          </cell>
          <cell r="M278">
            <v>70.5800923787528</v>
          </cell>
          <cell r="N278">
            <v>387</v>
          </cell>
          <cell r="O278">
            <v>434</v>
          </cell>
          <cell r="P278">
            <v>725</v>
          </cell>
          <cell r="Q278">
            <v>761</v>
          </cell>
          <cell r="R278">
            <v>2.23735658536585</v>
          </cell>
          <cell r="S278">
            <v>2.33787505773672</v>
          </cell>
          <cell r="T278">
            <v>1.76829268292683</v>
          </cell>
          <cell r="U278">
            <v>1.75750577367206</v>
          </cell>
          <cell r="V278">
            <v>1.26526372413793</v>
          </cell>
          <cell r="W278">
            <v>1.33022325886991</v>
          </cell>
        </row>
        <row r="279">
          <cell r="A279">
            <v>7645</v>
          </cell>
          <cell r="B279" t="str">
            <v>李宋琴</v>
          </cell>
          <cell r="C279" t="str">
            <v>在职</v>
          </cell>
          <cell r="D279" t="str">
            <v>中西成药</v>
          </cell>
          <cell r="E279">
            <v>5</v>
          </cell>
          <cell r="F279">
            <v>1117.0418</v>
          </cell>
          <cell r="G279">
            <v>977.36</v>
          </cell>
          <cell r="H279">
            <v>30214.69</v>
          </cell>
          <cell r="I279">
            <v>28983.92</v>
          </cell>
          <cell r="J279">
            <v>490</v>
          </cell>
          <cell r="K279">
            <v>473</v>
          </cell>
          <cell r="L279">
            <v>61.6626326530612</v>
          </cell>
          <cell r="M279">
            <v>61.2767864693446</v>
          </cell>
          <cell r="N279">
            <v>418</v>
          </cell>
          <cell r="O279">
            <v>421</v>
          </cell>
          <cell r="P279">
            <v>865</v>
          </cell>
          <cell r="Q279">
            <v>749</v>
          </cell>
          <cell r="R279">
            <v>2.27967714285714</v>
          </cell>
          <cell r="S279">
            <v>2.06630021141649</v>
          </cell>
          <cell r="T279">
            <v>1.76530612244898</v>
          </cell>
          <cell r="U279">
            <v>1.58350951374207</v>
          </cell>
          <cell r="V279">
            <v>1.29137780346821</v>
          </cell>
          <cell r="W279">
            <v>1.30488651535381</v>
          </cell>
        </row>
        <row r="280">
          <cell r="A280">
            <v>7661</v>
          </cell>
          <cell r="B280" t="str">
            <v>叶娟</v>
          </cell>
          <cell r="C280" t="str">
            <v>在职</v>
          </cell>
          <cell r="D280" t="str">
            <v>中西成药</v>
          </cell>
          <cell r="E280">
            <v>5</v>
          </cell>
          <cell r="F280">
            <v>1713.8365</v>
          </cell>
          <cell r="G280">
            <v>1006.4999</v>
          </cell>
          <cell r="H280">
            <v>40261.19</v>
          </cell>
          <cell r="I280">
            <v>24747.26</v>
          </cell>
          <cell r="J280">
            <v>575</v>
          </cell>
          <cell r="K280">
            <v>356</v>
          </cell>
          <cell r="L280">
            <v>70.0194608695652</v>
          </cell>
          <cell r="M280">
            <v>69.5147752808989</v>
          </cell>
          <cell r="N280">
            <v>617</v>
          </cell>
          <cell r="O280">
            <v>411</v>
          </cell>
          <cell r="P280">
            <v>1366</v>
          </cell>
          <cell r="Q280">
            <v>723</v>
          </cell>
          <cell r="R280">
            <v>2.9805852173913</v>
          </cell>
          <cell r="S280">
            <v>2.82724691011236</v>
          </cell>
          <cell r="T280">
            <v>2.37565217391304</v>
          </cell>
          <cell r="U280">
            <v>2.03089887640449</v>
          </cell>
          <cell r="V280">
            <v>1.25463872620791</v>
          </cell>
          <cell r="W280">
            <v>1.39211604426003</v>
          </cell>
        </row>
        <row r="281">
          <cell r="A281">
            <v>7662</v>
          </cell>
          <cell r="B281" t="str">
            <v>郑万利</v>
          </cell>
          <cell r="C281" t="str">
            <v>在职</v>
          </cell>
          <cell r="D281" t="str">
            <v>中西成药</v>
          </cell>
          <cell r="E281">
            <v>5</v>
          </cell>
          <cell r="F281">
            <v>1144.1008</v>
          </cell>
          <cell r="G281">
            <v>1884.2418</v>
          </cell>
          <cell r="H281">
            <v>30127.33</v>
          </cell>
          <cell r="I281">
            <v>52255.39</v>
          </cell>
          <cell r="J281">
            <v>516</v>
          </cell>
          <cell r="K281">
            <v>801</v>
          </cell>
          <cell r="L281">
            <v>58.3862984496124</v>
          </cell>
          <cell r="M281">
            <v>65.2376903870163</v>
          </cell>
          <cell r="N281">
            <v>458</v>
          </cell>
          <cell r="O281">
            <v>671</v>
          </cell>
          <cell r="P281">
            <v>888</v>
          </cell>
          <cell r="Q281">
            <v>1323</v>
          </cell>
          <cell r="R281">
            <v>2.2172496124031</v>
          </cell>
          <cell r="S281">
            <v>2.35236179775281</v>
          </cell>
          <cell r="T281">
            <v>1.72093023255814</v>
          </cell>
          <cell r="U281">
            <v>1.65168539325843</v>
          </cell>
          <cell r="V281">
            <v>1.2884018018018</v>
          </cell>
          <cell r="W281">
            <v>1.42421904761905</v>
          </cell>
        </row>
        <row r="282">
          <cell r="A282">
            <v>7687</v>
          </cell>
          <cell r="B282" t="str">
            <v>彭蓉</v>
          </cell>
          <cell r="C282" t="str">
            <v>在职</v>
          </cell>
          <cell r="D282" t="str">
            <v>中西成药</v>
          </cell>
          <cell r="E282">
            <v>5</v>
          </cell>
          <cell r="F282">
            <v>1174.0598</v>
          </cell>
          <cell r="G282">
            <v>985.7916</v>
          </cell>
          <cell r="H282">
            <v>29718.28</v>
          </cell>
          <cell r="I282">
            <v>25085.1</v>
          </cell>
          <cell r="J282">
            <v>473</v>
          </cell>
          <cell r="K282">
            <v>411</v>
          </cell>
          <cell r="L282">
            <v>62.8293446088795</v>
          </cell>
          <cell r="M282">
            <v>61.0343065693431</v>
          </cell>
          <cell r="N282">
            <v>502</v>
          </cell>
          <cell r="O282">
            <v>407</v>
          </cell>
          <cell r="P282">
            <v>929</v>
          </cell>
          <cell r="Q282">
            <v>678</v>
          </cell>
          <cell r="R282">
            <v>2.48215602536998</v>
          </cell>
          <cell r="S282">
            <v>2.3985197080292</v>
          </cell>
          <cell r="T282">
            <v>1.96405919661734</v>
          </cell>
          <cell r="U282">
            <v>1.64963503649635</v>
          </cell>
          <cell r="V282">
            <v>1.26378880516685</v>
          </cell>
          <cell r="W282">
            <v>1.45396991150442</v>
          </cell>
        </row>
        <row r="283">
          <cell r="A283">
            <v>7749</v>
          </cell>
          <cell r="B283" t="str">
            <v>刘芬</v>
          </cell>
          <cell r="C283" t="str">
            <v>在职</v>
          </cell>
          <cell r="D283" t="str">
            <v>中西成药</v>
          </cell>
          <cell r="E283">
            <v>5</v>
          </cell>
          <cell r="F283">
            <v>6527.1747</v>
          </cell>
          <cell r="G283">
            <v>1856.2832</v>
          </cell>
          <cell r="H283">
            <v>110072.34</v>
          </cell>
          <cell r="I283">
            <v>68905.26</v>
          </cell>
          <cell r="J283">
            <v>774</v>
          </cell>
          <cell r="K283">
            <v>655</v>
          </cell>
          <cell r="L283">
            <v>142.212325581395</v>
          </cell>
          <cell r="M283">
            <v>105.198870229008</v>
          </cell>
          <cell r="N283">
            <v>557</v>
          </cell>
          <cell r="O283">
            <v>598</v>
          </cell>
          <cell r="P283">
            <v>1298</v>
          </cell>
          <cell r="Q283">
            <v>1106</v>
          </cell>
          <cell r="R283">
            <v>8.43304224806202</v>
          </cell>
          <cell r="S283">
            <v>2.83402015267176</v>
          </cell>
          <cell r="T283">
            <v>1.67700258397933</v>
          </cell>
          <cell r="U283">
            <v>1.68854961832061</v>
          </cell>
          <cell r="V283">
            <v>5.02863998459168</v>
          </cell>
          <cell r="W283">
            <v>1.67837540687161</v>
          </cell>
        </row>
        <row r="284">
          <cell r="A284">
            <v>7917</v>
          </cell>
          <cell r="B284" t="str">
            <v>杨伟钰</v>
          </cell>
          <cell r="C284" t="str">
            <v>在职</v>
          </cell>
          <cell r="D284" t="str">
            <v>中西成药</v>
          </cell>
          <cell r="E284">
            <v>5</v>
          </cell>
          <cell r="F284">
            <v>642.85</v>
          </cell>
          <cell r="G284">
            <v>1661.2842</v>
          </cell>
          <cell r="H284">
            <v>18356.8</v>
          </cell>
          <cell r="I284">
            <v>50216.68</v>
          </cell>
          <cell r="J284">
            <v>346</v>
          </cell>
          <cell r="K284">
            <v>894</v>
          </cell>
          <cell r="L284">
            <v>53.0543352601156</v>
          </cell>
          <cell r="M284">
            <v>56.1707829977629</v>
          </cell>
          <cell r="N284">
            <v>308</v>
          </cell>
          <cell r="O284">
            <v>643</v>
          </cell>
          <cell r="P284">
            <v>531</v>
          </cell>
          <cell r="Q284">
            <v>1271</v>
          </cell>
          <cell r="R284">
            <v>1.85794797687861</v>
          </cell>
          <cell r="S284">
            <v>1.85825973154362</v>
          </cell>
          <cell r="T284">
            <v>1.53468208092486</v>
          </cell>
          <cell r="U284">
            <v>1.42170022371365</v>
          </cell>
          <cell r="V284">
            <v>1.21064030131827</v>
          </cell>
          <cell r="W284">
            <v>1.30706860739575</v>
          </cell>
        </row>
        <row r="285">
          <cell r="A285">
            <v>7947</v>
          </cell>
          <cell r="B285" t="str">
            <v>高艳</v>
          </cell>
          <cell r="C285" t="str">
            <v>在职</v>
          </cell>
          <cell r="D285" t="str">
            <v>中西成药</v>
          </cell>
          <cell r="E285">
            <v>5</v>
          </cell>
          <cell r="F285">
            <v>1548.2316</v>
          </cell>
          <cell r="G285">
            <v>1243.0948</v>
          </cell>
          <cell r="H285">
            <v>38434.87</v>
          </cell>
          <cell r="I285">
            <v>32578.8</v>
          </cell>
          <cell r="J285">
            <v>495</v>
          </cell>
          <cell r="K285">
            <v>466</v>
          </cell>
          <cell r="L285">
            <v>77.646202020202</v>
          </cell>
          <cell r="M285">
            <v>69.9115879828326</v>
          </cell>
          <cell r="N285">
            <v>566</v>
          </cell>
          <cell r="O285">
            <v>487</v>
          </cell>
          <cell r="P285">
            <v>1149</v>
          </cell>
          <cell r="Q285">
            <v>889</v>
          </cell>
          <cell r="R285">
            <v>3.12774060606061</v>
          </cell>
          <cell r="S285">
            <v>2.66758540772532</v>
          </cell>
          <cell r="T285">
            <v>2.32121212121212</v>
          </cell>
          <cell r="U285">
            <v>1.90772532188841</v>
          </cell>
          <cell r="V285">
            <v>1.34746005221932</v>
          </cell>
          <cell r="W285">
            <v>1.39830686164229</v>
          </cell>
        </row>
        <row r="286">
          <cell r="A286">
            <v>7948</v>
          </cell>
          <cell r="B286" t="str">
            <v>骆素花</v>
          </cell>
          <cell r="C286" t="str">
            <v>在职</v>
          </cell>
          <cell r="D286" t="str">
            <v>中西成药</v>
          </cell>
          <cell r="E286">
            <v>5</v>
          </cell>
          <cell r="F286">
            <v>1065.3187</v>
          </cell>
          <cell r="G286">
            <v>30</v>
          </cell>
          <cell r="H286">
            <v>25964.97</v>
          </cell>
          <cell r="I286">
            <v>1096.6</v>
          </cell>
          <cell r="J286">
            <v>335</v>
          </cell>
          <cell r="K286">
            <v>15</v>
          </cell>
          <cell r="L286">
            <v>77.5073731343284</v>
          </cell>
          <cell r="M286">
            <v>73.1066666666667</v>
          </cell>
          <cell r="N286">
            <v>343</v>
          </cell>
          <cell r="O286">
            <v>22</v>
          </cell>
          <cell r="P286">
            <v>692</v>
          </cell>
          <cell r="Q286">
            <v>25</v>
          </cell>
          <cell r="R286">
            <v>3.18005582089552</v>
          </cell>
          <cell r="S286">
            <v>2</v>
          </cell>
          <cell r="T286">
            <v>2.06567164179104</v>
          </cell>
          <cell r="U286">
            <v>1.66666666666667</v>
          </cell>
          <cell r="V286">
            <v>1.53947789017341</v>
          </cell>
          <cell r="W286">
            <v>1.2</v>
          </cell>
        </row>
        <row r="287">
          <cell r="A287">
            <v>8022</v>
          </cell>
          <cell r="B287" t="str">
            <v>吴凤兰</v>
          </cell>
          <cell r="C287" t="str">
            <v>在职</v>
          </cell>
          <cell r="D287" t="str">
            <v>中西成药</v>
          </cell>
          <cell r="E287">
            <v>5</v>
          </cell>
          <cell r="F287">
            <v>23.08</v>
          </cell>
          <cell r="G287">
            <v>33</v>
          </cell>
          <cell r="H287">
            <v>1618.14</v>
          </cell>
          <cell r="I287">
            <v>2029.8</v>
          </cell>
          <cell r="J287">
            <v>15</v>
          </cell>
          <cell r="K287">
            <v>16</v>
          </cell>
          <cell r="L287">
            <v>107.876</v>
          </cell>
          <cell r="M287">
            <v>126.8625</v>
          </cell>
          <cell r="N287">
            <v>17</v>
          </cell>
          <cell r="O287">
            <v>20</v>
          </cell>
          <cell r="P287">
            <v>23</v>
          </cell>
          <cell r="Q287">
            <v>25</v>
          </cell>
          <cell r="R287">
            <v>1.53866666666667</v>
          </cell>
          <cell r="S287">
            <v>2.0625</v>
          </cell>
          <cell r="T287">
            <v>1.53333333333333</v>
          </cell>
          <cell r="U287">
            <v>1.5625</v>
          </cell>
          <cell r="V287">
            <v>1.00347826086957</v>
          </cell>
          <cell r="W287">
            <v>1.32</v>
          </cell>
        </row>
        <row r="288">
          <cell r="A288">
            <v>8035</v>
          </cell>
          <cell r="B288" t="str">
            <v>杨丽君</v>
          </cell>
          <cell r="C288" t="str">
            <v>在职</v>
          </cell>
          <cell r="D288" t="str">
            <v>中西成药</v>
          </cell>
          <cell r="E288">
            <v>5</v>
          </cell>
          <cell r="F288">
            <v>2543.9621</v>
          </cell>
          <cell r="G288">
            <v>867.925</v>
          </cell>
          <cell r="H288">
            <v>68556.84</v>
          </cell>
          <cell r="I288">
            <v>25867.95</v>
          </cell>
          <cell r="J288">
            <v>905</v>
          </cell>
          <cell r="K288">
            <v>308</v>
          </cell>
          <cell r="L288">
            <v>75.7534143646409</v>
          </cell>
          <cell r="M288">
            <v>83.9868506493506</v>
          </cell>
          <cell r="N288">
            <v>704</v>
          </cell>
          <cell r="O288">
            <v>361</v>
          </cell>
          <cell r="P288">
            <v>1693</v>
          </cell>
          <cell r="Q288">
            <v>548</v>
          </cell>
          <cell r="R288">
            <v>2.81100784530387</v>
          </cell>
          <cell r="S288">
            <v>2.81793831168831</v>
          </cell>
          <cell r="T288">
            <v>1.8707182320442</v>
          </cell>
          <cell r="U288">
            <v>1.77922077922078</v>
          </cell>
          <cell r="V288">
            <v>1.50263561724749</v>
          </cell>
          <cell r="W288">
            <v>1.58380474452555</v>
          </cell>
        </row>
        <row r="289">
          <cell r="A289">
            <v>8038</v>
          </cell>
          <cell r="B289" t="str">
            <v>钟学兰</v>
          </cell>
          <cell r="C289" t="str">
            <v>在职</v>
          </cell>
          <cell r="D289" t="str">
            <v>中西成药</v>
          </cell>
          <cell r="E289">
            <v>5</v>
          </cell>
          <cell r="F289">
            <v>1508.0166</v>
          </cell>
          <cell r="G289">
            <v>1617.0939</v>
          </cell>
          <cell r="H289">
            <v>47843.57</v>
          </cell>
          <cell r="I289">
            <v>58367.4199999999</v>
          </cell>
          <cell r="J289">
            <v>676</v>
          </cell>
          <cell r="K289">
            <v>709</v>
          </cell>
          <cell r="L289">
            <v>70.7745118343195</v>
          </cell>
          <cell r="M289">
            <v>82.3235825105782</v>
          </cell>
          <cell r="N289">
            <v>555</v>
          </cell>
          <cell r="O289">
            <v>577</v>
          </cell>
          <cell r="P289">
            <v>1161</v>
          </cell>
          <cell r="Q289">
            <v>1199</v>
          </cell>
          <cell r="R289">
            <v>2.23079378698225</v>
          </cell>
          <cell r="S289">
            <v>2.28080944992948</v>
          </cell>
          <cell r="T289">
            <v>1.71745562130178</v>
          </cell>
          <cell r="U289">
            <v>1.69111424541608</v>
          </cell>
          <cell r="V289">
            <v>1.29889457364341</v>
          </cell>
          <cell r="W289">
            <v>1.34870216847373</v>
          </cell>
        </row>
        <row r="290">
          <cell r="A290">
            <v>8060</v>
          </cell>
          <cell r="B290" t="str">
            <v>梁娟</v>
          </cell>
          <cell r="C290" t="str">
            <v>在职</v>
          </cell>
          <cell r="D290" t="str">
            <v>中西成药</v>
          </cell>
          <cell r="E290">
            <v>5</v>
          </cell>
          <cell r="F290">
            <v>991.2064</v>
          </cell>
          <cell r="G290">
            <v>1206.2131</v>
          </cell>
          <cell r="H290">
            <v>26572.72</v>
          </cell>
          <cell r="I290">
            <v>33728.99</v>
          </cell>
          <cell r="J290">
            <v>463</v>
          </cell>
          <cell r="K290">
            <v>641</v>
          </cell>
          <cell r="L290">
            <v>57.3924838012959</v>
          </cell>
          <cell r="M290">
            <v>52.6193291731669</v>
          </cell>
          <cell r="N290">
            <v>430</v>
          </cell>
          <cell r="O290">
            <v>556</v>
          </cell>
          <cell r="P290">
            <v>816</v>
          </cell>
          <cell r="Q290">
            <v>1076</v>
          </cell>
          <cell r="R290">
            <v>2.14083455723542</v>
          </cell>
          <cell r="S290">
            <v>1.88176770670827</v>
          </cell>
          <cell r="T290">
            <v>1.76241900647948</v>
          </cell>
          <cell r="U290">
            <v>1.6786271450858</v>
          </cell>
          <cell r="V290">
            <v>1.2147137254902</v>
          </cell>
          <cell r="W290">
            <v>1.12101589219331</v>
          </cell>
        </row>
        <row r="291">
          <cell r="A291">
            <v>8068</v>
          </cell>
          <cell r="B291" t="str">
            <v>方晓敏</v>
          </cell>
          <cell r="C291" t="str">
            <v>在职</v>
          </cell>
          <cell r="D291" t="str">
            <v>中西成药</v>
          </cell>
          <cell r="E291">
            <v>5</v>
          </cell>
          <cell r="F291">
            <v>1160.5332</v>
          </cell>
          <cell r="G291">
            <v>1255.2326</v>
          </cell>
          <cell r="H291">
            <v>28489.87</v>
          </cell>
          <cell r="I291">
            <v>32659.75</v>
          </cell>
          <cell r="J291">
            <v>527</v>
          </cell>
          <cell r="K291">
            <v>631</v>
          </cell>
          <cell r="L291">
            <v>54.0604743833017</v>
          </cell>
          <cell r="M291">
            <v>51.7587163232963</v>
          </cell>
          <cell r="N291">
            <v>474</v>
          </cell>
          <cell r="O291">
            <v>530</v>
          </cell>
          <cell r="P291">
            <v>912</v>
          </cell>
          <cell r="Q291">
            <v>1055</v>
          </cell>
          <cell r="R291">
            <v>2.20215028462998</v>
          </cell>
          <cell r="S291">
            <v>1.98927511885895</v>
          </cell>
          <cell r="T291">
            <v>1.73055028462998</v>
          </cell>
          <cell r="U291">
            <v>1.67194928684628</v>
          </cell>
          <cell r="V291">
            <v>1.27251447368421</v>
          </cell>
          <cell r="W291">
            <v>1.18979393364929</v>
          </cell>
        </row>
        <row r="292">
          <cell r="A292">
            <v>8073</v>
          </cell>
          <cell r="B292" t="str">
            <v>杨科</v>
          </cell>
          <cell r="C292" t="str">
            <v>在职</v>
          </cell>
          <cell r="D292" t="str">
            <v>中西成药</v>
          </cell>
          <cell r="E292">
            <v>5</v>
          </cell>
          <cell r="F292">
            <v>2120.4119</v>
          </cell>
          <cell r="G292">
            <v>1793.3571</v>
          </cell>
          <cell r="H292">
            <v>52090.22</v>
          </cell>
          <cell r="I292">
            <v>48485.2</v>
          </cell>
          <cell r="J292">
            <v>779</v>
          </cell>
          <cell r="K292">
            <v>796</v>
          </cell>
          <cell r="L292">
            <v>66.8680616174582</v>
          </cell>
          <cell r="M292">
            <v>60.9110552763819</v>
          </cell>
          <cell r="N292">
            <v>644</v>
          </cell>
          <cell r="O292">
            <v>654</v>
          </cell>
          <cell r="P292">
            <v>1624</v>
          </cell>
          <cell r="Q292">
            <v>1356</v>
          </cell>
          <cell r="R292">
            <v>2.72196649550706</v>
          </cell>
          <cell r="S292">
            <v>2.25296118090452</v>
          </cell>
          <cell r="T292">
            <v>2.08472400513479</v>
          </cell>
          <cell r="U292">
            <v>1.7035175879397</v>
          </cell>
          <cell r="V292">
            <v>1.30567235221675</v>
          </cell>
          <cell r="W292">
            <v>1.32253473451327</v>
          </cell>
        </row>
        <row r="293">
          <cell r="A293">
            <v>8075</v>
          </cell>
          <cell r="B293" t="str">
            <v>钟友群</v>
          </cell>
          <cell r="C293" t="str">
            <v>在职</v>
          </cell>
          <cell r="D293" t="str">
            <v>中西成药</v>
          </cell>
          <cell r="E293">
            <v>5</v>
          </cell>
          <cell r="F293">
            <v>1927.3248</v>
          </cell>
          <cell r="G293">
            <v>1740.4666</v>
          </cell>
          <cell r="H293">
            <v>54144.3799999999</v>
          </cell>
          <cell r="I293">
            <v>64889.99</v>
          </cell>
          <cell r="J293">
            <v>839</v>
          </cell>
          <cell r="K293">
            <v>749</v>
          </cell>
          <cell r="L293">
            <v>64.53442193087</v>
          </cell>
          <cell r="M293">
            <v>86.6355006675568</v>
          </cell>
          <cell r="N293">
            <v>657</v>
          </cell>
          <cell r="O293">
            <v>612</v>
          </cell>
          <cell r="P293">
            <v>1491</v>
          </cell>
          <cell r="Q293">
            <v>1295</v>
          </cell>
          <cell r="R293">
            <v>2.29716901072706</v>
          </cell>
          <cell r="S293">
            <v>2.32372042723631</v>
          </cell>
          <cell r="T293">
            <v>1.77711561382598</v>
          </cell>
          <cell r="U293">
            <v>1.72897196261682</v>
          </cell>
          <cell r="V293">
            <v>1.29263903420523</v>
          </cell>
          <cell r="W293">
            <v>1.34398965250965</v>
          </cell>
        </row>
        <row r="294">
          <cell r="A294">
            <v>8113</v>
          </cell>
          <cell r="B294" t="str">
            <v>任姗姗</v>
          </cell>
          <cell r="C294" t="str">
            <v>在职</v>
          </cell>
          <cell r="D294" t="str">
            <v>中西成药</v>
          </cell>
          <cell r="E294">
            <v>5</v>
          </cell>
          <cell r="F294">
            <v>920.7837</v>
          </cell>
          <cell r="G294">
            <v>551.0416</v>
          </cell>
          <cell r="H294">
            <v>28403.54</v>
          </cell>
          <cell r="I294">
            <v>15384.14</v>
          </cell>
          <cell r="J294">
            <v>421</v>
          </cell>
          <cell r="K294">
            <v>234</v>
          </cell>
          <cell r="L294">
            <v>67.4668408551069</v>
          </cell>
          <cell r="M294">
            <v>65.7441880341881</v>
          </cell>
          <cell r="N294">
            <v>386</v>
          </cell>
          <cell r="O294">
            <v>281</v>
          </cell>
          <cell r="P294">
            <v>740</v>
          </cell>
          <cell r="Q294">
            <v>427</v>
          </cell>
          <cell r="R294">
            <v>2.18713467933492</v>
          </cell>
          <cell r="S294">
            <v>2.35487863247863</v>
          </cell>
          <cell r="T294">
            <v>1.75771971496437</v>
          </cell>
          <cell r="U294">
            <v>1.82478632478632</v>
          </cell>
          <cell r="V294">
            <v>1.2443022972973</v>
          </cell>
          <cell r="W294">
            <v>1.29049555035129</v>
          </cell>
        </row>
        <row r="295">
          <cell r="A295">
            <v>8233</v>
          </cell>
          <cell r="B295" t="str">
            <v>张玉</v>
          </cell>
          <cell r="C295" t="str">
            <v>在职</v>
          </cell>
          <cell r="D295" t="str">
            <v>中西成药</v>
          </cell>
          <cell r="E295">
            <v>5</v>
          </cell>
          <cell r="F295">
            <v>1332.1539</v>
          </cell>
          <cell r="G295">
            <v>1344.6841</v>
          </cell>
          <cell r="H295">
            <v>30692.84</v>
          </cell>
          <cell r="I295">
            <v>36223.09</v>
          </cell>
          <cell r="J295">
            <v>631</v>
          </cell>
          <cell r="K295">
            <v>560</v>
          </cell>
          <cell r="L295">
            <v>48.6415847860538</v>
          </cell>
          <cell r="M295">
            <v>64.6840892857143</v>
          </cell>
          <cell r="N295">
            <v>535</v>
          </cell>
          <cell r="O295">
            <v>507</v>
          </cell>
          <cell r="P295">
            <v>1088</v>
          </cell>
          <cell r="Q295">
            <v>921</v>
          </cell>
          <cell r="R295">
            <v>2.11117892234548</v>
          </cell>
          <cell r="S295">
            <v>2.40122160714286</v>
          </cell>
          <cell r="T295">
            <v>1.72424722662441</v>
          </cell>
          <cell r="U295">
            <v>1.64464285714286</v>
          </cell>
          <cell r="V295">
            <v>1.22440615808824</v>
          </cell>
          <cell r="W295">
            <v>1.46002616720955</v>
          </cell>
        </row>
        <row r="296">
          <cell r="A296">
            <v>8338</v>
          </cell>
          <cell r="B296" t="str">
            <v>蔡小丽</v>
          </cell>
          <cell r="C296" t="str">
            <v>在职</v>
          </cell>
          <cell r="D296" t="str">
            <v>中西成药</v>
          </cell>
          <cell r="E296">
            <v>5</v>
          </cell>
          <cell r="F296">
            <v>1707.1396</v>
          </cell>
          <cell r="G296">
            <v>1837.7393</v>
          </cell>
          <cell r="H296">
            <v>48297.6799999999</v>
          </cell>
          <cell r="I296">
            <v>59893.23</v>
          </cell>
          <cell r="J296">
            <v>646</v>
          </cell>
          <cell r="K296">
            <v>676</v>
          </cell>
          <cell r="L296">
            <v>74.7642105263157</v>
          </cell>
          <cell r="M296">
            <v>88.5994526627218</v>
          </cell>
          <cell r="N296">
            <v>570</v>
          </cell>
          <cell r="O296">
            <v>605</v>
          </cell>
          <cell r="P296">
            <v>1233</v>
          </cell>
          <cell r="Q296">
            <v>1256</v>
          </cell>
          <cell r="R296">
            <v>2.64263095975232</v>
          </cell>
          <cell r="S296">
            <v>2.71854926035503</v>
          </cell>
          <cell r="T296">
            <v>1.90866873065015</v>
          </cell>
          <cell r="U296">
            <v>1.85798816568047</v>
          </cell>
          <cell r="V296">
            <v>1.38454144363341</v>
          </cell>
          <cell r="W296">
            <v>1.46316823248408</v>
          </cell>
        </row>
        <row r="297">
          <cell r="A297">
            <v>8354</v>
          </cell>
          <cell r="B297" t="str">
            <v>邓杨梅</v>
          </cell>
          <cell r="C297" t="str">
            <v>在职</v>
          </cell>
          <cell r="D297" t="str">
            <v>中西成药</v>
          </cell>
          <cell r="E297">
            <v>5</v>
          </cell>
          <cell r="F297">
            <v>1582.4094</v>
          </cell>
          <cell r="G297">
            <v>1301.9616</v>
          </cell>
          <cell r="H297">
            <v>34527.26</v>
          </cell>
          <cell r="I297">
            <v>30695.95</v>
          </cell>
          <cell r="J297">
            <v>543</v>
          </cell>
          <cell r="K297">
            <v>464</v>
          </cell>
          <cell r="L297">
            <v>63.5861141804788</v>
          </cell>
          <cell r="M297">
            <v>66.1550646551724</v>
          </cell>
          <cell r="N297">
            <v>601</v>
          </cell>
          <cell r="O297">
            <v>536</v>
          </cell>
          <cell r="P297">
            <v>1212</v>
          </cell>
          <cell r="Q297">
            <v>968</v>
          </cell>
          <cell r="R297">
            <v>2.91419779005525</v>
          </cell>
          <cell r="S297">
            <v>2.80595172413793</v>
          </cell>
          <cell r="T297">
            <v>2.23204419889503</v>
          </cell>
          <cell r="U297">
            <v>2.08620689655172</v>
          </cell>
          <cell r="V297">
            <v>1.30561831683168</v>
          </cell>
          <cell r="W297">
            <v>1.34500165289256</v>
          </cell>
        </row>
        <row r="298">
          <cell r="A298">
            <v>8386</v>
          </cell>
          <cell r="B298" t="str">
            <v>宋留艺</v>
          </cell>
          <cell r="C298" t="str">
            <v>在职</v>
          </cell>
          <cell r="D298" t="str">
            <v>中西成药</v>
          </cell>
          <cell r="E298">
            <v>5</v>
          </cell>
          <cell r="F298">
            <v>1381.6864</v>
          </cell>
          <cell r="G298">
            <v>1277.7679</v>
          </cell>
          <cell r="H298">
            <v>28255.75</v>
          </cell>
          <cell r="I298">
            <v>31379.41</v>
          </cell>
          <cell r="J298">
            <v>547</v>
          </cell>
          <cell r="K298">
            <v>672</v>
          </cell>
          <cell r="L298">
            <v>51.6558500914077</v>
          </cell>
          <cell r="M298">
            <v>46.6955505952381</v>
          </cell>
          <cell r="N298">
            <v>511</v>
          </cell>
          <cell r="O298">
            <v>583</v>
          </cell>
          <cell r="P298">
            <v>1054</v>
          </cell>
          <cell r="Q298">
            <v>1034</v>
          </cell>
          <cell r="R298">
            <v>2.52593491773309</v>
          </cell>
          <cell r="S298">
            <v>1.90144032738095</v>
          </cell>
          <cell r="T298">
            <v>1.92687385740402</v>
          </cell>
          <cell r="U298">
            <v>1.53869047619048</v>
          </cell>
          <cell r="V298">
            <v>1.31089791271347</v>
          </cell>
          <cell r="W298">
            <v>1.23575232108317</v>
          </cell>
        </row>
        <row r="299">
          <cell r="A299">
            <v>8400</v>
          </cell>
          <cell r="B299" t="str">
            <v>林思敏</v>
          </cell>
          <cell r="C299" t="str">
            <v>在职</v>
          </cell>
          <cell r="D299" t="str">
            <v>中西成药</v>
          </cell>
          <cell r="E299">
            <v>5</v>
          </cell>
          <cell r="F299">
            <v>1591.4546</v>
          </cell>
          <cell r="G299">
            <v>1296.6848</v>
          </cell>
          <cell r="H299">
            <v>45807.66</v>
          </cell>
          <cell r="I299">
            <v>38273.62</v>
          </cell>
          <cell r="J299">
            <v>747</v>
          </cell>
          <cell r="K299">
            <v>626</v>
          </cell>
          <cell r="L299">
            <v>61.3221686746987</v>
          </cell>
          <cell r="M299">
            <v>61.1399680511181</v>
          </cell>
          <cell r="N299">
            <v>562</v>
          </cell>
          <cell r="O299">
            <v>511</v>
          </cell>
          <cell r="P299">
            <v>1184</v>
          </cell>
          <cell r="Q299">
            <v>976</v>
          </cell>
          <cell r="R299">
            <v>2.13046131191432</v>
          </cell>
          <cell r="S299">
            <v>2.07138146964856</v>
          </cell>
          <cell r="T299">
            <v>1.58500669344043</v>
          </cell>
          <cell r="U299">
            <v>1.5591054313099</v>
          </cell>
          <cell r="V299">
            <v>1.3441339527027</v>
          </cell>
          <cell r="W299">
            <v>1.32857049180328</v>
          </cell>
        </row>
        <row r="300">
          <cell r="A300">
            <v>8489</v>
          </cell>
          <cell r="B300" t="str">
            <v>朱春梅</v>
          </cell>
          <cell r="C300" t="str">
            <v>在职</v>
          </cell>
          <cell r="D300" t="str">
            <v>中西成药</v>
          </cell>
          <cell r="E300">
            <v>5</v>
          </cell>
          <cell r="F300">
            <v>2387.9813</v>
          </cell>
          <cell r="G300">
            <v>425.2116</v>
          </cell>
          <cell r="H300">
            <v>54192.21</v>
          </cell>
          <cell r="I300">
            <v>11300.7</v>
          </cell>
          <cell r="J300">
            <v>896</v>
          </cell>
          <cell r="K300">
            <v>158</v>
          </cell>
          <cell r="L300">
            <v>60.4823772321429</v>
          </cell>
          <cell r="M300">
            <v>71.523417721519</v>
          </cell>
          <cell r="N300">
            <v>680</v>
          </cell>
          <cell r="O300">
            <v>255</v>
          </cell>
          <cell r="P300">
            <v>1697</v>
          </cell>
          <cell r="Q300">
            <v>329</v>
          </cell>
          <cell r="R300">
            <v>2.66515770089286</v>
          </cell>
          <cell r="S300">
            <v>2.69121265822785</v>
          </cell>
          <cell r="T300">
            <v>1.89397321428571</v>
          </cell>
          <cell r="U300">
            <v>2.08227848101266</v>
          </cell>
          <cell r="V300">
            <v>1.40717813789039</v>
          </cell>
          <cell r="W300">
            <v>1.29243647416413</v>
          </cell>
        </row>
        <row r="301">
          <cell r="A301">
            <v>8527</v>
          </cell>
          <cell r="B301" t="str">
            <v>黄萍</v>
          </cell>
          <cell r="C301" t="str">
            <v>在职</v>
          </cell>
          <cell r="D301" t="str">
            <v>中西成药</v>
          </cell>
          <cell r="E301">
            <v>5</v>
          </cell>
          <cell r="F301">
            <v>881.3996</v>
          </cell>
          <cell r="G301">
            <v>1539.4502</v>
          </cell>
          <cell r="H301">
            <v>24877.63</v>
          </cell>
          <cell r="I301">
            <v>52699.96</v>
          </cell>
          <cell r="J301">
            <v>356</v>
          </cell>
          <cell r="K301">
            <v>536</v>
          </cell>
          <cell r="L301">
            <v>69.8809831460674</v>
          </cell>
          <cell r="M301">
            <v>98.3208208955224</v>
          </cell>
          <cell r="N301">
            <v>351</v>
          </cell>
          <cell r="O301">
            <v>545</v>
          </cell>
          <cell r="P301">
            <v>549</v>
          </cell>
          <cell r="Q301">
            <v>931</v>
          </cell>
          <cell r="R301">
            <v>2.47584157303371</v>
          </cell>
          <cell r="S301">
            <v>2.87210858208955</v>
          </cell>
          <cell r="T301">
            <v>1.54213483146067</v>
          </cell>
          <cell r="U301">
            <v>1.73694029850746</v>
          </cell>
          <cell r="V301">
            <v>1.60546375227687</v>
          </cell>
          <cell r="W301">
            <v>1.6535447905478</v>
          </cell>
        </row>
        <row r="302">
          <cell r="A302">
            <v>8592</v>
          </cell>
          <cell r="B302" t="str">
            <v>张娟娟</v>
          </cell>
          <cell r="C302" t="str">
            <v>在职</v>
          </cell>
          <cell r="D302" t="str">
            <v>中西成药</v>
          </cell>
          <cell r="E302">
            <v>5</v>
          </cell>
          <cell r="F302">
            <v>115.5</v>
          </cell>
          <cell r="G302">
            <v>21</v>
          </cell>
          <cell r="H302">
            <v>5317.8</v>
          </cell>
          <cell r="I302">
            <v>565.03</v>
          </cell>
          <cell r="J302">
            <v>20</v>
          </cell>
          <cell r="K302">
            <v>7</v>
          </cell>
          <cell r="L302">
            <v>265.89</v>
          </cell>
          <cell r="M302">
            <v>80.7185714285714</v>
          </cell>
          <cell r="N302">
            <v>20</v>
          </cell>
          <cell r="O302">
            <v>12</v>
          </cell>
          <cell r="P302">
            <v>24</v>
          </cell>
          <cell r="Q302">
            <v>12</v>
          </cell>
          <cell r="R302">
            <v>5.775</v>
          </cell>
          <cell r="S302">
            <v>3</v>
          </cell>
          <cell r="T302">
            <v>1.2</v>
          </cell>
          <cell r="U302">
            <v>1.71428571428571</v>
          </cell>
          <cell r="V302">
            <v>4.8125</v>
          </cell>
          <cell r="W302">
            <v>1.75</v>
          </cell>
        </row>
        <row r="303">
          <cell r="A303">
            <v>8594</v>
          </cell>
          <cell r="B303" t="str">
            <v>聂丽</v>
          </cell>
          <cell r="C303" t="str">
            <v>在职</v>
          </cell>
          <cell r="D303" t="str">
            <v>中西成药</v>
          </cell>
          <cell r="E303">
            <v>5</v>
          </cell>
          <cell r="F303">
            <v>628.8661</v>
          </cell>
          <cell r="G303">
            <v>694.4143</v>
          </cell>
          <cell r="H303">
            <v>24179.39</v>
          </cell>
          <cell r="I303">
            <v>21766.1</v>
          </cell>
          <cell r="J303">
            <v>397</v>
          </cell>
          <cell r="K303">
            <v>396</v>
          </cell>
          <cell r="L303">
            <v>60.9052644836272</v>
          </cell>
          <cell r="M303">
            <v>54.964898989899</v>
          </cell>
          <cell r="N303">
            <v>354</v>
          </cell>
          <cell r="O303">
            <v>389</v>
          </cell>
          <cell r="P303">
            <v>563</v>
          </cell>
          <cell r="Q303">
            <v>573</v>
          </cell>
          <cell r="R303">
            <v>1.58404559193955</v>
          </cell>
          <cell r="S303">
            <v>1.75357146464646</v>
          </cell>
          <cell r="T303">
            <v>1.41813602015113</v>
          </cell>
          <cell r="U303">
            <v>1.4469696969697</v>
          </cell>
          <cell r="V303">
            <v>1.11699129662522</v>
          </cell>
          <cell r="W303">
            <v>1.21189232111693</v>
          </cell>
        </row>
        <row r="304">
          <cell r="A304">
            <v>8606</v>
          </cell>
          <cell r="B304" t="str">
            <v>梁海燕</v>
          </cell>
          <cell r="C304" t="str">
            <v>在职</v>
          </cell>
          <cell r="D304" t="str">
            <v>中西成药</v>
          </cell>
          <cell r="E304">
            <v>5</v>
          </cell>
          <cell r="F304">
            <v>595.622</v>
          </cell>
          <cell r="G304">
            <v>674.0538</v>
          </cell>
          <cell r="H304">
            <v>22174.53</v>
          </cell>
          <cell r="I304">
            <v>21672.81</v>
          </cell>
          <cell r="J304">
            <v>364</v>
          </cell>
          <cell r="K304">
            <v>376</v>
          </cell>
          <cell r="L304">
            <v>60.9190384615385</v>
          </cell>
          <cell r="M304">
            <v>57.6404521276596</v>
          </cell>
          <cell r="N304">
            <v>313</v>
          </cell>
          <cell r="O304">
            <v>380</v>
          </cell>
          <cell r="P304">
            <v>527</v>
          </cell>
          <cell r="Q304">
            <v>573</v>
          </cell>
          <cell r="R304">
            <v>1.63632417582418</v>
          </cell>
          <cell r="S304">
            <v>1.79269627659574</v>
          </cell>
          <cell r="T304">
            <v>1.4478021978022</v>
          </cell>
          <cell r="U304">
            <v>1.52393617021277</v>
          </cell>
          <cell r="V304">
            <v>1.13021252371916</v>
          </cell>
          <cell r="W304">
            <v>1.17635916230366</v>
          </cell>
        </row>
        <row r="305">
          <cell r="A305">
            <v>8731</v>
          </cell>
          <cell r="B305" t="str">
            <v>曹春燕</v>
          </cell>
          <cell r="C305" t="str">
            <v>在职</v>
          </cell>
          <cell r="D305" t="str">
            <v>中西成药</v>
          </cell>
          <cell r="E305">
            <v>5</v>
          </cell>
          <cell r="F305">
            <v>1250.5943</v>
          </cell>
          <cell r="G305">
            <v>813.694</v>
          </cell>
          <cell r="H305">
            <v>35753.95</v>
          </cell>
          <cell r="I305">
            <v>26721.27</v>
          </cell>
          <cell r="J305">
            <v>529</v>
          </cell>
          <cell r="K305">
            <v>403</v>
          </cell>
          <cell r="L305">
            <v>67.5878071833648</v>
          </cell>
          <cell r="M305">
            <v>66.3058808933002</v>
          </cell>
          <cell r="N305">
            <v>519</v>
          </cell>
          <cell r="O305">
            <v>448</v>
          </cell>
          <cell r="P305">
            <v>958</v>
          </cell>
          <cell r="Q305">
            <v>670</v>
          </cell>
          <cell r="R305">
            <v>2.36407240075614</v>
          </cell>
          <cell r="S305">
            <v>2.01909181141439</v>
          </cell>
          <cell r="T305">
            <v>1.8109640831758</v>
          </cell>
          <cell r="U305">
            <v>1.66253101736973</v>
          </cell>
          <cell r="V305">
            <v>1.30542202505219</v>
          </cell>
          <cell r="W305">
            <v>1.21446865671642</v>
          </cell>
        </row>
        <row r="306">
          <cell r="A306">
            <v>8763</v>
          </cell>
          <cell r="B306" t="str">
            <v>谭凤旭</v>
          </cell>
          <cell r="C306" t="str">
            <v>在职</v>
          </cell>
          <cell r="D306" t="str">
            <v>中西成药</v>
          </cell>
          <cell r="E306">
            <v>5</v>
          </cell>
          <cell r="F306">
            <v>1465.7916</v>
          </cell>
          <cell r="G306">
            <v>1384</v>
          </cell>
          <cell r="H306">
            <v>52874.62</v>
          </cell>
          <cell r="I306">
            <v>59462.65</v>
          </cell>
          <cell r="J306">
            <v>616</v>
          </cell>
          <cell r="K306">
            <v>588</v>
          </cell>
          <cell r="L306">
            <v>85.8354220779221</v>
          </cell>
          <cell r="M306">
            <v>101.126955782313</v>
          </cell>
          <cell r="N306">
            <v>545</v>
          </cell>
          <cell r="O306">
            <v>512</v>
          </cell>
          <cell r="P306">
            <v>1050</v>
          </cell>
          <cell r="Q306">
            <v>957</v>
          </cell>
          <cell r="R306">
            <v>2.37953181818182</v>
          </cell>
          <cell r="S306">
            <v>2.35374149659864</v>
          </cell>
          <cell r="T306">
            <v>1.70454545454545</v>
          </cell>
          <cell r="U306">
            <v>1.62755102040816</v>
          </cell>
          <cell r="V306">
            <v>1.395992</v>
          </cell>
          <cell r="W306">
            <v>1.44618599791014</v>
          </cell>
        </row>
        <row r="307">
          <cell r="A307">
            <v>8785</v>
          </cell>
          <cell r="B307" t="str">
            <v>余梦思</v>
          </cell>
          <cell r="C307" t="str">
            <v>在职</v>
          </cell>
          <cell r="D307" t="str">
            <v>中西成药</v>
          </cell>
          <cell r="E307">
            <v>5</v>
          </cell>
          <cell r="F307">
            <v>1705.7596</v>
          </cell>
          <cell r="G307">
            <v>1248.0162</v>
          </cell>
          <cell r="H307">
            <v>31051.39</v>
          </cell>
          <cell r="I307">
            <v>34608.85</v>
          </cell>
          <cell r="J307">
            <v>516</v>
          </cell>
          <cell r="K307">
            <v>601</v>
          </cell>
          <cell r="L307">
            <v>60.1771124031008</v>
          </cell>
          <cell r="M307">
            <v>57.5854409317803</v>
          </cell>
          <cell r="N307">
            <v>433</v>
          </cell>
          <cell r="O307">
            <v>526</v>
          </cell>
          <cell r="P307">
            <v>929</v>
          </cell>
          <cell r="Q307">
            <v>965</v>
          </cell>
          <cell r="R307">
            <v>3.30573565891473</v>
          </cell>
          <cell r="S307">
            <v>2.07656605657238</v>
          </cell>
          <cell r="T307">
            <v>1.80038759689922</v>
          </cell>
          <cell r="U307">
            <v>1.60565723793677</v>
          </cell>
          <cell r="V307">
            <v>1.83612443487621</v>
          </cell>
          <cell r="W307">
            <v>1.29328103626943</v>
          </cell>
        </row>
        <row r="308">
          <cell r="A308">
            <v>8798</v>
          </cell>
          <cell r="B308" t="str">
            <v>胡荣琼</v>
          </cell>
          <cell r="C308" t="str">
            <v>在职</v>
          </cell>
          <cell r="D308" t="str">
            <v>中西成药</v>
          </cell>
          <cell r="E308">
            <v>5</v>
          </cell>
          <cell r="F308">
            <v>1310.4537</v>
          </cell>
          <cell r="G308">
            <v>1801.7331</v>
          </cell>
          <cell r="H308">
            <v>43612.91</v>
          </cell>
          <cell r="I308">
            <v>55809.4099999999</v>
          </cell>
          <cell r="J308">
            <v>615</v>
          </cell>
          <cell r="K308">
            <v>849</v>
          </cell>
          <cell r="L308">
            <v>70.9153008130081</v>
          </cell>
          <cell r="M308">
            <v>65.735465253239</v>
          </cell>
          <cell r="N308">
            <v>514</v>
          </cell>
          <cell r="O308">
            <v>605</v>
          </cell>
          <cell r="P308">
            <v>997</v>
          </cell>
          <cell r="Q308">
            <v>1337</v>
          </cell>
          <cell r="R308">
            <v>2.13081902439024</v>
          </cell>
          <cell r="S308">
            <v>2.12218268551237</v>
          </cell>
          <cell r="T308">
            <v>1.62113821138211</v>
          </cell>
          <cell r="U308">
            <v>1.57479387514723</v>
          </cell>
          <cell r="V308">
            <v>1.31439689067202</v>
          </cell>
          <cell r="W308">
            <v>1.34759394166043</v>
          </cell>
        </row>
        <row r="309">
          <cell r="A309">
            <v>8903</v>
          </cell>
          <cell r="B309" t="str">
            <v>赵君兰</v>
          </cell>
          <cell r="C309" t="str">
            <v>在职</v>
          </cell>
          <cell r="D309" t="str">
            <v>中西成药</v>
          </cell>
          <cell r="E309">
            <v>5</v>
          </cell>
          <cell r="F309">
            <v>1295.3248</v>
          </cell>
          <cell r="G309">
            <v>2262.2248</v>
          </cell>
          <cell r="H309">
            <v>36420.23</v>
          </cell>
          <cell r="I309">
            <v>48474.38</v>
          </cell>
          <cell r="J309">
            <v>586</v>
          </cell>
          <cell r="K309">
            <v>646</v>
          </cell>
          <cell r="L309">
            <v>62.1505631399317</v>
          </cell>
          <cell r="M309">
            <v>75.0377399380804</v>
          </cell>
          <cell r="N309">
            <v>530</v>
          </cell>
          <cell r="O309">
            <v>517</v>
          </cell>
          <cell r="P309">
            <v>1025</v>
          </cell>
          <cell r="Q309">
            <v>1016</v>
          </cell>
          <cell r="R309">
            <v>2.21045187713311</v>
          </cell>
          <cell r="S309">
            <v>3.5018959752322</v>
          </cell>
          <cell r="T309">
            <v>1.74914675767918</v>
          </cell>
          <cell r="U309">
            <v>1.57275541795666</v>
          </cell>
          <cell r="V309">
            <v>1.26373151219512</v>
          </cell>
          <cell r="W309">
            <v>2.22659921259843</v>
          </cell>
        </row>
        <row r="310">
          <cell r="A310">
            <v>8929</v>
          </cell>
          <cell r="B310" t="str">
            <v>丁偲迪</v>
          </cell>
          <cell r="C310" t="str">
            <v>在职</v>
          </cell>
          <cell r="D310" t="str">
            <v>中西成药</v>
          </cell>
          <cell r="E310">
            <v>5</v>
          </cell>
          <cell r="F310">
            <v>3187.608</v>
          </cell>
          <cell r="G310">
            <v>1316.2914</v>
          </cell>
          <cell r="H310">
            <v>67161.85</v>
          </cell>
          <cell r="I310">
            <v>38701.87</v>
          </cell>
          <cell r="J310">
            <v>883</v>
          </cell>
          <cell r="K310">
            <v>656</v>
          </cell>
          <cell r="L310">
            <v>76.0609852774632</v>
          </cell>
          <cell r="M310">
            <v>58.9967530487804</v>
          </cell>
          <cell r="N310">
            <v>623</v>
          </cell>
          <cell r="O310">
            <v>529</v>
          </cell>
          <cell r="P310">
            <v>1409</v>
          </cell>
          <cell r="Q310">
            <v>1151</v>
          </cell>
          <cell r="R310">
            <v>3.60997508493771</v>
          </cell>
          <cell r="S310">
            <v>2.00654176829268</v>
          </cell>
          <cell r="T310">
            <v>1.59569648924122</v>
          </cell>
          <cell r="U310">
            <v>1.75457317073171</v>
          </cell>
          <cell r="V310">
            <v>2.26231937544358</v>
          </cell>
          <cell r="W310">
            <v>1.1436067767159</v>
          </cell>
        </row>
        <row r="311">
          <cell r="A311">
            <v>8940</v>
          </cell>
          <cell r="B311" t="str">
            <v>罗婷</v>
          </cell>
          <cell r="C311" t="str">
            <v>在职</v>
          </cell>
          <cell r="D311" t="str">
            <v>中西成药</v>
          </cell>
          <cell r="E311">
            <v>5</v>
          </cell>
          <cell r="F311">
            <v>2110.1594</v>
          </cell>
          <cell r="G311">
            <v>1787.3767</v>
          </cell>
          <cell r="H311">
            <v>49213.3799999999</v>
          </cell>
          <cell r="I311">
            <v>43573.2799999999</v>
          </cell>
          <cell r="J311">
            <v>1099</v>
          </cell>
          <cell r="K311">
            <v>802</v>
          </cell>
          <cell r="L311">
            <v>44.7801455868971</v>
          </cell>
          <cell r="M311">
            <v>54.3307730673316</v>
          </cell>
          <cell r="N311">
            <v>724</v>
          </cell>
          <cell r="O311">
            <v>634</v>
          </cell>
          <cell r="P311">
            <v>1744</v>
          </cell>
          <cell r="Q311">
            <v>1259</v>
          </cell>
          <cell r="R311">
            <v>1.92007224749773</v>
          </cell>
          <cell r="S311">
            <v>2.22864925187032</v>
          </cell>
          <cell r="T311">
            <v>1.58689717925387</v>
          </cell>
          <cell r="U311">
            <v>1.56982543640898</v>
          </cell>
          <cell r="V311">
            <v>1.20995378440367</v>
          </cell>
          <cell r="W311">
            <v>1.41967966640191</v>
          </cell>
        </row>
        <row r="312">
          <cell r="A312">
            <v>8957</v>
          </cell>
          <cell r="B312" t="str">
            <v>闵腾西</v>
          </cell>
          <cell r="C312" t="str">
            <v>在职</v>
          </cell>
          <cell r="D312" t="str">
            <v>中西成药</v>
          </cell>
          <cell r="E312">
            <v>5</v>
          </cell>
          <cell r="F312">
            <v>1943.2872</v>
          </cell>
          <cell r="G312">
            <v>2079.6812</v>
          </cell>
          <cell r="H312">
            <v>47025.72</v>
          </cell>
          <cell r="I312">
            <v>54183.5499999999</v>
          </cell>
          <cell r="J312">
            <v>1037</v>
          </cell>
          <cell r="K312">
            <v>749</v>
          </cell>
          <cell r="L312">
            <v>45.3478495660559</v>
          </cell>
          <cell r="M312">
            <v>72.3411882510013</v>
          </cell>
          <cell r="N312">
            <v>697</v>
          </cell>
          <cell r="O312">
            <v>640</v>
          </cell>
          <cell r="P312">
            <v>1602</v>
          </cell>
          <cell r="Q312">
            <v>1197</v>
          </cell>
          <cell r="R312">
            <v>1.87395101253616</v>
          </cell>
          <cell r="S312">
            <v>2.77661041388518</v>
          </cell>
          <cell r="T312">
            <v>1.54484088717454</v>
          </cell>
          <cell r="U312">
            <v>1.5981308411215</v>
          </cell>
          <cell r="V312">
            <v>1.21303820224719</v>
          </cell>
          <cell r="W312">
            <v>1.7374111946533</v>
          </cell>
        </row>
        <row r="313">
          <cell r="A313">
            <v>9112</v>
          </cell>
          <cell r="B313" t="str">
            <v>庄静</v>
          </cell>
          <cell r="C313" t="str">
            <v>在职</v>
          </cell>
          <cell r="D313" t="str">
            <v>中西成药</v>
          </cell>
          <cell r="E313">
            <v>5</v>
          </cell>
          <cell r="F313">
            <v>1377.2314</v>
          </cell>
          <cell r="G313">
            <v>992.2897</v>
          </cell>
          <cell r="H313">
            <v>27891.15</v>
          </cell>
          <cell r="I313">
            <v>23805.99</v>
          </cell>
          <cell r="J313">
            <v>573</v>
          </cell>
          <cell r="K313">
            <v>438</v>
          </cell>
          <cell r="L313">
            <v>48.6756544502618</v>
          </cell>
          <cell r="M313">
            <v>54.3515753424657</v>
          </cell>
          <cell r="N313">
            <v>461</v>
          </cell>
          <cell r="O313">
            <v>363</v>
          </cell>
          <cell r="P313">
            <v>1029</v>
          </cell>
          <cell r="Q313">
            <v>710</v>
          </cell>
          <cell r="R313">
            <v>2.40354520069808</v>
          </cell>
          <cell r="S313">
            <v>2.26550159817352</v>
          </cell>
          <cell r="T313">
            <v>1.79581151832461</v>
          </cell>
          <cell r="U313">
            <v>1.62100456621005</v>
          </cell>
          <cell r="V313">
            <v>1.33841729834791</v>
          </cell>
          <cell r="W313">
            <v>1.39759112676056</v>
          </cell>
        </row>
        <row r="314">
          <cell r="A314">
            <v>9130</v>
          </cell>
          <cell r="B314" t="str">
            <v>单菊</v>
          </cell>
          <cell r="C314" t="str">
            <v>在职</v>
          </cell>
          <cell r="D314" t="str">
            <v>中西成药</v>
          </cell>
          <cell r="E314">
            <v>5</v>
          </cell>
          <cell r="F314">
            <v>939.3056</v>
          </cell>
          <cell r="G314">
            <v>967.7882</v>
          </cell>
          <cell r="H314">
            <v>19399.73</v>
          </cell>
          <cell r="I314">
            <v>22309.97</v>
          </cell>
          <cell r="J314">
            <v>282</v>
          </cell>
          <cell r="K314">
            <v>311</v>
          </cell>
          <cell r="L314">
            <v>68.7933687943263</v>
          </cell>
          <cell r="M314">
            <v>71.7362379421222</v>
          </cell>
          <cell r="N314">
            <v>397</v>
          </cell>
          <cell r="O314">
            <v>354</v>
          </cell>
          <cell r="P314">
            <v>654</v>
          </cell>
          <cell r="Q314">
            <v>611</v>
          </cell>
          <cell r="R314">
            <v>3.33087092198582</v>
          </cell>
          <cell r="S314">
            <v>3.11185916398714</v>
          </cell>
          <cell r="T314">
            <v>2.31914893617021</v>
          </cell>
          <cell r="U314">
            <v>1.96463022508039</v>
          </cell>
          <cell r="V314">
            <v>1.43624709480122</v>
          </cell>
          <cell r="W314">
            <v>1.58394140752864</v>
          </cell>
        </row>
        <row r="315">
          <cell r="A315">
            <v>9138</v>
          </cell>
          <cell r="B315" t="str">
            <v>闵雪</v>
          </cell>
          <cell r="C315" t="str">
            <v>在职</v>
          </cell>
          <cell r="D315" t="str">
            <v>中西成药</v>
          </cell>
          <cell r="E315">
            <v>5</v>
          </cell>
          <cell r="F315">
            <v>1474.0031</v>
          </cell>
          <cell r="G315">
            <v>1293.6274</v>
          </cell>
          <cell r="H315">
            <v>38854.05</v>
          </cell>
          <cell r="I315">
            <v>34683.51</v>
          </cell>
          <cell r="J315">
            <v>546</v>
          </cell>
          <cell r="K315">
            <v>562</v>
          </cell>
          <cell r="L315">
            <v>71.1612637362637</v>
          </cell>
          <cell r="M315">
            <v>61.7144306049821</v>
          </cell>
          <cell r="N315">
            <v>448</v>
          </cell>
          <cell r="O315">
            <v>553</v>
          </cell>
          <cell r="P315">
            <v>976</v>
          </cell>
          <cell r="Q315">
            <v>961</v>
          </cell>
          <cell r="R315">
            <v>2.69963937728938</v>
          </cell>
          <cell r="S315">
            <v>2.301828113879</v>
          </cell>
          <cell r="T315">
            <v>1.78754578754579</v>
          </cell>
          <cell r="U315">
            <v>1.70996441281139</v>
          </cell>
          <cell r="V315">
            <v>1.51024907786885</v>
          </cell>
          <cell r="W315">
            <v>1.34612632674298</v>
          </cell>
        </row>
        <row r="316">
          <cell r="A316">
            <v>9140</v>
          </cell>
          <cell r="B316" t="str">
            <v>谢玉涛</v>
          </cell>
          <cell r="C316" t="str">
            <v>在职</v>
          </cell>
          <cell r="D316" t="str">
            <v>中西成药</v>
          </cell>
          <cell r="E316">
            <v>5</v>
          </cell>
          <cell r="F316">
            <v>1242.4442</v>
          </cell>
          <cell r="G316">
            <v>2282.026</v>
          </cell>
          <cell r="H316">
            <v>39369.06</v>
          </cell>
          <cell r="I316">
            <v>56560.74</v>
          </cell>
          <cell r="J316">
            <v>598</v>
          </cell>
          <cell r="K316">
            <v>932</v>
          </cell>
          <cell r="L316">
            <v>65.8345484949833</v>
          </cell>
          <cell r="M316">
            <v>60.6874892703863</v>
          </cell>
          <cell r="N316">
            <v>501</v>
          </cell>
          <cell r="O316">
            <v>683</v>
          </cell>
          <cell r="P316">
            <v>949</v>
          </cell>
          <cell r="Q316">
            <v>1669</v>
          </cell>
          <cell r="R316">
            <v>2.07766588628763</v>
          </cell>
          <cell r="S316">
            <v>2.44852575107296</v>
          </cell>
          <cell r="T316">
            <v>1.58695652173913</v>
          </cell>
          <cell r="U316">
            <v>1.79077253218884</v>
          </cell>
          <cell r="V316">
            <v>1.30921412012645</v>
          </cell>
          <cell r="W316">
            <v>1.3673013780707</v>
          </cell>
        </row>
        <row r="317">
          <cell r="A317">
            <v>9190</v>
          </cell>
          <cell r="B317" t="str">
            <v>阴静</v>
          </cell>
          <cell r="C317" t="str">
            <v>在职</v>
          </cell>
          <cell r="D317" t="str">
            <v>中西成药</v>
          </cell>
          <cell r="E317">
            <v>5</v>
          </cell>
          <cell r="F317">
            <v>29</v>
          </cell>
          <cell r="G317">
            <v>8</v>
          </cell>
          <cell r="H317">
            <v>501.82</v>
          </cell>
          <cell r="I317">
            <v>2725.26</v>
          </cell>
          <cell r="J317">
            <v>11</v>
          </cell>
          <cell r="K317">
            <v>8</v>
          </cell>
          <cell r="L317">
            <v>45.62</v>
          </cell>
          <cell r="M317">
            <v>340.6575</v>
          </cell>
          <cell r="N317">
            <v>16</v>
          </cell>
          <cell r="O317">
            <v>6</v>
          </cell>
          <cell r="P317">
            <v>18</v>
          </cell>
          <cell r="Q317">
            <v>8</v>
          </cell>
          <cell r="R317">
            <v>2.63636363636364</v>
          </cell>
          <cell r="S317">
            <v>1</v>
          </cell>
          <cell r="T317">
            <v>1.63636363636364</v>
          </cell>
          <cell r="U317">
            <v>1</v>
          </cell>
          <cell r="V317">
            <v>1.61111111111111</v>
          </cell>
          <cell r="W317">
            <v>1</v>
          </cell>
        </row>
        <row r="318">
          <cell r="A318">
            <v>9192</v>
          </cell>
          <cell r="B318" t="str">
            <v>王美</v>
          </cell>
          <cell r="C318" t="str">
            <v>在职</v>
          </cell>
          <cell r="D318" t="str">
            <v>中西成药</v>
          </cell>
          <cell r="E318">
            <v>5</v>
          </cell>
          <cell r="F318">
            <v>1793.9743</v>
          </cell>
          <cell r="G318">
            <v>1746.5662</v>
          </cell>
          <cell r="H318">
            <v>40558.1099999999</v>
          </cell>
          <cell r="I318">
            <v>53075.1</v>
          </cell>
          <cell r="J318">
            <v>729</v>
          </cell>
          <cell r="K318">
            <v>817</v>
          </cell>
          <cell r="L318">
            <v>55.6352674897118</v>
          </cell>
          <cell r="M318">
            <v>64.9634026927784</v>
          </cell>
          <cell r="N318">
            <v>565</v>
          </cell>
          <cell r="O318">
            <v>600</v>
          </cell>
          <cell r="P318">
            <v>1345</v>
          </cell>
          <cell r="Q318">
            <v>1311</v>
          </cell>
          <cell r="R318">
            <v>2.46087009602195</v>
          </cell>
          <cell r="S318">
            <v>2.13777992656059</v>
          </cell>
          <cell r="T318">
            <v>1.84499314128944</v>
          </cell>
          <cell r="U318">
            <v>1.6046511627907</v>
          </cell>
          <cell r="V318">
            <v>1.33380988847584</v>
          </cell>
          <cell r="W318">
            <v>1.33223966437834</v>
          </cell>
        </row>
        <row r="319">
          <cell r="A319">
            <v>9200</v>
          </cell>
          <cell r="B319" t="str">
            <v>邓黎</v>
          </cell>
          <cell r="C319" t="str">
            <v>在职</v>
          </cell>
          <cell r="D319" t="str">
            <v>中西成药</v>
          </cell>
          <cell r="E319">
            <v>5</v>
          </cell>
          <cell r="F319">
            <v>273.4966</v>
          </cell>
          <cell r="G319">
            <v>667.27</v>
          </cell>
          <cell r="H319">
            <v>8305.35</v>
          </cell>
          <cell r="I319">
            <v>24582.16</v>
          </cell>
          <cell r="J319">
            <v>154</v>
          </cell>
          <cell r="K319">
            <v>370</v>
          </cell>
          <cell r="L319">
            <v>53.9308441558441</v>
          </cell>
          <cell r="M319">
            <v>66.4382702702703</v>
          </cell>
          <cell r="N319">
            <v>153</v>
          </cell>
          <cell r="O319">
            <v>347</v>
          </cell>
          <cell r="P319">
            <v>199</v>
          </cell>
          <cell r="Q319">
            <v>513</v>
          </cell>
          <cell r="R319">
            <v>1.77595194805195</v>
          </cell>
          <cell r="S319">
            <v>1.80343243243243</v>
          </cell>
          <cell r="T319">
            <v>1.29220779220779</v>
          </cell>
          <cell r="U319">
            <v>1.38648648648649</v>
          </cell>
          <cell r="V319">
            <v>1.37435477386935</v>
          </cell>
          <cell r="W319">
            <v>1.30072124756335</v>
          </cell>
        </row>
        <row r="320">
          <cell r="A320">
            <v>9209</v>
          </cell>
          <cell r="B320" t="str">
            <v>彭宇</v>
          </cell>
          <cell r="C320" t="str">
            <v>在职</v>
          </cell>
          <cell r="D320" t="str">
            <v>中西成药</v>
          </cell>
          <cell r="E320">
            <v>5</v>
          </cell>
          <cell r="F320">
            <v>1084.9053</v>
          </cell>
          <cell r="G320">
            <v>1769</v>
          </cell>
          <cell r="H320">
            <v>28974.49</v>
          </cell>
          <cell r="I320">
            <v>31381.14</v>
          </cell>
          <cell r="J320">
            <v>688</v>
          </cell>
          <cell r="K320">
            <v>407</v>
          </cell>
          <cell r="L320">
            <v>42.1140843023255</v>
          </cell>
          <cell r="M320">
            <v>77.1035380835381</v>
          </cell>
          <cell r="N320">
            <v>448</v>
          </cell>
          <cell r="O320">
            <v>372</v>
          </cell>
          <cell r="P320">
            <v>988</v>
          </cell>
          <cell r="Q320">
            <v>692</v>
          </cell>
          <cell r="R320">
            <v>1.57689723837209</v>
          </cell>
          <cell r="S320">
            <v>4.34643734643735</v>
          </cell>
          <cell r="T320">
            <v>1.43604651162791</v>
          </cell>
          <cell r="U320">
            <v>1.7002457002457</v>
          </cell>
          <cell r="V320">
            <v>1.09808228744939</v>
          </cell>
          <cell r="W320">
            <v>2.55635838150289</v>
          </cell>
        </row>
        <row r="321">
          <cell r="A321">
            <v>9220</v>
          </cell>
          <cell r="B321" t="str">
            <v>曾佳丽</v>
          </cell>
          <cell r="C321" t="str">
            <v>在职</v>
          </cell>
          <cell r="D321" t="str">
            <v>中西成药</v>
          </cell>
          <cell r="E321">
            <v>5</v>
          </cell>
          <cell r="F321">
            <v>2029.9297</v>
          </cell>
          <cell r="G321">
            <v>1574.888</v>
          </cell>
          <cell r="H321">
            <v>51642.3199999999</v>
          </cell>
          <cell r="I321">
            <v>44468.1</v>
          </cell>
          <cell r="J321">
            <v>1050</v>
          </cell>
          <cell r="K321">
            <v>805</v>
          </cell>
          <cell r="L321">
            <v>49.1831619047618</v>
          </cell>
          <cell r="M321">
            <v>55.2398757763975</v>
          </cell>
          <cell r="N321">
            <v>740</v>
          </cell>
          <cell r="O321">
            <v>616</v>
          </cell>
          <cell r="P321">
            <v>1613</v>
          </cell>
          <cell r="Q321">
            <v>1296</v>
          </cell>
          <cell r="R321">
            <v>1.93326638095238</v>
          </cell>
          <cell r="S321">
            <v>1.95638260869565</v>
          </cell>
          <cell r="T321">
            <v>1.53619047619048</v>
          </cell>
          <cell r="U321">
            <v>1.60993788819876</v>
          </cell>
          <cell r="V321">
            <v>1.25848090514569</v>
          </cell>
          <cell r="W321">
            <v>1.21519135802469</v>
          </cell>
        </row>
        <row r="322">
          <cell r="A322">
            <v>9295</v>
          </cell>
          <cell r="B322" t="str">
            <v>纪莉萍</v>
          </cell>
          <cell r="C322" t="str">
            <v>在职</v>
          </cell>
          <cell r="D322" t="str">
            <v>中西成药</v>
          </cell>
          <cell r="E322">
            <v>5</v>
          </cell>
          <cell r="F322">
            <v>0</v>
          </cell>
          <cell r="G322">
            <v>969.3716</v>
          </cell>
          <cell r="H322">
            <v>0</v>
          </cell>
          <cell r="I322">
            <v>23203.01</v>
          </cell>
          <cell r="J322">
            <v>0</v>
          </cell>
          <cell r="K322">
            <v>444</v>
          </cell>
          <cell r="L322">
            <v>0</v>
          </cell>
          <cell r="M322">
            <v>52.2590315315315</v>
          </cell>
          <cell r="N322">
            <v>0</v>
          </cell>
          <cell r="O322">
            <v>435</v>
          </cell>
          <cell r="P322">
            <v>0</v>
          </cell>
          <cell r="Q322">
            <v>760</v>
          </cell>
          <cell r="R322" t="e">
            <v>#DIV/0!</v>
          </cell>
          <cell r="S322">
            <v>2.18326936936937</v>
          </cell>
          <cell r="T322" t="e">
            <v>#DIV/0!</v>
          </cell>
          <cell r="U322">
            <v>1.71171171171171</v>
          </cell>
          <cell r="V322" t="e">
            <v>#DIV/0!</v>
          </cell>
          <cell r="W322">
            <v>1.27548894736842</v>
          </cell>
        </row>
        <row r="323">
          <cell r="A323">
            <v>9320</v>
          </cell>
          <cell r="B323" t="str">
            <v>熊小玲</v>
          </cell>
          <cell r="C323" t="str">
            <v>在职</v>
          </cell>
          <cell r="D323" t="str">
            <v>中西成药</v>
          </cell>
          <cell r="E323">
            <v>5</v>
          </cell>
          <cell r="F323">
            <v>1456.8293</v>
          </cell>
          <cell r="G323">
            <v>1426.7695</v>
          </cell>
          <cell r="H323">
            <v>36535.01</v>
          </cell>
          <cell r="I323">
            <v>37476.17</v>
          </cell>
          <cell r="J323">
            <v>654</v>
          </cell>
          <cell r="K323">
            <v>583</v>
          </cell>
          <cell r="L323">
            <v>55.8639296636085</v>
          </cell>
          <cell r="M323">
            <v>64.2815951972555</v>
          </cell>
          <cell r="N323">
            <v>567</v>
          </cell>
          <cell r="O323">
            <v>568</v>
          </cell>
          <cell r="P323">
            <v>1108</v>
          </cell>
          <cell r="Q323">
            <v>1112</v>
          </cell>
          <cell r="R323">
            <v>2.22756773700306</v>
          </cell>
          <cell r="S323">
            <v>2.44728902229846</v>
          </cell>
          <cell r="T323">
            <v>1.69418960244648</v>
          </cell>
          <cell r="U323">
            <v>1.9073756432247</v>
          </cell>
          <cell r="V323">
            <v>1.31482788808664</v>
          </cell>
          <cell r="W323">
            <v>1.2830660971223</v>
          </cell>
        </row>
        <row r="324">
          <cell r="A324">
            <v>9328</v>
          </cell>
          <cell r="B324" t="str">
            <v>黄雨</v>
          </cell>
          <cell r="C324" t="str">
            <v>在职</v>
          </cell>
          <cell r="D324" t="str">
            <v>中西成药</v>
          </cell>
          <cell r="E324">
            <v>5</v>
          </cell>
          <cell r="F324">
            <v>1118.3775</v>
          </cell>
          <cell r="G324">
            <v>1195.2613</v>
          </cell>
          <cell r="H324">
            <v>26489.63</v>
          </cell>
          <cell r="I324">
            <v>33130.21</v>
          </cell>
          <cell r="J324">
            <v>586</v>
          </cell>
          <cell r="K324">
            <v>654</v>
          </cell>
          <cell r="L324">
            <v>45.2041467576792</v>
          </cell>
          <cell r="M324">
            <v>50.6578134556574</v>
          </cell>
          <cell r="N324">
            <v>471</v>
          </cell>
          <cell r="O324">
            <v>489</v>
          </cell>
          <cell r="P324">
            <v>899</v>
          </cell>
          <cell r="Q324">
            <v>960</v>
          </cell>
          <cell r="R324">
            <v>1.90849402730375</v>
          </cell>
          <cell r="S324">
            <v>1.82761666666667</v>
          </cell>
          <cell r="T324">
            <v>1.53412969283276</v>
          </cell>
          <cell r="U324">
            <v>1.46788990825688</v>
          </cell>
          <cell r="V324">
            <v>1.24402391546162</v>
          </cell>
          <cell r="W324">
            <v>1.24506385416667</v>
          </cell>
        </row>
        <row r="325">
          <cell r="A325">
            <v>9331</v>
          </cell>
          <cell r="B325" t="str">
            <v>周燕</v>
          </cell>
          <cell r="C325" t="str">
            <v>在职</v>
          </cell>
          <cell r="D325" t="str">
            <v>中西成药</v>
          </cell>
          <cell r="E325">
            <v>5</v>
          </cell>
          <cell r="F325">
            <v>1785.6021</v>
          </cell>
          <cell r="G325">
            <v>1764.2866</v>
          </cell>
          <cell r="H325">
            <v>45271.4199999999</v>
          </cell>
          <cell r="I325">
            <v>48740.09</v>
          </cell>
          <cell r="J325">
            <v>818</v>
          </cell>
          <cell r="K325">
            <v>866</v>
          </cell>
          <cell r="L325">
            <v>55.3440342298287</v>
          </cell>
          <cell r="M325">
            <v>56.2818591224018</v>
          </cell>
          <cell r="N325">
            <v>562</v>
          </cell>
          <cell r="O325">
            <v>620</v>
          </cell>
          <cell r="P325">
            <v>1331</v>
          </cell>
          <cell r="Q325">
            <v>1510</v>
          </cell>
          <cell r="R325">
            <v>2.18288765281174</v>
          </cell>
          <cell r="S325">
            <v>2.03728244803695</v>
          </cell>
          <cell r="T325">
            <v>1.62713936430318</v>
          </cell>
          <cell r="U325">
            <v>1.74364896073903</v>
          </cell>
          <cell r="V325">
            <v>1.34154928625094</v>
          </cell>
          <cell r="W325">
            <v>1.1684017218543</v>
          </cell>
        </row>
        <row r="326">
          <cell r="A326">
            <v>9527</v>
          </cell>
          <cell r="B326" t="str">
            <v>孙佳丽</v>
          </cell>
          <cell r="C326" t="str">
            <v>在职</v>
          </cell>
          <cell r="D326" t="str">
            <v>中西成药</v>
          </cell>
          <cell r="E326">
            <v>5</v>
          </cell>
          <cell r="F326">
            <v>1365.966</v>
          </cell>
          <cell r="G326">
            <v>1722.9541</v>
          </cell>
          <cell r="H326">
            <v>31931.67</v>
          </cell>
          <cell r="I326">
            <v>43965.16</v>
          </cell>
          <cell r="J326">
            <v>605</v>
          </cell>
          <cell r="K326">
            <v>762</v>
          </cell>
          <cell r="L326">
            <v>52.7796198347107</v>
          </cell>
          <cell r="M326">
            <v>57.697060367454</v>
          </cell>
          <cell r="N326">
            <v>485</v>
          </cell>
          <cell r="O326">
            <v>654</v>
          </cell>
          <cell r="P326">
            <v>1135</v>
          </cell>
          <cell r="Q326">
            <v>1474</v>
          </cell>
          <cell r="R326">
            <v>2.25779504132231</v>
          </cell>
          <cell r="S326">
            <v>2.26109461942257</v>
          </cell>
          <cell r="T326">
            <v>1.87603305785124</v>
          </cell>
          <cell r="U326">
            <v>1.93438320209974</v>
          </cell>
          <cell r="V326">
            <v>1.20349427312775</v>
          </cell>
          <cell r="W326">
            <v>1.16889694708277</v>
          </cell>
        </row>
        <row r="327">
          <cell r="A327">
            <v>9563</v>
          </cell>
          <cell r="B327" t="str">
            <v>马昕</v>
          </cell>
          <cell r="C327" t="str">
            <v>在职</v>
          </cell>
          <cell r="D327" t="str">
            <v>中西成药</v>
          </cell>
          <cell r="E327">
            <v>5</v>
          </cell>
          <cell r="F327">
            <v>1805.1066</v>
          </cell>
          <cell r="G327">
            <v>1607.15</v>
          </cell>
          <cell r="H327">
            <v>72003.4</v>
          </cell>
          <cell r="I327">
            <v>57690.88</v>
          </cell>
          <cell r="J327">
            <v>560</v>
          </cell>
          <cell r="K327">
            <v>451</v>
          </cell>
          <cell r="L327">
            <v>128.5775</v>
          </cell>
          <cell r="M327">
            <v>127.917694013304</v>
          </cell>
          <cell r="N327">
            <v>530</v>
          </cell>
          <cell r="O327">
            <v>492</v>
          </cell>
          <cell r="P327">
            <v>1057</v>
          </cell>
          <cell r="Q327">
            <v>839</v>
          </cell>
          <cell r="R327">
            <v>3.22340464285714</v>
          </cell>
          <cell r="S327">
            <v>3.56352549889135</v>
          </cell>
          <cell r="T327">
            <v>1.8875</v>
          </cell>
          <cell r="U327">
            <v>1.86031042128603</v>
          </cell>
          <cell r="V327">
            <v>1.70776404919584</v>
          </cell>
          <cell r="W327">
            <v>1.91555423122765</v>
          </cell>
        </row>
        <row r="328">
          <cell r="A328">
            <v>9599</v>
          </cell>
          <cell r="B328" t="str">
            <v>王伽璐</v>
          </cell>
          <cell r="C328" t="str">
            <v>在职</v>
          </cell>
          <cell r="D328" t="str">
            <v>中西成药</v>
          </cell>
          <cell r="E328">
            <v>5</v>
          </cell>
          <cell r="F328">
            <v>1437.0165</v>
          </cell>
          <cell r="G328">
            <v>1403.9437</v>
          </cell>
          <cell r="H328">
            <v>34613.74</v>
          </cell>
          <cell r="I328">
            <v>38884.68</v>
          </cell>
          <cell r="J328">
            <v>759</v>
          </cell>
          <cell r="K328">
            <v>748</v>
          </cell>
          <cell r="L328">
            <v>45.6044005270092</v>
          </cell>
          <cell r="M328">
            <v>51.9848663101604</v>
          </cell>
          <cell r="N328">
            <v>543</v>
          </cell>
          <cell r="O328">
            <v>565</v>
          </cell>
          <cell r="P328">
            <v>1147</v>
          </cell>
          <cell r="Q328">
            <v>1133</v>
          </cell>
          <cell r="R328">
            <v>1.8933023715415</v>
          </cell>
          <cell r="S328">
            <v>1.8769300802139</v>
          </cell>
          <cell r="T328">
            <v>1.51119894598155</v>
          </cell>
          <cell r="U328">
            <v>1.51470588235294</v>
          </cell>
          <cell r="V328">
            <v>1.25284786399303</v>
          </cell>
          <cell r="W328">
            <v>1.23913830538394</v>
          </cell>
        </row>
        <row r="329">
          <cell r="A329">
            <v>9634</v>
          </cell>
          <cell r="B329" t="str">
            <v>吕颖</v>
          </cell>
          <cell r="C329" t="str">
            <v>在职</v>
          </cell>
          <cell r="D329" t="str">
            <v>中西成药</v>
          </cell>
          <cell r="E329">
            <v>5</v>
          </cell>
          <cell r="F329">
            <v>728.7664</v>
          </cell>
          <cell r="G329">
            <v>571.0582</v>
          </cell>
          <cell r="H329">
            <v>18862.04</v>
          </cell>
          <cell r="I329">
            <v>13848.35</v>
          </cell>
          <cell r="J329">
            <v>259</v>
          </cell>
          <cell r="K329">
            <v>280</v>
          </cell>
          <cell r="L329">
            <v>72.8264092664093</v>
          </cell>
          <cell r="M329">
            <v>49.4583928571429</v>
          </cell>
          <cell r="N329">
            <v>284</v>
          </cell>
          <cell r="O329">
            <v>272</v>
          </cell>
          <cell r="P329">
            <v>415</v>
          </cell>
          <cell r="Q329">
            <v>446</v>
          </cell>
          <cell r="R329">
            <v>2.81376988416988</v>
          </cell>
          <cell r="S329">
            <v>2.03949357142857</v>
          </cell>
          <cell r="T329">
            <v>1.6023166023166</v>
          </cell>
          <cell r="U329">
            <v>1.59285714285714</v>
          </cell>
          <cell r="V329">
            <v>1.75606361445783</v>
          </cell>
          <cell r="W329">
            <v>1.28039955156951</v>
          </cell>
        </row>
        <row r="330">
          <cell r="A330">
            <v>9669</v>
          </cell>
          <cell r="B330" t="str">
            <v>唐文琼</v>
          </cell>
          <cell r="C330" t="str">
            <v>在职</v>
          </cell>
          <cell r="D330" t="str">
            <v>中西成药</v>
          </cell>
          <cell r="E330">
            <v>5</v>
          </cell>
          <cell r="F330">
            <v>2646.8566</v>
          </cell>
          <cell r="G330">
            <v>2185.0613</v>
          </cell>
          <cell r="H330">
            <v>79673.6900000001</v>
          </cell>
          <cell r="I330">
            <v>79237.29</v>
          </cell>
          <cell r="J330">
            <v>717</v>
          </cell>
          <cell r="K330">
            <v>712</v>
          </cell>
          <cell r="L330">
            <v>111.120906555091</v>
          </cell>
          <cell r="M330">
            <v>111.288328651685</v>
          </cell>
          <cell r="N330">
            <v>672</v>
          </cell>
          <cell r="O330">
            <v>643</v>
          </cell>
          <cell r="P330">
            <v>1305</v>
          </cell>
          <cell r="Q330">
            <v>1288</v>
          </cell>
          <cell r="R330">
            <v>3.69157126917713</v>
          </cell>
          <cell r="S330">
            <v>3.06890632022472</v>
          </cell>
          <cell r="T330">
            <v>1.82008368200837</v>
          </cell>
          <cell r="U330">
            <v>1.80898876404494</v>
          </cell>
          <cell r="V330">
            <v>2.02824260536398</v>
          </cell>
          <cell r="W330">
            <v>1.69647616459627</v>
          </cell>
        </row>
        <row r="331">
          <cell r="A331">
            <v>9679</v>
          </cell>
          <cell r="B331" t="str">
            <v>李佳岭</v>
          </cell>
          <cell r="C331" t="str">
            <v>在职</v>
          </cell>
          <cell r="D331" t="str">
            <v>中西成药</v>
          </cell>
          <cell r="E331">
            <v>5</v>
          </cell>
          <cell r="F331">
            <v>565.1415</v>
          </cell>
          <cell r="G331">
            <v>404</v>
          </cell>
          <cell r="H331">
            <v>12182.6</v>
          </cell>
          <cell r="I331">
            <v>13402.33</v>
          </cell>
          <cell r="J331">
            <v>260</v>
          </cell>
          <cell r="K331">
            <v>121</v>
          </cell>
          <cell r="L331">
            <v>46.8561538461539</v>
          </cell>
          <cell r="M331">
            <v>110.76305785124</v>
          </cell>
          <cell r="N331">
            <v>254</v>
          </cell>
          <cell r="O331">
            <v>172</v>
          </cell>
          <cell r="P331">
            <v>399</v>
          </cell>
          <cell r="Q331">
            <v>215</v>
          </cell>
          <cell r="R331">
            <v>2.17362115384615</v>
          </cell>
          <cell r="S331">
            <v>3.33884297520661</v>
          </cell>
          <cell r="T331">
            <v>1.53461538461538</v>
          </cell>
          <cell r="U331">
            <v>1.77685950413223</v>
          </cell>
          <cell r="V331">
            <v>1.41639473684211</v>
          </cell>
          <cell r="W331">
            <v>1.87906976744186</v>
          </cell>
        </row>
        <row r="332">
          <cell r="A332">
            <v>9682</v>
          </cell>
          <cell r="B332" t="str">
            <v>刘思蝶</v>
          </cell>
          <cell r="C332" t="str">
            <v>在职</v>
          </cell>
          <cell r="D332" t="str">
            <v>中西成药</v>
          </cell>
          <cell r="E332">
            <v>5</v>
          </cell>
          <cell r="F332">
            <v>1686.7229</v>
          </cell>
          <cell r="G332">
            <v>1883.4114</v>
          </cell>
          <cell r="H332">
            <v>53809.93</v>
          </cell>
          <cell r="I332">
            <v>49489.84</v>
          </cell>
          <cell r="J332">
            <v>712</v>
          </cell>
          <cell r="K332">
            <v>902</v>
          </cell>
          <cell r="L332">
            <v>75.5757443820224</v>
          </cell>
          <cell r="M332">
            <v>54.8667849223946</v>
          </cell>
          <cell r="N332">
            <v>548</v>
          </cell>
          <cell r="O332">
            <v>622</v>
          </cell>
          <cell r="P332">
            <v>1290</v>
          </cell>
          <cell r="Q332">
            <v>1371</v>
          </cell>
          <cell r="R332">
            <v>2.36899283707865</v>
          </cell>
          <cell r="S332">
            <v>2.08803924611973</v>
          </cell>
          <cell r="T332">
            <v>1.81179775280899</v>
          </cell>
          <cell r="U332">
            <v>1.519955654102</v>
          </cell>
          <cell r="V332">
            <v>1.30753713178295</v>
          </cell>
          <cell r="W332">
            <v>1.37375010940919</v>
          </cell>
        </row>
        <row r="333">
          <cell r="A333">
            <v>9689</v>
          </cell>
          <cell r="B333" t="str">
            <v>黄鑫</v>
          </cell>
          <cell r="C333" t="str">
            <v>在职</v>
          </cell>
          <cell r="D333" t="str">
            <v>中西成药</v>
          </cell>
          <cell r="E333">
            <v>5</v>
          </cell>
          <cell r="F333">
            <v>1147.6184</v>
          </cell>
          <cell r="G333">
            <v>1205.4947</v>
          </cell>
          <cell r="H333">
            <v>31768.7</v>
          </cell>
          <cell r="I333">
            <v>33478.72</v>
          </cell>
          <cell r="J333">
            <v>532</v>
          </cell>
          <cell r="K333">
            <v>586</v>
          </cell>
          <cell r="L333">
            <v>59.7156015037594</v>
          </cell>
          <cell r="M333">
            <v>57.1309215017064</v>
          </cell>
          <cell r="N333">
            <v>467</v>
          </cell>
          <cell r="O333">
            <v>539</v>
          </cell>
          <cell r="P333">
            <v>943</v>
          </cell>
          <cell r="Q333">
            <v>1058</v>
          </cell>
          <cell r="R333">
            <v>2.15717744360902</v>
          </cell>
          <cell r="S333">
            <v>2.05715819112628</v>
          </cell>
          <cell r="T333">
            <v>1.77255639097744</v>
          </cell>
          <cell r="U333">
            <v>1.80546075085324</v>
          </cell>
          <cell r="V333">
            <v>1.21698663838812</v>
          </cell>
          <cell r="W333">
            <v>1.13940897920605</v>
          </cell>
        </row>
        <row r="334">
          <cell r="A334">
            <v>9731</v>
          </cell>
          <cell r="B334" t="str">
            <v>钱亚辉</v>
          </cell>
          <cell r="C334" t="str">
            <v>在职</v>
          </cell>
          <cell r="D334" t="str">
            <v>中西成药</v>
          </cell>
          <cell r="E334">
            <v>5</v>
          </cell>
          <cell r="F334">
            <v>955.2805</v>
          </cell>
          <cell r="G334">
            <v>1201.5833</v>
          </cell>
          <cell r="H334">
            <v>31001.33</v>
          </cell>
          <cell r="I334">
            <v>41572.41</v>
          </cell>
          <cell r="J334">
            <v>449</v>
          </cell>
          <cell r="K334">
            <v>518</v>
          </cell>
          <cell r="L334">
            <v>69.0452783964365</v>
          </cell>
          <cell r="M334">
            <v>80.2556177606177</v>
          </cell>
          <cell r="N334">
            <v>504</v>
          </cell>
          <cell r="O334">
            <v>612</v>
          </cell>
          <cell r="P334">
            <v>806</v>
          </cell>
          <cell r="Q334">
            <v>1105</v>
          </cell>
          <cell r="R334">
            <v>2.12757349665924</v>
          </cell>
          <cell r="S334">
            <v>2.31965888030888</v>
          </cell>
          <cell r="T334">
            <v>1.79510022271715</v>
          </cell>
          <cell r="U334">
            <v>2.13320463320463</v>
          </cell>
          <cell r="V334">
            <v>1.18521153846154</v>
          </cell>
          <cell r="W334">
            <v>1.08740570135747</v>
          </cell>
        </row>
        <row r="335">
          <cell r="A335">
            <v>9749</v>
          </cell>
          <cell r="B335" t="str">
            <v>陈丽梅</v>
          </cell>
          <cell r="C335" t="str">
            <v>在职</v>
          </cell>
          <cell r="D335" t="str">
            <v>中西成药</v>
          </cell>
          <cell r="E335">
            <v>5</v>
          </cell>
          <cell r="F335">
            <v>699.1673</v>
          </cell>
          <cell r="G335">
            <v>1424.4417</v>
          </cell>
          <cell r="H335">
            <v>18895.88</v>
          </cell>
          <cell r="I335">
            <v>42002.3799999999</v>
          </cell>
          <cell r="J335">
            <v>313</v>
          </cell>
          <cell r="K335">
            <v>764</v>
          </cell>
          <cell r="L335">
            <v>60.3702236421725</v>
          </cell>
          <cell r="M335">
            <v>54.9769371727748</v>
          </cell>
          <cell r="N335">
            <v>337</v>
          </cell>
          <cell r="O335">
            <v>640</v>
          </cell>
          <cell r="P335">
            <v>542</v>
          </cell>
          <cell r="Q335">
            <v>1165</v>
          </cell>
          <cell r="R335">
            <v>2.23376134185303</v>
          </cell>
          <cell r="S335">
            <v>1.86445248691099</v>
          </cell>
          <cell r="T335">
            <v>1.73162939297125</v>
          </cell>
          <cell r="U335">
            <v>1.52486910994764</v>
          </cell>
          <cell r="V335">
            <v>1.28997656826568</v>
          </cell>
          <cell r="W335">
            <v>1.22269673819742</v>
          </cell>
        </row>
        <row r="336">
          <cell r="A336">
            <v>9760</v>
          </cell>
          <cell r="B336" t="str">
            <v>李媛2</v>
          </cell>
          <cell r="C336" t="str">
            <v>在职</v>
          </cell>
          <cell r="D336" t="str">
            <v>中西成药</v>
          </cell>
          <cell r="E336">
            <v>5</v>
          </cell>
          <cell r="F336">
            <v>1764.8826</v>
          </cell>
          <cell r="G336">
            <v>2457.8182</v>
          </cell>
          <cell r="H336">
            <v>45526.8399999999</v>
          </cell>
          <cell r="I336">
            <v>78190.5</v>
          </cell>
          <cell r="J336">
            <v>827</v>
          </cell>
          <cell r="K336">
            <v>1191</v>
          </cell>
          <cell r="L336">
            <v>55.0505925030229</v>
          </cell>
          <cell r="M336">
            <v>65.6511335012595</v>
          </cell>
          <cell r="N336">
            <v>606</v>
          </cell>
          <cell r="O336">
            <v>804</v>
          </cell>
          <cell r="P336">
            <v>1386</v>
          </cell>
          <cell r="Q336">
            <v>1915</v>
          </cell>
          <cell r="R336">
            <v>2.13407811366385</v>
          </cell>
          <cell r="S336">
            <v>2.06365927791772</v>
          </cell>
          <cell r="T336">
            <v>1.67593712212817</v>
          </cell>
          <cell r="U336">
            <v>1.60789252728799</v>
          </cell>
          <cell r="V336">
            <v>1.27336406926407</v>
          </cell>
          <cell r="W336">
            <v>1.28345597911227</v>
          </cell>
        </row>
        <row r="337">
          <cell r="A337">
            <v>9822</v>
          </cell>
          <cell r="B337" t="str">
            <v>蔡旌晶</v>
          </cell>
          <cell r="C337" t="str">
            <v>在职</v>
          </cell>
          <cell r="D337" t="str">
            <v>中西成药</v>
          </cell>
          <cell r="E337">
            <v>5</v>
          </cell>
          <cell r="F337">
            <v>1774.7978</v>
          </cell>
          <cell r="G337">
            <v>471.1432</v>
          </cell>
          <cell r="H337">
            <v>40513.32</v>
          </cell>
          <cell r="I337">
            <v>13315.85</v>
          </cell>
          <cell r="J337">
            <v>826</v>
          </cell>
          <cell r="K337">
            <v>273</v>
          </cell>
          <cell r="L337">
            <v>49.047602905569</v>
          </cell>
          <cell r="M337">
            <v>48.7760073260073</v>
          </cell>
          <cell r="N337">
            <v>569</v>
          </cell>
          <cell r="O337">
            <v>279</v>
          </cell>
          <cell r="P337">
            <v>1319</v>
          </cell>
          <cell r="Q337">
            <v>396</v>
          </cell>
          <cell r="R337">
            <v>2.14866561743341</v>
          </cell>
          <cell r="S337">
            <v>1.72579926739927</v>
          </cell>
          <cell r="T337">
            <v>1.59685230024213</v>
          </cell>
          <cell r="U337">
            <v>1.45054945054945</v>
          </cell>
          <cell r="V337">
            <v>1.34556315390447</v>
          </cell>
          <cell r="W337">
            <v>1.18975555555556</v>
          </cell>
        </row>
        <row r="338">
          <cell r="A338">
            <v>9829</v>
          </cell>
          <cell r="B338" t="str">
            <v>李青燕</v>
          </cell>
          <cell r="C338" t="str">
            <v>在职</v>
          </cell>
          <cell r="D338" t="str">
            <v>中西成药</v>
          </cell>
          <cell r="E338">
            <v>5</v>
          </cell>
          <cell r="F338">
            <v>1506.2795</v>
          </cell>
          <cell r="G338">
            <v>856.5448</v>
          </cell>
          <cell r="H338">
            <v>38604.72</v>
          </cell>
          <cell r="I338">
            <v>38520.44</v>
          </cell>
          <cell r="J338">
            <v>787</v>
          </cell>
          <cell r="K338">
            <v>460</v>
          </cell>
          <cell r="L338">
            <v>49.0530114358322</v>
          </cell>
          <cell r="M338">
            <v>83.7400869565217</v>
          </cell>
          <cell r="N338">
            <v>613</v>
          </cell>
          <cell r="O338">
            <v>392</v>
          </cell>
          <cell r="P338">
            <v>1216</v>
          </cell>
          <cell r="Q338">
            <v>727</v>
          </cell>
          <cell r="R338">
            <v>1.91395108005083</v>
          </cell>
          <cell r="S338">
            <v>1.86205391304348</v>
          </cell>
          <cell r="T338">
            <v>1.54510800508259</v>
          </cell>
          <cell r="U338">
            <v>1.5804347826087</v>
          </cell>
          <cell r="V338">
            <v>1.23871669407895</v>
          </cell>
          <cell r="W338">
            <v>1.1781909215956</v>
          </cell>
        </row>
        <row r="339">
          <cell r="A339">
            <v>9840</v>
          </cell>
          <cell r="B339" t="str">
            <v>陈春花</v>
          </cell>
          <cell r="C339" t="str">
            <v>在职</v>
          </cell>
          <cell r="D339" t="str">
            <v>中西成药</v>
          </cell>
          <cell r="E339">
            <v>5</v>
          </cell>
          <cell r="F339">
            <v>0</v>
          </cell>
          <cell r="G339">
            <v>1282.2038</v>
          </cell>
          <cell r="H339">
            <v>0</v>
          </cell>
          <cell r="I339">
            <v>29847</v>
          </cell>
          <cell r="J339">
            <v>0</v>
          </cell>
          <cell r="K339">
            <v>590</v>
          </cell>
          <cell r="L339">
            <v>0</v>
          </cell>
          <cell r="M339">
            <v>50.5881355932203</v>
          </cell>
          <cell r="N339">
            <v>0</v>
          </cell>
          <cell r="O339">
            <v>501</v>
          </cell>
          <cell r="P339">
            <v>0</v>
          </cell>
          <cell r="Q339">
            <v>929</v>
          </cell>
          <cell r="R339" t="e">
            <v>#DIV/0!</v>
          </cell>
          <cell r="S339">
            <v>2.17322677966102</v>
          </cell>
          <cell r="T339" t="e">
            <v>#DIV/0!</v>
          </cell>
          <cell r="U339">
            <v>1.57457627118644</v>
          </cell>
          <cell r="V339" t="e">
            <v>#DIV/0!</v>
          </cell>
          <cell r="W339">
            <v>1.38019784714747</v>
          </cell>
        </row>
        <row r="340">
          <cell r="A340">
            <v>9841</v>
          </cell>
          <cell r="B340" t="str">
            <v>邓洋</v>
          </cell>
          <cell r="C340" t="str">
            <v>在职</v>
          </cell>
          <cell r="D340" t="str">
            <v>中西成药</v>
          </cell>
          <cell r="E340">
            <v>5</v>
          </cell>
          <cell r="F340">
            <v>0</v>
          </cell>
          <cell r="G340">
            <v>1330.9892</v>
          </cell>
          <cell r="H340">
            <v>0</v>
          </cell>
          <cell r="I340">
            <v>40340.6</v>
          </cell>
          <cell r="J340">
            <v>0</v>
          </cell>
          <cell r="K340">
            <v>749</v>
          </cell>
          <cell r="L340">
            <v>0</v>
          </cell>
          <cell r="M340">
            <v>53.8592790387183</v>
          </cell>
          <cell r="N340">
            <v>0</v>
          </cell>
          <cell r="O340">
            <v>585</v>
          </cell>
          <cell r="P340">
            <v>0</v>
          </cell>
          <cell r="Q340">
            <v>1239</v>
          </cell>
          <cell r="R340" t="e">
            <v>#DIV/0!</v>
          </cell>
          <cell r="S340">
            <v>1.77702162883845</v>
          </cell>
          <cell r="T340" t="e">
            <v>#DIV/0!</v>
          </cell>
          <cell r="U340">
            <v>1.65420560747664</v>
          </cell>
          <cell r="V340" t="e">
            <v>#DIV/0!</v>
          </cell>
          <cell r="W340">
            <v>1.07424471347861</v>
          </cell>
        </row>
        <row r="341">
          <cell r="A341">
            <v>9895</v>
          </cell>
          <cell r="B341" t="str">
            <v>梅茜</v>
          </cell>
          <cell r="C341" t="str">
            <v>在职</v>
          </cell>
          <cell r="D341" t="str">
            <v>中西成药</v>
          </cell>
          <cell r="E341">
            <v>5</v>
          </cell>
          <cell r="F341">
            <v>567.2555</v>
          </cell>
          <cell r="G341">
            <v>1244.8098</v>
          </cell>
          <cell r="H341">
            <v>19675.98</v>
          </cell>
          <cell r="I341">
            <v>36467.43</v>
          </cell>
          <cell r="J341">
            <v>207</v>
          </cell>
          <cell r="K341">
            <v>419</v>
          </cell>
          <cell r="L341">
            <v>95.0530434782609</v>
          </cell>
          <cell r="M341">
            <v>87.0344391408114</v>
          </cell>
          <cell r="N341">
            <v>258</v>
          </cell>
          <cell r="O341">
            <v>434</v>
          </cell>
          <cell r="P341">
            <v>388</v>
          </cell>
          <cell r="Q341">
            <v>733</v>
          </cell>
          <cell r="R341">
            <v>2.74036473429952</v>
          </cell>
          <cell r="S341">
            <v>2.97090644391408</v>
          </cell>
          <cell r="T341">
            <v>1.8743961352657</v>
          </cell>
          <cell r="U341">
            <v>1.74940334128878</v>
          </cell>
          <cell r="V341">
            <v>1.46199871134021</v>
          </cell>
          <cell r="W341">
            <v>1.69823983628922</v>
          </cell>
        </row>
        <row r="342">
          <cell r="A342">
            <v>990035</v>
          </cell>
          <cell r="B342" t="str">
            <v>羊玉梅</v>
          </cell>
          <cell r="C342" t="str">
            <v>在职</v>
          </cell>
          <cell r="D342" t="str">
            <v>中西成药</v>
          </cell>
          <cell r="E342">
            <v>5</v>
          </cell>
          <cell r="F342">
            <v>1351.1916</v>
          </cell>
          <cell r="G342">
            <v>2079.339</v>
          </cell>
          <cell r="H342">
            <v>83715.6300000001</v>
          </cell>
          <cell r="I342">
            <v>112674.86</v>
          </cell>
          <cell r="J342">
            <v>621</v>
          </cell>
          <cell r="K342">
            <v>873</v>
          </cell>
          <cell r="L342">
            <v>134.807777777778</v>
          </cell>
          <cell r="M342">
            <v>129.06627720504</v>
          </cell>
          <cell r="N342">
            <v>468</v>
          </cell>
          <cell r="O342">
            <v>670</v>
          </cell>
          <cell r="P342">
            <v>894</v>
          </cell>
          <cell r="Q342">
            <v>1357</v>
          </cell>
          <cell r="R342">
            <v>2.17583188405797</v>
          </cell>
          <cell r="S342">
            <v>2.38183161512027</v>
          </cell>
          <cell r="T342">
            <v>1.43961352657005</v>
          </cell>
          <cell r="U342">
            <v>1.55441008018328</v>
          </cell>
          <cell r="V342">
            <v>1.5114</v>
          </cell>
          <cell r="W342">
            <v>1.53230582166544</v>
          </cell>
        </row>
        <row r="343">
          <cell r="A343">
            <v>990176</v>
          </cell>
          <cell r="B343" t="str">
            <v>周金梅</v>
          </cell>
          <cell r="C343" t="str">
            <v>在职</v>
          </cell>
          <cell r="D343" t="str">
            <v>中西成药</v>
          </cell>
          <cell r="E343">
            <v>5</v>
          </cell>
          <cell r="F343">
            <v>2017.7279</v>
          </cell>
          <cell r="G343">
            <v>1648.3765</v>
          </cell>
          <cell r="H343">
            <v>57363.91</v>
          </cell>
          <cell r="I343">
            <v>68736.82</v>
          </cell>
          <cell r="J343">
            <v>824</v>
          </cell>
          <cell r="K343">
            <v>740</v>
          </cell>
          <cell r="L343">
            <v>69.6163956310679</v>
          </cell>
          <cell r="M343">
            <v>92.8875945945946</v>
          </cell>
          <cell r="N343">
            <v>624</v>
          </cell>
          <cell r="O343">
            <v>600</v>
          </cell>
          <cell r="P343">
            <v>1252</v>
          </cell>
          <cell r="Q343">
            <v>1128</v>
          </cell>
          <cell r="R343">
            <v>2.44869890776699</v>
          </cell>
          <cell r="S343">
            <v>2.22753581081081</v>
          </cell>
          <cell r="T343">
            <v>1.51941747572816</v>
          </cell>
          <cell r="U343">
            <v>1.52432432432432</v>
          </cell>
          <cell r="V343">
            <v>1.61160375399361</v>
          </cell>
          <cell r="W343">
            <v>1.46132668439716</v>
          </cell>
        </row>
        <row r="344">
          <cell r="A344">
            <v>990211</v>
          </cell>
          <cell r="B344" t="str">
            <v>李鸿美医生</v>
          </cell>
          <cell r="C344" t="str">
            <v>在职</v>
          </cell>
          <cell r="D344" t="str">
            <v>中西成药</v>
          </cell>
          <cell r="E344">
            <v>5</v>
          </cell>
          <cell r="F344">
            <v>0</v>
          </cell>
          <cell r="G344">
            <v>0.08</v>
          </cell>
          <cell r="H344">
            <v>0</v>
          </cell>
          <cell r="I344">
            <v>83.52</v>
          </cell>
          <cell r="J344">
            <v>0</v>
          </cell>
          <cell r="K344">
            <v>1</v>
          </cell>
          <cell r="L344">
            <v>0</v>
          </cell>
          <cell r="M344">
            <v>83.52</v>
          </cell>
          <cell r="N344">
            <v>0</v>
          </cell>
          <cell r="O344">
            <v>1</v>
          </cell>
          <cell r="P344">
            <v>0</v>
          </cell>
          <cell r="Q344">
            <v>1</v>
          </cell>
          <cell r="R344" t="e">
            <v>#DIV/0!</v>
          </cell>
          <cell r="S344">
            <v>0.08</v>
          </cell>
          <cell r="T344" t="e">
            <v>#DIV/0!</v>
          </cell>
          <cell r="U344">
            <v>1</v>
          </cell>
          <cell r="V344" t="e">
            <v>#DIV/0!</v>
          </cell>
          <cell r="W344">
            <v>0.08</v>
          </cell>
        </row>
        <row r="345">
          <cell r="A345">
            <v>990213</v>
          </cell>
          <cell r="B345" t="str">
            <v>廖志立医生</v>
          </cell>
          <cell r="C345" t="str">
            <v>在职</v>
          </cell>
          <cell r="D345" t="str">
            <v>中西成药</v>
          </cell>
          <cell r="E345">
            <v>5</v>
          </cell>
          <cell r="F345">
            <v>10</v>
          </cell>
          <cell r="G345">
            <v>1.24</v>
          </cell>
          <cell r="H345">
            <v>9.8</v>
          </cell>
          <cell r="I345">
            <v>275.26</v>
          </cell>
          <cell r="J345">
            <v>10</v>
          </cell>
          <cell r="K345">
            <v>2</v>
          </cell>
          <cell r="L345">
            <v>0.98</v>
          </cell>
          <cell r="M345">
            <v>137.63</v>
          </cell>
          <cell r="N345">
            <v>1</v>
          </cell>
          <cell r="O345">
            <v>2</v>
          </cell>
          <cell r="P345">
            <v>10</v>
          </cell>
          <cell r="Q345">
            <v>2</v>
          </cell>
          <cell r="R345">
            <v>1</v>
          </cell>
          <cell r="S345">
            <v>0.62</v>
          </cell>
          <cell r="T345">
            <v>1</v>
          </cell>
          <cell r="U345">
            <v>1</v>
          </cell>
          <cell r="V345">
            <v>1</v>
          </cell>
          <cell r="W345">
            <v>0.62</v>
          </cell>
        </row>
        <row r="346">
          <cell r="A346">
            <v>990215</v>
          </cell>
          <cell r="B346" t="str">
            <v>傅一怒医生</v>
          </cell>
          <cell r="C346" t="str">
            <v>在职</v>
          </cell>
          <cell r="D346" t="str">
            <v>中西成药</v>
          </cell>
          <cell r="E346">
            <v>5</v>
          </cell>
          <cell r="F346">
            <v>4.5</v>
          </cell>
          <cell r="G346">
            <v>1.06</v>
          </cell>
          <cell r="H346">
            <v>953.23</v>
          </cell>
          <cell r="I346">
            <v>1063.8</v>
          </cell>
          <cell r="J346">
            <v>4</v>
          </cell>
          <cell r="K346">
            <v>3</v>
          </cell>
          <cell r="L346">
            <v>238.3075</v>
          </cell>
          <cell r="M346">
            <v>354.6</v>
          </cell>
          <cell r="N346">
            <v>2</v>
          </cell>
          <cell r="O346">
            <v>3</v>
          </cell>
          <cell r="P346">
            <v>4</v>
          </cell>
          <cell r="Q346">
            <v>4</v>
          </cell>
          <cell r="R346">
            <v>1.125</v>
          </cell>
          <cell r="S346">
            <v>0.353333333333333</v>
          </cell>
          <cell r="T346">
            <v>1</v>
          </cell>
          <cell r="U346">
            <v>1.33333333333333</v>
          </cell>
          <cell r="V346">
            <v>1.125</v>
          </cell>
          <cell r="W346">
            <v>0.265</v>
          </cell>
        </row>
        <row r="347">
          <cell r="A347">
            <v>990221</v>
          </cell>
          <cell r="B347" t="str">
            <v>江泳医生</v>
          </cell>
          <cell r="C347" t="str">
            <v>在职</v>
          </cell>
          <cell r="D347" t="str">
            <v>中西成药</v>
          </cell>
          <cell r="E347">
            <v>5</v>
          </cell>
          <cell r="F347">
            <v>13.24</v>
          </cell>
          <cell r="G347">
            <v>7.2</v>
          </cell>
          <cell r="H347">
            <v>9591.64</v>
          </cell>
          <cell r="I347">
            <v>3415.68</v>
          </cell>
          <cell r="J347">
            <v>46</v>
          </cell>
          <cell r="K347">
            <v>14</v>
          </cell>
          <cell r="L347">
            <v>208.513913043478</v>
          </cell>
          <cell r="M347">
            <v>243.977142857143</v>
          </cell>
          <cell r="N347">
            <v>2</v>
          </cell>
          <cell r="O347">
            <v>5</v>
          </cell>
          <cell r="P347">
            <v>46</v>
          </cell>
          <cell r="Q347">
            <v>16</v>
          </cell>
          <cell r="R347">
            <v>0.287826086956522</v>
          </cell>
          <cell r="S347">
            <v>0.514285714285714</v>
          </cell>
          <cell r="T347">
            <v>1</v>
          </cell>
          <cell r="U347">
            <v>1.14285714285714</v>
          </cell>
          <cell r="V347">
            <v>0.287826086956522</v>
          </cell>
          <cell r="W347">
            <v>0.45</v>
          </cell>
        </row>
        <row r="348">
          <cell r="A348">
            <v>990222</v>
          </cell>
          <cell r="B348" t="str">
            <v>陈建杉医生</v>
          </cell>
          <cell r="C348" t="str">
            <v>在职</v>
          </cell>
          <cell r="D348" t="str">
            <v>中西成药</v>
          </cell>
          <cell r="E348">
            <v>5</v>
          </cell>
          <cell r="F348">
            <v>1</v>
          </cell>
          <cell r="G348">
            <v>1.095</v>
          </cell>
          <cell r="H348">
            <v>893.24</v>
          </cell>
          <cell r="I348">
            <v>113.6</v>
          </cell>
          <cell r="J348">
            <v>3</v>
          </cell>
          <cell r="K348">
            <v>2</v>
          </cell>
          <cell r="L348">
            <v>297.746666666667</v>
          </cell>
          <cell r="M348">
            <v>56.8</v>
          </cell>
          <cell r="N348">
            <v>1</v>
          </cell>
          <cell r="O348">
            <v>3</v>
          </cell>
          <cell r="P348">
            <v>3</v>
          </cell>
          <cell r="Q348">
            <v>3</v>
          </cell>
          <cell r="R348">
            <v>0.333333333333333</v>
          </cell>
          <cell r="S348">
            <v>0.5475</v>
          </cell>
          <cell r="T348">
            <v>1</v>
          </cell>
          <cell r="U348">
            <v>1.5</v>
          </cell>
          <cell r="V348">
            <v>0.333333333333333</v>
          </cell>
          <cell r="W348">
            <v>0.365</v>
          </cell>
        </row>
        <row r="349">
          <cell r="A349">
            <v>990223</v>
          </cell>
          <cell r="B349" t="str">
            <v>熊启蔚医生</v>
          </cell>
          <cell r="C349" t="str">
            <v>在职</v>
          </cell>
          <cell r="D349" t="str">
            <v>中西成药</v>
          </cell>
          <cell r="E349">
            <v>5</v>
          </cell>
          <cell r="F349">
            <v>0</v>
          </cell>
          <cell r="G349">
            <v>2.2</v>
          </cell>
          <cell r="H349">
            <v>0</v>
          </cell>
          <cell r="I349">
            <v>223.4</v>
          </cell>
          <cell r="J349">
            <v>0</v>
          </cell>
          <cell r="K349">
            <v>2</v>
          </cell>
          <cell r="L349">
            <v>0</v>
          </cell>
          <cell r="M349">
            <v>111.7</v>
          </cell>
          <cell r="N349">
            <v>0</v>
          </cell>
          <cell r="O349">
            <v>2</v>
          </cell>
          <cell r="P349">
            <v>0</v>
          </cell>
          <cell r="Q349">
            <v>2</v>
          </cell>
          <cell r="R349" t="e">
            <v>#DIV/0!</v>
          </cell>
          <cell r="S349">
            <v>1.1</v>
          </cell>
          <cell r="T349" t="e">
            <v>#DIV/0!</v>
          </cell>
          <cell r="U349">
            <v>1</v>
          </cell>
          <cell r="V349" t="e">
            <v>#DIV/0!</v>
          </cell>
          <cell r="W349">
            <v>1.1</v>
          </cell>
        </row>
        <row r="350">
          <cell r="A350">
            <v>990264</v>
          </cell>
          <cell r="B350" t="str">
            <v>张光群</v>
          </cell>
          <cell r="C350" t="str">
            <v>在职</v>
          </cell>
          <cell r="D350" t="str">
            <v>中西成药</v>
          </cell>
          <cell r="E350">
            <v>5</v>
          </cell>
          <cell r="F350">
            <v>2214.6436</v>
          </cell>
          <cell r="G350">
            <v>2462.1782</v>
          </cell>
          <cell r="H350">
            <v>71429.5999999999</v>
          </cell>
          <cell r="I350">
            <v>78041.13</v>
          </cell>
          <cell r="J350">
            <v>651</v>
          </cell>
          <cell r="K350">
            <v>768</v>
          </cell>
          <cell r="L350">
            <v>109.722887864823</v>
          </cell>
          <cell r="M350">
            <v>101.6160546875</v>
          </cell>
          <cell r="N350">
            <v>634</v>
          </cell>
          <cell r="O350">
            <v>684</v>
          </cell>
          <cell r="P350">
            <v>1248</v>
          </cell>
          <cell r="Q350">
            <v>1368</v>
          </cell>
          <cell r="R350">
            <v>3.40191029185868</v>
          </cell>
          <cell r="S350">
            <v>3.20596119791667</v>
          </cell>
          <cell r="T350">
            <v>1.91705069124424</v>
          </cell>
          <cell r="U350">
            <v>1.78125</v>
          </cell>
          <cell r="V350">
            <v>1.77455416666667</v>
          </cell>
          <cell r="W350">
            <v>1.79983786549708</v>
          </cell>
        </row>
        <row r="351">
          <cell r="A351">
            <v>990280</v>
          </cell>
          <cell r="B351" t="str">
            <v>申彩文</v>
          </cell>
          <cell r="C351" t="str">
            <v>在职</v>
          </cell>
          <cell r="D351" t="str">
            <v>中西成药</v>
          </cell>
          <cell r="E351">
            <v>5</v>
          </cell>
          <cell r="F351">
            <v>402.5666</v>
          </cell>
          <cell r="G351">
            <v>201</v>
          </cell>
          <cell r="H351">
            <v>7818.14</v>
          </cell>
          <cell r="I351">
            <v>3705.43</v>
          </cell>
          <cell r="J351">
            <v>136</v>
          </cell>
          <cell r="K351">
            <v>69</v>
          </cell>
          <cell r="L351">
            <v>57.4863235294118</v>
          </cell>
          <cell r="M351">
            <v>53.701884057971</v>
          </cell>
          <cell r="N351">
            <v>192</v>
          </cell>
          <cell r="O351">
            <v>105</v>
          </cell>
          <cell r="P351">
            <v>264</v>
          </cell>
          <cell r="Q351">
            <v>130</v>
          </cell>
          <cell r="R351">
            <v>2.96004852941176</v>
          </cell>
          <cell r="S351">
            <v>2.91304347826087</v>
          </cell>
          <cell r="T351">
            <v>1.94117647058824</v>
          </cell>
          <cell r="U351">
            <v>1.88405797101449</v>
          </cell>
          <cell r="V351">
            <v>1.52487348484848</v>
          </cell>
          <cell r="W351">
            <v>1.54615384615385</v>
          </cell>
        </row>
        <row r="352">
          <cell r="A352">
            <v>990324</v>
          </cell>
          <cell r="B352" t="str">
            <v>岳果医生</v>
          </cell>
          <cell r="C352" t="str">
            <v>在职</v>
          </cell>
          <cell r="D352" t="str">
            <v>中西成药</v>
          </cell>
          <cell r="E352">
            <v>5</v>
          </cell>
          <cell r="F352">
            <v>0.12</v>
          </cell>
          <cell r="G352">
            <v>0.3</v>
          </cell>
          <cell r="H352">
            <v>107.88</v>
          </cell>
          <cell r="I352">
            <v>329.7</v>
          </cell>
          <cell r="J352">
            <v>1</v>
          </cell>
          <cell r="K352">
            <v>2</v>
          </cell>
          <cell r="L352">
            <v>107.88</v>
          </cell>
          <cell r="M352">
            <v>164.85</v>
          </cell>
          <cell r="N352">
            <v>1</v>
          </cell>
          <cell r="O352">
            <v>1</v>
          </cell>
          <cell r="P352">
            <v>1</v>
          </cell>
          <cell r="Q352">
            <v>2</v>
          </cell>
          <cell r="R352">
            <v>0.12</v>
          </cell>
          <cell r="S352">
            <v>0.15</v>
          </cell>
          <cell r="T352">
            <v>1</v>
          </cell>
          <cell r="U352">
            <v>1</v>
          </cell>
          <cell r="V352">
            <v>0.12</v>
          </cell>
          <cell r="W352">
            <v>0.15</v>
          </cell>
        </row>
        <row r="353">
          <cell r="A353">
            <v>990411</v>
          </cell>
          <cell r="B353" t="str">
            <v>李良胜医生</v>
          </cell>
          <cell r="C353" t="str">
            <v>在职</v>
          </cell>
          <cell r="D353" t="str">
            <v>中西成药</v>
          </cell>
          <cell r="E353">
            <v>5</v>
          </cell>
          <cell r="F353">
            <v>0</v>
          </cell>
          <cell r="G353">
            <v>8</v>
          </cell>
          <cell r="H353">
            <v>0</v>
          </cell>
          <cell r="I353">
            <v>120.59</v>
          </cell>
          <cell r="J353">
            <v>0</v>
          </cell>
          <cell r="K353">
            <v>9</v>
          </cell>
          <cell r="L353">
            <v>0</v>
          </cell>
          <cell r="M353">
            <v>13.3988888888889</v>
          </cell>
          <cell r="N353">
            <v>0</v>
          </cell>
          <cell r="O353">
            <v>12</v>
          </cell>
          <cell r="P353">
            <v>0</v>
          </cell>
          <cell r="Q353">
            <v>18</v>
          </cell>
          <cell r="R353" t="e">
            <v>#DIV/0!</v>
          </cell>
          <cell r="S353">
            <v>0.888888888888889</v>
          </cell>
          <cell r="T353" t="e">
            <v>#DIV/0!</v>
          </cell>
          <cell r="U353">
            <v>2</v>
          </cell>
          <cell r="V353" t="e">
            <v>#DIV/0!</v>
          </cell>
          <cell r="W353">
            <v>0.444444444444444</v>
          </cell>
        </row>
        <row r="354">
          <cell r="A354">
            <v>990451</v>
          </cell>
          <cell r="B354" t="str">
            <v>赵英</v>
          </cell>
          <cell r="C354" t="str">
            <v>在职</v>
          </cell>
          <cell r="D354" t="str">
            <v>中西成药</v>
          </cell>
          <cell r="E354">
            <v>5</v>
          </cell>
          <cell r="F354">
            <v>1821.6747</v>
          </cell>
          <cell r="G354">
            <v>1735.6668</v>
          </cell>
          <cell r="H354">
            <v>67359.4000000001</v>
          </cell>
          <cell r="I354">
            <v>56738.38</v>
          </cell>
          <cell r="J354">
            <v>790</v>
          </cell>
          <cell r="K354">
            <v>690</v>
          </cell>
          <cell r="L354">
            <v>85.2650632911394</v>
          </cell>
          <cell r="M354">
            <v>82.229536231884</v>
          </cell>
          <cell r="N354">
            <v>525</v>
          </cell>
          <cell r="O354">
            <v>536</v>
          </cell>
          <cell r="P354">
            <v>1223</v>
          </cell>
          <cell r="Q354">
            <v>1045</v>
          </cell>
          <cell r="R354">
            <v>2.30591734177215</v>
          </cell>
          <cell r="S354">
            <v>2.51545913043478</v>
          </cell>
          <cell r="T354">
            <v>1.54810126582278</v>
          </cell>
          <cell r="U354">
            <v>1.51449275362319</v>
          </cell>
          <cell r="V354">
            <v>1.48951324611611</v>
          </cell>
          <cell r="W354">
            <v>1.66092516746411</v>
          </cell>
        </row>
        <row r="355">
          <cell r="A355">
            <v>990467</v>
          </cell>
          <cell r="B355" t="str">
            <v>叶素英</v>
          </cell>
          <cell r="C355" t="str">
            <v>在职</v>
          </cell>
          <cell r="D355" t="str">
            <v>中西成药</v>
          </cell>
          <cell r="E355">
            <v>5</v>
          </cell>
          <cell r="F355">
            <v>1278.8973</v>
          </cell>
          <cell r="G355">
            <v>1203.5263</v>
          </cell>
          <cell r="H355">
            <v>29505.76</v>
          </cell>
          <cell r="I355">
            <v>32996.56</v>
          </cell>
          <cell r="J355">
            <v>586</v>
          </cell>
          <cell r="K355">
            <v>556</v>
          </cell>
          <cell r="L355">
            <v>50.3511262798635</v>
          </cell>
          <cell r="M355">
            <v>59.3463309352518</v>
          </cell>
          <cell r="N355">
            <v>546</v>
          </cell>
          <cell r="O355">
            <v>464</v>
          </cell>
          <cell r="P355">
            <v>1012</v>
          </cell>
          <cell r="Q355">
            <v>898</v>
          </cell>
          <cell r="R355">
            <v>2.18241860068259</v>
          </cell>
          <cell r="S355">
            <v>2.16461564748201</v>
          </cell>
          <cell r="T355">
            <v>1.72696245733788</v>
          </cell>
          <cell r="U355">
            <v>1.61510791366906</v>
          </cell>
          <cell r="V355">
            <v>1.26373250988142</v>
          </cell>
          <cell r="W355">
            <v>1.34022973273942</v>
          </cell>
        </row>
        <row r="356">
          <cell r="A356">
            <v>991097</v>
          </cell>
          <cell r="B356" t="str">
            <v>周静</v>
          </cell>
          <cell r="C356" t="str">
            <v>在职</v>
          </cell>
          <cell r="D356" t="str">
            <v>中西成药</v>
          </cell>
          <cell r="E356">
            <v>5</v>
          </cell>
          <cell r="F356">
            <v>1613.0864</v>
          </cell>
          <cell r="G356">
            <v>1763.7848</v>
          </cell>
          <cell r="H356">
            <v>47770.47</v>
          </cell>
          <cell r="I356">
            <v>59731.19</v>
          </cell>
          <cell r="J356">
            <v>723</v>
          </cell>
          <cell r="K356">
            <v>713</v>
          </cell>
          <cell r="L356">
            <v>66.0725726141078</v>
          </cell>
          <cell r="M356">
            <v>83.7744600280506</v>
          </cell>
          <cell r="N356">
            <v>529</v>
          </cell>
          <cell r="O356">
            <v>605</v>
          </cell>
          <cell r="P356">
            <v>1147</v>
          </cell>
          <cell r="Q356">
            <v>1297</v>
          </cell>
          <cell r="R356">
            <v>2.23110152143845</v>
          </cell>
          <cell r="S356">
            <v>2.47375147265077</v>
          </cell>
          <cell r="T356">
            <v>1.58644536652835</v>
          </cell>
          <cell r="U356">
            <v>1.81907433380084</v>
          </cell>
          <cell r="V356">
            <v>1.40635257192677</v>
          </cell>
          <cell r="W356">
            <v>1.35989575944487</v>
          </cell>
        </row>
        <row r="357">
          <cell r="A357">
            <v>991118</v>
          </cell>
          <cell r="B357" t="str">
            <v>杨梅</v>
          </cell>
          <cell r="C357" t="str">
            <v>在职</v>
          </cell>
          <cell r="D357" t="str">
            <v>中西成药</v>
          </cell>
          <cell r="E357">
            <v>5</v>
          </cell>
          <cell r="F357">
            <v>1342.065</v>
          </cell>
          <cell r="G357">
            <v>1185.9283</v>
          </cell>
          <cell r="H357">
            <v>40019.46</v>
          </cell>
          <cell r="I357">
            <v>30538.24</v>
          </cell>
          <cell r="J357">
            <v>582</v>
          </cell>
          <cell r="K357">
            <v>554</v>
          </cell>
          <cell r="L357">
            <v>68.7619587628866</v>
          </cell>
          <cell r="M357">
            <v>55.1231768953068</v>
          </cell>
          <cell r="N357">
            <v>465</v>
          </cell>
          <cell r="O357">
            <v>462</v>
          </cell>
          <cell r="P357">
            <v>970</v>
          </cell>
          <cell r="Q357">
            <v>901</v>
          </cell>
          <cell r="R357">
            <v>2.30595360824742</v>
          </cell>
          <cell r="S357">
            <v>2.14066480144404</v>
          </cell>
          <cell r="T357">
            <v>1.66666666666667</v>
          </cell>
          <cell r="U357">
            <v>1.62635379061372</v>
          </cell>
          <cell r="V357">
            <v>1.38357216494845</v>
          </cell>
          <cell r="W357">
            <v>1.31623562708102</v>
          </cell>
        </row>
        <row r="358">
          <cell r="A358">
            <v>991137</v>
          </cell>
          <cell r="B358" t="str">
            <v>廖桂英</v>
          </cell>
          <cell r="C358" t="str">
            <v>在职</v>
          </cell>
          <cell r="D358" t="str">
            <v>中西成药</v>
          </cell>
          <cell r="E358">
            <v>5</v>
          </cell>
          <cell r="F358">
            <v>2448.1859</v>
          </cell>
          <cell r="G358">
            <v>2817.0569</v>
          </cell>
          <cell r="H358">
            <v>94674.4300000001</v>
          </cell>
          <cell r="I358">
            <v>96416.27</v>
          </cell>
          <cell r="J358">
            <v>787</v>
          </cell>
          <cell r="K358">
            <v>766</v>
          </cell>
          <cell r="L358">
            <v>120.297878017789</v>
          </cell>
          <cell r="M358">
            <v>125.869804177546</v>
          </cell>
          <cell r="N358">
            <v>669</v>
          </cell>
          <cell r="O358">
            <v>687</v>
          </cell>
          <cell r="P358">
            <v>1397</v>
          </cell>
          <cell r="Q358">
            <v>1395</v>
          </cell>
          <cell r="R358">
            <v>3.11078259212198</v>
          </cell>
          <cell r="S358">
            <v>3.67761997389034</v>
          </cell>
          <cell r="T358">
            <v>1.77509529860229</v>
          </cell>
          <cell r="U358">
            <v>1.82114882506527</v>
          </cell>
          <cell r="V358">
            <v>1.75245948460988</v>
          </cell>
          <cell r="W358">
            <v>2.01939562724014</v>
          </cell>
        </row>
        <row r="359">
          <cell r="A359">
            <v>991402</v>
          </cell>
          <cell r="B359" t="str">
            <v>刘琼忠医生</v>
          </cell>
          <cell r="C359" t="str">
            <v>在职</v>
          </cell>
          <cell r="D359" t="str">
            <v>中西成药</v>
          </cell>
          <cell r="E359">
            <v>5</v>
          </cell>
          <cell r="F359">
            <v>0</v>
          </cell>
          <cell r="G359">
            <v>16</v>
          </cell>
          <cell r="H359">
            <v>0</v>
          </cell>
          <cell r="I359">
            <v>289.52</v>
          </cell>
          <cell r="J359">
            <v>0</v>
          </cell>
          <cell r="K359">
            <v>2</v>
          </cell>
          <cell r="L359">
            <v>0</v>
          </cell>
          <cell r="M359">
            <v>144.76</v>
          </cell>
          <cell r="N359">
            <v>0</v>
          </cell>
          <cell r="O359">
            <v>9</v>
          </cell>
          <cell r="P359">
            <v>0</v>
          </cell>
          <cell r="Q359">
            <v>9</v>
          </cell>
          <cell r="R359" t="e">
            <v>#DIV/0!</v>
          </cell>
          <cell r="S359">
            <v>8</v>
          </cell>
          <cell r="T359" t="e">
            <v>#DIV/0!</v>
          </cell>
          <cell r="U359">
            <v>4.5</v>
          </cell>
          <cell r="V359" t="e">
            <v>#DIV/0!</v>
          </cell>
          <cell r="W359">
            <v>1.77777777777778</v>
          </cell>
        </row>
        <row r="360">
          <cell r="A360">
            <v>991698</v>
          </cell>
          <cell r="B360" t="str">
            <v>邓群</v>
          </cell>
          <cell r="C360" t="str">
            <v>在职</v>
          </cell>
          <cell r="D360" t="str">
            <v>中西成药</v>
          </cell>
          <cell r="E360">
            <v>5</v>
          </cell>
          <cell r="F360">
            <v>0</v>
          </cell>
          <cell r="G360">
            <v>3</v>
          </cell>
          <cell r="H360">
            <v>0</v>
          </cell>
          <cell r="I360">
            <v>28.2</v>
          </cell>
          <cell r="J360">
            <v>0</v>
          </cell>
          <cell r="K360">
            <v>3</v>
          </cell>
          <cell r="L360">
            <v>0</v>
          </cell>
          <cell r="M360">
            <v>9.4</v>
          </cell>
          <cell r="N360">
            <v>0</v>
          </cell>
          <cell r="O360">
            <v>3</v>
          </cell>
          <cell r="P360">
            <v>0</v>
          </cell>
          <cell r="Q360">
            <v>3</v>
          </cell>
          <cell r="R360" t="e">
            <v>#DIV/0!</v>
          </cell>
          <cell r="S360">
            <v>1</v>
          </cell>
          <cell r="T360" t="e">
            <v>#DIV/0!</v>
          </cell>
          <cell r="U360">
            <v>1</v>
          </cell>
          <cell r="V360" t="e">
            <v>#DIV/0!</v>
          </cell>
          <cell r="W360">
            <v>1</v>
          </cell>
        </row>
        <row r="361">
          <cell r="A361">
            <v>992157</v>
          </cell>
          <cell r="B361" t="str">
            <v>古显琼</v>
          </cell>
          <cell r="C361" t="str">
            <v>在职</v>
          </cell>
          <cell r="D361" t="str">
            <v>中西成药</v>
          </cell>
          <cell r="E361">
            <v>5</v>
          </cell>
          <cell r="F361">
            <v>1727.9247</v>
          </cell>
          <cell r="G361">
            <v>1676.9183</v>
          </cell>
          <cell r="H361">
            <v>53322.2599999999</v>
          </cell>
          <cell r="I361">
            <v>72238.01</v>
          </cell>
          <cell r="J361">
            <v>748</v>
          </cell>
          <cell r="K361">
            <v>639</v>
          </cell>
          <cell r="L361">
            <v>71.2864438502673</v>
          </cell>
          <cell r="M361">
            <v>113.048528951487</v>
          </cell>
          <cell r="N361">
            <v>555</v>
          </cell>
          <cell r="O361">
            <v>513</v>
          </cell>
          <cell r="P361">
            <v>1244</v>
          </cell>
          <cell r="Q361">
            <v>1048</v>
          </cell>
          <cell r="R361">
            <v>2.31005975935829</v>
          </cell>
          <cell r="S361">
            <v>2.62428528951487</v>
          </cell>
          <cell r="T361">
            <v>1.66310160427807</v>
          </cell>
          <cell r="U361">
            <v>1.64006259780908</v>
          </cell>
          <cell r="V361">
            <v>1.38900699356913</v>
          </cell>
          <cell r="W361">
            <v>1.60011288167939</v>
          </cell>
        </row>
        <row r="362">
          <cell r="A362">
            <v>993501</v>
          </cell>
          <cell r="B362" t="str">
            <v>李金华</v>
          </cell>
          <cell r="C362" t="str">
            <v>在职</v>
          </cell>
          <cell r="D362" t="str">
            <v>中西成药</v>
          </cell>
          <cell r="E362">
            <v>5</v>
          </cell>
          <cell r="F362">
            <v>2094.2915</v>
          </cell>
          <cell r="G362">
            <v>2290.3383</v>
          </cell>
          <cell r="H362">
            <v>87621.74</v>
          </cell>
          <cell r="I362">
            <v>82453</v>
          </cell>
          <cell r="J362">
            <v>636</v>
          </cell>
          <cell r="K362">
            <v>688</v>
          </cell>
          <cell r="L362">
            <v>137.770031446541</v>
          </cell>
          <cell r="M362">
            <v>119.844476744186</v>
          </cell>
          <cell r="N362">
            <v>619</v>
          </cell>
          <cell r="O362">
            <v>638</v>
          </cell>
          <cell r="P362">
            <v>1172</v>
          </cell>
          <cell r="Q362">
            <v>1209</v>
          </cell>
          <cell r="R362">
            <v>3.29291116352201</v>
          </cell>
          <cell r="S362">
            <v>3.3289800872093</v>
          </cell>
          <cell r="T362">
            <v>1.84276729559748</v>
          </cell>
          <cell r="U362">
            <v>1.75726744186047</v>
          </cell>
          <cell r="V362">
            <v>1.78693813993174</v>
          </cell>
          <cell r="W362">
            <v>1.89440719602978</v>
          </cell>
        </row>
        <row r="363">
          <cell r="A363">
            <v>994282</v>
          </cell>
          <cell r="B363" t="str">
            <v>汤天学医生</v>
          </cell>
          <cell r="C363" t="str">
            <v>在职</v>
          </cell>
          <cell r="D363" t="str">
            <v>中西成药</v>
          </cell>
          <cell r="E363">
            <v>5</v>
          </cell>
          <cell r="F363">
            <v>0</v>
          </cell>
          <cell r="G363">
            <v>12</v>
          </cell>
          <cell r="H363">
            <v>0</v>
          </cell>
          <cell r="I363">
            <v>79</v>
          </cell>
          <cell r="J363">
            <v>0</v>
          </cell>
          <cell r="K363">
            <v>1</v>
          </cell>
          <cell r="L363">
            <v>0</v>
          </cell>
          <cell r="M363">
            <v>79</v>
          </cell>
          <cell r="N363">
            <v>0</v>
          </cell>
          <cell r="O363">
            <v>2</v>
          </cell>
          <cell r="P363">
            <v>0</v>
          </cell>
          <cell r="Q363">
            <v>2</v>
          </cell>
          <cell r="R363" t="e">
            <v>#DIV/0!</v>
          </cell>
          <cell r="S363">
            <v>12</v>
          </cell>
          <cell r="T363" t="e">
            <v>#DIV/0!</v>
          </cell>
          <cell r="U363">
            <v>2</v>
          </cell>
          <cell r="V363" t="e">
            <v>#DIV/0!</v>
          </cell>
          <cell r="W363">
            <v>6</v>
          </cell>
        </row>
        <row r="364">
          <cell r="A364">
            <v>995287</v>
          </cell>
          <cell r="B364" t="str">
            <v>夏生铎医生</v>
          </cell>
          <cell r="C364" t="str">
            <v>在职</v>
          </cell>
          <cell r="D364" t="str">
            <v>中西成药</v>
          </cell>
          <cell r="E364">
            <v>5</v>
          </cell>
          <cell r="F364">
            <v>0</v>
          </cell>
          <cell r="G364">
            <v>11</v>
          </cell>
          <cell r="H364">
            <v>0</v>
          </cell>
          <cell r="I364">
            <v>35.5</v>
          </cell>
          <cell r="J364">
            <v>0</v>
          </cell>
          <cell r="K364">
            <v>2</v>
          </cell>
          <cell r="L364">
            <v>0</v>
          </cell>
          <cell r="M364">
            <v>17.75</v>
          </cell>
          <cell r="N364">
            <v>0</v>
          </cell>
          <cell r="O364">
            <v>2</v>
          </cell>
          <cell r="P364">
            <v>0</v>
          </cell>
          <cell r="Q364">
            <v>2</v>
          </cell>
          <cell r="R364" t="e">
            <v>#DIV/0!</v>
          </cell>
          <cell r="S364">
            <v>5.5</v>
          </cell>
          <cell r="T364" t="e">
            <v>#DIV/0!</v>
          </cell>
          <cell r="U364">
            <v>1</v>
          </cell>
          <cell r="V364" t="e">
            <v>#DIV/0!</v>
          </cell>
          <cell r="W364">
            <v>5.5</v>
          </cell>
        </row>
        <row r="365">
          <cell r="A365">
            <v>995407</v>
          </cell>
          <cell r="B365" t="str">
            <v>外方统计</v>
          </cell>
          <cell r="C365" t="str">
            <v>在职</v>
          </cell>
          <cell r="D365" t="str">
            <v>中西成药</v>
          </cell>
          <cell r="E365">
            <v>5</v>
          </cell>
          <cell r="F365">
            <v>17.4</v>
          </cell>
          <cell r="G365">
            <v>3.395</v>
          </cell>
          <cell r="H365">
            <v>1295.78</v>
          </cell>
          <cell r="I365">
            <v>420.05</v>
          </cell>
          <cell r="J365">
            <v>15</v>
          </cell>
          <cell r="K365">
            <v>5</v>
          </cell>
          <cell r="L365">
            <v>86.3853333333333</v>
          </cell>
          <cell r="M365">
            <v>84.01</v>
          </cell>
          <cell r="N365">
            <v>4</v>
          </cell>
          <cell r="O365">
            <v>4</v>
          </cell>
          <cell r="P365">
            <v>15</v>
          </cell>
          <cell r="Q365">
            <v>5</v>
          </cell>
          <cell r="R365">
            <v>1.16</v>
          </cell>
          <cell r="S365">
            <v>0.679</v>
          </cell>
          <cell r="T365">
            <v>1</v>
          </cell>
          <cell r="U365">
            <v>1</v>
          </cell>
          <cell r="V365">
            <v>1.16</v>
          </cell>
          <cell r="W365">
            <v>0.679</v>
          </cell>
        </row>
        <row r="366">
          <cell r="A366">
            <v>995867</v>
          </cell>
          <cell r="B366" t="str">
            <v>刘纪元医生</v>
          </cell>
          <cell r="C366" t="str">
            <v>在职</v>
          </cell>
          <cell r="D366" t="str">
            <v>中西成药</v>
          </cell>
          <cell r="E366">
            <v>5</v>
          </cell>
          <cell r="F366">
            <v>6</v>
          </cell>
          <cell r="G366">
            <v>3</v>
          </cell>
          <cell r="H366">
            <v>176.4</v>
          </cell>
          <cell r="I366">
            <v>168.9</v>
          </cell>
          <cell r="J366">
            <v>3</v>
          </cell>
          <cell r="K366">
            <v>4</v>
          </cell>
          <cell r="L366">
            <v>58.8</v>
          </cell>
          <cell r="M366">
            <v>42.225</v>
          </cell>
          <cell r="N366">
            <v>3</v>
          </cell>
          <cell r="O366">
            <v>5</v>
          </cell>
          <cell r="P366">
            <v>4</v>
          </cell>
          <cell r="Q366">
            <v>7</v>
          </cell>
          <cell r="R366">
            <v>2</v>
          </cell>
          <cell r="S366">
            <v>0.75</v>
          </cell>
          <cell r="T366">
            <v>1.33333333333333</v>
          </cell>
          <cell r="U366">
            <v>1.75</v>
          </cell>
          <cell r="V366">
            <v>1.5</v>
          </cell>
          <cell r="W366">
            <v>0.428571428571429</v>
          </cell>
        </row>
        <row r="367">
          <cell r="A367">
            <v>995987</v>
          </cell>
          <cell r="B367" t="str">
            <v>林玲</v>
          </cell>
          <cell r="C367" t="str">
            <v>在职</v>
          </cell>
          <cell r="D367" t="str">
            <v>中西成药</v>
          </cell>
          <cell r="E367">
            <v>5</v>
          </cell>
          <cell r="F367">
            <v>2514.223</v>
          </cell>
          <cell r="G367">
            <v>3328.382</v>
          </cell>
          <cell r="H367">
            <v>63922.89</v>
          </cell>
          <cell r="I367">
            <v>92081.65</v>
          </cell>
          <cell r="J367">
            <v>962</v>
          </cell>
          <cell r="K367">
            <v>1121</v>
          </cell>
          <cell r="L367">
            <v>66.4479106029106</v>
          </cell>
          <cell r="M367">
            <v>82.142417484389</v>
          </cell>
          <cell r="N367">
            <v>729</v>
          </cell>
          <cell r="O367">
            <v>798</v>
          </cell>
          <cell r="P367">
            <v>1868</v>
          </cell>
          <cell r="Q367">
            <v>2190</v>
          </cell>
          <cell r="R367">
            <v>2.61353742203742</v>
          </cell>
          <cell r="S367">
            <v>2.9691186440678</v>
          </cell>
          <cell r="T367">
            <v>1.94178794178794</v>
          </cell>
          <cell r="U367">
            <v>1.95361284567351</v>
          </cell>
          <cell r="V367">
            <v>1.34594379014989</v>
          </cell>
          <cell r="W367">
            <v>1.51980913242009</v>
          </cell>
        </row>
        <row r="368">
          <cell r="A368">
            <v>996190</v>
          </cell>
          <cell r="B368" t="str">
            <v>何正安医生</v>
          </cell>
          <cell r="C368" t="str">
            <v>在职</v>
          </cell>
          <cell r="D368" t="str">
            <v>中西成药</v>
          </cell>
          <cell r="E368">
            <v>5</v>
          </cell>
          <cell r="F368">
            <v>0</v>
          </cell>
          <cell r="G368">
            <v>1</v>
          </cell>
          <cell r="H368">
            <v>0</v>
          </cell>
          <cell r="I368">
            <v>24.5</v>
          </cell>
          <cell r="J368">
            <v>0</v>
          </cell>
          <cell r="K368">
            <v>1</v>
          </cell>
          <cell r="L368">
            <v>0</v>
          </cell>
          <cell r="M368">
            <v>24.5</v>
          </cell>
          <cell r="N368">
            <v>0</v>
          </cell>
          <cell r="O368">
            <v>1</v>
          </cell>
          <cell r="P368">
            <v>0</v>
          </cell>
          <cell r="Q368">
            <v>1</v>
          </cell>
          <cell r="R368" t="e">
            <v>#DIV/0!</v>
          </cell>
          <cell r="S368">
            <v>1</v>
          </cell>
          <cell r="T368" t="e">
            <v>#DIV/0!</v>
          </cell>
          <cell r="U368">
            <v>1</v>
          </cell>
          <cell r="V368" t="e">
            <v>#DIV/0!</v>
          </cell>
          <cell r="W368">
            <v>1</v>
          </cell>
        </row>
        <row r="369">
          <cell r="A369">
            <v>9967</v>
          </cell>
          <cell r="B369" t="str">
            <v>冯晓雨</v>
          </cell>
          <cell r="C369" t="str">
            <v>在职</v>
          </cell>
          <cell r="D369" t="str">
            <v>中西成药</v>
          </cell>
          <cell r="E369">
            <v>5</v>
          </cell>
          <cell r="F369">
            <v>234.5286</v>
          </cell>
          <cell r="G369">
            <v>631.5433</v>
          </cell>
          <cell r="H369">
            <v>8366.31</v>
          </cell>
          <cell r="I369">
            <v>22574.05</v>
          </cell>
          <cell r="J369">
            <v>132</v>
          </cell>
          <cell r="K369">
            <v>347</v>
          </cell>
          <cell r="L369">
            <v>63.3811363636364</v>
          </cell>
          <cell r="M369">
            <v>65.0548991354467</v>
          </cell>
          <cell r="N369">
            <v>146</v>
          </cell>
          <cell r="O369">
            <v>323</v>
          </cell>
          <cell r="P369">
            <v>190</v>
          </cell>
          <cell r="Q369">
            <v>501</v>
          </cell>
          <cell r="R369">
            <v>1.77673181818182</v>
          </cell>
          <cell r="S369">
            <v>1.82000951008646</v>
          </cell>
          <cell r="T369">
            <v>1.43939393939394</v>
          </cell>
          <cell r="U369">
            <v>1.44380403458213</v>
          </cell>
          <cell r="V369">
            <v>1.23436105263158</v>
          </cell>
          <cell r="W369">
            <v>1.26056546906188</v>
          </cell>
        </row>
        <row r="370">
          <cell r="A370">
            <v>996928</v>
          </cell>
          <cell r="B370" t="str">
            <v>谢国庸医生</v>
          </cell>
          <cell r="C370" t="str">
            <v>在职</v>
          </cell>
          <cell r="D370" t="str">
            <v>中西成药</v>
          </cell>
          <cell r="E370">
            <v>5</v>
          </cell>
          <cell r="F370">
            <v>0</v>
          </cell>
          <cell r="G370">
            <v>2</v>
          </cell>
          <cell r="H370">
            <v>0</v>
          </cell>
          <cell r="I370">
            <v>1498</v>
          </cell>
          <cell r="J370">
            <v>0</v>
          </cell>
          <cell r="K370">
            <v>3</v>
          </cell>
          <cell r="L370">
            <v>0</v>
          </cell>
          <cell r="M370">
            <v>499.333333333333</v>
          </cell>
          <cell r="N370">
            <v>0</v>
          </cell>
          <cell r="O370">
            <v>1</v>
          </cell>
          <cell r="P370">
            <v>0</v>
          </cell>
          <cell r="Q370">
            <v>6</v>
          </cell>
          <cell r="R370" t="e">
            <v>#DIV/0!</v>
          </cell>
          <cell r="S370">
            <v>0.666666666666667</v>
          </cell>
          <cell r="T370" t="e">
            <v>#DIV/0!</v>
          </cell>
          <cell r="U370">
            <v>2</v>
          </cell>
          <cell r="V370" t="e">
            <v>#DIV/0!</v>
          </cell>
          <cell r="W370">
            <v>0.333333333333333</v>
          </cell>
        </row>
        <row r="371">
          <cell r="A371">
            <v>997367</v>
          </cell>
          <cell r="B371" t="str">
            <v>张登玉</v>
          </cell>
          <cell r="C371" t="str">
            <v>在职</v>
          </cell>
          <cell r="D371" t="str">
            <v>中西成药</v>
          </cell>
          <cell r="E371">
            <v>5</v>
          </cell>
          <cell r="F371">
            <v>1030.4495</v>
          </cell>
          <cell r="G371">
            <v>1436.2933</v>
          </cell>
          <cell r="H371">
            <v>41154.74</v>
          </cell>
          <cell r="I371">
            <v>54868.04</v>
          </cell>
          <cell r="J371">
            <v>318</v>
          </cell>
          <cell r="K371">
            <v>422</v>
          </cell>
          <cell r="L371">
            <v>129.417421383648</v>
          </cell>
          <cell r="M371">
            <v>130.019052132701</v>
          </cell>
          <cell r="N371">
            <v>312</v>
          </cell>
          <cell r="O371">
            <v>383</v>
          </cell>
          <cell r="P371">
            <v>566</v>
          </cell>
          <cell r="Q371">
            <v>758</v>
          </cell>
          <cell r="R371">
            <v>3.2404072327044</v>
          </cell>
          <cell r="S371">
            <v>3.40353862559242</v>
          </cell>
          <cell r="T371">
            <v>1.77987421383648</v>
          </cell>
          <cell r="U371">
            <v>1.79620853080569</v>
          </cell>
          <cell r="V371">
            <v>1.82058215547703</v>
          </cell>
          <cell r="W371">
            <v>1.89484604221636</v>
          </cell>
        </row>
        <row r="372">
          <cell r="A372">
            <v>997487</v>
          </cell>
          <cell r="B372" t="str">
            <v>袁晓捷</v>
          </cell>
          <cell r="C372" t="str">
            <v>在职</v>
          </cell>
          <cell r="D372" t="str">
            <v>中西成药</v>
          </cell>
          <cell r="E372">
            <v>5</v>
          </cell>
          <cell r="F372">
            <v>606.7789</v>
          </cell>
          <cell r="G372">
            <v>666.8425</v>
          </cell>
          <cell r="H372">
            <v>21915.33</v>
          </cell>
          <cell r="I372">
            <v>26556.09</v>
          </cell>
          <cell r="J372">
            <v>318</v>
          </cell>
          <cell r="K372">
            <v>320</v>
          </cell>
          <cell r="L372">
            <v>68.9161320754717</v>
          </cell>
          <cell r="M372">
            <v>82.98778125</v>
          </cell>
          <cell r="N372">
            <v>323</v>
          </cell>
          <cell r="O372">
            <v>316</v>
          </cell>
          <cell r="P372">
            <v>471</v>
          </cell>
          <cell r="Q372">
            <v>467</v>
          </cell>
          <cell r="R372">
            <v>1.90810974842767</v>
          </cell>
          <cell r="S372">
            <v>2.0838828125</v>
          </cell>
          <cell r="T372">
            <v>1.4811320754717</v>
          </cell>
          <cell r="U372">
            <v>1.459375</v>
          </cell>
          <cell r="V372">
            <v>1.28827791932059</v>
          </cell>
          <cell r="W372">
            <v>1.42792826552463</v>
          </cell>
        </row>
        <row r="373">
          <cell r="A373">
            <v>997727</v>
          </cell>
          <cell r="B373" t="str">
            <v>杨素芬</v>
          </cell>
          <cell r="C373" t="str">
            <v>在职</v>
          </cell>
          <cell r="D373" t="str">
            <v>中西成药</v>
          </cell>
          <cell r="E373">
            <v>5</v>
          </cell>
          <cell r="F373">
            <v>0</v>
          </cell>
          <cell r="G373">
            <v>656.2256</v>
          </cell>
          <cell r="H373">
            <v>0</v>
          </cell>
          <cell r="I373">
            <v>26445.95</v>
          </cell>
          <cell r="J373">
            <v>0</v>
          </cell>
          <cell r="K373">
            <v>297</v>
          </cell>
          <cell r="L373">
            <v>0</v>
          </cell>
          <cell r="M373">
            <v>89.0436026936027</v>
          </cell>
          <cell r="N373">
            <v>0</v>
          </cell>
          <cell r="O373">
            <v>320</v>
          </cell>
          <cell r="P373">
            <v>0</v>
          </cell>
          <cell r="Q373">
            <v>483</v>
          </cell>
          <cell r="R373" t="e">
            <v>#DIV/0!</v>
          </cell>
          <cell r="S373">
            <v>2.2095138047138</v>
          </cell>
          <cell r="T373" t="e">
            <v>#DIV/0!</v>
          </cell>
          <cell r="U373">
            <v>1.62626262626263</v>
          </cell>
          <cell r="V373" t="e">
            <v>#DIV/0!</v>
          </cell>
          <cell r="W373">
            <v>1.35864513457557</v>
          </cell>
        </row>
        <row r="374">
          <cell r="A374">
            <v>997989</v>
          </cell>
          <cell r="B374" t="str">
            <v>罗倩</v>
          </cell>
          <cell r="C374" t="str">
            <v>在职</v>
          </cell>
          <cell r="D374" t="str">
            <v>中西成药</v>
          </cell>
          <cell r="E374">
            <v>5</v>
          </cell>
          <cell r="F374">
            <v>0</v>
          </cell>
          <cell r="G374">
            <v>7</v>
          </cell>
          <cell r="H374">
            <v>0</v>
          </cell>
          <cell r="I374">
            <v>104.1</v>
          </cell>
          <cell r="J374">
            <v>0</v>
          </cell>
          <cell r="K374">
            <v>5</v>
          </cell>
          <cell r="L374">
            <v>0</v>
          </cell>
          <cell r="M374">
            <v>20.82</v>
          </cell>
          <cell r="N374">
            <v>0</v>
          </cell>
          <cell r="O374">
            <v>6</v>
          </cell>
          <cell r="P374">
            <v>0</v>
          </cell>
          <cell r="Q374">
            <v>6</v>
          </cell>
          <cell r="R374" t="e">
            <v>#DIV/0!</v>
          </cell>
          <cell r="S374">
            <v>1.4</v>
          </cell>
          <cell r="T374" t="e">
            <v>#DIV/0!</v>
          </cell>
          <cell r="U374">
            <v>1.2</v>
          </cell>
          <cell r="V374" t="e">
            <v>#DIV/0!</v>
          </cell>
          <cell r="W374">
            <v>1.16666666666667</v>
          </cell>
        </row>
        <row r="375">
          <cell r="A375">
            <v>998087</v>
          </cell>
          <cell r="B375" t="str">
            <v>马雪</v>
          </cell>
          <cell r="C375" t="str">
            <v>在职</v>
          </cell>
          <cell r="D375" t="str">
            <v>中西成药</v>
          </cell>
          <cell r="E375">
            <v>5</v>
          </cell>
          <cell r="F375">
            <v>0</v>
          </cell>
          <cell r="G375">
            <v>221.5</v>
          </cell>
          <cell r="H375">
            <v>0</v>
          </cell>
          <cell r="I375">
            <v>2694.36</v>
          </cell>
          <cell r="J375">
            <v>0</v>
          </cell>
          <cell r="K375">
            <v>48</v>
          </cell>
          <cell r="L375">
            <v>0</v>
          </cell>
          <cell r="M375">
            <v>56.1325</v>
          </cell>
          <cell r="N375">
            <v>0</v>
          </cell>
          <cell r="O375">
            <v>76</v>
          </cell>
          <cell r="P375">
            <v>0</v>
          </cell>
          <cell r="Q375">
            <v>81</v>
          </cell>
          <cell r="R375" t="e">
            <v>#DIV/0!</v>
          </cell>
          <cell r="S375">
            <v>4.61458333333333</v>
          </cell>
          <cell r="T375" t="e">
            <v>#DIV/0!</v>
          </cell>
          <cell r="U375">
            <v>1.6875</v>
          </cell>
          <cell r="V375" t="e">
            <v>#DIV/0!</v>
          </cell>
          <cell r="W375">
            <v>2.73456790123457</v>
          </cell>
        </row>
        <row r="376">
          <cell r="A376">
            <v>9983</v>
          </cell>
          <cell r="B376" t="str">
            <v>林霞</v>
          </cell>
          <cell r="C376" t="str">
            <v>在职</v>
          </cell>
          <cell r="D376" t="str">
            <v>中西成药</v>
          </cell>
          <cell r="E376">
            <v>5</v>
          </cell>
          <cell r="F376">
            <v>1053.0616</v>
          </cell>
          <cell r="G376">
            <v>1053.5632</v>
          </cell>
          <cell r="H376">
            <v>27947.94</v>
          </cell>
          <cell r="I376">
            <v>27418.82</v>
          </cell>
          <cell r="J376">
            <v>519</v>
          </cell>
          <cell r="K376">
            <v>495</v>
          </cell>
          <cell r="L376">
            <v>53.8495953757225</v>
          </cell>
          <cell r="M376">
            <v>55.3915555555556</v>
          </cell>
          <cell r="N376">
            <v>455</v>
          </cell>
          <cell r="O376">
            <v>478</v>
          </cell>
          <cell r="P376">
            <v>838</v>
          </cell>
          <cell r="Q376">
            <v>842</v>
          </cell>
          <cell r="R376">
            <v>2.0290204238921</v>
          </cell>
          <cell r="S376">
            <v>2.1284105050505</v>
          </cell>
          <cell r="T376">
            <v>1.61464354527938</v>
          </cell>
          <cell r="U376">
            <v>1.7010101010101</v>
          </cell>
          <cell r="V376">
            <v>1.25663675417661</v>
          </cell>
          <cell r="W376">
            <v>1.25126270783848</v>
          </cell>
        </row>
        <row r="377">
          <cell r="A377">
            <v>9988</v>
          </cell>
          <cell r="B377" t="str">
            <v>夏彩红</v>
          </cell>
          <cell r="C377" t="str">
            <v>在职</v>
          </cell>
          <cell r="D377" t="str">
            <v>中西成药</v>
          </cell>
          <cell r="E377">
            <v>5</v>
          </cell>
          <cell r="F377">
            <v>1100.4533</v>
          </cell>
          <cell r="G377">
            <v>1124.372</v>
          </cell>
          <cell r="H377">
            <v>31176.44</v>
          </cell>
          <cell r="I377">
            <v>44751.69</v>
          </cell>
          <cell r="J377">
            <v>340</v>
          </cell>
          <cell r="K377">
            <v>362</v>
          </cell>
          <cell r="L377">
            <v>91.6954117647059</v>
          </cell>
          <cell r="M377">
            <v>123.623453038674</v>
          </cell>
          <cell r="N377">
            <v>413</v>
          </cell>
          <cell r="O377">
            <v>451</v>
          </cell>
          <cell r="P377">
            <v>661</v>
          </cell>
          <cell r="Q377">
            <v>767</v>
          </cell>
          <cell r="R377">
            <v>3.23662735294118</v>
          </cell>
          <cell r="S377">
            <v>3.106</v>
          </cell>
          <cell r="T377">
            <v>1.94411764705882</v>
          </cell>
          <cell r="U377">
            <v>2.11878453038674</v>
          </cell>
          <cell r="V377">
            <v>1.66483101361573</v>
          </cell>
          <cell r="W377">
            <v>1.46593481095176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55"/>
  <sheetViews>
    <sheetView workbookViewId="0">
      <pane xSplit="3" topLeftCell="D1" activePane="topRight" state="frozen"/>
      <selection/>
      <selection pane="topRight" activeCell="C49" sqref="C49"/>
    </sheetView>
  </sheetViews>
  <sheetFormatPr defaultColWidth="9" defaultRowHeight="15" customHeight="1"/>
  <cols>
    <col min="1" max="1" width="10.625" style="58" customWidth="1"/>
    <col min="2" max="2" width="9" style="58"/>
    <col min="3" max="3" width="12.625" style="58" customWidth="1"/>
    <col min="4" max="4" width="8.875" style="58" customWidth="1"/>
    <col min="5" max="5" width="9" style="59"/>
    <col min="6" max="6" width="5.5" style="60" customWidth="1"/>
    <col min="7" max="7" width="10.375" style="61" customWidth="1"/>
    <col min="8" max="8" width="7.125" style="62" customWidth="1"/>
    <col min="9" max="9" width="7.125" style="63" customWidth="1"/>
    <col min="10" max="11" width="9.375" style="61" customWidth="1"/>
    <col min="12" max="12" width="7.5" style="64" customWidth="1"/>
    <col min="13" max="13" width="7.125" style="65" customWidth="1"/>
    <col min="14" max="14" width="9.25" style="65" customWidth="1"/>
    <col min="15" max="15" width="6.875" style="66" customWidth="1"/>
    <col min="16" max="17" width="9" style="58"/>
    <col min="18" max="18" width="7.25" style="66" customWidth="1"/>
    <col min="19" max="19" width="8.5" style="61" customWidth="1"/>
    <col min="20" max="20" width="7.75" style="61" customWidth="1"/>
    <col min="21" max="21" width="5.625" style="64" customWidth="1"/>
    <col min="22" max="23" width="9" style="60"/>
    <col min="24" max="24" width="5.875" style="64" customWidth="1"/>
    <col min="25" max="25" width="9.125" style="61" customWidth="1"/>
    <col min="26" max="26" width="9.5" style="61" customWidth="1"/>
    <col min="27" max="27" width="5" style="64" customWidth="1"/>
    <col min="28" max="28" width="7.875" style="65" customWidth="1"/>
    <col min="29" max="29" width="7.5" style="65" customWidth="1"/>
    <col min="30" max="30" width="7.875" style="66" customWidth="1"/>
    <col min="31" max="31" width="8.375" style="65" customWidth="1"/>
    <col min="32" max="32" width="7.75" style="65" customWidth="1"/>
    <col min="33" max="33" width="6.625" style="66" customWidth="1"/>
    <col min="34" max="34" width="9.75" style="61" customWidth="1"/>
    <col min="35" max="35" width="8" style="61" customWidth="1"/>
    <col min="36" max="36" width="7.375" style="64" customWidth="1"/>
    <col min="37" max="37" width="9" style="60"/>
    <col min="38" max="38" width="9" style="58"/>
    <col min="39" max="39" width="12.625" style="58" customWidth="1"/>
    <col min="40" max="265" width="9" style="58"/>
    <col min="266" max="266" width="10.625" style="58" customWidth="1"/>
    <col min="267" max="267" width="9" style="58"/>
    <col min="268" max="268" width="17.5" style="58" customWidth="1"/>
    <col min="269" max="269" width="8.125" style="58" customWidth="1"/>
    <col min="270" max="272" width="10.375" style="58" customWidth="1"/>
    <col min="273" max="273" width="9.375" style="58" customWidth="1"/>
    <col min="274" max="275" width="9.25" style="58" customWidth="1"/>
    <col min="276" max="277" width="9" style="58"/>
    <col min="278" max="278" width="13.75" style="58" customWidth="1"/>
    <col min="279" max="279" width="12.625" style="58" customWidth="1"/>
    <col min="280" max="283" width="9" style="58"/>
    <col min="284" max="285" width="11" style="58" customWidth="1"/>
    <col min="286" max="291" width="12.625" style="58" customWidth="1"/>
    <col min="292" max="294" width="9" style="58"/>
    <col min="295" max="295" width="12.625" style="58" customWidth="1"/>
    <col min="296" max="521" width="9" style="58"/>
    <col min="522" max="522" width="10.625" style="58" customWidth="1"/>
    <col min="523" max="523" width="9" style="58"/>
    <col min="524" max="524" width="17.5" style="58" customWidth="1"/>
    <col min="525" max="525" width="8.125" style="58" customWidth="1"/>
    <col min="526" max="528" width="10.375" style="58" customWidth="1"/>
    <col min="529" max="529" width="9.375" style="58" customWidth="1"/>
    <col min="530" max="531" width="9.25" style="58" customWidth="1"/>
    <col min="532" max="533" width="9" style="58"/>
    <col min="534" max="534" width="13.75" style="58" customWidth="1"/>
    <col min="535" max="535" width="12.625" style="58" customWidth="1"/>
    <col min="536" max="539" width="9" style="58"/>
    <col min="540" max="541" width="11" style="58" customWidth="1"/>
    <col min="542" max="547" width="12.625" style="58" customWidth="1"/>
    <col min="548" max="550" width="9" style="58"/>
    <col min="551" max="551" width="12.625" style="58" customWidth="1"/>
    <col min="552" max="777" width="9" style="58"/>
    <col min="778" max="778" width="10.625" style="58" customWidth="1"/>
    <col min="779" max="779" width="9" style="58"/>
    <col min="780" max="780" width="17.5" style="58" customWidth="1"/>
    <col min="781" max="781" width="8.125" style="58" customWidth="1"/>
    <col min="782" max="784" width="10.375" style="58" customWidth="1"/>
    <col min="785" max="785" width="9.375" style="58" customWidth="1"/>
    <col min="786" max="787" width="9.25" style="58" customWidth="1"/>
    <col min="788" max="789" width="9" style="58"/>
    <col min="790" max="790" width="13.75" style="58" customWidth="1"/>
    <col min="791" max="791" width="12.625" style="58" customWidth="1"/>
    <col min="792" max="795" width="9" style="58"/>
    <col min="796" max="797" width="11" style="58" customWidth="1"/>
    <col min="798" max="803" width="12.625" style="58" customWidth="1"/>
    <col min="804" max="806" width="9" style="58"/>
    <col min="807" max="807" width="12.625" style="58" customWidth="1"/>
    <col min="808" max="1033" width="9" style="58"/>
    <col min="1034" max="1034" width="10.625" style="58" customWidth="1"/>
    <col min="1035" max="1035" width="9" style="58"/>
    <col min="1036" max="1036" width="17.5" style="58" customWidth="1"/>
    <col min="1037" max="1037" width="8.125" style="58" customWidth="1"/>
    <col min="1038" max="1040" width="10.375" style="58" customWidth="1"/>
    <col min="1041" max="1041" width="9.375" style="58" customWidth="1"/>
    <col min="1042" max="1043" width="9.25" style="58" customWidth="1"/>
    <col min="1044" max="1045" width="9" style="58"/>
    <col min="1046" max="1046" width="13.75" style="58" customWidth="1"/>
    <col min="1047" max="1047" width="12.625" style="58" customWidth="1"/>
    <col min="1048" max="1051" width="9" style="58"/>
    <col min="1052" max="1053" width="11" style="58" customWidth="1"/>
    <col min="1054" max="1059" width="12.625" style="58" customWidth="1"/>
    <col min="1060" max="1062" width="9" style="58"/>
    <col min="1063" max="1063" width="12.625" style="58" customWidth="1"/>
    <col min="1064" max="1289" width="9" style="58"/>
    <col min="1290" max="1290" width="10.625" style="58" customWidth="1"/>
    <col min="1291" max="1291" width="9" style="58"/>
    <col min="1292" max="1292" width="17.5" style="58" customWidth="1"/>
    <col min="1293" max="1293" width="8.125" style="58" customWidth="1"/>
    <col min="1294" max="1296" width="10.375" style="58" customWidth="1"/>
    <col min="1297" max="1297" width="9.375" style="58" customWidth="1"/>
    <col min="1298" max="1299" width="9.25" style="58" customWidth="1"/>
    <col min="1300" max="1301" width="9" style="58"/>
    <col min="1302" max="1302" width="13.75" style="58" customWidth="1"/>
    <col min="1303" max="1303" width="12.625" style="58" customWidth="1"/>
    <col min="1304" max="1307" width="9" style="58"/>
    <col min="1308" max="1309" width="11" style="58" customWidth="1"/>
    <col min="1310" max="1315" width="12.625" style="58" customWidth="1"/>
    <col min="1316" max="1318" width="9" style="58"/>
    <col min="1319" max="1319" width="12.625" style="58" customWidth="1"/>
    <col min="1320" max="1545" width="9" style="58"/>
    <col min="1546" max="1546" width="10.625" style="58" customWidth="1"/>
    <col min="1547" max="1547" width="9" style="58"/>
    <col min="1548" max="1548" width="17.5" style="58" customWidth="1"/>
    <col min="1549" max="1549" width="8.125" style="58" customWidth="1"/>
    <col min="1550" max="1552" width="10.375" style="58" customWidth="1"/>
    <col min="1553" max="1553" width="9.375" style="58" customWidth="1"/>
    <col min="1554" max="1555" width="9.25" style="58" customWidth="1"/>
    <col min="1556" max="1557" width="9" style="58"/>
    <col min="1558" max="1558" width="13.75" style="58" customWidth="1"/>
    <col min="1559" max="1559" width="12.625" style="58" customWidth="1"/>
    <col min="1560" max="1563" width="9" style="58"/>
    <col min="1564" max="1565" width="11" style="58" customWidth="1"/>
    <col min="1566" max="1571" width="12.625" style="58" customWidth="1"/>
    <col min="1572" max="1574" width="9" style="58"/>
    <col min="1575" max="1575" width="12.625" style="58" customWidth="1"/>
    <col min="1576" max="1801" width="9" style="58"/>
    <col min="1802" max="1802" width="10.625" style="58" customWidth="1"/>
    <col min="1803" max="1803" width="9" style="58"/>
    <col min="1804" max="1804" width="17.5" style="58" customWidth="1"/>
    <col min="1805" max="1805" width="8.125" style="58" customWidth="1"/>
    <col min="1806" max="1808" width="10.375" style="58" customWidth="1"/>
    <col min="1809" max="1809" width="9.375" style="58" customWidth="1"/>
    <col min="1810" max="1811" width="9.25" style="58" customWidth="1"/>
    <col min="1812" max="1813" width="9" style="58"/>
    <col min="1814" max="1814" width="13.75" style="58" customWidth="1"/>
    <col min="1815" max="1815" width="12.625" style="58" customWidth="1"/>
    <col min="1816" max="1819" width="9" style="58"/>
    <col min="1820" max="1821" width="11" style="58" customWidth="1"/>
    <col min="1822" max="1827" width="12.625" style="58" customWidth="1"/>
    <col min="1828" max="1830" width="9" style="58"/>
    <col min="1831" max="1831" width="12.625" style="58" customWidth="1"/>
    <col min="1832" max="2057" width="9" style="58"/>
    <col min="2058" max="2058" width="10.625" style="58" customWidth="1"/>
    <col min="2059" max="2059" width="9" style="58"/>
    <col min="2060" max="2060" width="17.5" style="58" customWidth="1"/>
    <col min="2061" max="2061" width="8.125" style="58" customWidth="1"/>
    <col min="2062" max="2064" width="10.375" style="58" customWidth="1"/>
    <col min="2065" max="2065" width="9.375" style="58" customWidth="1"/>
    <col min="2066" max="2067" width="9.25" style="58" customWidth="1"/>
    <col min="2068" max="2069" width="9" style="58"/>
    <col min="2070" max="2070" width="13.75" style="58" customWidth="1"/>
    <col min="2071" max="2071" width="12.625" style="58" customWidth="1"/>
    <col min="2072" max="2075" width="9" style="58"/>
    <col min="2076" max="2077" width="11" style="58" customWidth="1"/>
    <col min="2078" max="2083" width="12.625" style="58" customWidth="1"/>
    <col min="2084" max="2086" width="9" style="58"/>
    <col min="2087" max="2087" width="12.625" style="58" customWidth="1"/>
    <col min="2088" max="2313" width="9" style="58"/>
    <col min="2314" max="2314" width="10.625" style="58" customWidth="1"/>
    <col min="2315" max="2315" width="9" style="58"/>
    <col min="2316" max="2316" width="17.5" style="58" customWidth="1"/>
    <col min="2317" max="2317" width="8.125" style="58" customWidth="1"/>
    <col min="2318" max="2320" width="10.375" style="58" customWidth="1"/>
    <col min="2321" max="2321" width="9.375" style="58" customWidth="1"/>
    <col min="2322" max="2323" width="9.25" style="58" customWidth="1"/>
    <col min="2324" max="2325" width="9" style="58"/>
    <col min="2326" max="2326" width="13.75" style="58" customWidth="1"/>
    <col min="2327" max="2327" width="12.625" style="58" customWidth="1"/>
    <col min="2328" max="2331" width="9" style="58"/>
    <col min="2332" max="2333" width="11" style="58" customWidth="1"/>
    <col min="2334" max="2339" width="12.625" style="58" customWidth="1"/>
    <col min="2340" max="2342" width="9" style="58"/>
    <col min="2343" max="2343" width="12.625" style="58" customWidth="1"/>
    <col min="2344" max="2569" width="9" style="58"/>
    <col min="2570" max="2570" width="10.625" style="58" customWidth="1"/>
    <col min="2571" max="2571" width="9" style="58"/>
    <col min="2572" max="2572" width="17.5" style="58" customWidth="1"/>
    <col min="2573" max="2573" width="8.125" style="58" customWidth="1"/>
    <col min="2574" max="2576" width="10.375" style="58" customWidth="1"/>
    <col min="2577" max="2577" width="9.375" style="58" customWidth="1"/>
    <col min="2578" max="2579" width="9.25" style="58" customWidth="1"/>
    <col min="2580" max="2581" width="9" style="58"/>
    <col min="2582" max="2582" width="13.75" style="58" customWidth="1"/>
    <col min="2583" max="2583" width="12.625" style="58" customWidth="1"/>
    <col min="2584" max="2587" width="9" style="58"/>
    <col min="2588" max="2589" width="11" style="58" customWidth="1"/>
    <col min="2590" max="2595" width="12.625" style="58" customWidth="1"/>
    <col min="2596" max="2598" width="9" style="58"/>
    <col min="2599" max="2599" width="12.625" style="58" customWidth="1"/>
    <col min="2600" max="2825" width="9" style="58"/>
    <col min="2826" max="2826" width="10.625" style="58" customWidth="1"/>
    <col min="2827" max="2827" width="9" style="58"/>
    <col min="2828" max="2828" width="17.5" style="58" customWidth="1"/>
    <col min="2829" max="2829" width="8.125" style="58" customWidth="1"/>
    <col min="2830" max="2832" width="10.375" style="58" customWidth="1"/>
    <col min="2833" max="2833" width="9.375" style="58" customWidth="1"/>
    <col min="2834" max="2835" width="9.25" style="58" customWidth="1"/>
    <col min="2836" max="2837" width="9" style="58"/>
    <col min="2838" max="2838" width="13.75" style="58" customWidth="1"/>
    <col min="2839" max="2839" width="12.625" style="58" customWidth="1"/>
    <col min="2840" max="2843" width="9" style="58"/>
    <col min="2844" max="2845" width="11" style="58" customWidth="1"/>
    <col min="2846" max="2851" width="12.625" style="58" customWidth="1"/>
    <col min="2852" max="2854" width="9" style="58"/>
    <col min="2855" max="2855" width="12.625" style="58" customWidth="1"/>
    <col min="2856" max="3081" width="9" style="58"/>
    <col min="3082" max="3082" width="10.625" style="58" customWidth="1"/>
    <col min="3083" max="3083" width="9" style="58"/>
    <col min="3084" max="3084" width="17.5" style="58" customWidth="1"/>
    <col min="3085" max="3085" width="8.125" style="58" customWidth="1"/>
    <col min="3086" max="3088" width="10.375" style="58" customWidth="1"/>
    <col min="3089" max="3089" width="9.375" style="58" customWidth="1"/>
    <col min="3090" max="3091" width="9.25" style="58" customWidth="1"/>
    <col min="3092" max="3093" width="9" style="58"/>
    <col min="3094" max="3094" width="13.75" style="58" customWidth="1"/>
    <col min="3095" max="3095" width="12.625" style="58" customWidth="1"/>
    <col min="3096" max="3099" width="9" style="58"/>
    <col min="3100" max="3101" width="11" style="58" customWidth="1"/>
    <col min="3102" max="3107" width="12.625" style="58" customWidth="1"/>
    <col min="3108" max="3110" width="9" style="58"/>
    <col min="3111" max="3111" width="12.625" style="58" customWidth="1"/>
    <col min="3112" max="3337" width="9" style="58"/>
    <col min="3338" max="3338" width="10.625" style="58" customWidth="1"/>
    <col min="3339" max="3339" width="9" style="58"/>
    <col min="3340" max="3340" width="17.5" style="58" customWidth="1"/>
    <col min="3341" max="3341" width="8.125" style="58" customWidth="1"/>
    <col min="3342" max="3344" width="10.375" style="58" customWidth="1"/>
    <col min="3345" max="3345" width="9.375" style="58" customWidth="1"/>
    <col min="3346" max="3347" width="9.25" style="58" customWidth="1"/>
    <col min="3348" max="3349" width="9" style="58"/>
    <col min="3350" max="3350" width="13.75" style="58" customWidth="1"/>
    <col min="3351" max="3351" width="12.625" style="58" customWidth="1"/>
    <col min="3352" max="3355" width="9" style="58"/>
    <col min="3356" max="3357" width="11" style="58" customWidth="1"/>
    <col min="3358" max="3363" width="12.625" style="58" customWidth="1"/>
    <col min="3364" max="3366" width="9" style="58"/>
    <col min="3367" max="3367" width="12.625" style="58" customWidth="1"/>
    <col min="3368" max="3593" width="9" style="58"/>
    <col min="3594" max="3594" width="10.625" style="58" customWidth="1"/>
    <col min="3595" max="3595" width="9" style="58"/>
    <col min="3596" max="3596" width="17.5" style="58" customWidth="1"/>
    <col min="3597" max="3597" width="8.125" style="58" customWidth="1"/>
    <col min="3598" max="3600" width="10.375" style="58" customWidth="1"/>
    <col min="3601" max="3601" width="9.375" style="58" customWidth="1"/>
    <col min="3602" max="3603" width="9.25" style="58" customWidth="1"/>
    <col min="3604" max="3605" width="9" style="58"/>
    <col min="3606" max="3606" width="13.75" style="58" customWidth="1"/>
    <col min="3607" max="3607" width="12.625" style="58" customWidth="1"/>
    <col min="3608" max="3611" width="9" style="58"/>
    <col min="3612" max="3613" width="11" style="58" customWidth="1"/>
    <col min="3614" max="3619" width="12.625" style="58" customWidth="1"/>
    <col min="3620" max="3622" width="9" style="58"/>
    <col min="3623" max="3623" width="12.625" style="58" customWidth="1"/>
    <col min="3624" max="3849" width="9" style="58"/>
    <col min="3850" max="3850" width="10.625" style="58" customWidth="1"/>
    <col min="3851" max="3851" width="9" style="58"/>
    <col min="3852" max="3852" width="17.5" style="58" customWidth="1"/>
    <col min="3853" max="3853" width="8.125" style="58" customWidth="1"/>
    <col min="3854" max="3856" width="10.375" style="58" customWidth="1"/>
    <col min="3857" max="3857" width="9.375" style="58" customWidth="1"/>
    <col min="3858" max="3859" width="9.25" style="58" customWidth="1"/>
    <col min="3860" max="3861" width="9" style="58"/>
    <col min="3862" max="3862" width="13.75" style="58" customWidth="1"/>
    <col min="3863" max="3863" width="12.625" style="58" customWidth="1"/>
    <col min="3864" max="3867" width="9" style="58"/>
    <col min="3868" max="3869" width="11" style="58" customWidth="1"/>
    <col min="3870" max="3875" width="12.625" style="58" customWidth="1"/>
    <col min="3876" max="3878" width="9" style="58"/>
    <col min="3879" max="3879" width="12.625" style="58" customWidth="1"/>
    <col min="3880" max="4105" width="9" style="58"/>
    <col min="4106" max="4106" width="10.625" style="58" customWidth="1"/>
    <col min="4107" max="4107" width="9" style="58"/>
    <col min="4108" max="4108" width="17.5" style="58" customWidth="1"/>
    <col min="4109" max="4109" width="8.125" style="58" customWidth="1"/>
    <col min="4110" max="4112" width="10.375" style="58" customWidth="1"/>
    <col min="4113" max="4113" width="9.375" style="58" customWidth="1"/>
    <col min="4114" max="4115" width="9.25" style="58" customWidth="1"/>
    <col min="4116" max="4117" width="9" style="58"/>
    <col min="4118" max="4118" width="13.75" style="58" customWidth="1"/>
    <col min="4119" max="4119" width="12.625" style="58" customWidth="1"/>
    <col min="4120" max="4123" width="9" style="58"/>
    <col min="4124" max="4125" width="11" style="58" customWidth="1"/>
    <col min="4126" max="4131" width="12.625" style="58" customWidth="1"/>
    <col min="4132" max="4134" width="9" style="58"/>
    <col min="4135" max="4135" width="12.625" style="58" customWidth="1"/>
    <col min="4136" max="4361" width="9" style="58"/>
    <col min="4362" max="4362" width="10.625" style="58" customWidth="1"/>
    <col min="4363" max="4363" width="9" style="58"/>
    <col min="4364" max="4364" width="17.5" style="58" customWidth="1"/>
    <col min="4365" max="4365" width="8.125" style="58" customWidth="1"/>
    <col min="4366" max="4368" width="10.375" style="58" customWidth="1"/>
    <col min="4369" max="4369" width="9.375" style="58" customWidth="1"/>
    <col min="4370" max="4371" width="9.25" style="58" customWidth="1"/>
    <col min="4372" max="4373" width="9" style="58"/>
    <col min="4374" max="4374" width="13.75" style="58" customWidth="1"/>
    <col min="4375" max="4375" width="12.625" style="58" customWidth="1"/>
    <col min="4376" max="4379" width="9" style="58"/>
    <col min="4380" max="4381" width="11" style="58" customWidth="1"/>
    <col min="4382" max="4387" width="12.625" style="58" customWidth="1"/>
    <col min="4388" max="4390" width="9" style="58"/>
    <col min="4391" max="4391" width="12.625" style="58" customWidth="1"/>
    <col min="4392" max="4617" width="9" style="58"/>
    <col min="4618" max="4618" width="10.625" style="58" customWidth="1"/>
    <col min="4619" max="4619" width="9" style="58"/>
    <col min="4620" max="4620" width="17.5" style="58" customWidth="1"/>
    <col min="4621" max="4621" width="8.125" style="58" customWidth="1"/>
    <col min="4622" max="4624" width="10.375" style="58" customWidth="1"/>
    <col min="4625" max="4625" width="9.375" style="58" customWidth="1"/>
    <col min="4626" max="4627" width="9.25" style="58" customWidth="1"/>
    <col min="4628" max="4629" width="9" style="58"/>
    <col min="4630" max="4630" width="13.75" style="58" customWidth="1"/>
    <col min="4631" max="4631" width="12.625" style="58" customWidth="1"/>
    <col min="4632" max="4635" width="9" style="58"/>
    <col min="4636" max="4637" width="11" style="58" customWidth="1"/>
    <col min="4638" max="4643" width="12.625" style="58" customWidth="1"/>
    <col min="4644" max="4646" width="9" style="58"/>
    <col min="4647" max="4647" width="12.625" style="58" customWidth="1"/>
    <col min="4648" max="4873" width="9" style="58"/>
    <col min="4874" max="4874" width="10.625" style="58" customWidth="1"/>
    <col min="4875" max="4875" width="9" style="58"/>
    <col min="4876" max="4876" width="17.5" style="58" customWidth="1"/>
    <col min="4877" max="4877" width="8.125" style="58" customWidth="1"/>
    <col min="4878" max="4880" width="10.375" style="58" customWidth="1"/>
    <col min="4881" max="4881" width="9.375" style="58" customWidth="1"/>
    <col min="4882" max="4883" width="9.25" style="58" customWidth="1"/>
    <col min="4884" max="4885" width="9" style="58"/>
    <col min="4886" max="4886" width="13.75" style="58" customWidth="1"/>
    <col min="4887" max="4887" width="12.625" style="58" customWidth="1"/>
    <col min="4888" max="4891" width="9" style="58"/>
    <col min="4892" max="4893" width="11" style="58" customWidth="1"/>
    <col min="4894" max="4899" width="12.625" style="58" customWidth="1"/>
    <col min="4900" max="4902" width="9" style="58"/>
    <col min="4903" max="4903" width="12.625" style="58" customWidth="1"/>
    <col min="4904" max="5129" width="9" style="58"/>
    <col min="5130" max="5130" width="10.625" style="58" customWidth="1"/>
    <col min="5131" max="5131" width="9" style="58"/>
    <col min="5132" max="5132" width="17.5" style="58" customWidth="1"/>
    <col min="5133" max="5133" width="8.125" style="58" customWidth="1"/>
    <col min="5134" max="5136" width="10.375" style="58" customWidth="1"/>
    <col min="5137" max="5137" width="9.375" style="58" customWidth="1"/>
    <col min="5138" max="5139" width="9.25" style="58" customWidth="1"/>
    <col min="5140" max="5141" width="9" style="58"/>
    <col min="5142" max="5142" width="13.75" style="58" customWidth="1"/>
    <col min="5143" max="5143" width="12.625" style="58" customWidth="1"/>
    <col min="5144" max="5147" width="9" style="58"/>
    <col min="5148" max="5149" width="11" style="58" customWidth="1"/>
    <col min="5150" max="5155" width="12.625" style="58" customWidth="1"/>
    <col min="5156" max="5158" width="9" style="58"/>
    <col min="5159" max="5159" width="12.625" style="58" customWidth="1"/>
    <col min="5160" max="5385" width="9" style="58"/>
    <col min="5386" max="5386" width="10.625" style="58" customWidth="1"/>
    <col min="5387" max="5387" width="9" style="58"/>
    <col min="5388" max="5388" width="17.5" style="58" customWidth="1"/>
    <col min="5389" max="5389" width="8.125" style="58" customWidth="1"/>
    <col min="5390" max="5392" width="10.375" style="58" customWidth="1"/>
    <col min="5393" max="5393" width="9.375" style="58" customWidth="1"/>
    <col min="5394" max="5395" width="9.25" style="58" customWidth="1"/>
    <col min="5396" max="5397" width="9" style="58"/>
    <col min="5398" max="5398" width="13.75" style="58" customWidth="1"/>
    <col min="5399" max="5399" width="12.625" style="58" customWidth="1"/>
    <col min="5400" max="5403" width="9" style="58"/>
    <col min="5404" max="5405" width="11" style="58" customWidth="1"/>
    <col min="5406" max="5411" width="12.625" style="58" customWidth="1"/>
    <col min="5412" max="5414" width="9" style="58"/>
    <col min="5415" max="5415" width="12.625" style="58" customWidth="1"/>
    <col min="5416" max="5641" width="9" style="58"/>
    <col min="5642" max="5642" width="10.625" style="58" customWidth="1"/>
    <col min="5643" max="5643" width="9" style="58"/>
    <col min="5644" max="5644" width="17.5" style="58" customWidth="1"/>
    <col min="5645" max="5645" width="8.125" style="58" customWidth="1"/>
    <col min="5646" max="5648" width="10.375" style="58" customWidth="1"/>
    <col min="5649" max="5649" width="9.375" style="58" customWidth="1"/>
    <col min="5650" max="5651" width="9.25" style="58" customWidth="1"/>
    <col min="5652" max="5653" width="9" style="58"/>
    <col min="5654" max="5654" width="13.75" style="58" customWidth="1"/>
    <col min="5655" max="5655" width="12.625" style="58" customWidth="1"/>
    <col min="5656" max="5659" width="9" style="58"/>
    <col min="5660" max="5661" width="11" style="58" customWidth="1"/>
    <col min="5662" max="5667" width="12.625" style="58" customWidth="1"/>
    <col min="5668" max="5670" width="9" style="58"/>
    <col min="5671" max="5671" width="12.625" style="58" customWidth="1"/>
    <col min="5672" max="5897" width="9" style="58"/>
    <col min="5898" max="5898" width="10.625" style="58" customWidth="1"/>
    <col min="5899" max="5899" width="9" style="58"/>
    <col min="5900" max="5900" width="17.5" style="58" customWidth="1"/>
    <col min="5901" max="5901" width="8.125" style="58" customWidth="1"/>
    <col min="5902" max="5904" width="10.375" style="58" customWidth="1"/>
    <col min="5905" max="5905" width="9.375" style="58" customWidth="1"/>
    <col min="5906" max="5907" width="9.25" style="58" customWidth="1"/>
    <col min="5908" max="5909" width="9" style="58"/>
    <col min="5910" max="5910" width="13.75" style="58" customWidth="1"/>
    <col min="5911" max="5911" width="12.625" style="58" customWidth="1"/>
    <col min="5912" max="5915" width="9" style="58"/>
    <col min="5916" max="5917" width="11" style="58" customWidth="1"/>
    <col min="5918" max="5923" width="12.625" style="58" customWidth="1"/>
    <col min="5924" max="5926" width="9" style="58"/>
    <col min="5927" max="5927" width="12.625" style="58" customWidth="1"/>
    <col min="5928" max="6153" width="9" style="58"/>
    <col min="6154" max="6154" width="10.625" style="58" customWidth="1"/>
    <col min="6155" max="6155" width="9" style="58"/>
    <col min="6156" max="6156" width="17.5" style="58" customWidth="1"/>
    <col min="6157" max="6157" width="8.125" style="58" customWidth="1"/>
    <col min="6158" max="6160" width="10.375" style="58" customWidth="1"/>
    <col min="6161" max="6161" width="9.375" style="58" customWidth="1"/>
    <col min="6162" max="6163" width="9.25" style="58" customWidth="1"/>
    <col min="6164" max="6165" width="9" style="58"/>
    <col min="6166" max="6166" width="13.75" style="58" customWidth="1"/>
    <col min="6167" max="6167" width="12.625" style="58" customWidth="1"/>
    <col min="6168" max="6171" width="9" style="58"/>
    <col min="6172" max="6173" width="11" style="58" customWidth="1"/>
    <col min="6174" max="6179" width="12.625" style="58" customWidth="1"/>
    <col min="6180" max="6182" width="9" style="58"/>
    <col min="6183" max="6183" width="12.625" style="58" customWidth="1"/>
    <col min="6184" max="6409" width="9" style="58"/>
    <col min="6410" max="6410" width="10.625" style="58" customWidth="1"/>
    <col min="6411" max="6411" width="9" style="58"/>
    <col min="6412" max="6412" width="17.5" style="58" customWidth="1"/>
    <col min="6413" max="6413" width="8.125" style="58" customWidth="1"/>
    <col min="6414" max="6416" width="10.375" style="58" customWidth="1"/>
    <col min="6417" max="6417" width="9.375" style="58" customWidth="1"/>
    <col min="6418" max="6419" width="9.25" style="58" customWidth="1"/>
    <col min="6420" max="6421" width="9" style="58"/>
    <col min="6422" max="6422" width="13.75" style="58" customWidth="1"/>
    <col min="6423" max="6423" width="12.625" style="58" customWidth="1"/>
    <col min="6424" max="6427" width="9" style="58"/>
    <col min="6428" max="6429" width="11" style="58" customWidth="1"/>
    <col min="6430" max="6435" width="12.625" style="58" customWidth="1"/>
    <col min="6436" max="6438" width="9" style="58"/>
    <col min="6439" max="6439" width="12.625" style="58" customWidth="1"/>
    <col min="6440" max="6665" width="9" style="58"/>
    <col min="6666" max="6666" width="10.625" style="58" customWidth="1"/>
    <col min="6667" max="6667" width="9" style="58"/>
    <col min="6668" max="6668" width="17.5" style="58" customWidth="1"/>
    <col min="6669" max="6669" width="8.125" style="58" customWidth="1"/>
    <col min="6670" max="6672" width="10.375" style="58" customWidth="1"/>
    <col min="6673" max="6673" width="9.375" style="58" customWidth="1"/>
    <col min="6674" max="6675" width="9.25" style="58" customWidth="1"/>
    <col min="6676" max="6677" width="9" style="58"/>
    <col min="6678" max="6678" width="13.75" style="58" customWidth="1"/>
    <col min="6679" max="6679" width="12.625" style="58" customWidth="1"/>
    <col min="6680" max="6683" width="9" style="58"/>
    <col min="6684" max="6685" width="11" style="58" customWidth="1"/>
    <col min="6686" max="6691" width="12.625" style="58" customWidth="1"/>
    <col min="6692" max="6694" width="9" style="58"/>
    <col min="6695" max="6695" width="12.625" style="58" customWidth="1"/>
    <col min="6696" max="6921" width="9" style="58"/>
    <col min="6922" max="6922" width="10.625" style="58" customWidth="1"/>
    <col min="6923" max="6923" width="9" style="58"/>
    <col min="6924" max="6924" width="17.5" style="58" customWidth="1"/>
    <col min="6925" max="6925" width="8.125" style="58" customWidth="1"/>
    <col min="6926" max="6928" width="10.375" style="58" customWidth="1"/>
    <col min="6929" max="6929" width="9.375" style="58" customWidth="1"/>
    <col min="6930" max="6931" width="9.25" style="58" customWidth="1"/>
    <col min="6932" max="6933" width="9" style="58"/>
    <col min="6934" max="6934" width="13.75" style="58" customWidth="1"/>
    <col min="6935" max="6935" width="12.625" style="58" customWidth="1"/>
    <col min="6936" max="6939" width="9" style="58"/>
    <col min="6940" max="6941" width="11" style="58" customWidth="1"/>
    <col min="6942" max="6947" width="12.625" style="58" customWidth="1"/>
    <col min="6948" max="6950" width="9" style="58"/>
    <col min="6951" max="6951" width="12.625" style="58" customWidth="1"/>
    <col min="6952" max="7177" width="9" style="58"/>
    <col min="7178" max="7178" width="10.625" style="58" customWidth="1"/>
    <col min="7179" max="7179" width="9" style="58"/>
    <col min="7180" max="7180" width="17.5" style="58" customWidth="1"/>
    <col min="7181" max="7181" width="8.125" style="58" customWidth="1"/>
    <col min="7182" max="7184" width="10.375" style="58" customWidth="1"/>
    <col min="7185" max="7185" width="9.375" style="58" customWidth="1"/>
    <col min="7186" max="7187" width="9.25" style="58" customWidth="1"/>
    <col min="7188" max="7189" width="9" style="58"/>
    <col min="7190" max="7190" width="13.75" style="58" customWidth="1"/>
    <col min="7191" max="7191" width="12.625" style="58" customWidth="1"/>
    <col min="7192" max="7195" width="9" style="58"/>
    <col min="7196" max="7197" width="11" style="58" customWidth="1"/>
    <col min="7198" max="7203" width="12.625" style="58" customWidth="1"/>
    <col min="7204" max="7206" width="9" style="58"/>
    <col min="7207" max="7207" width="12.625" style="58" customWidth="1"/>
    <col min="7208" max="7433" width="9" style="58"/>
    <col min="7434" max="7434" width="10.625" style="58" customWidth="1"/>
    <col min="7435" max="7435" width="9" style="58"/>
    <col min="7436" max="7436" width="17.5" style="58" customWidth="1"/>
    <col min="7437" max="7437" width="8.125" style="58" customWidth="1"/>
    <col min="7438" max="7440" width="10.375" style="58" customWidth="1"/>
    <col min="7441" max="7441" width="9.375" style="58" customWidth="1"/>
    <col min="7442" max="7443" width="9.25" style="58" customWidth="1"/>
    <col min="7444" max="7445" width="9" style="58"/>
    <col min="7446" max="7446" width="13.75" style="58" customWidth="1"/>
    <col min="7447" max="7447" width="12.625" style="58" customWidth="1"/>
    <col min="7448" max="7451" width="9" style="58"/>
    <col min="7452" max="7453" width="11" style="58" customWidth="1"/>
    <col min="7454" max="7459" width="12.625" style="58" customWidth="1"/>
    <col min="7460" max="7462" width="9" style="58"/>
    <col min="7463" max="7463" width="12.625" style="58" customWidth="1"/>
    <col min="7464" max="7689" width="9" style="58"/>
    <col min="7690" max="7690" width="10.625" style="58" customWidth="1"/>
    <col min="7691" max="7691" width="9" style="58"/>
    <col min="7692" max="7692" width="17.5" style="58" customWidth="1"/>
    <col min="7693" max="7693" width="8.125" style="58" customWidth="1"/>
    <col min="7694" max="7696" width="10.375" style="58" customWidth="1"/>
    <col min="7697" max="7697" width="9.375" style="58" customWidth="1"/>
    <col min="7698" max="7699" width="9.25" style="58" customWidth="1"/>
    <col min="7700" max="7701" width="9" style="58"/>
    <col min="7702" max="7702" width="13.75" style="58" customWidth="1"/>
    <col min="7703" max="7703" width="12.625" style="58" customWidth="1"/>
    <col min="7704" max="7707" width="9" style="58"/>
    <col min="7708" max="7709" width="11" style="58" customWidth="1"/>
    <col min="7710" max="7715" width="12.625" style="58" customWidth="1"/>
    <col min="7716" max="7718" width="9" style="58"/>
    <col min="7719" max="7719" width="12.625" style="58" customWidth="1"/>
    <col min="7720" max="7945" width="9" style="58"/>
    <col min="7946" max="7946" width="10.625" style="58" customWidth="1"/>
    <col min="7947" max="7947" width="9" style="58"/>
    <col min="7948" max="7948" width="17.5" style="58" customWidth="1"/>
    <col min="7949" max="7949" width="8.125" style="58" customWidth="1"/>
    <col min="7950" max="7952" width="10.375" style="58" customWidth="1"/>
    <col min="7953" max="7953" width="9.375" style="58" customWidth="1"/>
    <col min="7954" max="7955" width="9.25" style="58" customWidth="1"/>
    <col min="7956" max="7957" width="9" style="58"/>
    <col min="7958" max="7958" width="13.75" style="58" customWidth="1"/>
    <col min="7959" max="7959" width="12.625" style="58" customWidth="1"/>
    <col min="7960" max="7963" width="9" style="58"/>
    <col min="7964" max="7965" width="11" style="58" customWidth="1"/>
    <col min="7966" max="7971" width="12.625" style="58" customWidth="1"/>
    <col min="7972" max="7974" width="9" style="58"/>
    <col min="7975" max="7975" width="12.625" style="58" customWidth="1"/>
    <col min="7976" max="8201" width="9" style="58"/>
    <col min="8202" max="8202" width="10.625" style="58" customWidth="1"/>
    <col min="8203" max="8203" width="9" style="58"/>
    <col min="8204" max="8204" width="17.5" style="58" customWidth="1"/>
    <col min="8205" max="8205" width="8.125" style="58" customWidth="1"/>
    <col min="8206" max="8208" width="10.375" style="58" customWidth="1"/>
    <col min="8209" max="8209" width="9.375" style="58" customWidth="1"/>
    <col min="8210" max="8211" width="9.25" style="58" customWidth="1"/>
    <col min="8212" max="8213" width="9" style="58"/>
    <col min="8214" max="8214" width="13.75" style="58" customWidth="1"/>
    <col min="8215" max="8215" width="12.625" style="58" customWidth="1"/>
    <col min="8216" max="8219" width="9" style="58"/>
    <col min="8220" max="8221" width="11" style="58" customWidth="1"/>
    <col min="8222" max="8227" width="12.625" style="58" customWidth="1"/>
    <col min="8228" max="8230" width="9" style="58"/>
    <col min="8231" max="8231" width="12.625" style="58" customWidth="1"/>
    <col min="8232" max="8457" width="9" style="58"/>
    <col min="8458" max="8458" width="10.625" style="58" customWidth="1"/>
    <col min="8459" max="8459" width="9" style="58"/>
    <col min="8460" max="8460" width="17.5" style="58" customWidth="1"/>
    <col min="8461" max="8461" width="8.125" style="58" customWidth="1"/>
    <col min="8462" max="8464" width="10.375" style="58" customWidth="1"/>
    <col min="8465" max="8465" width="9.375" style="58" customWidth="1"/>
    <col min="8466" max="8467" width="9.25" style="58" customWidth="1"/>
    <col min="8468" max="8469" width="9" style="58"/>
    <col min="8470" max="8470" width="13.75" style="58" customWidth="1"/>
    <col min="8471" max="8471" width="12.625" style="58" customWidth="1"/>
    <col min="8472" max="8475" width="9" style="58"/>
    <col min="8476" max="8477" width="11" style="58" customWidth="1"/>
    <col min="8478" max="8483" width="12.625" style="58" customWidth="1"/>
    <col min="8484" max="8486" width="9" style="58"/>
    <col min="8487" max="8487" width="12.625" style="58" customWidth="1"/>
    <col min="8488" max="8713" width="9" style="58"/>
    <col min="8714" max="8714" width="10.625" style="58" customWidth="1"/>
    <col min="8715" max="8715" width="9" style="58"/>
    <col min="8716" max="8716" width="17.5" style="58" customWidth="1"/>
    <col min="8717" max="8717" width="8.125" style="58" customWidth="1"/>
    <col min="8718" max="8720" width="10.375" style="58" customWidth="1"/>
    <col min="8721" max="8721" width="9.375" style="58" customWidth="1"/>
    <col min="8722" max="8723" width="9.25" style="58" customWidth="1"/>
    <col min="8724" max="8725" width="9" style="58"/>
    <col min="8726" max="8726" width="13.75" style="58" customWidth="1"/>
    <col min="8727" max="8727" width="12.625" style="58" customWidth="1"/>
    <col min="8728" max="8731" width="9" style="58"/>
    <col min="8732" max="8733" width="11" style="58" customWidth="1"/>
    <col min="8734" max="8739" width="12.625" style="58" customWidth="1"/>
    <col min="8740" max="8742" width="9" style="58"/>
    <col min="8743" max="8743" width="12.625" style="58" customWidth="1"/>
    <col min="8744" max="8969" width="9" style="58"/>
    <col min="8970" max="8970" width="10.625" style="58" customWidth="1"/>
    <col min="8971" max="8971" width="9" style="58"/>
    <col min="8972" max="8972" width="17.5" style="58" customWidth="1"/>
    <col min="8973" max="8973" width="8.125" style="58" customWidth="1"/>
    <col min="8974" max="8976" width="10.375" style="58" customWidth="1"/>
    <col min="8977" max="8977" width="9.375" style="58" customWidth="1"/>
    <col min="8978" max="8979" width="9.25" style="58" customWidth="1"/>
    <col min="8980" max="8981" width="9" style="58"/>
    <col min="8982" max="8982" width="13.75" style="58" customWidth="1"/>
    <col min="8983" max="8983" width="12.625" style="58" customWidth="1"/>
    <col min="8984" max="8987" width="9" style="58"/>
    <col min="8988" max="8989" width="11" style="58" customWidth="1"/>
    <col min="8990" max="8995" width="12.625" style="58" customWidth="1"/>
    <col min="8996" max="8998" width="9" style="58"/>
    <col min="8999" max="8999" width="12.625" style="58" customWidth="1"/>
    <col min="9000" max="9225" width="9" style="58"/>
    <col min="9226" max="9226" width="10.625" style="58" customWidth="1"/>
    <col min="9227" max="9227" width="9" style="58"/>
    <col min="9228" max="9228" width="17.5" style="58" customWidth="1"/>
    <col min="9229" max="9229" width="8.125" style="58" customWidth="1"/>
    <col min="9230" max="9232" width="10.375" style="58" customWidth="1"/>
    <col min="9233" max="9233" width="9.375" style="58" customWidth="1"/>
    <col min="9234" max="9235" width="9.25" style="58" customWidth="1"/>
    <col min="9236" max="9237" width="9" style="58"/>
    <col min="9238" max="9238" width="13.75" style="58" customWidth="1"/>
    <col min="9239" max="9239" width="12.625" style="58" customWidth="1"/>
    <col min="9240" max="9243" width="9" style="58"/>
    <col min="9244" max="9245" width="11" style="58" customWidth="1"/>
    <col min="9246" max="9251" width="12.625" style="58" customWidth="1"/>
    <col min="9252" max="9254" width="9" style="58"/>
    <col min="9255" max="9255" width="12.625" style="58" customWidth="1"/>
    <col min="9256" max="9481" width="9" style="58"/>
    <col min="9482" max="9482" width="10.625" style="58" customWidth="1"/>
    <col min="9483" max="9483" width="9" style="58"/>
    <col min="9484" max="9484" width="17.5" style="58" customWidth="1"/>
    <col min="9485" max="9485" width="8.125" style="58" customWidth="1"/>
    <col min="9486" max="9488" width="10.375" style="58" customWidth="1"/>
    <col min="9489" max="9489" width="9.375" style="58" customWidth="1"/>
    <col min="9490" max="9491" width="9.25" style="58" customWidth="1"/>
    <col min="9492" max="9493" width="9" style="58"/>
    <col min="9494" max="9494" width="13.75" style="58" customWidth="1"/>
    <col min="9495" max="9495" width="12.625" style="58" customWidth="1"/>
    <col min="9496" max="9499" width="9" style="58"/>
    <col min="9500" max="9501" width="11" style="58" customWidth="1"/>
    <col min="9502" max="9507" width="12.625" style="58" customWidth="1"/>
    <col min="9508" max="9510" width="9" style="58"/>
    <col min="9511" max="9511" width="12.625" style="58" customWidth="1"/>
    <col min="9512" max="9737" width="9" style="58"/>
    <col min="9738" max="9738" width="10.625" style="58" customWidth="1"/>
    <col min="9739" max="9739" width="9" style="58"/>
    <col min="9740" max="9740" width="17.5" style="58" customWidth="1"/>
    <col min="9741" max="9741" width="8.125" style="58" customWidth="1"/>
    <col min="9742" max="9744" width="10.375" style="58" customWidth="1"/>
    <col min="9745" max="9745" width="9.375" style="58" customWidth="1"/>
    <col min="9746" max="9747" width="9.25" style="58" customWidth="1"/>
    <col min="9748" max="9749" width="9" style="58"/>
    <col min="9750" max="9750" width="13.75" style="58" customWidth="1"/>
    <col min="9751" max="9751" width="12.625" style="58" customWidth="1"/>
    <col min="9752" max="9755" width="9" style="58"/>
    <col min="9756" max="9757" width="11" style="58" customWidth="1"/>
    <col min="9758" max="9763" width="12.625" style="58" customWidth="1"/>
    <col min="9764" max="9766" width="9" style="58"/>
    <col min="9767" max="9767" width="12.625" style="58" customWidth="1"/>
    <col min="9768" max="9993" width="9" style="58"/>
    <col min="9994" max="9994" width="10.625" style="58" customWidth="1"/>
    <col min="9995" max="9995" width="9" style="58"/>
    <col min="9996" max="9996" width="17.5" style="58" customWidth="1"/>
    <col min="9997" max="9997" width="8.125" style="58" customWidth="1"/>
    <col min="9998" max="10000" width="10.375" style="58" customWidth="1"/>
    <col min="10001" max="10001" width="9.375" style="58" customWidth="1"/>
    <col min="10002" max="10003" width="9.25" style="58" customWidth="1"/>
    <col min="10004" max="10005" width="9" style="58"/>
    <col min="10006" max="10006" width="13.75" style="58" customWidth="1"/>
    <col min="10007" max="10007" width="12.625" style="58" customWidth="1"/>
    <col min="10008" max="10011" width="9" style="58"/>
    <col min="10012" max="10013" width="11" style="58" customWidth="1"/>
    <col min="10014" max="10019" width="12.625" style="58" customWidth="1"/>
    <col min="10020" max="10022" width="9" style="58"/>
    <col min="10023" max="10023" width="12.625" style="58" customWidth="1"/>
    <col min="10024" max="10249" width="9" style="58"/>
    <col min="10250" max="10250" width="10.625" style="58" customWidth="1"/>
    <col min="10251" max="10251" width="9" style="58"/>
    <col min="10252" max="10252" width="17.5" style="58" customWidth="1"/>
    <col min="10253" max="10253" width="8.125" style="58" customWidth="1"/>
    <col min="10254" max="10256" width="10.375" style="58" customWidth="1"/>
    <col min="10257" max="10257" width="9.375" style="58" customWidth="1"/>
    <col min="10258" max="10259" width="9.25" style="58" customWidth="1"/>
    <col min="10260" max="10261" width="9" style="58"/>
    <col min="10262" max="10262" width="13.75" style="58" customWidth="1"/>
    <col min="10263" max="10263" width="12.625" style="58" customWidth="1"/>
    <col min="10264" max="10267" width="9" style="58"/>
    <col min="10268" max="10269" width="11" style="58" customWidth="1"/>
    <col min="10270" max="10275" width="12.625" style="58" customWidth="1"/>
    <col min="10276" max="10278" width="9" style="58"/>
    <col min="10279" max="10279" width="12.625" style="58" customWidth="1"/>
    <col min="10280" max="10505" width="9" style="58"/>
    <col min="10506" max="10506" width="10.625" style="58" customWidth="1"/>
    <col min="10507" max="10507" width="9" style="58"/>
    <col min="10508" max="10508" width="17.5" style="58" customWidth="1"/>
    <col min="10509" max="10509" width="8.125" style="58" customWidth="1"/>
    <col min="10510" max="10512" width="10.375" style="58" customWidth="1"/>
    <col min="10513" max="10513" width="9.375" style="58" customWidth="1"/>
    <col min="10514" max="10515" width="9.25" style="58" customWidth="1"/>
    <col min="10516" max="10517" width="9" style="58"/>
    <col min="10518" max="10518" width="13.75" style="58" customWidth="1"/>
    <col min="10519" max="10519" width="12.625" style="58" customWidth="1"/>
    <col min="10520" max="10523" width="9" style="58"/>
    <col min="10524" max="10525" width="11" style="58" customWidth="1"/>
    <col min="10526" max="10531" width="12.625" style="58" customWidth="1"/>
    <col min="10532" max="10534" width="9" style="58"/>
    <col min="10535" max="10535" width="12.625" style="58" customWidth="1"/>
    <col min="10536" max="10761" width="9" style="58"/>
    <col min="10762" max="10762" width="10.625" style="58" customWidth="1"/>
    <col min="10763" max="10763" width="9" style="58"/>
    <col min="10764" max="10764" width="17.5" style="58" customWidth="1"/>
    <col min="10765" max="10765" width="8.125" style="58" customWidth="1"/>
    <col min="10766" max="10768" width="10.375" style="58" customWidth="1"/>
    <col min="10769" max="10769" width="9.375" style="58" customWidth="1"/>
    <col min="10770" max="10771" width="9.25" style="58" customWidth="1"/>
    <col min="10772" max="10773" width="9" style="58"/>
    <col min="10774" max="10774" width="13.75" style="58" customWidth="1"/>
    <col min="10775" max="10775" width="12.625" style="58" customWidth="1"/>
    <col min="10776" max="10779" width="9" style="58"/>
    <col min="10780" max="10781" width="11" style="58" customWidth="1"/>
    <col min="10782" max="10787" width="12.625" style="58" customWidth="1"/>
    <col min="10788" max="10790" width="9" style="58"/>
    <col min="10791" max="10791" width="12.625" style="58" customWidth="1"/>
    <col min="10792" max="11017" width="9" style="58"/>
    <col min="11018" max="11018" width="10.625" style="58" customWidth="1"/>
    <col min="11019" max="11019" width="9" style="58"/>
    <col min="11020" max="11020" width="17.5" style="58" customWidth="1"/>
    <col min="11021" max="11021" width="8.125" style="58" customWidth="1"/>
    <col min="11022" max="11024" width="10.375" style="58" customWidth="1"/>
    <col min="11025" max="11025" width="9.375" style="58" customWidth="1"/>
    <col min="11026" max="11027" width="9.25" style="58" customWidth="1"/>
    <col min="11028" max="11029" width="9" style="58"/>
    <col min="11030" max="11030" width="13.75" style="58" customWidth="1"/>
    <col min="11031" max="11031" width="12.625" style="58" customWidth="1"/>
    <col min="11032" max="11035" width="9" style="58"/>
    <col min="11036" max="11037" width="11" style="58" customWidth="1"/>
    <col min="11038" max="11043" width="12.625" style="58" customWidth="1"/>
    <col min="11044" max="11046" width="9" style="58"/>
    <col min="11047" max="11047" width="12.625" style="58" customWidth="1"/>
    <col min="11048" max="11273" width="9" style="58"/>
    <col min="11274" max="11274" width="10.625" style="58" customWidth="1"/>
    <col min="11275" max="11275" width="9" style="58"/>
    <col min="11276" max="11276" width="17.5" style="58" customWidth="1"/>
    <col min="11277" max="11277" width="8.125" style="58" customWidth="1"/>
    <col min="11278" max="11280" width="10.375" style="58" customWidth="1"/>
    <col min="11281" max="11281" width="9.375" style="58" customWidth="1"/>
    <col min="11282" max="11283" width="9.25" style="58" customWidth="1"/>
    <col min="11284" max="11285" width="9" style="58"/>
    <col min="11286" max="11286" width="13.75" style="58" customWidth="1"/>
    <col min="11287" max="11287" width="12.625" style="58" customWidth="1"/>
    <col min="11288" max="11291" width="9" style="58"/>
    <col min="11292" max="11293" width="11" style="58" customWidth="1"/>
    <col min="11294" max="11299" width="12.625" style="58" customWidth="1"/>
    <col min="11300" max="11302" width="9" style="58"/>
    <col min="11303" max="11303" width="12.625" style="58" customWidth="1"/>
    <col min="11304" max="11529" width="9" style="58"/>
    <col min="11530" max="11530" width="10.625" style="58" customWidth="1"/>
    <col min="11531" max="11531" width="9" style="58"/>
    <col min="11532" max="11532" width="17.5" style="58" customWidth="1"/>
    <col min="11533" max="11533" width="8.125" style="58" customWidth="1"/>
    <col min="11534" max="11536" width="10.375" style="58" customWidth="1"/>
    <col min="11537" max="11537" width="9.375" style="58" customWidth="1"/>
    <col min="11538" max="11539" width="9.25" style="58" customWidth="1"/>
    <col min="11540" max="11541" width="9" style="58"/>
    <col min="11542" max="11542" width="13.75" style="58" customWidth="1"/>
    <col min="11543" max="11543" width="12.625" style="58" customWidth="1"/>
    <col min="11544" max="11547" width="9" style="58"/>
    <col min="11548" max="11549" width="11" style="58" customWidth="1"/>
    <col min="11550" max="11555" width="12.625" style="58" customWidth="1"/>
    <col min="11556" max="11558" width="9" style="58"/>
    <col min="11559" max="11559" width="12.625" style="58" customWidth="1"/>
    <col min="11560" max="11785" width="9" style="58"/>
    <col min="11786" max="11786" width="10.625" style="58" customWidth="1"/>
    <col min="11787" max="11787" width="9" style="58"/>
    <col min="11788" max="11788" width="17.5" style="58" customWidth="1"/>
    <col min="11789" max="11789" width="8.125" style="58" customWidth="1"/>
    <col min="11790" max="11792" width="10.375" style="58" customWidth="1"/>
    <col min="11793" max="11793" width="9.375" style="58" customWidth="1"/>
    <col min="11794" max="11795" width="9.25" style="58" customWidth="1"/>
    <col min="11796" max="11797" width="9" style="58"/>
    <col min="11798" max="11798" width="13.75" style="58" customWidth="1"/>
    <col min="11799" max="11799" width="12.625" style="58" customWidth="1"/>
    <col min="11800" max="11803" width="9" style="58"/>
    <col min="11804" max="11805" width="11" style="58" customWidth="1"/>
    <col min="11806" max="11811" width="12.625" style="58" customWidth="1"/>
    <col min="11812" max="11814" width="9" style="58"/>
    <col min="11815" max="11815" width="12.625" style="58" customWidth="1"/>
    <col min="11816" max="12041" width="9" style="58"/>
    <col min="12042" max="12042" width="10.625" style="58" customWidth="1"/>
    <col min="12043" max="12043" width="9" style="58"/>
    <col min="12044" max="12044" width="17.5" style="58" customWidth="1"/>
    <col min="12045" max="12045" width="8.125" style="58" customWidth="1"/>
    <col min="12046" max="12048" width="10.375" style="58" customWidth="1"/>
    <col min="12049" max="12049" width="9.375" style="58" customWidth="1"/>
    <col min="12050" max="12051" width="9.25" style="58" customWidth="1"/>
    <col min="12052" max="12053" width="9" style="58"/>
    <col min="12054" max="12054" width="13.75" style="58" customWidth="1"/>
    <col min="12055" max="12055" width="12.625" style="58" customWidth="1"/>
    <col min="12056" max="12059" width="9" style="58"/>
    <col min="12060" max="12061" width="11" style="58" customWidth="1"/>
    <col min="12062" max="12067" width="12.625" style="58" customWidth="1"/>
    <col min="12068" max="12070" width="9" style="58"/>
    <col min="12071" max="12071" width="12.625" style="58" customWidth="1"/>
    <col min="12072" max="12297" width="9" style="58"/>
    <col min="12298" max="12298" width="10.625" style="58" customWidth="1"/>
    <col min="12299" max="12299" width="9" style="58"/>
    <col min="12300" max="12300" width="17.5" style="58" customWidth="1"/>
    <col min="12301" max="12301" width="8.125" style="58" customWidth="1"/>
    <col min="12302" max="12304" width="10.375" style="58" customWidth="1"/>
    <col min="12305" max="12305" width="9.375" style="58" customWidth="1"/>
    <col min="12306" max="12307" width="9.25" style="58" customWidth="1"/>
    <col min="12308" max="12309" width="9" style="58"/>
    <col min="12310" max="12310" width="13.75" style="58" customWidth="1"/>
    <col min="12311" max="12311" width="12.625" style="58" customWidth="1"/>
    <col min="12312" max="12315" width="9" style="58"/>
    <col min="12316" max="12317" width="11" style="58" customWidth="1"/>
    <col min="12318" max="12323" width="12.625" style="58" customWidth="1"/>
    <col min="12324" max="12326" width="9" style="58"/>
    <col min="12327" max="12327" width="12.625" style="58" customWidth="1"/>
    <col min="12328" max="12553" width="9" style="58"/>
    <col min="12554" max="12554" width="10.625" style="58" customWidth="1"/>
    <col min="12555" max="12555" width="9" style="58"/>
    <col min="12556" max="12556" width="17.5" style="58" customWidth="1"/>
    <col min="12557" max="12557" width="8.125" style="58" customWidth="1"/>
    <col min="12558" max="12560" width="10.375" style="58" customWidth="1"/>
    <col min="12561" max="12561" width="9.375" style="58" customWidth="1"/>
    <col min="12562" max="12563" width="9.25" style="58" customWidth="1"/>
    <col min="12564" max="12565" width="9" style="58"/>
    <col min="12566" max="12566" width="13.75" style="58" customWidth="1"/>
    <col min="12567" max="12567" width="12.625" style="58" customWidth="1"/>
    <col min="12568" max="12571" width="9" style="58"/>
    <col min="12572" max="12573" width="11" style="58" customWidth="1"/>
    <col min="12574" max="12579" width="12.625" style="58" customWidth="1"/>
    <col min="12580" max="12582" width="9" style="58"/>
    <col min="12583" max="12583" width="12.625" style="58" customWidth="1"/>
    <col min="12584" max="12809" width="9" style="58"/>
    <col min="12810" max="12810" width="10.625" style="58" customWidth="1"/>
    <col min="12811" max="12811" width="9" style="58"/>
    <col min="12812" max="12812" width="17.5" style="58" customWidth="1"/>
    <col min="12813" max="12813" width="8.125" style="58" customWidth="1"/>
    <col min="12814" max="12816" width="10.375" style="58" customWidth="1"/>
    <col min="12817" max="12817" width="9.375" style="58" customWidth="1"/>
    <col min="12818" max="12819" width="9.25" style="58" customWidth="1"/>
    <col min="12820" max="12821" width="9" style="58"/>
    <col min="12822" max="12822" width="13.75" style="58" customWidth="1"/>
    <col min="12823" max="12823" width="12.625" style="58" customWidth="1"/>
    <col min="12824" max="12827" width="9" style="58"/>
    <col min="12828" max="12829" width="11" style="58" customWidth="1"/>
    <col min="12830" max="12835" width="12.625" style="58" customWidth="1"/>
    <col min="12836" max="12838" width="9" style="58"/>
    <col min="12839" max="12839" width="12.625" style="58" customWidth="1"/>
    <col min="12840" max="13065" width="9" style="58"/>
    <col min="13066" max="13066" width="10.625" style="58" customWidth="1"/>
    <col min="13067" max="13067" width="9" style="58"/>
    <col min="13068" max="13068" width="17.5" style="58" customWidth="1"/>
    <col min="13069" max="13069" width="8.125" style="58" customWidth="1"/>
    <col min="13070" max="13072" width="10.375" style="58" customWidth="1"/>
    <col min="13073" max="13073" width="9.375" style="58" customWidth="1"/>
    <col min="13074" max="13075" width="9.25" style="58" customWidth="1"/>
    <col min="13076" max="13077" width="9" style="58"/>
    <col min="13078" max="13078" width="13.75" style="58" customWidth="1"/>
    <col min="13079" max="13079" width="12.625" style="58" customWidth="1"/>
    <col min="13080" max="13083" width="9" style="58"/>
    <col min="13084" max="13085" width="11" style="58" customWidth="1"/>
    <col min="13086" max="13091" width="12.625" style="58" customWidth="1"/>
    <col min="13092" max="13094" width="9" style="58"/>
    <col min="13095" max="13095" width="12.625" style="58" customWidth="1"/>
    <col min="13096" max="13321" width="9" style="58"/>
    <col min="13322" max="13322" width="10.625" style="58" customWidth="1"/>
    <col min="13323" max="13323" width="9" style="58"/>
    <col min="13324" max="13324" width="17.5" style="58" customWidth="1"/>
    <col min="13325" max="13325" width="8.125" style="58" customWidth="1"/>
    <col min="13326" max="13328" width="10.375" style="58" customWidth="1"/>
    <col min="13329" max="13329" width="9.375" style="58" customWidth="1"/>
    <col min="13330" max="13331" width="9.25" style="58" customWidth="1"/>
    <col min="13332" max="13333" width="9" style="58"/>
    <col min="13334" max="13334" width="13.75" style="58" customWidth="1"/>
    <col min="13335" max="13335" width="12.625" style="58" customWidth="1"/>
    <col min="13336" max="13339" width="9" style="58"/>
    <col min="13340" max="13341" width="11" style="58" customWidth="1"/>
    <col min="13342" max="13347" width="12.625" style="58" customWidth="1"/>
    <col min="13348" max="13350" width="9" style="58"/>
    <col min="13351" max="13351" width="12.625" style="58" customWidth="1"/>
    <col min="13352" max="13577" width="9" style="58"/>
    <col min="13578" max="13578" width="10.625" style="58" customWidth="1"/>
    <col min="13579" max="13579" width="9" style="58"/>
    <col min="13580" max="13580" width="17.5" style="58" customWidth="1"/>
    <col min="13581" max="13581" width="8.125" style="58" customWidth="1"/>
    <col min="13582" max="13584" width="10.375" style="58" customWidth="1"/>
    <col min="13585" max="13585" width="9.375" style="58" customWidth="1"/>
    <col min="13586" max="13587" width="9.25" style="58" customWidth="1"/>
    <col min="13588" max="13589" width="9" style="58"/>
    <col min="13590" max="13590" width="13.75" style="58" customWidth="1"/>
    <col min="13591" max="13591" width="12.625" style="58" customWidth="1"/>
    <col min="13592" max="13595" width="9" style="58"/>
    <col min="13596" max="13597" width="11" style="58" customWidth="1"/>
    <col min="13598" max="13603" width="12.625" style="58" customWidth="1"/>
    <col min="13604" max="13606" width="9" style="58"/>
    <col min="13607" max="13607" width="12.625" style="58" customWidth="1"/>
    <col min="13608" max="13833" width="9" style="58"/>
    <col min="13834" max="13834" width="10.625" style="58" customWidth="1"/>
    <col min="13835" max="13835" width="9" style="58"/>
    <col min="13836" max="13836" width="17.5" style="58" customWidth="1"/>
    <col min="13837" max="13837" width="8.125" style="58" customWidth="1"/>
    <col min="13838" max="13840" width="10.375" style="58" customWidth="1"/>
    <col min="13841" max="13841" width="9.375" style="58" customWidth="1"/>
    <col min="13842" max="13843" width="9.25" style="58" customWidth="1"/>
    <col min="13844" max="13845" width="9" style="58"/>
    <col min="13846" max="13846" width="13.75" style="58" customWidth="1"/>
    <col min="13847" max="13847" width="12.625" style="58" customWidth="1"/>
    <col min="13848" max="13851" width="9" style="58"/>
    <col min="13852" max="13853" width="11" style="58" customWidth="1"/>
    <col min="13854" max="13859" width="12.625" style="58" customWidth="1"/>
    <col min="13860" max="13862" width="9" style="58"/>
    <col min="13863" max="13863" width="12.625" style="58" customWidth="1"/>
    <col min="13864" max="14089" width="9" style="58"/>
    <col min="14090" max="14090" width="10.625" style="58" customWidth="1"/>
    <col min="14091" max="14091" width="9" style="58"/>
    <col min="14092" max="14092" width="17.5" style="58" customWidth="1"/>
    <col min="14093" max="14093" width="8.125" style="58" customWidth="1"/>
    <col min="14094" max="14096" width="10.375" style="58" customWidth="1"/>
    <col min="14097" max="14097" width="9.375" style="58" customWidth="1"/>
    <col min="14098" max="14099" width="9.25" style="58" customWidth="1"/>
    <col min="14100" max="14101" width="9" style="58"/>
    <col min="14102" max="14102" width="13.75" style="58" customWidth="1"/>
    <col min="14103" max="14103" width="12.625" style="58" customWidth="1"/>
    <col min="14104" max="14107" width="9" style="58"/>
    <col min="14108" max="14109" width="11" style="58" customWidth="1"/>
    <col min="14110" max="14115" width="12.625" style="58" customWidth="1"/>
    <col min="14116" max="14118" width="9" style="58"/>
    <col min="14119" max="14119" width="12.625" style="58" customWidth="1"/>
    <col min="14120" max="14345" width="9" style="58"/>
    <col min="14346" max="14346" width="10.625" style="58" customWidth="1"/>
    <col min="14347" max="14347" width="9" style="58"/>
    <col min="14348" max="14348" width="17.5" style="58" customWidth="1"/>
    <col min="14349" max="14349" width="8.125" style="58" customWidth="1"/>
    <col min="14350" max="14352" width="10.375" style="58" customWidth="1"/>
    <col min="14353" max="14353" width="9.375" style="58" customWidth="1"/>
    <col min="14354" max="14355" width="9.25" style="58" customWidth="1"/>
    <col min="14356" max="14357" width="9" style="58"/>
    <col min="14358" max="14358" width="13.75" style="58" customWidth="1"/>
    <col min="14359" max="14359" width="12.625" style="58" customWidth="1"/>
    <col min="14360" max="14363" width="9" style="58"/>
    <col min="14364" max="14365" width="11" style="58" customWidth="1"/>
    <col min="14366" max="14371" width="12.625" style="58" customWidth="1"/>
    <col min="14372" max="14374" width="9" style="58"/>
    <col min="14375" max="14375" width="12.625" style="58" customWidth="1"/>
    <col min="14376" max="14601" width="9" style="58"/>
    <col min="14602" max="14602" width="10.625" style="58" customWidth="1"/>
    <col min="14603" max="14603" width="9" style="58"/>
    <col min="14604" max="14604" width="17.5" style="58" customWidth="1"/>
    <col min="14605" max="14605" width="8.125" style="58" customWidth="1"/>
    <col min="14606" max="14608" width="10.375" style="58" customWidth="1"/>
    <col min="14609" max="14609" width="9.375" style="58" customWidth="1"/>
    <col min="14610" max="14611" width="9.25" style="58" customWidth="1"/>
    <col min="14612" max="14613" width="9" style="58"/>
    <col min="14614" max="14614" width="13.75" style="58" customWidth="1"/>
    <col min="14615" max="14615" width="12.625" style="58" customWidth="1"/>
    <col min="14616" max="14619" width="9" style="58"/>
    <col min="14620" max="14621" width="11" style="58" customWidth="1"/>
    <col min="14622" max="14627" width="12.625" style="58" customWidth="1"/>
    <col min="14628" max="14630" width="9" style="58"/>
    <col min="14631" max="14631" width="12.625" style="58" customWidth="1"/>
    <col min="14632" max="14857" width="9" style="58"/>
    <col min="14858" max="14858" width="10.625" style="58" customWidth="1"/>
    <col min="14859" max="14859" width="9" style="58"/>
    <col min="14860" max="14860" width="17.5" style="58" customWidth="1"/>
    <col min="14861" max="14861" width="8.125" style="58" customWidth="1"/>
    <col min="14862" max="14864" width="10.375" style="58" customWidth="1"/>
    <col min="14865" max="14865" width="9.375" style="58" customWidth="1"/>
    <col min="14866" max="14867" width="9.25" style="58" customWidth="1"/>
    <col min="14868" max="14869" width="9" style="58"/>
    <col min="14870" max="14870" width="13.75" style="58" customWidth="1"/>
    <col min="14871" max="14871" width="12.625" style="58" customWidth="1"/>
    <col min="14872" max="14875" width="9" style="58"/>
    <col min="14876" max="14877" width="11" style="58" customWidth="1"/>
    <col min="14878" max="14883" width="12.625" style="58" customWidth="1"/>
    <col min="14884" max="14886" width="9" style="58"/>
    <col min="14887" max="14887" width="12.625" style="58" customWidth="1"/>
    <col min="14888" max="15113" width="9" style="58"/>
    <col min="15114" max="15114" width="10.625" style="58" customWidth="1"/>
    <col min="15115" max="15115" width="9" style="58"/>
    <col min="15116" max="15116" width="17.5" style="58" customWidth="1"/>
    <col min="15117" max="15117" width="8.125" style="58" customWidth="1"/>
    <col min="15118" max="15120" width="10.375" style="58" customWidth="1"/>
    <col min="15121" max="15121" width="9.375" style="58" customWidth="1"/>
    <col min="15122" max="15123" width="9.25" style="58" customWidth="1"/>
    <col min="15124" max="15125" width="9" style="58"/>
    <col min="15126" max="15126" width="13.75" style="58" customWidth="1"/>
    <col min="15127" max="15127" width="12.625" style="58" customWidth="1"/>
    <col min="15128" max="15131" width="9" style="58"/>
    <col min="15132" max="15133" width="11" style="58" customWidth="1"/>
    <col min="15134" max="15139" width="12.625" style="58" customWidth="1"/>
    <col min="15140" max="15142" width="9" style="58"/>
    <col min="15143" max="15143" width="12.625" style="58" customWidth="1"/>
    <col min="15144" max="15369" width="9" style="58"/>
    <col min="15370" max="15370" width="10.625" style="58" customWidth="1"/>
    <col min="15371" max="15371" width="9" style="58"/>
    <col min="15372" max="15372" width="17.5" style="58" customWidth="1"/>
    <col min="15373" max="15373" width="8.125" style="58" customWidth="1"/>
    <col min="15374" max="15376" width="10.375" style="58" customWidth="1"/>
    <col min="15377" max="15377" width="9.375" style="58" customWidth="1"/>
    <col min="15378" max="15379" width="9.25" style="58" customWidth="1"/>
    <col min="15380" max="15381" width="9" style="58"/>
    <col min="15382" max="15382" width="13.75" style="58" customWidth="1"/>
    <col min="15383" max="15383" width="12.625" style="58" customWidth="1"/>
    <col min="15384" max="15387" width="9" style="58"/>
    <col min="15388" max="15389" width="11" style="58" customWidth="1"/>
    <col min="15390" max="15395" width="12.625" style="58" customWidth="1"/>
    <col min="15396" max="15398" width="9" style="58"/>
    <col min="15399" max="15399" width="12.625" style="58" customWidth="1"/>
    <col min="15400" max="15625" width="9" style="58"/>
    <col min="15626" max="15626" width="10.625" style="58" customWidth="1"/>
    <col min="15627" max="15627" width="9" style="58"/>
    <col min="15628" max="15628" width="17.5" style="58" customWidth="1"/>
    <col min="15629" max="15629" width="8.125" style="58" customWidth="1"/>
    <col min="15630" max="15632" width="10.375" style="58" customWidth="1"/>
    <col min="15633" max="15633" width="9.375" style="58" customWidth="1"/>
    <col min="15634" max="15635" width="9.25" style="58" customWidth="1"/>
    <col min="15636" max="15637" width="9" style="58"/>
    <col min="15638" max="15638" width="13.75" style="58" customWidth="1"/>
    <col min="15639" max="15639" width="12.625" style="58" customWidth="1"/>
    <col min="15640" max="15643" width="9" style="58"/>
    <col min="15644" max="15645" width="11" style="58" customWidth="1"/>
    <col min="15646" max="15651" width="12.625" style="58" customWidth="1"/>
    <col min="15652" max="15654" width="9" style="58"/>
    <col min="15655" max="15655" width="12.625" style="58" customWidth="1"/>
    <col min="15656" max="15881" width="9" style="58"/>
    <col min="15882" max="15882" width="10.625" style="58" customWidth="1"/>
    <col min="15883" max="15883" width="9" style="58"/>
    <col min="15884" max="15884" width="17.5" style="58" customWidth="1"/>
    <col min="15885" max="15885" width="8.125" style="58" customWidth="1"/>
    <col min="15886" max="15888" width="10.375" style="58" customWidth="1"/>
    <col min="15889" max="15889" width="9.375" style="58" customWidth="1"/>
    <col min="15890" max="15891" width="9.25" style="58" customWidth="1"/>
    <col min="15892" max="15893" width="9" style="58"/>
    <col min="15894" max="15894" width="13.75" style="58" customWidth="1"/>
    <col min="15895" max="15895" width="12.625" style="58" customWidth="1"/>
    <col min="15896" max="15899" width="9" style="58"/>
    <col min="15900" max="15901" width="11" style="58" customWidth="1"/>
    <col min="15902" max="15907" width="12.625" style="58" customWidth="1"/>
    <col min="15908" max="15910" width="9" style="58"/>
    <col min="15911" max="15911" width="12.625" style="58" customWidth="1"/>
    <col min="15912" max="16137" width="9" style="58"/>
    <col min="16138" max="16138" width="10.625" style="58" customWidth="1"/>
    <col min="16139" max="16139" width="9" style="58"/>
    <col min="16140" max="16140" width="17.5" style="58" customWidth="1"/>
    <col min="16141" max="16141" width="8.125" style="58" customWidth="1"/>
    <col min="16142" max="16144" width="10.375" style="58" customWidth="1"/>
    <col min="16145" max="16145" width="9.375" style="58" customWidth="1"/>
    <col min="16146" max="16147" width="9.25" style="58" customWidth="1"/>
    <col min="16148" max="16149" width="9" style="58"/>
    <col min="16150" max="16150" width="13.75" style="58" customWidth="1"/>
    <col min="16151" max="16151" width="12.625" style="58" customWidth="1"/>
    <col min="16152" max="16155" width="9" style="58"/>
    <col min="16156" max="16157" width="11" style="58" customWidth="1"/>
    <col min="16158" max="16163" width="12.625" style="58" customWidth="1"/>
    <col min="16164" max="16166" width="9" style="58"/>
    <col min="16167" max="16167" width="12.625" style="58" customWidth="1"/>
    <col min="16168" max="16384" width="9" style="58"/>
  </cols>
  <sheetData>
    <row r="1" s="56" customFormat="1" ht="30" customHeight="1" spans="1:37">
      <c r="A1" s="67"/>
      <c r="B1" s="67"/>
      <c r="C1" s="67"/>
      <c r="D1" s="67"/>
      <c r="E1" s="68"/>
      <c r="F1" s="67" t="s">
        <v>0</v>
      </c>
      <c r="G1" s="69" t="s">
        <v>1</v>
      </c>
      <c r="H1" s="69" t="s">
        <v>2</v>
      </c>
      <c r="I1" s="74" t="s">
        <v>3</v>
      </c>
      <c r="J1" s="69" t="s">
        <v>4</v>
      </c>
      <c r="K1" s="69" t="s">
        <v>5</v>
      </c>
      <c r="L1" s="74" t="s">
        <v>3</v>
      </c>
      <c r="M1" s="69" t="s">
        <v>6</v>
      </c>
      <c r="N1" s="69" t="s">
        <v>7</v>
      </c>
      <c r="O1" s="74" t="s">
        <v>3</v>
      </c>
      <c r="P1" s="67" t="s">
        <v>8</v>
      </c>
      <c r="Q1" s="69" t="s">
        <v>9</v>
      </c>
      <c r="R1" s="74" t="s">
        <v>3</v>
      </c>
      <c r="S1" s="69" t="s">
        <v>10</v>
      </c>
      <c r="T1" s="69" t="s">
        <v>11</v>
      </c>
      <c r="U1" s="74" t="s">
        <v>3</v>
      </c>
      <c r="V1" s="67" t="s">
        <v>12</v>
      </c>
      <c r="W1" s="69" t="s">
        <v>13</v>
      </c>
      <c r="X1" s="74" t="s">
        <v>3</v>
      </c>
      <c r="Y1" s="69" t="s">
        <v>14</v>
      </c>
      <c r="Z1" s="69" t="s">
        <v>15</v>
      </c>
      <c r="AA1" s="74" t="s">
        <v>3</v>
      </c>
      <c r="AB1" s="69" t="s">
        <v>16</v>
      </c>
      <c r="AC1" s="69" t="s">
        <v>17</v>
      </c>
      <c r="AD1" s="74" t="s">
        <v>3</v>
      </c>
      <c r="AE1" s="69" t="s">
        <v>18</v>
      </c>
      <c r="AF1" s="69" t="s">
        <v>19</v>
      </c>
      <c r="AG1" s="74" t="s">
        <v>3</v>
      </c>
      <c r="AH1" s="69" t="s">
        <v>20</v>
      </c>
      <c r="AI1" s="69" t="s">
        <v>21</v>
      </c>
      <c r="AJ1" s="74" t="s">
        <v>3</v>
      </c>
      <c r="AK1" s="76" t="s">
        <v>22</v>
      </c>
    </row>
    <row r="2" s="57" customFormat="1" ht="15.95" customHeight="1" spans="1:37">
      <c r="A2" s="70" t="s">
        <v>23</v>
      </c>
      <c r="B2" s="70" t="s">
        <v>24</v>
      </c>
      <c r="C2" s="70" t="s">
        <v>25</v>
      </c>
      <c r="D2" s="70" t="s">
        <v>26</v>
      </c>
      <c r="E2" s="71" t="s">
        <v>27</v>
      </c>
      <c r="F2" s="72" t="s">
        <v>28</v>
      </c>
      <c r="G2" s="18" t="s">
        <v>28</v>
      </c>
      <c r="H2" s="18" t="s">
        <v>29</v>
      </c>
      <c r="I2" s="75" t="s">
        <v>30</v>
      </c>
      <c r="J2" s="18" t="s">
        <v>28</v>
      </c>
      <c r="K2" s="18" t="s">
        <v>31</v>
      </c>
      <c r="L2" s="75" t="s">
        <v>30</v>
      </c>
      <c r="M2" s="18" t="s">
        <v>28</v>
      </c>
      <c r="N2" s="18" t="s">
        <v>32</v>
      </c>
      <c r="O2" s="75" t="s">
        <v>30</v>
      </c>
      <c r="P2" s="18" t="s">
        <v>28</v>
      </c>
      <c r="Q2" s="72" t="s">
        <v>33</v>
      </c>
      <c r="R2" s="75" t="s">
        <v>30</v>
      </c>
      <c r="S2" s="18" t="s">
        <v>28</v>
      </c>
      <c r="T2" s="18" t="s">
        <v>34</v>
      </c>
      <c r="U2" s="75" t="s">
        <v>30</v>
      </c>
      <c r="V2" s="18" t="s">
        <v>28</v>
      </c>
      <c r="W2" s="72" t="s">
        <v>35</v>
      </c>
      <c r="X2" s="75" t="s">
        <v>30</v>
      </c>
      <c r="Y2" s="18" t="s">
        <v>28</v>
      </c>
      <c r="Z2" s="18" t="s">
        <v>36</v>
      </c>
      <c r="AA2" s="75" t="s">
        <v>30</v>
      </c>
      <c r="AB2" s="18" t="s">
        <v>28</v>
      </c>
      <c r="AC2" s="18" t="s">
        <v>37</v>
      </c>
      <c r="AD2" s="75" t="s">
        <v>30</v>
      </c>
      <c r="AE2" s="18" t="s">
        <v>28</v>
      </c>
      <c r="AF2" s="18" t="s">
        <v>38</v>
      </c>
      <c r="AG2" s="75" t="s">
        <v>30</v>
      </c>
      <c r="AH2" s="18" t="s">
        <v>28</v>
      </c>
      <c r="AI2" s="18" t="s">
        <v>39</v>
      </c>
      <c r="AJ2" s="75" t="s">
        <v>30</v>
      </c>
      <c r="AK2" s="72" t="s">
        <v>40</v>
      </c>
    </row>
    <row r="3" customHeight="1" spans="1:37">
      <c r="A3" s="8">
        <v>4033</v>
      </c>
      <c r="B3" s="9" t="s">
        <v>41</v>
      </c>
      <c r="C3" s="9" t="s">
        <v>42</v>
      </c>
      <c r="D3" s="9" t="s">
        <v>43</v>
      </c>
      <c r="E3" s="10" t="s">
        <v>44</v>
      </c>
      <c r="F3" s="8">
        <v>28</v>
      </c>
      <c r="G3" s="11">
        <v>15.173819</v>
      </c>
      <c r="H3" s="14" t="s">
        <v>45</v>
      </c>
      <c r="I3" s="15">
        <v>10</v>
      </c>
      <c r="J3" s="11">
        <v>5.55930100000002</v>
      </c>
      <c r="K3" s="14" t="s">
        <v>45</v>
      </c>
      <c r="L3" s="15">
        <v>10</v>
      </c>
      <c r="M3" s="16">
        <v>36.6374542888643</v>
      </c>
      <c r="N3" s="14" t="s">
        <v>45</v>
      </c>
      <c r="O3" s="15">
        <v>10</v>
      </c>
      <c r="P3" s="9">
        <v>1419</v>
      </c>
      <c r="Q3" s="14" t="s">
        <v>45</v>
      </c>
      <c r="R3" s="15">
        <v>10</v>
      </c>
      <c r="S3" s="11">
        <v>106.93318534179</v>
      </c>
      <c r="T3" s="14" t="s">
        <v>45</v>
      </c>
      <c r="U3" s="15">
        <v>10</v>
      </c>
      <c r="V3" s="8">
        <v>1227</v>
      </c>
      <c r="W3" s="14" t="s">
        <v>45</v>
      </c>
      <c r="X3" s="15">
        <v>10</v>
      </c>
      <c r="Y3" s="11">
        <f>VLOOKUP(A3,[1]Sheet2!$A$1:$S$65536,19,0)</f>
        <v>2.29318462184874</v>
      </c>
      <c r="Z3" s="12" t="s">
        <v>46</v>
      </c>
      <c r="AA3" s="13">
        <v>5</v>
      </c>
      <c r="AB3" s="16">
        <f>VLOOKUP(A3,[1]Sheet2!$A$1:$U$65536,21,0)</f>
        <v>1.84705882352941</v>
      </c>
      <c r="AC3" s="14" t="s">
        <v>45</v>
      </c>
      <c r="AD3" s="15">
        <v>10</v>
      </c>
      <c r="AE3" s="16">
        <f>VLOOKUP(A3,[1]Sheet2!$A$1:$W$65536,23,0)</f>
        <v>1.2415330755232</v>
      </c>
      <c r="AF3" s="12" t="s">
        <v>46</v>
      </c>
      <c r="AG3" s="13">
        <v>5</v>
      </c>
      <c r="AH3" s="11">
        <v>36.1344537815126</v>
      </c>
      <c r="AI3" s="14" t="s">
        <v>45</v>
      </c>
      <c r="AJ3" s="15">
        <v>10</v>
      </c>
      <c r="AK3" s="8">
        <f>I3+L3+O3+R3+U3+X3+AA3+AD3+AG3+AJ3</f>
        <v>90</v>
      </c>
    </row>
    <row r="4" customHeight="1" spans="1:37">
      <c r="A4" s="8">
        <v>11088</v>
      </c>
      <c r="B4" s="9" t="s">
        <v>47</v>
      </c>
      <c r="C4" s="9" t="s">
        <v>42</v>
      </c>
      <c r="D4" s="9" t="s">
        <v>43</v>
      </c>
      <c r="E4" s="10" t="s">
        <v>44</v>
      </c>
      <c r="F4" s="8">
        <v>26</v>
      </c>
      <c r="G4" s="11">
        <v>11.030227</v>
      </c>
      <c r="H4" s="14" t="s">
        <v>45</v>
      </c>
      <c r="I4" s="15">
        <v>10</v>
      </c>
      <c r="J4" s="11">
        <v>3.97753800000001</v>
      </c>
      <c r="K4" s="14" t="s">
        <v>45</v>
      </c>
      <c r="L4" s="15">
        <v>10</v>
      </c>
      <c r="M4" s="16">
        <v>36.0603458115595</v>
      </c>
      <c r="N4" s="14" t="s">
        <v>45</v>
      </c>
      <c r="O4" s="15">
        <v>10</v>
      </c>
      <c r="P4" s="9">
        <v>1296</v>
      </c>
      <c r="Q4" s="14" t="s">
        <v>45</v>
      </c>
      <c r="R4" s="15">
        <v>10</v>
      </c>
      <c r="S4" s="11">
        <v>85.109776234568</v>
      </c>
      <c r="T4" s="14" t="s">
        <v>45</v>
      </c>
      <c r="U4" s="15">
        <v>10</v>
      </c>
      <c r="V4" s="8">
        <v>1055</v>
      </c>
      <c r="W4" s="14" t="s">
        <v>45</v>
      </c>
      <c r="X4" s="15">
        <v>10</v>
      </c>
      <c r="Y4" s="11">
        <f>VLOOKUP(A4,[1]Sheet2!$A$1:$S$65536,19,0)</f>
        <v>2.23123626373626</v>
      </c>
      <c r="Z4" s="12" t="s">
        <v>46</v>
      </c>
      <c r="AA4" s="13">
        <v>5</v>
      </c>
      <c r="AB4" s="16">
        <f>VLOOKUP(A4,[1]Sheet2!$A$1:$U$65536,21,0)</f>
        <v>1.69047619047619</v>
      </c>
      <c r="AC4" s="14" t="s">
        <v>45</v>
      </c>
      <c r="AD4" s="15">
        <v>10</v>
      </c>
      <c r="AE4" s="16">
        <f>VLOOKUP(A4,[1]Sheet2!$A$1:$W$65536,23,0)</f>
        <v>1.31988624052004</v>
      </c>
      <c r="AF4" s="12" t="s">
        <v>46</v>
      </c>
      <c r="AG4" s="13">
        <v>5</v>
      </c>
      <c r="AH4" s="11">
        <v>49.9084249084249</v>
      </c>
      <c r="AI4" s="12" t="s">
        <v>46</v>
      </c>
      <c r="AJ4" s="13">
        <v>5</v>
      </c>
      <c r="AK4" s="8">
        <f t="shared" ref="AK4:AK67" si="0">I4+L4+O4+R4+U4+X4+AA4+AD4+AG4+AJ4</f>
        <v>85</v>
      </c>
    </row>
    <row r="5" customHeight="1" spans="1:37">
      <c r="A5" s="8">
        <v>11326</v>
      </c>
      <c r="B5" s="73" t="s">
        <v>48</v>
      </c>
      <c r="C5" s="9" t="s">
        <v>42</v>
      </c>
      <c r="D5" s="9" t="s">
        <v>43</v>
      </c>
      <c r="E5" s="10" t="s">
        <v>49</v>
      </c>
      <c r="F5" s="8">
        <v>26</v>
      </c>
      <c r="G5" s="11">
        <v>4.953522</v>
      </c>
      <c r="H5" s="12" t="s">
        <v>46</v>
      </c>
      <c r="I5" s="13">
        <v>5</v>
      </c>
      <c r="J5" s="11">
        <v>1.68371</v>
      </c>
      <c r="K5" s="14" t="s">
        <v>45</v>
      </c>
      <c r="L5" s="15">
        <v>10</v>
      </c>
      <c r="M5" s="16">
        <v>33.9901589212685</v>
      </c>
      <c r="N5" s="14" t="s">
        <v>45</v>
      </c>
      <c r="O5" s="15">
        <v>10</v>
      </c>
      <c r="P5" s="9">
        <v>967</v>
      </c>
      <c r="Q5" s="14" t="s">
        <v>45</v>
      </c>
      <c r="R5" s="15">
        <v>10</v>
      </c>
      <c r="S5" s="11">
        <v>51.2256670113753</v>
      </c>
      <c r="T5" s="12" t="s">
        <v>46</v>
      </c>
      <c r="U5" s="13">
        <v>5</v>
      </c>
      <c r="V5" s="8">
        <v>795</v>
      </c>
      <c r="W5" s="14" t="s">
        <v>45</v>
      </c>
      <c r="X5" s="15">
        <v>10</v>
      </c>
      <c r="Y5" s="11">
        <f>VLOOKUP(A5,[1]Sheet2!$A$1:$S$65536,19,0)</f>
        <v>1.91712812903226</v>
      </c>
      <c r="Z5" s="12" t="s">
        <v>46</v>
      </c>
      <c r="AA5" s="13">
        <v>5</v>
      </c>
      <c r="AB5" s="16">
        <f>VLOOKUP(A5,[1]Sheet2!$A$1:$U$65536,21,0)</f>
        <v>1.55612903225806</v>
      </c>
      <c r="AC5" s="12" t="s">
        <v>46</v>
      </c>
      <c r="AD5" s="13">
        <v>5</v>
      </c>
      <c r="AE5" s="16">
        <f>VLOOKUP(A5,[1]Sheet2!$A$1:$W$65536,23,0)</f>
        <v>1.23198532338308</v>
      </c>
      <c r="AF5" s="12" t="s">
        <v>46</v>
      </c>
      <c r="AG5" s="13">
        <v>5</v>
      </c>
      <c r="AH5" s="11">
        <v>54.8387096774194</v>
      </c>
      <c r="AI5" s="12" t="s">
        <v>46</v>
      </c>
      <c r="AJ5" s="13">
        <v>5</v>
      </c>
      <c r="AK5" s="8">
        <f t="shared" si="0"/>
        <v>70</v>
      </c>
    </row>
    <row r="6" customHeight="1" spans="1:37">
      <c r="A6" s="8">
        <v>7279</v>
      </c>
      <c r="B6" s="9" t="s">
        <v>50</v>
      </c>
      <c r="C6" s="9" t="s">
        <v>51</v>
      </c>
      <c r="D6" s="9" t="s">
        <v>52</v>
      </c>
      <c r="E6" s="10" t="s">
        <v>44</v>
      </c>
      <c r="F6" s="8">
        <v>29</v>
      </c>
      <c r="G6" s="11">
        <v>6.78741500000001</v>
      </c>
      <c r="H6" s="14" t="s">
        <v>45</v>
      </c>
      <c r="I6" s="15">
        <v>10</v>
      </c>
      <c r="J6" s="11">
        <v>2.43063400000001</v>
      </c>
      <c r="K6" s="14" t="s">
        <v>45</v>
      </c>
      <c r="L6" s="15">
        <v>10</v>
      </c>
      <c r="M6" s="16">
        <v>35.8108941327443</v>
      </c>
      <c r="N6" s="14" t="s">
        <v>45</v>
      </c>
      <c r="O6" s="15">
        <v>10</v>
      </c>
      <c r="P6" s="9">
        <v>1025</v>
      </c>
      <c r="Q6" s="14" t="s">
        <v>45</v>
      </c>
      <c r="R6" s="15">
        <v>10</v>
      </c>
      <c r="S6" s="11">
        <v>66.2186829268293</v>
      </c>
      <c r="T6" s="12" t="s">
        <v>46</v>
      </c>
      <c r="U6" s="13">
        <v>5</v>
      </c>
      <c r="V6" s="8">
        <v>859</v>
      </c>
      <c r="W6" s="14" t="s">
        <v>45</v>
      </c>
      <c r="X6" s="15">
        <v>10</v>
      </c>
      <c r="Y6" s="11">
        <f>VLOOKUP(A6,[1]Sheet2!$A$1:$S$65536,19,0)</f>
        <v>1.8807468339307</v>
      </c>
      <c r="Z6" s="12" t="s">
        <v>46</v>
      </c>
      <c r="AA6" s="13">
        <v>5</v>
      </c>
      <c r="AB6" s="16">
        <f>VLOOKUP(A6,[1]Sheet2!$A$1:$U$65536,21,0)</f>
        <v>1.55913978494624</v>
      </c>
      <c r="AC6" s="12" t="s">
        <v>46</v>
      </c>
      <c r="AD6" s="13">
        <v>5</v>
      </c>
      <c r="AE6" s="16">
        <f>VLOOKUP(A6,[1]Sheet2!$A$1:$W$65536,23,0)</f>
        <v>1.20627210727969</v>
      </c>
      <c r="AF6" s="12" t="s">
        <v>46</v>
      </c>
      <c r="AG6" s="13">
        <v>5</v>
      </c>
      <c r="AH6" s="11">
        <v>52.0908004778972</v>
      </c>
      <c r="AI6" s="12" t="s">
        <v>46</v>
      </c>
      <c r="AJ6" s="13">
        <v>5</v>
      </c>
      <c r="AK6" s="8">
        <f t="shared" si="0"/>
        <v>75</v>
      </c>
    </row>
    <row r="7" customHeight="1" spans="1:37">
      <c r="A7" s="8">
        <v>4086</v>
      </c>
      <c r="B7" s="9" t="s">
        <v>53</v>
      </c>
      <c r="C7" s="9" t="s">
        <v>51</v>
      </c>
      <c r="D7" s="9" t="s">
        <v>52</v>
      </c>
      <c r="E7" s="10" t="s">
        <v>44</v>
      </c>
      <c r="F7" s="8">
        <v>26</v>
      </c>
      <c r="G7" s="11">
        <v>6.217811</v>
      </c>
      <c r="H7" s="14" t="s">
        <v>45</v>
      </c>
      <c r="I7" s="15">
        <v>10</v>
      </c>
      <c r="J7" s="11">
        <v>2.07323</v>
      </c>
      <c r="K7" s="14" t="s">
        <v>45</v>
      </c>
      <c r="L7" s="15">
        <v>10</v>
      </c>
      <c r="M7" s="16">
        <v>33.3434065461302</v>
      </c>
      <c r="N7" s="14" t="s">
        <v>45</v>
      </c>
      <c r="O7" s="15">
        <v>10</v>
      </c>
      <c r="P7" s="9">
        <v>919</v>
      </c>
      <c r="Q7" s="14" t="s">
        <v>45</v>
      </c>
      <c r="R7" s="15">
        <v>10</v>
      </c>
      <c r="S7" s="11">
        <v>67.658443960827</v>
      </c>
      <c r="T7" s="12" t="s">
        <v>46</v>
      </c>
      <c r="U7" s="13">
        <v>5</v>
      </c>
      <c r="V7" s="8">
        <v>816</v>
      </c>
      <c r="W7" s="14" t="s">
        <v>45</v>
      </c>
      <c r="X7" s="15">
        <v>10</v>
      </c>
      <c r="Y7" s="11">
        <f>VLOOKUP(A7,[1]Sheet2!$A$1:$S$65536,19,0)</f>
        <v>2.34015213333333</v>
      </c>
      <c r="Z7" s="14" t="s">
        <v>45</v>
      </c>
      <c r="AA7" s="15">
        <v>10</v>
      </c>
      <c r="AB7" s="16">
        <f>VLOOKUP(A7,[1]Sheet2!$A$1:$U$65536,21,0)</f>
        <v>1.51466666666667</v>
      </c>
      <c r="AC7" s="12" t="s">
        <v>46</v>
      </c>
      <c r="AD7" s="13">
        <v>5</v>
      </c>
      <c r="AE7" s="16">
        <f>VLOOKUP(A7,[1]Sheet2!$A$1:$W$65536,23,0)</f>
        <v>1.54499480633803</v>
      </c>
      <c r="AF7" s="14" t="s">
        <v>45</v>
      </c>
      <c r="AG7" s="15">
        <v>10</v>
      </c>
      <c r="AH7" s="11">
        <v>53.4666666666667</v>
      </c>
      <c r="AI7" s="12" t="s">
        <v>46</v>
      </c>
      <c r="AJ7" s="13">
        <v>5</v>
      </c>
      <c r="AK7" s="8">
        <f t="shared" si="0"/>
        <v>85</v>
      </c>
    </row>
    <row r="8" customHeight="1" spans="1:37">
      <c r="A8" s="8">
        <v>5641</v>
      </c>
      <c r="B8" s="9" t="s">
        <v>54</v>
      </c>
      <c r="C8" s="9" t="s">
        <v>51</v>
      </c>
      <c r="D8" s="9" t="s">
        <v>52</v>
      </c>
      <c r="E8" s="10" t="s">
        <v>44</v>
      </c>
      <c r="F8" s="8">
        <v>29</v>
      </c>
      <c r="G8" s="11">
        <v>8.09941200000001</v>
      </c>
      <c r="H8" s="14" t="s">
        <v>45</v>
      </c>
      <c r="I8" s="15">
        <v>10</v>
      </c>
      <c r="J8" s="11">
        <v>2.667261</v>
      </c>
      <c r="K8" s="14" t="s">
        <v>45</v>
      </c>
      <c r="L8" s="15">
        <v>10</v>
      </c>
      <c r="M8" s="16">
        <v>32.9315387339229</v>
      </c>
      <c r="N8" s="14" t="s">
        <v>45</v>
      </c>
      <c r="O8" s="15">
        <v>10</v>
      </c>
      <c r="P8" s="9">
        <v>1162</v>
      </c>
      <c r="Q8" s="14" t="s">
        <v>45</v>
      </c>
      <c r="R8" s="15">
        <v>10</v>
      </c>
      <c r="S8" s="11">
        <v>69.7023407917384</v>
      </c>
      <c r="T8" s="12" t="s">
        <v>46</v>
      </c>
      <c r="U8" s="13">
        <v>5</v>
      </c>
      <c r="V8" s="8">
        <v>958</v>
      </c>
      <c r="W8" s="14" t="s">
        <v>45</v>
      </c>
      <c r="X8" s="15">
        <v>10</v>
      </c>
      <c r="Y8" s="11">
        <f>VLOOKUP(A8,[1]Sheet2!$A$1:$S$65536,19,0)</f>
        <v>1.98195312831389</v>
      </c>
      <c r="Z8" s="12" t="s">
        <v>46</v>
      </c>
      <c r="AA8" s="13">
        <v>5</v>
      </c>
      <c r="AB8" s="16">
        <f>VLOOKUP(A8,[1]Sheet2!$A$1:$U$65536,21,0)</f>
        <v>1.52173913043478</v>
      </c>
      <c r="AC8" s="12" t="s">
        <v>46</v>
      </c>
      <c r="AD8" s="13">
        <v>5</v>
      </c>
      <c r="AE8" s="16">
        <f>VLOOKUP(A8,[1]Sheet2!$A$1:$W$65536,23,0)</f>
        <v>1.30242634146341</v>
      </c>
      <c r="AF8" s="12" t="s">
        <v>46</v>
      </c>
      <c r="AG8" s="13">
        <v>5</v>
      </c>
      <c r="AH8" s="11">
        <v>54.0827147401909</v>
      </c>
      <c r="AI8" s="12" t="s">
        <v>46</v>
      </c>
      <c r="AJ8" s="13">
        <v>5</v>
      </c>
      <c r="AK8" s="8">
        <f t="shared" si="0"/>
        <v>75</v>
      </c>
    </row>
    <row r="9" customHeight="1" spans="1:37">
      <c r="A9" s="8">
        <v>7050</v>
      </c>
      <c r="B9" s="9" t="s">
        <v>55</v>
      </c>
      <c r="C9" s="9" t="s">
        <v>56</v>
      </c>
      <c r="D9" s="9" t="s">
        <v>43</v>
      </c>
      <c r="E9" s="10" t="s">
        <v>44</v>
      </c>
      <c r="F9" s="8">
        <v>29</v>
      </c>
      <c r="G9" s="11">
        <v>8.85052100000001</v>
      </c>
      <c r="H9" s="14" t="s">
        <v>45</v>
      </c>
      <c r="I9" s="15">
        <v>10</v>
      </c>
      <c r="J9" s="11">
        <v>2.919723</v>
      </c>
      <c r="K9" s="14" t="s">
        <v>45</v>
      </c>
      <c r="L9" s="15">
        <v>10</v>
      </c>
      <c r="M9" s="16">
        <v>32.9892782583082</v>
      </c>
      <c r="N9" s="14" t="s">
        <v>45</v>
      </c>
      <c r="O9" s="15">
        <v>10</v>
      </c>
      <c r="P9" s="9">
        <v>1131</v>
      </c>
      <c r="Q9" s="14" t="s">
        <v>45</v>
      </c>
      <c r="R9" s="15">
        <v>10</v>
      </c>
      <c r="S9" s="11">
        <v>78.253943412909</v>
      </c>
      <c r="T9" s="14" t="s">
        <v>45</v>
      </c>
      <c r="U9" s="15">
        <v>10</v>
      </c>
      <c r="V9" s="8">
        <v>968</v>
      </c>
      <c r="W9" s="14" t="s">
        <v>45</v>
      </c>
      <c r="X9" s="15">
        <v>10</v>
      </c>
      <c r="Y9" s="11">
        <f>VLOOKUP(A9,[1]Sheet2!$A$1:$S$65536,19,0)</f>
        <v>2.2531983853606</v>
      </c>
      <c r="Z9" s="12" t="s">
        <v>46</v>
      </c>
      <c r="AA9" s="13">
        <v>5</v>
      </c>
      <c r="AB9" s="16">
        <f>VLOOKUP(A9,[1]Sheet2!$A$1:$U$65536,21,0)</f>
        <v>1.61033369214209</v>
      </c>
      <c r="AC9" s="12" t="s">
        <v>46</v>
      </c>
      <c r="AD9" s="13">
        <v>5</v>
      </c>
      <c r="AE9" s="16">
        <f>VLOOKUP(A9,[1]Sheet2!$A$1:$W$65536,23,0)</f>
        <v>1.39921209893048</v>
      </c>
      <c r="AF9" s="14" t="s">
        <v>45</v>
      </c>
      <c r="AG9" s="15">
        <v>10</v>
      </c>
      <c r="AH9" s="11">
        <v>48.2238966630786</v>
      </c>
      <c r="AI9" s="12" t="s">
        <v>46</v>
      </c>
      <c r="AJ9" s="13">
        <v>5</v>
      </c>
      <c r="AK9" s="8">
        <f t="shared" si="0"/>
        <v>85</v>
      </c>
    </row>
    <row r="10" customHeight="1" spans="1:37">
      <c r="A10" s="8">
        <v>10650</v>
      </c>
      <c r="B10" s="9" t="s">
        <v>57</v>
      </c>
      <c r="C10" s="9" t="s">
        <v>56</v>
      </c>
      <c r="D10" s="9" t="s">
        <v>43</v>
      </c>
      <c r="E10" s="10" t="s">
        <v>44</v>
      </c>
      <c r="F10" s="8">
        <v>28</v>
      </c>
      <c r="G10" s="11">
        <v>6.536494</v>
      </c>
      <c r="H10" s="14" t="s">
        <v>45</v>
      </c>
      <c r="I10" s="15">
        <v>10</v>
      </c>
      <c r="J10" s="11">
        <v>2.213928</v>
      </c>
      <c r="K10" s="14" t="s">
        <v>45</v>
      </c>
      <c r="L10" s="15">
        <v>10</v>
      </c>
      <c r="M10" s="16">
        <v>33.8702674553055</v>
      </c>
      <c r="N10" s="14" t="s">
        <v>45</v>
      </c>
      <c r="O10" s="15">
        <v>10</v>
      </c>
      <c r="P10" s="9">
        <v>952</v>
      </c>
      <c r="Q10" s="14" t="s">
        <v>45</v>
      </c>
      <c r="R10" s="15">
        <v>10</v>
      </c>
      <c r="S10" s="11">
        <v>68.6606512605042</v>
      </c>
      <c r="T10" s="12" t="s">
        <v>46</v>
      </c>
      <c r="U10" s="13">
        <v>5</v>
      </c>
      <c r="V10" s="8">
        <v>834</v>
      </c>
      <c r="W10" s="14" t="s">
        <v>45</v>
      </c>
      <c r="X10" s="15">
        <v>10</v>
      </c>
      <c r="Y10" s="11">
        <f>VLOOKUP(A10,[1]Sheet2!$A$1:$S$65536,19,0)</f>
        <v>2.37888569587629</v>
      </c>
      <c r="Z10" s="14" t="s">
        <v>45</v>
      </c>
      <c r="AA10" s="15">
        <v>10</v>
      </c>
      <c r="AB10" s="16">
        <f>VLOOKUP(A10,[1]Sheet2!$A$1:$U$65536,21,0)</f>
        <v>1.58247422680412</v>
      </c>
      <c r="AC10" s="12" t="s">
        <v>46</v>
      </c>
      <c r="AD10" s="13">
        <v>5</v>
      </c>
      <c r="AE10" s="16">
        <f>VLOOKUP(A10,[1]Sheet2!$A$1:$W$65536,23,0)</f>
        <v>1.50326978827362</v>
      </c>
      <c r="AF10" s="14" t="s">
        <v>45</v>
      </c>
      <c r="AG10" s="15">
        <v>10</v>
      </c>
      <c r="AH10" s="11">
        <v>50.9020618556701</v>
      </c>
      <c r="AI10" s="12" t="s">
        <v>46</v>
      </c>
      <c r="AJ10" s="13">
        <v>5</v>
      </c>
      <c r="AK10" s="8">
        <f t="shared" si="0"/>
        <v>85</v>
      </c>
    </row>
    <row r="11" customHeight="1" spans="1:37">
      <c r="A11" s="8">
        <v>11383</v>
      </c>
      <c r="B11" s="9" t="s">
        <v>58</v>
      </c>
      <c r="C11" s="9" t="s">
        <v>56</v>
      </c>
      <c r="D11" s="9" t="s">
        <v>43</v>
      </c>
      <c r="E11" s="10" t="s">
        <v>44</v>
      </c>
      <c r="F11" s="8">
        <v>31</v>
      </c>
      <c r="G11" s="11">
        <v>9.405235</v>
      </c>
      <c r="H11" s="14" t="s">
        <v>45</v>
      </c>
      <c r="I11" s="15">
        <v>10</v>
      </c>
      <c r="J11" s="11">
        <v>3.443917</v>
      </c>
      <c r="K11" s="14" t="s">
        <v>45</v>
      </c>
      <c r="L11" s="15">
        <v>10</v>
      </c>
      <c r="M11" s="16">
        <v>36.6170223285223</v>
      </c>
      <c r="N11" s="14" t="s">
        <v>45</v>
      </c>
      <c r="O11" s="15">
        <v>10</v>
      </c>
      <c r="P11" s="9">
        <v>1334</v>
      </c>
      <c r="Q11" s="14" t="s">
        <v>45</v>
      </c>
      <c r="R11" s="15">
        <v>10</v>
      </c>
      <c r="S11" s="11">
        <v>70.5040104947527</v>
      </c>
      <c r="T11" s="12" t="s">
        <v>46</v>
      </c>
      <c r="U11" s="13">
        <v>5</v>
      </c>
      <c r="V11" s="8">
        <v>993</v>
      </c>
      <c r="W11" s="14" t="s">
        <v>45</v>
      </c>
      <c r="X11" s="15">
        <v>10</v>
      </c>
      <c r="Y11" s="11">
        <f>VLOOKUP(A11,[1]Sheet2!$A$1:$S$65536,19,0)</f>
        <v>1.99606067211626</v>
      </c>
      <c r="Z11" s="12" t="s">
        <v>46</v>
      </c>
      <c r="AA11" s="13">
        <v>5</v>
      </c>
      <c r="AB11" s="16">
        <f>VLOOKUP(A11,[1]Sheet2!$A$1:$U$65536,21,0)</f>
        <v>1.54677565849228</v>
      </c>
      <c r="AC11" s="12" t="s">
        <v>46</v>
      </c>
      <c r="AD11" s="13">
        <v>5</v>
      </c>
      <c r="AE11" s="16">
        <f>VLOOKUP(A11,[1]Sheet2!$A$1:$W$65536,23,0)</f>
        <v>1.29046553141515</v>
      </c>
      <c r="AF11" s="12" t="s">
        <v>46</v>
      </c>
      <c r="AG11" s="13">
        <v>5</v>
      </c>
      <c r="AH11" s="11">
        <v>54.8592188919164</v>
      </c>
      <c r="AI11" s="12" t="s">
        <v>46</v>
      </c>
      <c r="AJ11" s="13">
        <v>5</v>
      </c>
      <c r="AK11" s="8">
        <f t="shared" si="0"/>
        <v>75</v>
      </c>
    </row>
    <row r="12" customHeight="1" spans="1:37">
      <c r="A12" s="8">
        <v>9682</v>
      </c>
      <c r="B12" s="9" t="s">
        <v>59</v>
      </c>
      <c r="C12" s="9" t="s">
        <v>56</v>
      </c>
      <c r="D12" s="9" t="s">
        <v>43</v>
      </c>
      <c r="E12" s="10" t="s">
        <v>44</v>
      </c>
      <c r="F12" s="8">
        <v>30</v>
      </c>
      <c r="G12" s="11">
        <v>6.82833</v>
      </c>
      <c r="H12" s="14" t="s">
        <v>45</v>
      </c>
      <c r="I12" s="15">
        <v>10</v>
      </c>
      <c r="J12" s="11">
        <v>2.264426</v>
      </c>
      <c r="K12" s="14" t="s">
        <v>45</v>
      </c>
      <c r="L12" s="15">
        <v>10</v>
      </c>
      <c r="M12" s="16">
        <v>33.1622226810947</v>
      </c>
      <c r="N12" s="14" t="s">
        <v>45</v>
      </c>
      <c r="O12" s="15">
        <v>10</v>
      </c>
      <c r="P12" s="9">
        <v>1089</v>
      </c>
      <c r="Q12" s="14" t="s">
        <v>45</v>
      </c>
      <c r="R12" s="15">
        <v>10</v>
      </c>
      <c r="S12" s="11">
        <v>62.7027548209366</v>
      </c>
      <c r="T12" s="12" t="s">
        <v>46</v>
      </c>
      <c r="U12" s="13">
        <v>5</v>
      </c>
      <c r="V12" s="8">
        <v>846</v>
      </c>
      <c r="W12" s="14" t="s">
        <v>45</v>
      </c>
      <c r="X12" s="15">
        <v>10</v>
      </c>
      <c r="Y12" s="11">
        <f>VLOOKUP(A12,[1]Sheet2!$A$1:$S$65536,19,0)</f>
        <v>2.08803924611973</v>
      </c>
      <c r="Z12" s="12" t="s">
        <v>46</v>
      </c>
      <c r="AA12" s="13">
        <v>5</v>
      </c>
      <c r="AB12" s="16">
        <f>VLOOKUP(A12,[1]Sheet2!$A$1:$U$65536,21,0)</f>
        <v>1.519955654102</v>
      </c>
      <c r="AC12" s="12" t="s">
        <v>46</v>
      </c>
      <c r="AD12" s="13">
        <v>5</v>
      </c>
      <c r="AE12" s="16">
        <f>VLOOKUP(A12,[1]Sheet2!$A$1:$W$65536,23,0)</f>
        <v>1.37375010940919</v>
      </c>
      <c r="AF12" s="12" t="s">
        <v>46</v>
      </c>
      <c r="AG12" s="13">
        <v>5</v>
      </c>
      <c r="AH12" s="11">
        <v>55.9866962305987</v>
      </c>
      <c r="AI12" s="12" t="s">
        <v>46</v>
      </c>
      <c r="AJ12" s="13">
        <v>5</v>
      </c>
      <c r="AK12" s="8">
        <f t="shared" si="0"/>
        <v>75</v>
      </c>
    </row>
    <row r="13" customHeight="1" spans="1:37">
      <c r="A13" s="8">
        <v>11487</v>
      </c>
      <c r="B13" s="9" t="s">
        <v>60</v>
      </c>
      <c r="C13" s="9" t="s">
        <v>56</v>
      </c>
      <c r="D13" s="9" t="s">
        <v>43</v>
      </c>
      <c r="E13" s="10" t="s">
        <v>44</v>
      </c>
      <c r="F13" s="8">
        <v>29</v>
      </c>
      <c r="G13" s="11">
        <v>2.532248</v>
      </c>
      <c r="H13" s="12" t="s">
        <v>46</v>
      </c>
      <c r="I13" s="13">
        <v>5</v>
      </c>
      <c r="J13" s="11">
        <v>0.884796000000001</v>
      </c>
      <c r="K13" s="12" t="s">
        <v>46</v>
      </c>
      <c r="L13" s="13">
        <v>5</v>
      </c>
      <c r="M13" s="16">
        <v>34.9411274093217</v>
      </c>
      <c r="N13" s="14" t="s">
        <v>45</v>
      </c>
      <c r="O13" s="15">
        <v>10</v>
      </c>
      <c r="P13" s="9">
        <v>637</v>
      </c>
      <c r="Q13" s="12" t="s">
        <v>46</v>
      </c>
      <c r="R13" s="13">
        <v>5</v>
      </c>
      <c r="S13" s="11">
        <v>39.752715855573</v>
      </c>
      <c r="T13" s="12" t="s">
        <v>46</v>
      </c>
      <c r="U13" s="13">
        <v>5</v>
      </c>
      <c r="V13" s="8">
        <v>560</v>
      </c>
      <c r="W13" s="12" t="s">
        <v>46</v>
      </c>
      <c r="X13" s="13">
        <v>5</v>
      </c>
      <c r="Y13" s="11">
        <f>VLOOKUP(A13,[1]Sheet2!$A$1:$S$65536,19,0)</f>
        <v>1.56967191011236</v>
      </c>
      <c r="Z13" s="12" t="s">
        <v>46</v>
      </c>
      <c r="AA13" s="13">
        <v>5</v>
      </c>
      <c r="AB13" s="16">
        <f>VLOOKUP(A13,[1]Sheet2!$A$1:$U$65536,21,0)</f>
        <v>1.39138576779026</v>
      </c>
      <c r="AC13" s="12" t="s">
        <v>46</v>
      </c>
      <c r="AD13" s="13">
        <v>5</v>
      </c>
      <c r="AE13" s="16">
        <f>VLOOKUP(A13,[1]Sheet2!$A$1:$W$65536,23,0)</f>
        <v>1.12813566621804</v>
      </c>
      <c r="AF13" s="12" t="s">
        <v>46</v>
      </c>
      <c r="AG13" s="13">
        <v>5</v>
      </c>
      <c r="AH13" s="18">
        <v>62.9213483146067</v>
      </c>
      <c r="AI13" s="12" t="s">
        <v>46</v>
      </c>
      <c r="AJ13" s="13">
        <v>5</v>
      </c>
      <c r="AK13" s="8">
        <f t="shared" si="0"/>
        <v>55</v>
      </c>
    </row>
    <row r="14" customHeight="1" spans="1:37">
      <c r="A14" s="8">
        <v>10951</v>
      </c>
      <c r="B14" s="9" t="s">
        <v>61</v>
      </c>
      <c r="C14" s="9" t="s">
        <v>62</v>
      </c>
      <c r="D14" s="9" t="s">
        <v>43</v>
      </c>
      <c r="E14" s="10" t="s">
        <v>44</v>
      </c>
      <c r="F14" s="8">
        <v>26</v>
      </c>
      <c r="G14" s="11">
        <v>7.41488300000001</v>
      </c>
      <c r="H14" s="14" t="s">
        <v>45</v>
      </c>
      <c r="I14" s="15">
        <v>10</v>
      </c>
      <c r="J14" s="11">
        <v>2.48224300000001</v>
      </c>
      <c r="K14" s="14" t="s">
        <v>45</v>
      </c>
      <c r="L14" s="15">
        <v>10</v>
      </c>
      <c r="M14" s="16">
        <v>33.4764958530027</v>
      </c>
      <c r="N14" s="14" t="s">
        <v>45</v>
      </c>
      <c r="O14" s="15">
        <v>10</v>
      </c>
      <c r="P14" s="9">
        <v>1099</v>
      </c>
      <c r="Q14" s="14" t="s">
        <v>45</v>
      </c>
      <c r="R14" s="15">
        <v>10</v>
      </c>
      <c r="S14" s="11">
        <v>67.4693630573249</v>
      </c>
      <c r="T14" s="12" t="s">
        <v>46</v>
      </c>
      <c r="U14" s="13">
        <v>5</v>
      </c>
      <c r="V14" s="8">
        <v>1070</v>
      </c>
      <c r="W14" s="14" t="s">
        <v>45</v>
      </c>
      <c r="X14" s="15">
        <v>10</v>
      </c>
      <c r="Y14" s="11">
        <f>VLOOKUP(A14,[1]Sheet2!$A$1:$S$65536,19,0)</f>
        <v>1.87752316384181</v>
      </c>
      <c r="Z14" s="12" t="s">
        <v>46</v>
      </c>
      <c r="AA14" s="13">
        <v>5</v>
      </c>
      <c r="AB14" s="16">
        <f>VLOOKUP(A14,[1]Sheet2!$A$1:$U$65536,21,0)</f>
        <v>1.47005649717514</v>
      </c>
      <c r="AC14" s="12" t="s">
        <v>46</v>
      </c>
      <c r="AD14" s="13">
        <v>5</v>
      </c>
      <c r="AE14" s="16">
        <f>VLOOKUP(A14,[1]Sheet2!$A$1:$W$65536,23,0)</f>
        <v>1.27717755572636</v>
      </c>
      <c r="AF14" s="12" t="s">
        <v>46</v>
      </c>
      <c r="AG14" s="13">
        <v>5</v>
      </c>
      <c r="AH14" s="11">
        <v>54.2372881355932</v>
      </c>
      <c r="AI14" s="12" t="s">
        <v>46</v>
      </c>
      <c r="AJ14" s="13">
        <v>5</v>
      </c>
      <c r="AK14" s="8">
        <f t="shared" si="0"/>
        <v>75</v>
      </c>
    </row>
    <row r="15" customHeight="1" spans="1:37">
      <c r="A15" s="8">
        <v>6494</v>
      </c>
      <c r="B15" s="9" t="s">
        <v>63</v>
      </c>
      <c r="C15" s="9" t="s">
        <v>62</v>
      </c>
      <c r="D15" s="9" t="s">
        <v>43</v>
      </c>
      <c r="E15" s="10" t="s">
        <v>44</v>
      </c>
      <c r="F15" s="8">
        <v>29</v>
      </c>
      <c r="G15" s="11">
        <v>9.59022400000001</v>
      </c>
      <c r="H15" s="14" t="s">
        <v>45</v>
      </c>
      <c r="I15" s="15">
        <v>10</v>
      </c>
      <c r="J15" s="11">
        <v>3.13069300000002</v>
      </c>
      <c r="K15" s="14" t="s">
        <v>45</v>
      </c>
      <c r="L15" s="15">
        <v>10</v>
      </c>
      <c r="M15" s="16">
        <v>32.6446285300532</v>
      </c>
      <c r="N15" s="14" t="s">
        <v>45</v>
      </c>
      <c r="O15" s="15">
        <v>10</v>
      </c>
      <c r="P15" s="9">
        <v>1335</v>
      </c>
      <c r="Q15" s="14" t="s">
        <v>45</v>
      </c>
      <c r="R15" s="15">
        <v>10</v>
      </c>
      <c r="S15" s="11">
        <v>71.8368838951312</v>
      </c>
      <c r="T15" s="12" t="s">
        <v>46</v>
      </c>
      <c r="U15" s="13">
        <v>5</v>
      </c>
      <c r="V15" s="8">
        <v>1106</v>
      </c>
      <c r="W15" s="14" t="s">
        <v>45</v>
      </c>
      <c r="X15" s="15">
        <v>10</v>
      </c>
      <c r="Y15" s="11">
        <f>VLOOKUP(A15,[1]Sheet2!$A$1:$S$65536,19,0)</f>
        <v>1.94483194312796</v>
      </c>
      <c r="Z15" s="12" t="s">
        <v>46</v>
      </c>
      <c r="AA15" s="13">
        <v>5</v>
      </c>
      <c r="AB15" s="16">
        <f>VLOOKUP(A15,[1]Sheet2!$A$1:$U$65536,21,0)</f>
        <v>1.52890995260663</v>
      </c>
      <c r="AC15" s="12" t="s">
        <v>46</v>
      </c>
      <c r="AD15" s="13">
        <v>5</v>
      </c>
      <c r="AE15" s="16">
        <f>VLOOKUP(A15,[1]Sheet2!$A$1:$W$65536,23,0)</f>
        <v>1.2720382517049</v>
      </c>
      <c r="AF15" s="12" t="s">
        <v>46</v>
      </c>
      <c r="AG15" s="13">
        <v>5</v>
      </c>
      <c r="AH15" s="11">
        <v>56.6824644549763</v>
      </c>
      <c r="AI15" s="12" t="s">
        <v>46</v>
      </c>
      <c r="AJ15" s="13">
        <v>5</v>
      </c>
      <c r="AK15" s="8">
        <f t="shared" si="0"/>
        <v>75</v>
      </c>
    </row>
    <row r="16" customHeight="1" spans="1:37">
      <c r="A16" s="8">
        <v>5523</v>
      </c>
      <c r="B16" s="73" t="s">
        <v>64</v>
      </c>
      <c r="C16" s="9" t="s">
        <v>62</v>
      </c>
      <c r="D16" s="9" t="s">
        <v>43</v>
      </c>
      <c r="E16" s="10" t="s">
        <v>49</v>
      </c>
      <c r="F16" s="8">
        <v>29</v>
      </c>
      <c r="G16" s="11">
        <v>7.52215000000001</v>
      </c>
      <c r="H16" s="14" t="s">
        <v>45</v>
      </c>
      <c r="I16" s="15">
        <v>10</v>
      </c>
      <c r="J16" s="11">
        <v>2.39894</v>
      </c>
      <c r="K16" s="14" t="s">
        <v>45</v>
      </c>
      <c r="L16" s="15">
        <v>10</v>
      </c>
      <c r="M16" s="16">
        <v>31.8916799053462</v>
      </c>
      <c r="N16" s="14" t="s">
        <v>45</v>
      </c>
      <c r="O16" s="15">
        <v>10</v>
      </c>
      <c r="P16" s="9">
        <v>1133</v>
      </c>
      <c r="Q16" s="14" t="s">
        <v>45</v>
      </c>
      <c r="R16" s="15">
        <v>10</v>
      </c>
      <c r="S16" s="11">
        <v>66.391438658429</v>
      </c>
      <c r="T16" s="12" t="s">
        <v>46</v>
      </c>
      <c r="U16" s="13">
        <v>5</v>
      </c>
      <c r="V16" s="8">
        <v>1121</v>
      </c>
      <c r="W16" s="14" t="s">
        <v>45</v>
      </c>
      <c r="X16" s="15">
        <v>10</v>
      </c>
      <c r="Y16" s="11">
        <f>VLOOKUP(A16,[1]Sheet2!$A$1:$S$65536,19,0)</f>
        <v>1.81801302428256</v>
      </c>
      <c r="Z16" s="12" t="s">
        <v>46</v>
      </c>
      <c r="AA16" s="13">
        <v>5</v>
      </c>
      <c r="AB16" s="16">
        <f>VLOOKUP(A16,[1]Sheet2!$A$1:$U$65536,21,0)</f>
        <v>1.46026490066225</v>
      </c>
      <c r="AC16" s="12" t="s">
        <v>46</v>
      </c>
      <c r="AD16" s="13">
        <v>5</v>
      </c>
      <c r="AE16" s="16">
        <f>VLOOKUP(A16,[1]Sheet2!$A$1:$W$65536,23,0)</f>
        <v>1.24498851095994</v>
      </c>
      <c r="AF16" s="12" t="s">
        <v>46</v>
      </c>
      <c r="AG16" s="13">
        <v>5</v>
      </c>
      <c r="AH16" s="11">
        <v>57.0640176600442</v>
      </c>
      <c r="AI16" s="12" t="s">
        <v>46</v>
      </c>
      <c r="AJ16" s="13">
        <v>5</v>
      </c>
      <c r="AK16" s="8">
        <f t="shared" si="0"/>
        <v>75</v>
      </c>
    </row>
    <row r="17" customHeight="1" spans="1:37">
      <c r="A17" s="8">
        <v>11323</v>
      </c>
      <c r="B17" s="9" t="s">
        <v>65</v>
      </c>
      <c r="C17" s="9" t="s">
        <v>62</v>
      </c>
      <c r="D17" s="9" t="s">
        <v>43</v>
      </c>
      <c r="E17" s="10" t="s">
        <v>44</v>
      </c>
      <c r="F17" s="8">
        <v>27</v>
      </c>
      <c r="G17" s="11">
        <v>5.522336</v>
      </c>
      <c r="H17" s="14" t="s">
        <v>45</v>
      </c>
      <c r="I17" s="15">
        <v>10</v>
      </c>
      <c r="J17" s="11">
        <v>1.812334</v>
      </c>
      <c r="K17" s="14" t="s">
        <v>45</v>
      </c>
      <c r="L17" s="15">
        <v>10</v>
      </c>
      <c r="M17" s="16">
        <v>32.8182493785239</v>
      </c>
      <c r="N17" s="14" t="s">
        <v>45</v>
      </c>
      <c r="O17" s="15">
        <v>10</v>
      </c>
      <c r="P17" s="9">
        <v>930</v>
      </c>
      <c r="Q17" s="14" t="s">
        <v>45</v>
      </c>
      <c r="R17" s="15">
        <v>10</v>
      </c>
      <c r="S17" s="11">
        <v>59.3799569892473</v>
      </c>
      <c r="T17" s="12" t="s">
        <v>46</v>
      </c>
      <c r="U17" s="13">
        <v>5</v>
      </c>
      <c r="V17" s="8">
        <v>901</v>
      </c>
      <c r="W17" s="14" t="s">
        <v>45</v>
      </c>
      <c r="X17" s="15">
        <v>10</v>
      </c>
      <c r="Y17" s="11">
        <f>VLOOKUP(A17,[1]Sheet2!$A$1:$S$65536,19,0)</f>
        <v>1.77796</v>
      </c>
      <c r="Z17" s="12" t="s">
        <v>46</v>
      </c>
      <c r="AA17" s="13">
        <v>5</v>
      </c>
      <c r="AB17" s="16">
        <f>VLOOKUP(A17,[1]Sheet2!$A$1:$U$65536,21,0)</f>
        <v>1.45333333333333</v>
      </c>
      <c r="AC17" s="12" t="s">
        <v>46</v>
      </c>
      <c r="AD17" s="13">
        <v>5</v>
      </c>
      <c r="AE17" s="16">
        <f>VLOOKUP(A17,[1]Sheet2!$A$1:$W$65536,23,0)</f>
        <v>1.22336697247706</v>
      </c>
      <c r="AF17" s="12" t="s">
        <v>46</v>
      </c>
      <c r="AG17" s="13">
        <v>5</v>
      </c>
      <c r="AH17" s="11">
        <v>57.7333333333333</v>
      </c>
      <c r="AI17" s="12" t="s">
        <v>46</v>
      </c>
      <c r="AJ17" s="13">
        <v>5</v>
      </c>
      <c r="AK17" s="8">
        <f t="shared" si="0"/>
        <v>75</v>
      </c>
    </row>
    <row r="18" customHeight="1" spans="1:37">
      <c r="A18" s="8">
        <v>4322</v>
      </c>
      <c r="B18" s="9" t="s">
        <v>66</v>
      </c>
      <c r="C18" s="9" t="s">
        <v>67</v>
      </c>
      <c r="D18" s="9" t="s">
        <v>43</v>
      </c>
      <c r="E18" s="10" t="s">
        <v>44</v>
      </c>
      <c r="F18" s="8">
        <v>27</v>
      </c>
      <c r="G18" s="11">
        <v>4.342371</v>
      </c>
      <c r="H18" s="12" t="s">
        <v>46</v>
      </c>
      <c r="I18" s="13">
        <v>5</v>
      </c>
      <c r="J18" s="11">
        <v>1.364736</v>
      </c>
      <c r="K18" s="12" t="s">
        <v>46</v>
      </c>
      <c r="L18" s="13">
        <v>5</v>
      </c>
      <c r="M18" s="16">
        <v>31.4283602207181</v>
      </c>
      <c r="N18" s="14" t="s">
        <v>45</v>
      </c>
      <c r="O18" s="15">
        <v>10</v>
      </c>
      <c r="P18" s="9">
        <v>703</v>
      </c>
      <c r="Q18" s="14" t="s">
        <v>45</v>
      </c>
      <c r="R18" s="15">
        <v>10</v>
      </c>
      <c r="S18" s="11">
        <v>61.7691465149359</v>
      </c>
      <c r="T18" s="12" t="s">
        <v>46</v>
      </c>
      <c r="U18" s="13">
        <v>5</v>
      </c>
      <c r="V18" s="8">
        <v>630</v>
      </c>
      <c r="W18" s="12" t="s">
        <v>46</v>
      </c>
      <c r="X18" s="13">
        <v>5</v>
      </c>
      <c r="Y18" s="11">
        <f>VLOOKUP(A18,[1]Sheet2!$A$1:$S$65536,19,0)</f>
        <v>2.03212190152801</v>
      </c>
      <c r="Z18" s="12" t="s">
        <v>46</v>
      </c>
      <c r="AA18" s="13">
        <v>5</v>
      </c>
      <c r="AB18" s="16">
        <f>VLOOKUP(A18,[1]Sheet2!$A$1:$U$65536,21,0)</f>
        <v>1.50424448217317</v>
      </c>
      <c r="AC18" s="12" t="s">
        <v>46</v>
      </c>
      <c r="AD18" s="13">
        <v>5</v>
      </c>
      <c r="AE18" s="16">
        <f>VLOOKUP(A18,[1]Sheet2!$A$1:$W$65536,23,0)</f>
        <v>1.35092528216704</v>
      </c>
      <c r="AF18" s="12" t="s">
        <v>46</v>
      </c>
      <c r="AG18" s="13">
        <v>5</v>
      </c>
      <c r="AH18" s="11">
        <v>57.7249575551783</v>
      </c>
      <c r="AI18" s="12" t="s">
        <v>46</v>
      </c>
      <c r="AJ18" s="13">
        <v>5</v>
      </c>
      <c r="AK18" s="8">
        <f t="shared" si="0"/>
        <v>60</v>
      </c>
    </row>
    <row r="19" customHeight="1" spans="1:37">
      <c r="A19" s="8">
        <v>10922</v>
      </c>
      <c r="B19" s="9" t="s">
        <v>68</v>
      </c>
      <c r="C19" s="9" t="s">
        <v>67</v>
      </c>
      <c r="D19" s="9" t="s">
        <v>43</v>
      </c>
      <c r="E19" s="10" t="s">
        <v>44</v>
      </c>
      <c r="F19" s="8">
        <v>30</v>
      </c>
      <c r="G19" s="11">
        <v>4.64164399999999</v>
      </c>
      <c r="H19" s="12" t="s">
        <v>46</v>
      </c>
      <c r="I19" s="13">
        <v>5</v>
      </c>
      <c r="J19" s="11">
        <v>1.45140599999999</v>
      </c>
      <c r="K19" s="12" t="s">
        <v>46</v>
      </c>
      <c r="L19" s="13">
        <v>5</v>
      </c>
      <c r="M19" s="16">
        <v>31.2692227150552</v>
      </c>
      <c r="N19" s="14" t="s">
        <v>45</v>
      </c>
      <c r="O19" s="15">
        <v>10</v>
      </c>
      <c r="P19" s="9">
        <v>826</v>
      </c>
      <c r="Q19" s="14" t="s">
        <v>45</v>
      </c>
      <c r="R19" s="15">
        <v>10</v>
      </c>
      <c r="S19" s="11">
        <v>56.1942372881355</v>
      </c>
      <c r="T19" s="12" t="s">
        <v>46</v>
      </c>
      <c r="U19" s="13">
        <v>5</v>
      </c>
      <c r="V19" s="8">
        <v>657</v>
      </c>
      <c r="W19" s="12" t="s">
        <v>46</v>
      </c>
      <c r="X19" s="13">
        <v>5</v>
      </c>
      <c r="Y19" s="11">
        <f>VLOOKUP(A19,[1]Sheet2!$A$1:$S$65536,19,0)</f>
        <v>1.77550279823269</v>
      </c>
      <c r="Z19" s="12" t="s">
        <v>46</v>
      </c>
      <c r="AA19" s="13">
        <v>5</v>
      </c>
      <c r="AB19" s="16">
        <f>VLOOKUP(A19,[1]Sheet2!$A$1:$U$65536,21,0)</f>
        <v>1.44624447717231</v>
      </c>
      <c r="AC19" s="12" t="s">
        <v>46</v>
      </c>
      <c r="AD19" s="13">
        <v>5</v>
      </c>
      <c r="AE19" s="16">
        <f>VLOOKUP(A19,[1]Sheet2!$A$1:$W$65536,23,0)</f>
        <v>1.22766435845214</v>
      </c>
      <c r="AF19" s="12" t="s">
        <v>46</v>
      </c>
      <c r="AG19" s="13">
        <v>5</v>
      </c>
      <c r="AH19" s="18">
        <v>58.4683357879234</v>
      </c>
      <c r="AI19" s="12" t="s">
        <v>46</v>
      </c>
      <c r="AJ19" s="13">
        <v>5</v>
      </c>
      <c r="AK19" s="8">
        <f t="shared" si="0"/>
        <v>60</v>
      </c>
    </row>
    <row r="20" customHeight="1" spans="1:37">
      <c r="A20" s="8">
        <v>11395</v>
      </c>
      <c r="B20" s="9" t="s">
        <v>69</v>
      </c>
      <c r="C20" s="9" t="s">
        <v>67</v>
      </c>
      <c r="D20" s="9" t="s">
        <v>43</v>
      </c>
      <c r="E20" s="10" t="s">
        <v>44</v>
      </c>
      <c r="F20" s="8">
        <v>31</v>
      </c>
      <c r="G20" s="11">
        <v>2.437546</v>
      </c>
      <c r="H20" s="12" t="s">
        <v>46</v>
      </c>
      <c r="I20" s="13">
        <v>5</v>
      </c>
      <c r="J20" s="11">
        <v>0.809528000000002</v>
      </c>
      <c r="K20" s="12" t="s">
        <v>46</v>
      </c>
      <c r="L20" s="13">
        <v>5</v>
      </c>
      <c r="M20" s="16">
        <v>33.2107783812081</v>
      </c>
      <c r="N20" s="14" t="s">
        <v>45</v>
      </c>
      <c r="O20" s="15">
        <v>10</v>
      </c>
      <c r="P20" s="9">
        <v>646</v>
      </c>
      <c r="Q20" s="12" t="s">
        <v>46</v>
      </c>
      <c r="R20" s="13">
        <v>5</v>
      </c>
      <c r="S20" s="11">
        <v>37.7329102167183</v>
      </c>
      <c r="T20" s="12" t="s">
        <v>46</v>
      </c>
      <c r="U20" s="13">
        <v>5</v>
      </c>
      <c r="V20" s="8">
        <v>526</v>
      </c>
      <c r="W20" s="12" t="s">
        <v>46</v>
      </c>
      <c r="X20" s="13">
        <v>5</v>
      </c>
      <c r="Y20" s="11">
        <f>VLOOKUP(A20,[1]Sheet2!$A$1:$S$65536,19,0)</f>
        <v>1.59249285714286</v>
      </c>
      <c r="Z20" s="12" t="s">
        <v>46</v>
      </c>
      <c r="AA20" s="13">
        <v>5</v>
      </c>
      <c r="AB20" s="16">
        <f>VLOOKUP(A20,[1]Sheet2!$A$1:$U$65536,21,0)</f>
        <v>1.4265873015873</v>
      </c>
      <c r="AC20" s="12" t="s">
        <v>46</v>
      </c>
      <c r="AD20" s="13">
        <v>5</v>
      </c>
      <c r="AE20" s="16">
        <f>VLOOKUP(A20,[1]Sheet2!$A$1:$W$65536,23,0)</f>
        <v>1.11629541029207</v>
      </c>
      <c r="AF20" s="12" t="s">
        <v>46</v>
      </c>
      <c r="AG20" s="13">
        <v>5</v>
      </c>
      <c r="AH20" s="18">
        <v>63.4920634920635</v>
      </c>
      <c r="AI20" s="12" t="s">
        <v>46</v>
      </c>
      <c r="AJ20" s="13">
        <v>5</v>
      </c>
      <c r="AK20" s="8">
        <f t="shared" si="0"/>
        <v>55</v>
      </c>
    </row>
    <row r="21" customHeight="1" spans="1:37">
      <c r="A21" s="8">
        <v>6301</v>
      </c>
      <c r="B21" s="9" t="s">
        <v>70</v>
      </c>
      <c r="C21" s="9" t="s">
        <v>71</v>
      </c>
      <c r="D21" s="9" t="s">
        <v>72</v>
      </c>
      <c r="E21" s="10" t="s">
        <v>44</v>
      </c>
      <c r="F21" s="8">
        <v>7</v>
      </c>
      <c r="G21" s="11">
        <v>0.38248</v>
      </c>
      <c r="H21" s="12" t="s">
        <v>46</v>
      </c>
      <c r="I21" s="13">
        <v>5</v>
      </c>
      <c r="J21" s="11">
        <v>0.120096</v>
      </c>
      <c r="K21" s="12" t="s">
        <v>46</v>
      </c>
      <c r="L21" s="13">
        <v>5</v>
      </c>
      <c r="M21" s="16">
        <v>31.3992888517047</v>
      </c>
      <c r="N21" s="14" t="s">
        <v>45</v>
      </c>
      <c r="O21" s="15">
        <v>10</v>
      </c>
      <c r="P21" s="9">
        <v>57</v>
      </c>
      <c r="Q21" s="12" t="s">
        <v>46</v>
      </c>
      <c r="R21" s="13">
        <v>5</v>
      </c>
      <c r="S21" s="11">
        <v>67.1017543859649</v>
      </c>
      <c r="T21" s="12" t="s">
        <v>46</v>
      </c>
      <c r="U21" s="13">
        <v>5</v>
      </c>
      <c r="V21" s="8">
        <v>98</v>
      </c>
      <c r="W21" s="12" t="s">
        <v>46</v>
      </c>
      <c r="X21" s="13">
        <v>5</v>
      </c>
      <c r="Y21" s="11">
        <f>VLOOKUP(A21,[1]Sheet2!$A$1:$S$65536,19,0)</f>
        <v>2.001</v>
      </c>
      <c r="Z21" s="12" t="s">
        <v>46</v>
      </c>
      <c r="AA21" s="13">
        <v>5</v>
      </c>
      <c r="AB21" s="16">
        <f>VLOOKUP(A21,[1]Sheet2!$A$1:$U$65536,21,0)</f>
        <v>2.02</v>
      </c>
      <c r="AC21" s="14" t="s">
        <v>45</v>
      </c>
      <c r="AD21" s="15">
        <v>10</v>
      </c>
      <c r="AE21" s="16">
        <f>VLOOKUP(A21,[1]Sheet2!$A$1:$W$65536,23,0)</f>
        <v>0.990594059405941</v>
      </c>
      <c r="AF21" s="12" t="s">
        <v>46</v>
      </c>
      <c r="AG21" s="13">
        <v>5</v>
      </c>
      <c r="AH21" s="11">
        <v>28</v>
      </c>
      <c r="AI21" s="14" t="s">
        <v>45</v>
      </c>
      <c r="AJ21" s="15">
        <v>10</v>
      </c>
      <c r="AK21" s="8">
        <f t="shared" si="0"/>
        <v>65</v>
      </c>
    </row>
    <row r="22" customHeight="1" spans="1:37">
      <c r="A22" s="8">
        <v>10808</v>
      </c>
      <c r="B22" s="9" t="s">
        <v>73</v>
      </c>
      <c r="C22" s="9" t="s">
        <v>71</v>
      </c>
      <c r="D22" s="9" t="s">
        <v>72</v>
      </c>
      <c r="E22" s="10" t="s">
        <v>44</v>
      </c>
      <c r="F22" s="8">
        <v>28</v>
      </c>
      <c r="G22" s="11">
        <v>4.833792</v>
      </c>
      <c r="H22" s="12" t="s">
        <v>46</v>
      </c>
      <c r="I22" s="13">
        <v>5</v>
      </c>
      <c r="J22" s="11">
        <v>1.62659500000001</v>
      </c>
      <c r="K22" s="12" t="s">
        <v>46</v>
      </c>
      <c r="L22" s="13">
        <v>5</v>
      </c>
      <c r="M22" s="16">
        <v>33.6504963391061</v>
      </c>
      <c r="N22" s="14" t="s">
        <v>45</v>
      </c>
      <c r="O22" s="15">
        <v>10</v>
      </c>
      <c r="P22" s="9">
        <v>795</v>
      </c>
      <c r="Q22" s="14" t="s">
        <v>45</v>
      </c>
      <c r="R22" s="15">
        <v>10</v>
      </c>
      <c r="S22" s="11">
        <v>60.8024150943397</v>
      </c>
      <c r="T22" s="12" t="s">
        <v>46</v>
      </c>
      <c r="U22" s="13">
        <v>5</v>
      </c>
      <c r="V22" s="8">
        <v>719</v>
      </c>
      <c r="W22" s="14" t="s">
        <v>45</v>
      </c>
      <c r="X22" s="15">
        <v>10</v>
      </c>
      <c r="Y22" s="11">
        <f>VLOOKUP(A22,[1]Sheet2!$A$1:$S$65536,19,0)</f>
        <v>2.11812916073969</v>
      </c>
      <c r="Z22" s="12" t="s">
        <v>46</v>
      </c>
      <c r="AA22" s="13">
        <v>5</v>
      </c>
      <c r="AB22" s="16">
        <f>VLOOKUP(A22,[1]Sheet2!$A$1:$U$65536,21,0)</f>
        <v>1.7624466571835</v>
      </c>
      <c r="AC22" s="14" t="s">
        <v>45</v>
      </c>
      <c r="AD22" s="15">
        <v>10</v>
      </c>
      <c r="AE22" s="16">
        <f>VLOOKUP(A22,[1]Sheet2!$A$1:$W$65536,23,0)</f>
        <v>1.20181178369653</v>
      </c>
      <c r="AF22" s="12" t="s">
        <v>46</v>
      </c>
      <c r="AG22" s="13">
        <v>5</v>
      </c>
      <c r="AH22" s="11">
        <v>31.0099573257468</v>
      </c>
      <c r="AI22" s="14" t="s">
        <v>45</v>
      </c>
      <c r="AJ22" s="15">
        <v>10</v>
      </c>
      <c r="AK22" s="8">
        <f t="shared" si="0"/>
        <v>75</v>
      </c>
    </row>
    <row r="23" customHeight="1" spans="1:37">
      <c r="A23" s="8">
        <v>6884</v>
      </c>
      <c r="B23" s="9" t="s">
        <v>74</v>
      </c>
      <c r="C23" s="9" t="s">
        <v>71</v>
      </c>
      <c r="D23" s="9" t="s">
        <v>72</v>
      </c>
      <c r="E23" s="10" t="s">
        <v>44</v>
      </c>
      <c r="F23" s="8">
        <v>26</v>
      </c>
      <c r="G23" s="11">
        <v>4.888512</v>
      </c>
      <c r="H23" s="12" t="s">
        <v>46</v>
      </c>
      <c r="I23" s="13">
        <v>5</v>
      </c>
      <c r="J23" s="11">
        <v>1.496289</v>
      </c>
      <c r="K23" s="12" t="s">
        <v>46</v>
      </c>
      <c r="L23" s="13">
        <v>5</v>
      </c>
      <c r="M23" s="16">
        <v>30.6082709830721</v>
      </c>
      <c r="N23" s="12" t="s">
        <v>46</v>
      </c>
      <c r="O23" s="13">
        <v>5</v>
      </c>
      <c r="P23" s="9">
        <v>708</v>
      </c>
      <c r="Q23" s="14" t="s">
        <v>45</v>
      </c>
      <c r="R23" s="15">
        <v>10</v>
      </c>
      <c r="S23" s="11">
        <v>69.0467796610169</v>
      </c>
      <c r="T23" s="12" t="s">
        <v>46</v>
      </c>
      <c r="U23" s="13">
        <v>5</v>
      </c>
      <c r="V23" s="8">
        <v>685</v>
      </c>
      <c r="W23" s="14" t="s">
        <v>45</v>
      </c>
      <c r="X23" s="15">
        <v>10</v>
      </c>
      <c r="Y23" s="11">
        <f>VLOOKUP(A23,[1]Sheet2!$A$1:$S$65536,19,0)</f>
        <v>2.13356694490818</v>
      </c>
      <c r="Z23" s="12" t="s">
        <v>46</v>
      </c>
      <c r="AA23" s="13">
        <v>5</v>
      </c>
      <c r="AB23" s="16">
        <f>VLOOKUP(A23,[1]Sheet2!$A$1:$U$65536,21,0)</f>
        <v>1.68948247078464</v>
      </c>
      <c r="AC23" s="14" t="s">
        <v>45</v>
      </c>
      <c r="AD23" s="15">
        <v>10</v>
      </c>
      <c r="AE23" s="16">
        <f>VLOOKUP(A23,[1]Sheet2!$A$1:$W$65536,23,0)</f>
        <v>1.2628523715415</v>
      </c>
      <c r="AF23" s="12" t="s">
        <v>46</v>
      </c>
      <c r="AG23" s="13">
        <v>5</v>
      </c>
      <c r="AH23" s="11">
        <v>40.7345575959933</v>
      </c>
      <c r="AI23" s="14" t="s">
        <v>45</v>
      </c>
      <c r="AJ23" s="15">
        <v>10</v>
      </c>
      <c r="AK23" s="8">
        <f t="shared" si="0"/>
        <v>70</v>
      </c>
    </row>
    <row r="24" customHeight="1" spans="1:37">
      <c r="A24" s="8">
        <v>7379</v>
      </c>
      <c r="B24" s="9" t="s">
        <v>75</v>
      </c>
      <c r="C24" s="9" t="s">
        <v>71</v>
      </c>
      <c r="D24" s="9" t="s">
        <v>72</v>
      </c>
      <c r="E24" s="10" t="s">
        <v>44</v>
      </c>
      <c r="F24" s="8">
        <v>31</v>
      </c>
      <c r="G24" s="11">
        <v>7.456833</v>
      </c>
      <c r="H24" s="14" t="s">
        <v>45</v>
      </c>
      <c r="I24" s="15">
        <v>10</v>
      </c>
      <c r="J24" s="11">
        <v>2.58615999999999</v>
      </c>
      <c r="K24" s="14" t="s">
        <v>45</v>
      </c>
      <c r="L24" s="15">
        <v>10</v>
      </c>
      <c r="M24" s="16">
        <v>34.6817475998187</v>
      </c>
      <c r="N24" s="14" t="s">
        <v>45</v>
      </c>
      <c r="O24" s="15">
        <v>10</v>
      </c>
      <c r="P24" s="9">
        <v>930</v>
      </c>
      <c r="Q24" s="14" t="s">
        <v>45</v>
      </c>
      <c r="R24" s="15">
        <v>10</v>
      </c>
      <c r="S24" s="11">
        <v>80.181</v>
      </c>
      <c r="T24" s="14" t="s">
        <v>45</v>
      </c>
      <c r="U24" s="15">
        <v>10</v>
      </c>
      <c r="V24" s="8">
        <v>807</v>
      </c>
      <c r="W24" s="14" t="s">
        <v>45</v>
      </c>
      <c r="X24" s="15">
        <v>10</v>
      </c>
      <c r="Y24" s="11">
        <f>VLOOKUP(A24,[1]Sheet2!$A$1:$S$65536,19,0)</f>
        <v>2.31345219638243</v>
      </c>
      <c r="Z24" s="12" t="s">
        <v>46</v>
      </c>
      <c r="AA24" s="13">
        <v>5</v>
      </c>
      <c r="AB24" s="16">
        <f>VLOOKUP(A24,[1]Sheet2!$A$1:$U$65536,21,0)</f>
        <v>1.71188630490956</v>
      </c>
      <c r="AC24" s="14" t="s">
        <v>45</v>
      </c>
      <c r="AD24" s="15">
        <v>10</v>
      </c>
      <c r="AE24" s="16">
        <f>VLOOKUP(A24,[1]Sheet2!$A$1:$W$65536,23,0)</f>
        <v>1.35140528301887</v>
      </c>
      <c r="AF24" s="12" t="s">
        <v>46</v>
      </c>
      <c r="AG24" s="13">
        <v>5</v>
      </c>
      <c r="AH24" s="11">
        <v>46.5116279069767</v>
      </c>
      <c r="AI24" s="12" t="s">
        <v>46</v>
      </c>
      <c r="AJ24" s="13">
        <v>5</v>
      </c>
      <c r="AK24" s="8">
        <f t="shared" si="0"/>
        <v>85</v>
      </c>
    </row>
    <row r="25" customHeight="1" spans="1:37">
      <c r="A25" s="8">
        <v>10955</v>
      </c>
      <c r="B25" s="9" t="s">
        <v>76</v>
      </c>
      <c r="C25" s="9" t="s">
        <v>77</v>
      </c>
      <c r="D25" s="9" t="s">
        <v>72</v>
      </c>
      <c r="E25" s="10" t="s">
        <v>44</v>
      </c>
      <c r="F25" s="8">
        <v>26</v>
      </c>
      <c r="G25" s="11">
        <v>3.823557</v>
      </c>
      <c r="H25" s="12" t="s">
        <v>46</v>
      </c>
      <c r="I25" s="13">
        <v>5</v>
      </c>
      <c r="J25" s="11">
        <v>1.170883</v>
      </c>
      <c r="K25" s="12" t="s">
        <v>46</v>
      </c>
      <c r="L25" s="13">
        <v>5</v>
      </c>
      <c r="M25" s="16">
        <v>30.6228728903479</v>
      </c>
      <c r="N25" s="12" t="s">
        <v>46</v>
      </c>
      <c r="O25" s="13">
        <v>5</v>
      </c>
      <c r="P25" s="9">
        <v>659</v>
      </c>
      <c r="Q25" s="12" t="s">
        <v>46</v>
      </c>
      <c r="R25" s="13">
        <v>5</v>
      </c>
      <c r="S25" s="11">
        <v>58.0205918057663</v>
      </c>
      <c r="T25" s="12" t="s">
        <v>46</v>
      </c>
      <c r="U25" s="13">
        <v>5</v>
      </c>
      <c r="V25" s="8">
        <v>787</v>
      </c>
      <c r="W25" s="14" t="s">
        <v>45</v>
      </c>
      <c r="X25" s="15">
        <v>10</v>
      </c>
      <c r="Y25" s="11">
        <f>VLOOKUP(A25,[1]Sheet2!$A$1:$S$65536,19,0)</f>
        <v>2.0594787037037</v>
      </c>
      <c r="Z25" s="12" t="s">
        <v>46</v>
      </c>
      <c r="AA25" s="13">
        <v>5</v>
      </c>
      <c r="AB25" s="16">
        <f>VLOOKUP(A25,[1]Sheet2!$A$1:$U$65536,21,0)</f>
        <v>1.67407407407407</v>
      </c>
      <c r="AC25" s="14" t="s">
        <v>45</v>
      </c>
      <c r="AD25" s="15">
        <v>10</v>
      </c>
      <c r="AE25" s="16">
        <f>VLOOKUP(A25,[1]Sheet2!$A$1:$W$65536,23,0)</f>
        <v>1.23021957964602</v>
      </c>
      <c r="AF25" s="12" t="s">
        <v>46</v>
      </c>
      <c r="AG25" s="13">
        <v>5</v>
      </c>
      <c r="AH25" s="11">
        <v>48.5185185185185</v>
      </c>
      <c r="AI25" s="12" t="s">
        <v>46</v>
      </c>
      <c r="AJ25" s="13">
        <v>5</v>
      </c>
      <c r="AK25" s="8">
        <f t="shared" si="0"/>
        <v>60</v>
      </c>
    </row>
    <row r="26" customHeight="1" spans="1:37">
      <c r="A26" s="8">
        <v>10218</v>
      </c>
      <c r="B26" s="9" t="s">
        <v>78</v>
      </c>
      <c r="C26" s="9" t="s">
        <v>77</v>
      </c>
      <c r="D26" s="9" t="s">
        <v>72</v>
      </c>
      <c r="E26" s="10" t="s">
        <v>44</v>
      </c>
      <c r="F26" s="8">
        <v>27</v>
      </c>
      <c r="G26" s="11">
        <v>4.019658</v>
      </c>
      <c r="H26" s="12" t="s">
        <v>46</v>
      </c>
      <c r="I26" s="13">
        <v>5</v>
      </c>
      <c r="J26" s="11">
        <v>1.23610999999999</v>
      </c>
      <c r="K26" s="12" t="s">
        <v>46</v>
      </c>
      <c r="L26" s="13">
        <v>5</v>
      </c>
      <c r="M26" s="16">
        <v>30.7516211578198</v>
      </c>
      <c r="N26" s="12" t="s">
        <v>46</v>
      </c>
      <c r="O26" s="13">
        <v>5</v>
      </c>
      <c r="P26" s="9">
        <v>665</v>
      </c>
      <c r="Q26" s="12" t="s">
        <v>46</v>
      </c>
      <c r="R26" s="13">
        <v>5</v>
      </c>
      <c r="S26" s="11">
        <v>60.445984962406</v>
      </c>
      <c r="T26" s="12" t="s">
        <v>46</v>
      </c>
      <c r="U26" s="13">
        <v>5</v>
      </c>
      <c r="V26" s="8">
        <v>746</v>
      </c>
      <c r="W26" s="14" t="s">
        <v>45</v>
      </c>
      <c r="X26" s="15">
        <v>10</v>
      </c>
      <c r="Y26" s="11">
        <f>VLOOKUP(A26,[1]Sheet2!$A$1:$S$65536,19,0)</f>
        <v>2.20154632352941</v>
      </c>
      <c r="Z26" s="12" t="s">
        <v>46</v>
      </c>
      <c r="AA26" s="13">
        <v>5</v>
      </c>
      <c r="AB26" s="16">
        <f>VLOOKUP(A26,[1]Sheet2!$A$1:$U$65536,21,0)</f>
        <v>1.71875</v>
      </c>
      <c r="AC26" s="14" t="s">
        <v>45</v>
      </c>
      <c r="AD26" s="15">
        <v>10</v>
      </c>
      <c r="AE26" s="16">
        <f>VLOOKUP(A26,[1]Sheet2!$A$1:$W$65536,23,0)</f>
        <v>1.28089967914438</v>
      </c>
      <c r="AF26" s="12" t="s">
        <v>46</v>
      </c>
      <c r="AG26" s="13">
        <v>5</v>
      </c>
      <c r="AH26" s="11">
        <v>48.5294117647059</v>
      </c>
      <c r="AI26" s="12" t="s">
        <v>46</v>
      </c>
      <c r="AJ26" s="13">
        <v>5</v>
      </c>
      <c r="AK26" s="8">
        <f t="shared" si="0"/>
        <v>60</v>
      </c>
    </row>
    <row r="27" customHeight="1" spans="1:37">
      <c r="A27" s="8">
        <v>11378</v>
      </c>
      <c r="B27" s="9" t="s">
        <v>79</v>
      </c>
      <c r="C27" s="9" t="s">
        <v>77</v>
      </c>
      <c r="D27" s="9" t="s">
        <v>72</v>
      </c>
      <c r="E27" s="10" t="s">
        <v>44</v>
      </c>
      <c r="F27" s="8">
        <v>28</v>
      </c>
      <c r="G27" s="11">
        <v>3.465682</v>
      </c>
      <c r="H27" s="12" t="s">
        <v>46</v>
      </c>
      <c r="I27" s="13">
        <v>5</v>
      </c>
      <c r="J27" s="11">
        <v>1.105524</v>
      </c>
      <c r="K27" s="12" t="s">
        <v>46</v>
      </c>
      <c r="L27" s="13">
        <v>5</v>
      </c>
      <c r="M27" s="16">
        <v>31.8991759774844</v>
      </c>
      <c r="N27" s="14" t="s">
        <v>45</v>
      </c>
      <c r="O27" s="15">
        <v>10</v>
      </c>
      <c r="P27" s="9">
        <v>658</v>
      </c>
      <c r="Q27" s="12" t="s">
        <v>46</v>
      </c>
      <c r="R27" s="13">
        <v>5</v>
      </c>
      <c r="S27" s="11">
        <v>52.6699392097264</v>
      </c>
      <c r="T27" s="12" t="s">
        <v>46</v>
      </c>
      <c r="U27" s="13">
        <v>5</v>
      </c>
      <c r="V27" s="8">
        <v>729</v>
      </c>
      <c r="W27" s="14" t="s">
        <v>45</v>
      </c>
      <c r="X27" s="15">
        <v>10</v>
      </c>
      <c r="Y27" s="11">
        <f>VLOOKUP(A27,[1]Sheet2!$A$1:$S$65536,19,0)</f>
        <v>2.0888029250457</v>
      </c>
      <c r="Z27" s="12" t="s">
        <v>46</v>
      </c>
      <c r="AA27" s="13">
        <v>5</v>
      </c>
      <c r="AB27" s="16">
        <f>VLOOKUP(A27,[1]Sheet2!$A$1:$U$65536,21,0)</f>
        <v>1.68555758683729</v>
      </c>
      <c r="AC27" s="14" t="s">
        <v>45</v>
      </c>
      <c r="AD27" s="15">
        <v>10</v>
      </c>
      <c r="AE27" s="16">
        <f>VLOOKUP(A27,[1]Sheet2!$A$1:$W$65536,23,0)</f>
        <v>1.23923557483731</v>
      </c>
      <c r="AF27" s="12" t="s">
        <v>46</v>
      </c>
      <c r="AG27" s="13">
        <v>5</v>
      </c>
      <c r="AH27" s="11">
        <v>53.0164533820841</v>
      </c>
      <c r="AI27" s="12" t="s">
        <v>46</v>
      </c>
      <c r="AJ27" s="13">
        <v>5</v>
      </c>
      <c r="AK27" s="8">
        <f t="shared" si="0"/>
        <v>65</v>
      </c>
    </row>
    <row r="28" customHeight="1" spans="1:37">
      <c r="A28" s="8">
        <v>9983</v>
      </c>
      <c r="B28" s="9" t="s">
        <v>80</v>
      </c>
      <c r="C28" s="9" t="s">
        <v>77</v>
      </c>
      <c r="D28" s="9" t="s">
        <v>72</v>
      </c>
      <c r="E28" s="10" t="s">
        <v>44</v>
      </c>
      <c r="F28" s="8">
        <v>25</v>
      </c>
      <c r="G28" s="11">
        <v>3.820746</v>
      </c>
      <c r="H28" s="12" t="s">
        <v>46</v>
      </c>
      <c r="I28" s="13">
        <v>5</v>
      </c>
      <c r="J28" s="11">
        <v>1.240713</v>
      </c>
      <c r="K28" s="12" t="s">
        <v>46</v>
      </c>
      <c r="L28" s="13">
        <v>5</v>
      </c>
      <c r="M28" s="16">
        <v>32.4730563088988</v>
      </c>
      <c r="N28" s="14" t="s">
        <v>45</v>
      </c>
      <c r="O28" s="15">
        <v>10</v>
      </c>
      <c r="P28" s="9">
        <v>610</v>
      </c>
      <c r="Q28" s="12" t="s">
        <v>46</v>
      </c>
      <c r="R28" s="13">
        <v>5</v>
      </c>
      <c r="S28" s="11">
        <v>62.6351803278689</v>
      </c>
      <c r="T28" s="12" t="s">
        <v>46</v>
      </c>
      <c r="U28" s="13">
        <v>5</v>
      </c>
      <c r="V28" s="8">
        <v>740</v>
      </c>
      <c r="W28" s="14" t="s">
        <v>45</v>
      </c>
      <c r="X28" s="15">
        <v>10</v>
      </c>
      <c r="Y28" s="11">
        <f>VLOOKUP(A28,[1]Sheet2!$A$1:$S$65536,19,0)</f>
        <v>2.1284105050505</v>
      </c>
      <c r="Z28" s="12" t="s">
        <v>46</v>
      </c>
      <c r="AA28" s="13">
        <v>5</v>
      </c>
      <c r="AB28" s="16">
        <f>VLOOKUP(A28,[1]Sheet2!$A$1:$U$65536,21,0)</f>
        <v>1.7010101010101</v>
      </c>
      <c r="AC28" s="14" t="s">
        <v>45</v>
      </c>
      <c r="AD28" s="15">
        <v>10</v>
      </c>
      <c r="AE28" s="16">
        <f>VLOOKUP(A28,[1]Sheet2!$A$1:$W$65536,23,0)</f>
        <v>1.25126270783848</v>
      </c>
      <c r="AF28" s="12" t="s">
        <v>46</v>
      </c>
      <c r="AG28" s="13">
        <v>5</v>
      </c>
      <c r="AH28" s="11">
        <v>53.5353535353535</v>
      </c>
      <c r="AI28" s="12" t="s">
        <v>46</v>
      </c>
      <c r="AJ28" s="13">
        <v>5</v>
      </c>
      <c r="AK28" s="8">
        <f t="shared" si="0"/>
        <v>65</v>
      </c>
    </row>
    <row r="29" customHeight="1" spans="1:37">
      <c r="A29" s="8">
        <v>6472</v>
      </c>
      <c r="B29" s="9" t="s">
        <v>81</v>
      </c>
      <c r="C29" s="9" t="s">
        <v>82</v>
      </c>
      <c r="D29" s="9" t="s">
        <v>72</v>
      </c>
      <c r="E29" s="10" t="s">
        <v>44</v>
      </c>
      <c r="F29" s="8">
        <v>28</v>
      </c>
      <c r="G29" s="11">
        <v>4.814787</v>
      </c>
      <c r="H29" s="12" t="s">
        <v>46</v>
      </c>
      <c r="I29" s="13">
        <v>5</v>
      </c>
      <c r="J29" s="11">
        <v>1.656493</v>
      </c>
      <c r="K29" s="14" t="s">
        <v>45</v>
      </c>
      <c r="L29" s="15">
        <v>10</v>
      </c>
      <c r="M29" s="16">
        <v>34.4042841355184</v>
      </c>
      <c r="N29" s="14" t="s">
        <v>45</v>
      </c>
      <c r="O29" s="15">
        <v>10</v>
      </c>
      <c r="P29" s="9">
        <v>733</v>
      </c>
      <c r="Q29" s="14" t="s">
        <v>45</v>
      </c>
      <c r="R29" s="15">
        <v>10</v>
      </c>
      <c r="S29" s="11">
        <v>65.6860436562074</v>
      </c>
      <c r="T29" s="12" t="s">
        <v>46</v>
      </c>
      <c r="U29" s="13">
        <v>5</v>
      </c>
      <c r="V29" s="8">
        <v>685</v>
      </c>
      <c r="W29" s="14" t="s">
        <v>45</v>
      </c>
      <c r="X29" s="15">
        <v>10</v>
      </c>
      <c r="Y29" s="11">
        <f>VLOOKUP(A29,[1]Sheet2!$A$1:$S$65536,19,0)</f>
        <v>2.38456807866868</v>
      </c>
      <c r="Z29" s="14" t="s">
        <v>45</v>
      </c>
      <c r="AA29" s="15">
        <v>10</v>
      </c>
      <c r="AB29" s="16">
        <f>VLOOKUP(A29,[1]Sheet2!$A$1:$U$65536,21,0)</f>
        <v>1.77912254160363</v>
      </c>
      <c r="AC29" s="14" t="s">
        <v>45</v>
      </c>
      <c r="AD29" s="15">
        <v>10</v>
      </c>
      <c r="AE29" s="16">
        <f>VLOOKUP(A29,[1]Sheet2!$A$1:$W$65536,23,0)</f>
        <v>1.34030569727891</v>
      </c>
      <c r="AF29" s="12" t="s">
        <v>46</v>
      </c>
      <c r="AG29" s="13">
        <v>5</v>
      </c>
      <c r="AH29" s="11">
        <v>45.3857791225416</v>
      </c>
      <c r="AI29" s="12" t="s">
        <v>46</v>
      </c>
      <c r="AJ29" s="13">
        <v>5</v>
      </c>
      <c r="AK29" s="8">
        <f t="shared" si="0"/>
        <v>80</v>
      </c>
    </row>
    <row r="30" customHeight="1" spans="1:37">
      <c r="A30" s="8">
        <v>10983</v>
      </c>
      <c r="B30" s="9" t="s">
        <v>83</v>
      </c>
      <c r="C30" s="9" t="s">
        <v>82</v>
      </c>
      <c r="D30" s="9" t="s">
        <v>72</v>
      </c>
      <c r="E30" s="10" t="s">
        <v>44</v>
      </c>
      <c r="F30" s="8">
        <v>27</v>
      </c>
      <c r="G30" s="11">
        <v>4.428756</v>
      </c>
      <c r="H30" s="12" t="s">
        <v>46</v>
      </c>
      <c r="I30" s="13">
        <v>5</v>
      </c>
      <c r="J30" s="11">
        <v>1.485793</v>
      </c>
      <c r="K30" s="12" t="s">
        <v>46</v>
      </c>
      <c r="L30" s="13">
        <v>5</v>
      </c>
      <c r="M30" s="16">
        <v>33.5487662901275</v>
      </c>
      <c r="N30" s="14" t="s">
        <v>45</v>
      </c>
      <c r="O30" s="15">
        <v>10</v>
      </c>
      <c r="P30" s="9">
        <v>678</v>
      </c>
      <c r="Q30" s="14" t="s">
        <v>45</v>
      </c>
      <c r="R30" s="15">
        <v>10</v>
      </c>
      <c r="S30" s="11">
        <v>65.3208849557522</v>
      </c>
      <c r="T30" s="12" t="s">
        <v>46</v>
      </c>
      <c r="U30" s="13">
        <v>5</v>
      </c>
      <c r="V30" s="8">
        <v>730</v>
      </c>
      <c r="W30" s="14" t="s">
        <v>45</v>
      </c>
      <c r="X30" s="15">
        <v>10</v>
      </c>
      <c r="Y30" s="11">
        <f>VLOOKUP(A30,[1]Sheet2!$A$1:$S$65536,19,0)</f>
        <v>2.07149454855196</v>
      </c>
      <c r="Z30" s="12" t="s">
        <v>46</v>
      </c>
      <c r="AA30" s="13">
        <v>5</v>
      </c>
      <c r="AB30" s="16">
        <f>VLOOKUP(A30,[1]Sheet2!$A$1:$U$65536,21,0)</f>
        <v>1.68313458262351</v>
      </c>
      <c r="AC30" s="14" t="s">
        <v>45</v>
      </c>
      <c r="AD30" s="15">
        <v>10</v>
      </c>
      <c r="AE30" s="16">
        <f>VLOOKUP(A30,[1]Sheet2!$A$1:$W$65536,23,0)</f>
        <v>1.23073613360324</v>
      </c>
      <c r="AF30" s="12" t="s">
        <v>46</v>
      </c>
      <c r="AG30" s="13">
        <v>5</v>
      </c>
      <c r="AH30" s="11">
        <v>51.7887563884157</v>
      </c>
      <c r="AI30" s="12" t="s">
        <v>46</v>
      </c>
      <c r="AJ30" s="13">
        <v>5</v>
      </c>
      <c r="AK30" s="8">
        <f t="shared" si="0"/>
        <v>70</v>
      </c>
    </row>
    <row r="31" customHeight="1" spans="1:37">
      <c r="A31" s="8">
        <v>11241</v>
      </c>
      <c r="B31" s="9" t="s">
        <v>84</v>
      </c>
      <c r="C31" s="9" t="s">
        <v>85</v>
      </c>
      <c r="D31" s="9" t="s">
        <v>72</v>
      </c>
      <c r="E31" s="10" t="s">
        <v>44</v>
      </c>
      <c r="F31" s="8">
        <v>28</v>
      </c>
      <c r="G31" s="11">
        <v>5.50169099999999</v>
      </c>
      <c r="H31" s="14" t="s">
        <v>45</v>
      </c>
      <c r="I31" s="15">
        <v>10</v>
      </c>
      <c r="J31" s="11">
        <v>1.81760699999999</v>
      </c>
      <c r="K31" s="14" t="s">
        <v>45</v>
      </c>
      <c r="L31" s="15">
        <v>10</v>
      </c>
      <c r="M31" s="16">
        <v>33.0372425496088</v>
      </c>
      <c r="N31" s="14" t="s">
        <v>45</v>
      </c>
      <c r="O31" s="15">
        <v>10</v>
      </c>
      <c r="P31" s="9">
        <v>1023</v>
      </c>
      <c r="Q31" s="14" t="s">
        <v>45</v>
      </c>
      <c r="R31" s="15">
        <v>10</v>
      </c>
      <c r="S31" s="11">
        <v>53.7799706744867</v>
      </c>
      <c r="T31" s="12" t="s">
        <v>46</v>
      </c>
      <c r="U31" s="13">
        <v>5</v>
      </c>
      <c r="V31" s="8">
        <v>911</v>
      </c>
      <c r="W31" s="14" t="s">
        <v>45</v>
      </c>
      <c r="X31" s="15">
        <v>10</v>
      </c>
      <c r="Y31" s="11">
        <f>VLOOKUP(A31,[1]Sheet2!$A$1:$S$65536,19,0)</f>
        <v>1.77834143377886</v>
      </c>
      <c r="Z31" s="12" t="s">
        <v>46</v>
      </c>
      <c r="AA31" s="13">
        <v>5</v>
      </c>
      <c r="AB31" s="16">
        <f>VLOOKUP(A31,[1]Sheet2!$A$1:$U$65536,21,0)</f>
        <v>1.64763061968408</v>
      </c>
      <c r="AC31" s="12" t="s">
        <v>46</v>
      </c>
      <c r="AD31" s="13">
        <v>5</v>
      </c>
      <c r="AE31" s="16">
        <f>VLOOKUP(A31,[1]Sheet2!$A$1:$W$65536,23,0)</f>
        <v>1.07933259587021</v>
      </c>
      <c r="AF31" s="12" t="s">
        <v>46</v>
      </c>
      <c r="AG31" s="13">
        <v>5</v>
      </c>
      <c r="AH31" s="11">
        <v>43.8639125151883</v>
      </c>
      <c r="AI31" s="12" t="s">
        <v>46</v>
      </c>
      <c r="AJ31" s="13">
        <v>5</v>
      </c>
      <c r="AK31" s="8">
        <f t="shared" si="0"/>
        <v>75</v>
      </c>
    </row>
    <row r="32" customHeight="1" spans="1:37">
      <c r="A32" s="8">
        <v>4540</v>
      </c>
      <c r="B32" s="9" t="s">
        <v>86</v>
      </c>
      <c r="C32" s="9" t="s">
        <v>85</v>
      </c>
      <c r="D32" s="9" t="s">
        <v>72</v>
      </c>
      <c r="E32" s="10" t="s">
        <v>44</v>
      </c>
      <c r="F32" s="8">
        <v>29</v>
      </c>
      <c r="G32" s="11">
        <v>6.49140399999999</v>
      </c>
      <c r="H32" s="14" t="s">
        <v>45</v>
      </c>
      <c r="I32" s="15">
        <v>10</v>
      </c>
      <c r="J32" s="11">
        <v>1.957449</v>
      </c>
      <c r="K32" s="14" t="s">
        <v>45</v>
      </c>
      <c r="L32" s="15">
        <v>10</v>
      </c>
      <c r="M32" s="16">
        <v>30.1544781375493</v>
      </c>
      <c r="N32" s="12" t="s">
        <v>46</v>
      </c>
      <c r="O32" s="13">
        <v>5</v>
      </c>
      <c r="P32" s="9">
        <v>1037</v>
      </c>
      <c r="Q32" s="14" t="s">
        <v>45</v>
      </c>
      <c r="R32" s="15">
        <v>10</v>
      </c>
      <c r="S32" s="11">
        <v>62.5979170684667</v>
      </c>
      <c r="T32" s="12" t="s">
        <v>46</v>
      </c>
      <c r="U32" s="13">
        <v>5</v>
      </c>
      <c r="V32" s="8">
        <v>909</v>
      </c>
      <c r="W32" s="14" t="s">
        <v>45</v>
      </c>
      <c r="X32" s="15">
        <v>10</v>
      </c>
      <c r="Y32" s="11">
        <f>VLOOKUP(A32,[1]Sheet2!$A$1:$S$65536,19,0)</f>
        <v>2.20606557377049</v>
      </c>
      <c r="Z32" s="12" t="s">
        <v>46</v>
      </c>
      <c r="AA32" s="13">
        <v>5</v>
      </c>
      <c r="AB32" s="16">
        <f>VLOOKUP(A32,[1]Sheet2!$A$1:$U$65536,21,0)</f>
        <v>1.67213114754098</v>
      </c>
      <c r="AC32" s="14" t="s">
        <v>45</v>
      </c>
      <c r="AD32" s="15">
        <v>10</v>
      </c>
      <c r="AE32" s="16">
        <f>VLOOKUP(A32,[1]Sheet2!$A$1:$W$65536,23,0)</f>
        <v>1.3193137254902</v>
      </c>
      <c r="AF32" s="12" t="s">
        <v>46</v>
      </c>
      <c r="AG32" s="13">
        <v>5</v>
      </c>
      <c r="AH32" s="11">
        <v>46.9555035128806</v>
      </c>
      <c r="AI32" s="12" t="s">
        <v>46</v>
      </c>
      <c r="AJ32" s="13">
        <v>5</v>
      </c>
      <c r="AK32" s="8">
        <f t="shared" si="0"/>
        <v>75</v>
      </c>
    </row>
    <row r="33" customHeight="1" spans="1:37">
      <c r="A33" s="8">
        <v>9841</v>
      </c>
      <c r="B33" s="9" t="s">
        <v>87</v>
      </c>
      <c r="C33" s="9" t="s">
        <v>85</v>
      </c>
      <c r="D33" s="9" t="s">
        <v>72</v>
      </c>
      <c r="E33" s="10" t="s">
        <v>44</v>
      </c>
      <c r="F33" s="8">
        <v>27</v>
      </c>
      <c r="G33" s="11">
        <v>5.50622099999999</v>
      </c>
      <c r="H33" s="14" t="s">
        <v>45</v>
      </c>
      <c r="I33" s="15">
        <v>10</v>
      </c>
      <c r="J33" s="11">
        <v>1.79871999999999</v>
      </c>
      <c r="K33" s="14" t="s">
        <v>45</v>
      </c>
      <c r="L33" s="15">
        <v>10</v>
      </c>
      <c r="M33" s="16">
        <v>32.6670505960439</v>
      </c>
      <c r="N33" s="14" t="s">
        <v>45</v>
      </c>
      <c r="O33" s="15">
        <v>10</v>
      </c>
      <c r="P33" s="9">
        <v>930</v>
      </c>
      <c r="Q33" s="14" t="s">
        <v>45</v>
      </c>
      <c r="R33" s="15">
        <v>10</v>
      </c>
      <c r="S33" s="11">
        <v>59.2066774193548</v>
      </c>
      <c r="T33" s="12" t="s">
        <v>46</v>
      </c>
      <c r="U33" s="13">
        <v>5</v>
      </c>
      <c r="V33" s="8">
        <v>790</v>
      </c>
      <c r="W33" s="14" t="s">
        <v>45</v>
      </c>
      <c r="X33" s="15">
        <v>10</v>
      </c>
      <c r="Y33" s="11">
        <f>VLOOKUP(A33,[1]Sheet2!$A$1:$S$65536,19,0)</f>
        <v>1.77702162883845</v>
      </c>
      <c r="Z33" s="12" t="s">
        <v>46</v>
      </c>
      <c r="AA33" s="13">
        <v>5</v>
      </c>
      <c r="AB33" s="16">
        <f>VLOOKUP(A33,[1]Sheet2!$A$1:$U$65536,21,0)</f>
        <v>1.65420560747664</v>
      </c>
      <c r="AC33" s="12" t="s">
        <v>46</v>
      </c>
      <c r="AD33" s="13">
        <v>5</v>
      </c>
      <c r="AE33" s="16">
        <f>VLOOKUP(A33,[1]Sheet2!$A$1:$W$65536,23,0)</f>
        <v>1.07424471347861</v>
      </c>
      <c r="AF33" s="12" t="s">
        <v>46</v>
      </c>
      <c r="AG33" s="13">
        <v>5</v>
      </c>
      <c r="AH33" s="11">
        <v>46.9959946595461</v>
      </c>
      <c r="AI33" s="12" t="s">
        <v>46</v>
      </c>
      <c r="AJ33" s="13">
        <v>5</v>
      </c>
      <c r="AK33" s="8">
        <f t="shared" si="0"/>
        <v>75</v>
      </c>
    </row>
    <row r="34" customHeight="1" spans="1:37">
      <c r="A34" s="8">
        <v>11418</v>
      </c>
      <c r="B34" s="9" t="s">
        <v>88</v>
      </c>
      <c r="C34" s="9" t="s">
        <v>89</v>
      </c>
      <c r="D34" s="9" t="s">
        <v>72</v>
      </c>
      <c r="E34" s="10" t="s">
        <v>44</v>
      </c>
      <c r="F34" s="8">
        <v>28</v>
      </c>
      <c r="G34" s="11">
        <v>3.26666</v>
      </c>
      <c r="H34" s="12" t="s">
        <v>46</v>
      </c>
      <c r="I34" s="13">
        <v>5</v>
      </c>
      <c r="J34" s="11">
        <v>1.152519</v>
      </c>
      <c r="K34" s="12" t="s">
        <v>46</v>
      </c>
      <c r="L34" s="13">
        <v>5</v>
      </c>
      <c r="M34" s="16">
        <v>35.2812658801345</v>
      </c>
      <c r="N34" s="14" t="s">
        <v>45</v>
      </c>
      <c r="O34" s="15">
        <v>10</v>
      </c>
      <c r="P34" s="9">
        <v>510</v>
      </c>
      <c r="Q34" s="12" t="s">
        <v>46</v>
      </c>
      <c r="R34" s="13">
        <v>5</v>
      </c>
      <c r="S34" s="11">
        <v>64.0521568627451</v>
      </c>
      <c r="T34" s="12" t="s">
        <v>46</v>
      </c>
      <c r="U34" s="13">
        <v>5</v>
      </c>
      <c r="V34" s="8">
        <v>618</v>
      </c>
      <c r="W34" s="12" t="s">
        <v>46</v>
      </c>
      <c r="X34" s="13">
        <v>5</v>
      </c>
      <c r="Y34" s="11">
        <f>VLOOKUP(A34,[1]Sheet2!$A$1:$S$65536,19,0)</f>
        <v>2.35645280898876</v>
      </c>
      <c r="Z34" s="14" t="s">
        <v>45</v>
      </c>
      <c r="AA34" s="15">
        <v>10</v>
      </c>
      <c r="AB34" s="16">
        <f>VLOOKUP(A34,[1]Sheet2!$A$1:$U$65536,21,0)</f>
        <v>1.8247191011236</v>
      </c>
      <c r="AC34" s="14" t="s">
        <v>45</v>
      </c>
      <c r="AD34" s="15">
        <v>10</v>
      </c>
      <c r="AE34" s="16">
        <f>VLOOKUP(A34,[1]Sheet2!$A$1:$W$65536,23,0)</f>
        <v>1.29140578817734</v>
      </c>
      <c r="AF34" s="12" t="s">
        <v>46</v>
      </c>
      <c r="AG34" s="13">
        <v>5</v>
      </c>
      <c r="AH34" s="11">
        <v>44.2696629213483</v>
      </c>
      <c r="AI34" s="12" t="s">
        <v>46</v>
      </c>
      <c r="AJ34" s="13">
        <v>5</v>
      </c>
      <c r="AK34" s="8">
        <f t="shared" si="0"/>
        <v>65</v>
      </c>
    </row>
    <row r="35" customHeight="1" spans="1:37">
      <c r="A35" s="8">
        <v>10043</v>
      </c>
      <c r="B35" s="9" t="s">
        <v>90</v>
      </c>
      <c r="C35" s="9" t="s">
        <v>89</v>
      </c>
      <c r="D35" s="9" t="s">
        <v>72</v>
      </c>
      <c r="E35" s="10" t="s">
        <v>44</v>
      </c>
      <c r="F35" s="8">
        <v>29</v>
      </c>
      <c r="G35" s="11">
        <v>4.599988</v>
      </c>
      <c r="H35" s="12" t="s">
        <v>46</v>
      </c>
      <c r="I35" s="13">
        <v>5</v>
      </c>
      <c r="J35" s="11">
        <v>1.583094</v>
      </c>
      <c r="K35" s="12" t="s">
        <v>46</v>
      </c>
      <c r="L35" s="13">
        <v>5</v>
      </c>
      <c r="M35" s="16">
        <v>34.4151767352436</v>
      </c>
      <c r="N35" s="14" t="s">
        <v>45</v>
      </c>
      <c r="O35" s="15">
        <v>10</v>
      </c>
      <c r="P35" s="9">
        <v>703</v>
      </c>
      <c r="Q35" s="14" t="s">
        <v>45</v>
      </c>
      <c r="R35" s="15">
        <v>10</v>
      </c>
      <c r="S35" s="11">
        <v>65.4336842105263</v>
      </c>
      <c r="T35" s="12" t="s">
        <v>46</v>
      </c>
      <c r="U35" s="13">
        <v>5</v>
      </c>
      <c r="V35" s="8">
        <v>748</v>
      </c>
      <c r="W35" s="14" t="s">
        <v>45</v>
      </c>
      <c r="X35" s="15">
        <v>10</v>
      </c>
      <c r="Y35" s="11">
        <f>VLOOKUP(A35,[1]Sheet2!$A$1:$S$65536,19,0)</f>
        <v>2.39426493055556</v>
      </c>
      <c r="Z35" s="14" t="s">
        <v>45</v>
      </c>
      <c r="AA35" s="15">
        <v>10</v>
      </c>
      <c r="AB35" s="16">
        <f>VLOOKUP(A35,[1]Sheet2!$A$1:$U$65536,21,0)</f>
        <v>1.69270833333333</v>
      </c>
      <c r="AC35" s="14" t="s">
        <v>45</v>
      </c>
      <c r="AD35" s="15">
        <v>10</v>
      </c>
      <c r="AE35" s="16">
        <f>VLOOKUP(A35,[1]Sheet2!$A$1:$W$65536,23,0)</f>
        <v>1.41445805128205</v>
      </c>
      <c r="AF35" s="14" t="s">
        <v>45</v>
      </c>
      <c r="AG35" s="15">
        <v>10</v>
      </c>
      <c r="AH35" s="11">
        <v>45.6597222222222</v>
      </c>
      <c r="AI35" s="12" t="s">
        <v>46</v>
      </c>
      <c r="AJ35" s="13">
        <v>5</v>
      </c>
      <c r="AK35" s="8">
        <f t="shared" si="0"/>
        <v>80</v>
      </c>
    </row>
    <row r="36" customHeight="1" spans="1:37">
      <c r="A36" s="8">
        <v>4121</v>
      </c>
      <c r="B36" s="9" t="s">
        <v>91</v>
      </c>
      <c r="C36" s="9" t="s">
        <v>89</v>
      </c>
      <c r="D36" s="9" t="s">
        <v>72</v>
      </c>
      <c r="E36" s="10" t="s">
        <v>44</v>
      </c>
      <c r="F36" s="8">
        <v>28</v>
      </c>
      <c r="G36" s="11">
        <v>4.406313</v>
      </c>
      <c r="H36" s="12" t="s">
        <v>46</v>
      </c>
      <c r="I36" s="13">
        <v>5</v>
      </c>
      <c r="J36" s="11">
        <v>1.454054</v>
      </c>
      <c r="K36" s="12" t="s">
        <v>46</v>
      </c>
      <c r="L36" s="13">
        <v>5</v>
      </c>
      <c r="M36" s="16">
        <v>32.9993352719155</v>
      </c>
      <c r="N36" s="14" t="s">
        <v>45</v>
      </c>
      <c r="O36" s="15">
        <v>10</v>
      </c>
      <c r="P36" s="9">
        <v>621</v>
      </c>
      <c r="Q36" s="12" t="s">
        <v>46</v>
      </c>
      <c r="R36" s="13">
        <v>5</v>
      </c>
      <c r="S36" s="11">
        <v>70.9551207729468</v>
      </c>
      <c r="T36" s="12" t="s">
        <v>46</v>
      </c>
      <c r="U36" s="13">
        <v>5</v>
      </c>
      <c r="V36" s="8">
        <v>707</v>
      </c>
      <c r="W36" s="14" t="s">
        <v>45</v>
      </c>
      <c r="X36" s="15">
        <v>10</v>
      </c>
      <c r="Y36" s="11">
        <f>VLOOKUP(A36,[1]Sheet2!$A$1:$S$65536,19,0)</f>
        <v>2.3175626394052</v>
      </c>
      <c r="Z36" s="12" t="s">
        <v>46</v>
      </c>
      <c r="AA36" s="13">
        <v>5</v>
      </c>
      <c r="AB36" s="16">
        <f>VLOOKUP(A36,[1]Sheet2!$A$1:$U$65536,21,0)</f>
        <v>1.67100371747212</v>
      </c>
      <c r="AC36" s="14" t="s">
        <v>45</v>
      </c>
      <c r="AD36" s="15">
        <v>10</v>
      </c>
      <c r="AE36" s="16">
        <f>VLOOKUP(A36,[1]Sheet2!$A$1:$W$65536,23,0)</f>
        <v>1.38692847608454</v>
      </c>
      <c r="AF36" s="12" t="s">
        <v>46</v>
      </c>
      <c r="AG36" s="13">
        <v>5</v>
      </c>
      <c r="AH36" s="11">
        <v>51.3011152416357</v>
      </c>
      <c r="AI36" s="12" t="s">
        <v>46</v>
      </c>
      <c r="AJ36" s="13">
        <v>5</v>
      </c>
      <c r="AK36" s="8">
        <f t="shared" si="0"/>
        <v>65</v>
      </c>
    </row>
    <row r="37" customHeight="1" spans="1:37">
      <c r="A37" s="8">
        <v>6231</v>
      </c>
      <c r="B37" s="9" t="s">
        <v>92</v>
      </c>
      <c r="C37" s="9" t="s">
        <v>89</v>
      </c>
      <c r="D37" s="9" t="s">
        <v>72</v>
      </c>
      <c r="E37" s="10" t="s">
        <v>44</v>
      </c>
      <c r="F37" s="8">
        <v>27</v>
      </c>
      <c r="G37" s="11">
        <v>4.291434</v>
      </c>
      <c r="H37" s="12" t="s">
        <v>46</v>
      </c>
      <c r="I37" s="13">
        <v>5</v>
      </c>
      <c r="J37" s="11">
        <v>1.386418</v>
      </c>
      <c r="K37" s="12" t="s">
        <v>46</v>
      </c>
      <c r="L37" s="13">
        <v>5</v>
      </c>
      <c r="M37" s="16">
        <v>32.3066368957323</v>
      </c>
      <c r="N37" s="14" t="s">
        <v>45</v>
      </c>
      <c r="O37" s="15">
        <v>10</v>
      </c>
      <c r="P37" s="9">
        <v>583</v>
      </c>
      <c r="Q37" s="12" t="s">
        <v>46</v>
      </c>
      <c r="R37" s="13">
        <v>5</v>
      </c>
      <c r="S37" s="11">
        <v>73.6095025728987</v>
      </c>
      <c r="T37" s="12" t="s">
        <v>46</v>
      </c>
      <c r="U37" s="13">
        <v>5</v>
      </c>
      <c r="V37" s="8">
        <v>647</v>
      </c>
      <c r="W37" s="12" t="s">
        <v>46</v>
      </c>
      <c r="X37" s="13">
        <v>5</v>
      </c>
      <c r="Y37" s="11">
        <f>VLOOKUP(A37,[1]Sheet2!$A$1:$S$65536,19,0)</f>
        <v>2.18676146245059</v>
      </c>
      <c r="Z37" s="12" t="s">
        <v>46</v>
      </c>
      <c r="AA37" s="13">
        <v>5</v>
      </c>
      <c r="AB37" s="16">
        <f>VLOOKUP(A37,[1]Sheet2!$A$1:$U$65536,21,0)</f>
        <v>1.67588932806324</v>
      </c>
      <c r="AC37" s="14" t="s">
        <v>45</v>
      </c>
      <c r="AD37" s="15">
        <v>10</v>
      </c>
      <c r="AE37" s="16">
        <f>VLOOKUP(A37,[1]Sheet2!$A$1:$W$65536,23,0)</f>
        <v>1.30483643867925</v>
      </c>
      <c r="AF37" s="12" t="s">
        <v>46</v>
      </c>
      <c r="AG37" s="13">
        <v>5</v>
      </c>
      <c r="AH37" s="11">
        <v>53.1620553359684</v>
      </c>
      <c r="AI37" s="12" t="s">
        <v>46</v>
      </c>
      <c r="AJ37" s="13">
        <v>5</v>
      </c>
      <c r="AK37" s="8">
        <f t="shared" si="0"/>
        <v>60</v>
      </c>
    </row>
    <row r="38" customHeight="1" spans="1:37">
      <c r="A38" s="8">
        <v>7006</v>
      </c>
      <c r="B38" s="9" t="s">
        <v>93</v>
      </c>
      <c r="C38" s="9" t="s">
        <v>94</v>
      </c>
      <c r="D38" s="9" t="s">
        <v>95</v>
      </c>
      <c r="E38" s="10" t="s">
        <v>44</v>
      </c>
      <c r="F38" s="8">
        <v>29</v>
      </c>
      <c r="G38" s="11">
        <v>4.364899</v>
      </c>
      <c r="H38" s="12" t="s">
        <v>46</v>
      </c>
      <c r="I38" s="13">
        <v>5</v>
      </c>
      <c r="J38" s="11">
        <v>1.215064</v>
      </c>
      <c r="K38" s="12" t="s">
        <v>46</v>
      </c>
      <c r="L38" s="13">
        <v>5</v>
      </c>
      <c r="M38" s="16">
        <v>27.837161867892</v>
      </c>
      <c r="N38" s="12" t="s">
        <v>46</v>
      </c>
      <c r="O38" s="13">
        <v>5</v>
      </c>
      <c r="P38" s="9">
        <v>788</v>
      </c>
      <c r="Q38" s="14" t="s">
        <v>45</v>
      </c>
      <c r="R38" s="15">
        <v>10</v>
      </c>
      <c r="S38" s="11">
        <v>55.3921192893401</v>
      </c>
      <c r="T38" s="12" t="s">
        <v>46</v>
      </c>
      <c r="U38" s="13">
        <v>5</v>
      </c>
      <c r="V38" s="8">
        <v>764</v>
      </c>
      <c r="W38" s="14" t="s">
        <v>45</v>
      </c>
      <c r="X38" s="15">
        <v>10</v>
      </c>
      <c r="Y38" s="11">
        <f>VLOOKUP(A38,[1]Sheet2!$A$1:$S$65536,19,0)</f>
        <v>1.91915120845921</v>
      </c>
      <c r="Z38" s="12" t="s">
        <v>46</v>
      </c>
      <c r="AA38" s="13">
        <v>5</v>
      </c>
      <c r="AB38" s="16">
        <f>VLOOKUP(A38,[1]Sheet2!$A$1:$U$65536,21,0)</f>
        <v>1.702416918429</v>
      </c>
      <c r="AC38" s="14" t="s">
        <v>45</v>
      </c>
      <c r="AD38" s="15">
        <v>10</v>
      </c>
      <c r="AE38" s="16">
        <f>VLOOKUP(A38,[1]Sheet2!$A$1:$W$65536,23,0)</f>
        <v>1.12730976042591</v>
      </c>
      <c r="AF38" s="12" t="s">
        <v>46</v>
      </c>
      <c r="AG38" s="13">
        <v>5</v>
      </c>
      <c r="AH38" s="11">
        <v>48.4894259818731</v>
      </c>
      <c r="AI38" s="12" t="s">
        <v>46</v>
      </c>
      <c r="AJ38" s="13">
        <v>5</v>
      </c>
      <c r="AK38" s="8">
        <f t="shared" si="0"/>
        <v>65</v>
      </c>
    </row>
    <row r="39" customHeight="1" spans="1:37">
      <c r="A39" s="8">
        <v>11397</v>
      </c>
      <c r="B39" s="9" t="s">
        <v>96</v>
      </c>
      <c r="C39" s="9" t="s">
        <v>94</v>
      </c>
      <c r="D39" s="9" t="s">
        <v>95</v>
      </c>
      <c r="E39" s="10" t="s">
        <v>44</v>
      </c>
      <c r="F39" s="8">
        <v>27</v>
      </c>
      <c r="G39" s="11">
        <v>2.451185</v>
      </c>
      <c r="H39" s="12" t="s">
        <v>46</v>
      </c>
      <c r="I39" s="13">
        <v>5</v>
      </c>
      <c r="J39" s="11">
        <v>0.894855</v>
      </c>
      <c r="K39" s="12" t="s">
        <v>46</v>
      </c>
      <c r="L39" s="13">
        <v>5</v>
      </c>
      <c r="M39" s="16">
        <v>36.507036392602</v>
      </c>
      <c r="N39" s="14" t="s">
        <v>45</v>
      </c>
      <c r="O39" s="15">
        <v>10</v>
      </c>
      <c r="P39" s="9">
        <v>501</v>
      </c>
      <c r="Q39" s="12" t="s">
        <v>46</v>
      </c>
      <c r="R39" s="13">
        <v>5</v>
      </c>
      <c r="S39" s="11">
        <v>48.9258483033932</v>
      </c>
      <c r="T39" s="12" t="s">
        <v>46</v>
      </c>
      <c r="U39" s="13">
        <v>5</v>
      </c>
      <c r="V39" s="8">
        <v>543</v>
      </c>
      <c r="W39" s="12" t="s">
        <v>46</v>
      </c>
      <c r="X39" s="13">
        <v>5</v>
      </c>
      <c r="Y39" s="11">
        <f>VLOOKUP(A39,[1]Sheet2!$A$1:$S$65536,19,0)</f>
        <v>1.94640823244552</v>
      </c>
      <c r="Z39" s="12" t="s">
        <v>46</v>
      </c>
      <c r="AA39" s="13">
        <v>5</v>
      </c>
      <c r="AB39" s="16">
        <f>VLOOKUP(A39,[1]Sheet2!$A$1:$U$65536,21,0)</f>
        <v>1.58595641646489</v>
      </c>
      <c r="AC39" s="12" t="s">
        <v>46</v>
      </c>
      <c r="AD39" s="13">
        <v>5</v>
      </c>
      <c r="AE39" s="16">
        <f>VLOOKUP(A39,[1]Sheet2!$A$1:$W$65536,23,0)</f>
        <v>1.2272772519084</v>
      </c>
      <c r="AF39" s="12" t="s">
        <v>46</v>
      </c>
      <c r="AG39" s="13">
        <v>5</v>
      </c>
      <c r="AH39" s="11">
        <v>53.0266343825666</v>
      </c>
      <c r="AI39" s="12" t="s">
        <v>46</v>
      </c>
      <c r="AJ39" s="13">
        <v>5</v>
      </c>
      <c r="AK39" s="8">
        <f t="shared" si="0"/>
        <v>55</v>
      </c>
    </row>
    <row r="40" customHeight="1" spans="1:37">
      <c r="A40" s="8">
        <v>11102</v>
      </c>
      <c r="B40" s="9" t="s">
        <v>97</v>
      </c>
      <c r="C40" s="9" t="s">
        <v>94</v>
      </c>
      <c r="D40" s="9" t="s">
        <v>95</v>
      </c>
      <c r="E40" s="10" t="s">
        <v>44</v>
      </c>
      <c r="F40" s="8">
        <v>27</v>
      </c>
      <c r="G40" s="11">
        <v>3.787925</v>
      </c>
      <c r="H40" s="12" t="s">
        <v>46</v>
      </c>
      <c r="I40" s="13">
        <v>5</v>
      </c>
      <c r="J40" s="11">
        <v>1.27279</v>
      </c>
      <c r="K40" s="12" t="s">
        <v>46</v>
      </c>
      <c r="L40" s="13">
        <v>5</v>
      </c>
      <c r="M40" s="16">
        <v>33.6012460647979</v>
      </c>
      <c r="N40" s="14" t="s">
        <v>45</v>
      </c>
      <c r="O40" s="15">
        <v>10</v>
      </c>
      <c r="P40" s="9">
        <v>710</v>
      </c>
      <c r="Q40" s="14" t="s">
        <v>45</v>
      </c>
      <c r="R40" s="15">
        <v>10</v>
      </c>
      <c r="S40" s="11">
        <v>53.3510563380282</v>
      </c>
      <c r="T40" s="12" t="s">
        <v>46</v>
      </c>
      <c r="U40" s="13">
        <v>5</v>
      </c>
      <c r="V40" s="8">
        <v>683</v>
      </c>
      <c r="W40" s="14" t="s">
        <v>45</v>
      </c>
      <c r="X40" s="15">
        <v>10</v>
      </c>
      <c r="Y40" s="11">
        <f>VLOOKUP(A40,[1]Sheet2!$A$1:$S$65536,19,0)</f>
        <v>1.89347585616438</v>
      </c>
      <c r="Z40" s="12" t="s">
        <v>46</v>
      </c>
      <c r="AA40" s="13">
        <v>5</v>
      </c>
      <c r="AB40" s="16">
        <f>VLOOKUP(A40,[1]Sheet2!$A$1:$U$65536,21,0)</f>
        <v>1.55308219178082</v>
      </c>
      <c r="AC40" s="12" t="s">
        <v>46</v>
      </c>
      <c r="AD40" s="13">
        <v>5</v>
      </c>
      <c r="AE40" s="16">
        <f>VLOOKUP(A40,[1]Sheet2!$A$1:$W$65536,23,0)</f>
        <v>1.21917298787211</v>
      </c>
      <c r="AF40" s="12" t="s">
        <v>46</v>
      </c>
      <c r="AG40" s="13">
        <v>5</v>
      </c>
      <c r="AH40" s="11">
        <v>55.3082191780822</v>
      </c>
      <c r="AI40" s="12" t="s">
        <v>46</v>
      </c>
      <c r="AJ40" s="13">
        <v>5</v>
      </c>
      <c r="AK40" s="8">
        <f t="shared" si="0"/>
        <v>65</v>
      </c>
    </row>
    <row r="41" customHeight="1" spans="1:37">
      <c r="A41" s="8">
        <v>7917</v>
      </c>
      <c r="B41" s="9" t="s">
        <v>98</v>
      </c>
      <c r="C41" s="9" t="s">
        <v>94</v>
      </c>
      <c r="D41" s="9" t="s">
        <v>95</v>
      </c>
      <c r="E41" s="10" t="s">
        <v>44</v>
      </c>
      <c r="F41" s="8">
        <v>28</v>
      </c>
      <c r="G41" s="11">
        <v>7.824115</v>
      </c>
      <c r="H41" s="14" t="s">
        <v>45</v>
      </c>
      <c r="I41" s="15">
        <v>10</v>
      </c>
      <c r="J41" s="11">
        <v>2.799374</v>
      </c>
      <c r="K41" s="14" t="s">
        <v>45</v>
      </c>
      <c r="L41" s="15">
        <v>10</v>
      </c>
      <c r="M41" s="16">
        <v>35.7787941511596</v>
      </c>
      <c r="N41" s="14" t="s">
        <v>45</v>
      </c>
      <c r="O41" s="15">
        <v>10</v>
      </c>
      <c r="P41" s="9">
        <v>1094</v>
      </c>
      <c r="Q41" s="14" t="s">
        <v>45</v>
      </c>
      <c r="R41" s="15">
        <v>10</v>
      </c>
      <c r="S41" s="11">
        <v>71.5184186471664</v>
      </c>
      <c r="T41" s="12" t="s">
        <v>46</v>
      </c>
      <c r="U41" s="13">
        <v>5</v>
      </c>
      <c r="V41" s="8">
        <v>893</v>
      </c>
      <c r="W41" s="14" t="s">
        <v>45</v>
      </c>
      <c r="X41" s="15">
        <v>10</v>
      </c>
      <c r="Y41" s="11">
        <f>VLOOKUP(A41,[1]Sheet2!$A$1:$S$65536,19,0)</f>
        <v>1.85825973154362</v>
      </c>
      <c r="Z41" s="12" t="s">
        <v>46</v>
      </c>
      <c r="AA41" s="13">
        <v>5</v>
      </c>
      <c r="AB41" s="16">
        <f>VLOOKUP(A41,[1]Sheet2!$A$1:$U$65536,21,0)</f>
        <v>1.42170022371365</v>
      </c>
      <c r="AC41" s="12" t="s">
        <v>46</v>
      </c>
      <c r="AD41" s="13">
        <v>5</v>
      </c>
      <c r="AE41" s="16">
        <f>VLOOKUP(A41,[1]Sheet2!$A$1:$W$65536,23,0)</f>
        <v>1.30706860739575</v>
      </c>
      <c r="AF41" s="12" t="s">
        <v>46</v>
      </c>
      <c r="AG41" s="13">
        <v>5</v>
      </c>
      <c r="AH41" s="18">
        <v>60.5145413870246</v>
      </c>
      <c r="AI41" s="12" t="s">
        <v>46</v>
      </c>
      <c r="AJ41" s="13">
        <v>5</v>
      </c>
      <c r="AK41" s="8">
        <f t="shared" si="0"/>
        <v>75</v>
      </c>
    </row>
    <row r="42" customHeight="1" spans="1:37">
      <c r="A42" s="8">
        <v>6232</v>
      </c>
      <c r="B42" s="9" t="s">
        <v>99</v>
      </c>
      <c r="C42" s="9" t="s">
        <v>100</v>
      </c>
      <c r="D42" s="9" t="s">
        <v>101</v>
      </c>
      <c r="E42" s="10" t="s">
        <v>44</v>
      </c>
      <c r="F42" s="8">
        <v>29</v>
      </c>
      <c r="G42" s="11">
        <v>4.259558</v>
      </c>
      <c r="H42" s="12" t="s">
        <v>46</v>
      </c>
      <c r="I42" s="13">
        <v>5</v>
      </c>
      <c r="J42" s="11">
        <v>1.308563</v>
      </c>
      <c r="K42" s="12" t="s">
        <v>46</v>
      </c>
      <c r="L42" s="13">
        <v>5</v>
      </c>
      <c r="M42" s="16">
        <v>30.7206287600733</v>
      </c>
      <c r="N42" s="12" t="s">
        <v>46</v>
      </c>
      <c r="O42" s="13">
        <v>5</v>
      </c>
      <c r="P42" s="9">
        <v>709</v>
      </c>
      <c r="Q42" s="14" t="s">
        <v>45</v>
      </c>
      <c r="R42" s="15">
        <v>10</v>
      </c>
      <c r="S42" s="11">
        <v>60.0783921015515</v>
      </c>
      <c r="T42" s="12" t="s">
        <v>46</v>
      </c>
      <c r="U42" s="13">
        <v>5</v>
      </c>
      <c r="V42" s="8">
        <v>752</v>
      </c>
      <c r="W42" s="14" t="s">
        <v>45</v>
      </c>
      <c r="X42" s="15">
        <v>10</v>
      </c>
      <c r="Y42" s="11">
        <f>VLOOKUP(A42,[1]Sheet2!$A$1:$S$65536,19,0)</f>
        <v>2.25860032520325</v>
      </c>
      <c r="Z42" s="12" t="s">
        <v>46</v>
      </c>
      <c r="AA42" s="13">
        <v>5</v>
      </c>
      <c r="AB42" s="16">
        <f>VLOOKUP(A42,[1]Sheet2!$A$1:$U$65536,21,0)</f>
        <v>1.76260162601626</v>
      </c>
      <c r="AC42" s="14" t="s">
        <v>45</v>
      </c>
      <c r="AD42" s="15">
        <v>10</v>
      </c>
      <c r="AE42" s="16">
        <f>VLOOKUP(A42,[1]Sheet2!$A$1:$W$65536,23,0)</f>
        <v>1.28140147601476</v>
      </c>
      <c r="AF42" s="12" t="s">
        <v>46</v>
      </c>
      <c r="AG42" s="13">
        <v>5</v>
      </c>
      <c r="AH42" s="11">
        <v>46.3414634146341</v>
      </c>
      <c r="AI42" s="12" t="s">
        <v>46</v>
      </c>
      <c r="AJ42" s="13">
        <v>5</v>
      </c>
      <c r="AK42" s="8">
        <f t="shared" si="0"/>
        <v>65</v>
      </c>
    </row>
    <row r="43" customHeight="1" spans="1:37">
      <c r="A43" s="8">
        <v>6148</v>
      </c>
      <c r="B43" s="9" t="s">
        <v>102</v>
      </c>
      <c r="C43" s="9" t="s">
        <v>100</v>
      </c>
      <c r="D43" s="9" t="s">
        <v>101</v>
      </c>
      <c r="E43" s="10" t="s">
        <v>44</v>
      </c>
      <c r="F43" s="8">
        <v>28</v>
      </c>
      <c r="G43" s="11">
        <v>4.227126</v>
      </c>
      <c r="H43" s="12" t="s">
        <v>46</v>
      </c>
      <c r="I43" s="13">
        <v>5</v>
      </c>
      <c r="J43" s="11">
        <v>1.307689</v>
      </c>
      <c r="K43" s="12" t="s">
        <v>46</v>
      </c>
      <c r="L43" s="13">
        <v>5</v>
      </c>
      <c r="M43" s="16">
        <v>30.9356522611344</v>
      </c>
      <c r="N43" s="12" t="s">
        <v>46</v>
      </c>
      <c r="O43" s="13">
        <v>5</v>
      </c>
      <c r="P43" s="9">
        <v>601</v>
      </c>
      <c r="Q43" s="12" t="s">
        <v>46</v>
      </c>
      <c r="R43" s="13">
        <v>5</v>
      </c>
      <c r="S43" s="11">
        <v>70.3348752079867</v>
      </c>
      <c r="T43" s="12" t="s">
        <v>46</v>
      </c>
      <c r="U43" s="13">
        <v>5</v>
      </c>
      <c r="V43" s="8">
        <v>695</v>
      </c>
      <c r="W43" s="14" t="s">
        <v>45</v>
      </c>
      <c r="X43" s="15">
        <v>10</v>
      </c>
      <c r="Y43" s="11">
        <f>VLOOKUP(A43,[1]Sheet2!$A$1:$S$65536,19,0)</f>
        <v>2.63703786982249</v>
      </c>
      <c r="Z43" s="14" t="s">
        <v>45</v>
      </c>
      <c r="AA43" s="15">
        <v>10</v>
      </c>
      <c r="AB43" s="16">
        <f>VLOOKUP(A43,[1]Sheet2!$A$1:$U$65536,21,0)</f>
        <v>1.84615384615385</v>
      </c>
      <c r="AC43" s="14" t="s">
        <v>45</v>
      </c>
      <c r="AD43" s="15">
        <v>10</v>
      </c>
      <c r="AE43" s="16">
        <f>VLOOKUP(A43,[1]Sheet2!$A$1:$W$65536,23,0)</f>
        <v>1.42839551282051</v>
      </c>
      <c r="AF43" s="14" t="s">
        <v>45</v>
      </c>
      <c r="AG43" s="15">
        <v>10</v>
      </c>
      <c r="AH43" s="11">
        <v>47.1400394477318</v>
      </c>
      <c r="AI43" s="12" t="s">
        <v>46</v>
      </c>
      <c r="AJ43" s="13">
        <v>5</v>
      </c>
      <c r="AK43" s="8">
        <f t="shared" si="0"/>
        <v>70</v>
      </c>
    </row>
    <row r="44" customHeight="1" spans="1:37">
      <c r="A44" s="8">
        <v>7947</v>
      </c>
      <c r="B44" s="9" t="s">
        <v>103</v>
      </c>
      <c r="C44" s="9" t="s">
        <v>104</v>
      </c>
      <c r="D44" s="9" t="s">
        <v>101</v>
      </c>
      <c r="E44" s="10" t="s">
        <v>44</v>
      </c>
      <c r="F44" s="8">
        <v>26</v>
      </c>
      <c r="G44" s="11">
        <v>4.650672</v>
      </c>
      <c r="H44" s="12" t="s">
        <v>46</v>
      </c>
      <c r="I44" s="13">
        <v>5</v>
      </c>
      <c r="J44" s="11">
        <v>1.479436</v>
      </c>
      <c r="K44" s="12" t="s">
        <v>46</v>
      </c>
      <c r="L44" s="13">
        <v>5</v>
      </c>
      <c r="M44" s="16">
        <v>31.8112307210657</v>
      </c>
      <c r="N44" s="14" t="s">
        <v>45</v>
      </c>
      <c r="O44" s="15">
        <v>10</v>
      </c>
      <c r="P44" s="9">
        <v>546</v>
      </c>
      <c r="Q44" s="12" t="s">
        <v>46</v>
      </c>
      <c r="R44" s="13">
        <v>5</v>
      </c>
      <c r="S44" s="11">
        <v>85.1771428571429</v>
      </c>
      <c r="T44" s="14" t="s">
        <v>45</v>
      </c>
      <c r="U44" s="15">
        <v>10</v>
      </c>
      <c r="V44" s="8">
        <v>650</v>
      </c>
      <c r="W44" s="12" t="s">
        <v>46</v>
      </c>
      <c r="X44" s="13">
        <v>5</v>
      </c>
      <c r="Y44" s="11">
        <f>VLOOKUP(A44,[1]Sheet2!$A$1:$S$65536,19,0)</f>
        <v>2.66758540772532</v>
      </c>
      <c r="Z44" s="14" t="s">
        <v>45</v>
      </c>
      <c r="AA44" s="15">
        <v>10</v>
      </c>
      <c r="AB44" s="16">
        <f>VLOOKUP(A44,[1]Sheet2!$A$1:$U$65536,21,0)</f>
        <v>1.90772532188841</v>
      </c>
      <c r="AC44" s="14" t="s">
        <v>45</v>
      </c>
      <c r="AD44" s="15">
        <v>10</v>
      </c>
      <c r="AE44" s="16">
        <f>VLOOKUP(A44,[1]Sheet2!$A$1:$W$65536,23,0)</f>
        <v>1.39830686164229</v>
      </c>
      <c r="AF44" s="14" t="s">
        <v>45</v>
      </c>
      <c r="AG44" s="15">
        <v>10</v>
      </c>
      <c r="AH44" s="11">
        <v>35.4077253218884</v>
      </c>
      <c r="AI44" s="14" t="s">
        <v>45</v>
      </c>
      <c r="AJ44" s="15">
        <v>10</v>
      </c>
      <c r="AK44" s="8">
        <f t="shared" si="0"/>
        <v>80</v>
      </c>
    </row>
    <row r="45" customHeight="1" spans="1:37">
      <c r="A45" s="8">
        <v>7687</v>
      </c>
      <c r="B45" s="9" t="s">
        <v>105</v>
      </c>
      <c r="C45" s="9" t="s">
        <v>104</v>
      </c>
      <c r="D45" s="9" t="s">
        <v>101</v>
      </c>
      <c r="E45" s="10" t="s">
        <v>44</v>
      </c>
      <c r="F45" s="8">
        <v>31</v>
      </c>
      <c r="G45" s="11">
        <v>3.55072</v>
      </c>
      <c r="H45" s="12" t="s">
        <v>46</v>
      </c>
      <c r="I45" s="13">
        <v>5</v>
      </c>
      <c r="J45" s="11">
        <v>0.949756999999998</v>
      </c>
      <c r="K45" s="12" t="s">
        <v>46</v>
      </c>
      <c r="L45" s="13">
        <v>5</v>
      </c>
      <c r="M45" s="16">
        <v>26.7482933038932</v>
      </c>
      <c r="N45" s="12" t="s">
        <v>46</v>
      </c>
      <c r="O45" s="13">
        <v>5</v>
      </c>
      <c r="P45" s="9">
        <v>486</v>
      </c>
      <c r="Q45" s="12" t="s">
        <v>46</v>
      </c>
      <c r="R45" s="13">
        <v>5</v>
      </c>
      <c r="S45" s="11">
        <v>73.0600823045267</v>
      </c>
      <c r="T45" s="12" t="s">
        <v>46</v>
      </c>
      <c r="U45" s="13">
        <v>5</v>
      </c>
      <c r="V45" s="8">
        <v>545</v>
      </c>
      <c r="W45" s="12" t="s">
        <v>46</v>
      </c>
      <c r="X45" s="13">
        <v>5</v>
      </c>
      <c r="Y45" s="11">
        <f>VLOOKUP(A45,[1]Sheet2!$A$1:$S$65536,19,0)</f>
        <v>2.3985197080292</v>
      </c>
      <c r="Z45" s="14" t="s">
        <v>45</v>
      </c>
      <c r="AA45" s="15">
        <v>10</v>
      </c>
      <c r="AB45" s="16">
        <f>VLOOKUP(A45,[1]Sheet2!$A$1:$U$65536,21,0)</f>
        <v>1.64963503649635</v>
      </c>
      <c r="AC45" s="12" t="s">
        <v>46</v>
      </c>
      <c r="AD45" s="13">
        <v>5</v>
      </c>
      <c r="AE45" s="16">
        <f>VLOOKUP(A45,[1]Sheet2!$A$1:$W$65536,23,0)</f>
        <v>1.45396991150442</v>
      </c>
      <c r="AF45" s="14" t="s">
        <v>45</v>
      </c>
      <c r="AG45" s="15">
        <v>10</v>
      </c>
      <c r="AH45" s="11">
        <v>47.4452554744526</v>
      </c>
      <c r="AI45" s="12" t="s">
        <v>46</v>
      </c>
      <c r="AJ45" s="13">
        <v>5</v>
      </c>
      <c r="AK45" s="8">
        <f t="shared" si="0"/>
        <v>60</v>
      </c>
    </row>
    <row r="46" customHeight="1" spans="1:37">
      <c r="A46" s="8">
        <v>11177</v>
      </c>
      <c r="B46" s="9" t="s">
        <v>106</v>
      </c>
      <c r="C46" s="9" t="s">
        <v>104</v>
      </c>
      <c r="D46" s="9" t="s">
        <v>101</v>
      </c>
      <c r="E46" s="10" t="s">
        <v>44</v>
      </c>
      <c r="F46" s="8">
        <v>26</v>
      </c>
      <c r="G46" s="11">
        <v>2.945867</v>
      </c>
      <c r="H46" s="12" t="s">
        <v>46</v>
      </c>
      <c r="I46" s="13">
        <v>5</v>
      </c>
      <c r="J46" s="11">
        <v>0.877419</v>
      </c>
      <c r="K46" s="12" t="s">
        <v>46</v>
      </c>
      <c r="L46" s="13">
        <v>5</v>
      </c>
      <c r="M46" s="16">
        <v>29.7847458829608</v>
      </c>
      <c r="N46" s="12" t="s">
        <v>46</v>
      </c>
      <c r="O46" s="13">
        <v>5</v>
      </c>
      <c r="P46" s="9">
        <v>462</v>
      </c>
      <c r="Q46" s="12" t="s">
        <v>46</v>
      </c>
      <c r="R46" s="13">
        <v>5</v>
      </c>
      <c r="S46" s="11">
        <v>63.763354978355</v>
      </c>
      <c r="T46" s="12" t="s">
        <v>46</v>
      </c>
      <c r="U46" s="13">
        <v>5</v>
      </c>
      <c r="V46" s="8">
        <v>451</v>
      </c>
      <c r="W46" s="12" t="s">
        <v>46</v>
      </c>
      <c r="X46" s="13">
        <v>5</v>
      </c>
      <c r="Y46" s="11">
        <f>VLOOKUP(A46,[1]Sheet2!$A$1:$S$65536,19,0)</f>
        <v>2.47591611253197</v>
      </c>
      <c r="Z46" s="14" t="s">
        <v>45</v>
      </c>
      <c r="AA46" s="15">
        <v>10</v>
      </c>
      <c r="AB46" s="16">
        <f>VLOOKUP(A46,[1]Sheet2!$A$1:$U$65536,21,0)</f>
        <v>1.55498721227621</v>
      </c>
      <c r="AC46" s="12" t="s">
        <v>46</v>
      </c>
      <c r="AD46" s="13">
        <v>5</v>
      </c>
      <c r="AE46" s="16">
        <f>VLOOKUP(A46,[1]Sheet2!$A$1:$W$65536,23,0)</f>
        <v>1.59224210526316</v>
      </c>
      <c r="AF46" s="14" t="s">
        <v>45</v>
      </c>
      <c r="AG46" s="15">
        <v>10</v>
      </c>
      <c r="AH46" s="11">
        <v>56.5217391304348</v>
      </c>
      <c r="AI46" s="12" t="s">
        <v>46</v>
      </c>
      <c r="AJ46" s="13">
        <v>5</v>
      </c>
      <c r="AK46" s="8">
        <f t="shared" si="0"/>
        <v>60</v>
      </c>
    </row>
    <row r="47" customHeight="1" spans="1:37">
      <c r="A47" s="8">
        <v>11012</v>
      </c>
      <c r="B47" s="9" t="s">
        <v>107</v>
      </c>
      <c r="C47" s="9" t="s">
        <v>108</v>
      </c>
      <c r="D47" s="9" t="s">
        <v>101</v>
      </c>
      <c r="E47" s="10" t="s">
        <v>44</v>
      </c>
      <c r="F47" s="8">
        <v>27</v>
      </c>
      <c r="G47" s="11">
        <v>4.738421</v>
      </c>
      <c r="H47" s="12" t="s">
        <v>46</v>
      </c>
      <c r="I47" s="13">
        <v>5</v>
      </c>
      <c r="J47" s="11">
        <v>1.598432</v>
      </c>
      <c r="K47" s="12" t="s">
        <v>46</v>
      </c>
      <c r="L47" s="13">
        <v>5</v>
      </c>
      <c r="M47" s="16">
        <v>33.7334314532204</v>
      </c>
      <c r="N47" s="14" t="s">
        <v>45</v>
      </c>
      <c r="O47" s="15">
        <v>10</v>
      </c>
      <c r="P47" s="9">
        <v>678</v>
      </c>
      <c r="Q47" s="14" t="s">
        <v>45</v>
      </c>
      <c r="R47" s="15">
        <v>10</v>
      </c>
      <c r="S47" s="11">
        <v>69.8882153392331</v>
      </c>
      <c r="T47" s="12" t="s">
        <v>46</v>
      </c>
      <c r="U47" s="13">
        <v>5</v>
      </c>
      <c r="V47" s="8">
        <v>773</v>
      </c>
      <c r="W47" s="14" t="s">
        <v>45</v>
      </c>
      <c r="X47" s="15">
        <v>10</v>
      </c>
      <c r="Y47" s="11">
        <f>VLOOKUP(A47,[1]Sheet2!$A$1:$S$65536,19,0)</f>
        <v>2.73415544217687</v>
      </c>
      <c r="Z47" s="14" t="s">
        <v>45</v>
      </c>
      <c r="AA47" s="15">
        <v>10</v>
      </c>
      <c r="AB47" s="16">
        <f>VLOOKUP(A47,[1]Sheet2!$A$1:$U$65536,21,0)</f>
        <v>1.86394557823129</v>
      </c>
      <c r="AC47" s="14" t="s">
        <v>45</v>
      </c>
      <c r="AD47" s="15">
        <v>10</v>
      </c>
      <c r="AE47" s="16">
        <f>VLOOKUP(A47,[1]Sheet2!$A$1:$W$65536,23,0)</f>
        <v>1.46686441605839</v>
      </c>
      <c r="AF47" s="14" t="s">
        <v>45</v>
      </c>
      <c r="AG47" s="15">
        <v>10</v>
      </c>
      <c r="AH47" s="11">
        <v>46.4285714285714</v>
      </c>
      <c r="AI47" s="12" t="s">
        <v>46</v>
      </c>
      <c r="AJ47" s="13">
        <v>5</v>
      </c>
      <c r="AK47" s="8">
        <f t="shared" si="0"/>
        <v>80</v>
      </c>
    </row>
    <row r="48" customHeight="1" spans="1:37">
      <c r="A48" s="8">
        <v>6537</v>
      </c>
      <c r="B48" s="9" t="s">
        <v>109</v>
      </c>
      <c r="C48" s="9" t="s">
        <v>108</v>
      </c>
      <c r="D48" s="9" t="s">
        <v>101</v>
      </c>
      <c r="E48" s="10" t="s">
        <v>44</v>
      </c>
      <c r="F48" s="8">
        <v>27</v>
      </c>
      <c r="G48" s="11">
        <v>6.382728</v>
      </c>
      <c r="H48" s="14" t="s">
        <v>45</v>
      </c>
      <c r="I48" s="15">
        <v>10</v>
      </c>
      <c r="J48" s="11">
        <v>2.111212</v>
      </c>
      <c r="K48" s="14" t="s">
        <v>45</v>
      </c>
      <c r="L48" s="15">
        <v>10</v>
      </c>
      <c r="M48" s="16">
        <v>33.0769539294171</v>
      </c>
      <c r="N48" s="14" t="s">
        <v>45</v>
      </c>
      <c r="O48" s="15">
        <v>10</v>
      </c>
      <c r="P48" s="9">
        <v>745</v>
      </c>
      <c r="Q48" s="14" t="s">
        <v>45</v>
      </c>
      <c r="R48" s="15">
        <v>10</v>
      </c>
      <c r="S48" s="11">
        <v>85.6742013422819</v>
      </c>
      <c r="T48" s="14" t="s">
        <v>45</v>
      </c>
      <c r="U48" s="15">
        <v>10</v>
      </c>
      <c r="V48" s="8">
        <v>773</v>
      </c>
      <c r="W48" s="14" t="s">
        <v>45</v>
      </c>
      <c r="X48" s="15">
        <v>10</v>
      </c>
      <c r="Y48" s="11">
        <f>VLOOKUP(A48,[1]Sheet2!$A$1:$S$65536,19,0)</f>
        <v>2.53495830721003</v>
      </c>
      <c r="Z48" s="14" t="s">
        <v>45</v>
      </c>
      <c r="AA48" s="15">
        <v>10</v>
      </c>
      <c r="AB48" s="16">
        <f>VLOOKUP(A48,[1]Sheet2!$A$1:$U$65536,21,0)</f>
        <v>1.73354231974922</v>
      </c>
      <c r="AC48" s="14" t="s">
        <v>45</v>
      </c>
      <c r="AD48" s="15">
        <v>10</v>
      </c>
      <c r="AE48" s="16">
        <f>VLOOKUP(A48,[1]Sheet2!$A$1:$W$65536,23,0)</f>
        <v>1.46229963833635</v>
      </c>
      <c r="AF48" s="14" t="s">
        <v>45</v>
      </c>
      <c r="AG48" s="15">
        <v>10</v>
      </c>
      <c r="AH48" s="11">
        <v>54.3887147335423</v>
      </c>
      <c r="AI48" s="12" t="s">
        <v>46</v>
      </c>
      <c r="AJ48" s="13">
        <v>5</v>
      </c>
      <c r="AK48" s="8">
        <f t="shared" si="0"/>
        <v>95</v>
      </c>
    </row>
    <row r="49" customHeight="1" spans="1:37">
      <c r="A49" s="8">
        <v>11317</v>
      </c>
      <c r="B49" s="73" t="s">
        <v>110</v>
      </c>
      <c r="C49" s="9" t="s">
        <v>108</v>
      </c>
      <c r="D49" s="9" t="s">
        <v>101</v>
      </c>
      <c r="E49" s="10" t="s">
        <v>49</v>
      </c>
      <c r="F49" s="8">
        <v>29</v>
      </c>
      <c r="G49" s="11">
        <v>1.514629</v>
      </c>
      <c r="H49" s="12" t="s">
        <v>46</v>
      </c>
      <c r="I49" s="13">
        <v>5</v>
      </c>
      <c r="J49" s="11">
        <v>0.489765</v>
      </c>
      <c r="K49" s="12" t="s">
        <v>46</v>
      </c>
      <c r="L49" s="13">
        <v>5</v>
      </c>
      <c r="M49" s="16">
        <v>32.3356412692481</v>
      </c>
      <c r="N49" s="14" t="s">
        <v>45</v>
      </c>
      <c r="O49" s="15">
        <v>10</v>
      </c>
      <c r="P49" s="9">
        <v>329</v>
      </c>
      <c r="Q49" s="12" t="s">
        <v>46</v>
      </c>
      <c r="R49" s="13">
        <v>5</v>
      </c>
      <c r="S49" s="11">
        <v>46.0373556231003</v>
      </c>
      <c r="T49" s="12" t="s">
        <v>46</v>
      </c>
      <c r="U49" s="13">
        <v>5</v>
      </c>
      <c r="V49" s="8">
        <v>376</v>
      </c>
      <c r="W49" s="12" t="s">
        <v>46</v>
      </c>
      <c r="X49" s="13">
        <v>5</v>
      </c>
      <c r="Y49" s="11">
        <f>VLOOKUP(A49,[1]Sheet2!$A$1:$S$65536,19,0)</f>
        <v>2.07390035587189</v>
      </c>
      <c r="Z49" s="12" t="s">
        <v>46</v>
      </c>
      <c r="AA49" s="13">
        <v>5</v>
      </c>
      <c r="AB49" s="16">
        <f>VLOOKUP(A49,[1]Sheet2!$A$1:$U$65536,21,0)</f>
        <v>1.62277580071174</v>
      </c>
      <c r="AC49" s="12" t="s">
        <v>46</v>
      </c>
      <c r="AD49" s="13">
        <v>5</v>
      </c>
      <c r="AE49" s="16">
        <f>VLOOKUP(A49,[1]Sheet2!$A$1:$W$65536,23,0)</f>
        <v>1.27799561403509</v>
      </c>
      <c r="AF49" s="12" t="s">
        <v>46</v>
      </c>
      <c r="AG49" s="13">
        <v>5</v>
      </c>
      <c r="AH49" s="11">
        <v>57.6512455516014</v>
      </c>
      <c r="AI49" s="12" t="s">
        <v>46</v>
      </c>
      <c r="AJ49" s="13">
        <v>5</v>
      </c>
      <c r="AK49" s="8">
        <f t="shared" si="0"/>
        <v>55</v>
      </c>
    </row>
    <row r="50" customHeight="1" spans="1:37">
      <c r="A50" s="8">
        <v>4028</v>
      </c>
      <c r="B50" s="9" t="s">
        <v>111</v>
      </c>
      <c r="C50" s="9" t="s">
        <v>112</v>
      </c>
      <c r="D50" s="9" t="s">
        <v>101</v>
      </c>
      <c r="E50" s="10" t="s">
        <v>44</v>
      </c>
      <c r="F50" s="8">
        <v>27</v>
      </c>
      <c r="G50" s="11">
        <v>5.313105</v>
      </c>
      <c r="H50" s="14" t="s">
        <v>45</v>
      </c>
      <c r="I50" s="15">
        <v>10</v>
      </c>
      <c r="J50" s="11">
        <v>1.791386</v>
      </c>
      <c r="K50" s="14" t="s">
        <v>45</v>
      </c>
      <c r="L50" s="15">
        <v>10</v>
      </c>
      <c r="M50" s="16">
        <v>33.716367359576</v>
      </c>
      <c r="N50" s="14" t="s">
        <v>45</v>
      </c>
      <c r="O50" s="15">
        <v>10</v>
      </c>
      <c r="P50" s="9">
        <v>725</v>
      </c>
      <c r="Q50" s="14" t="s">
        <v>45</v>
      </c>
      <c r="R50" s="15">
        <v>10</v>
      </c>
      <c r="S50" s="11">
        <v>73.2842068965517</v>
      </c>
      <c r="T50" s="12" t="s">
        <v>46</v>
      </c>
      <c r="U50" s="13">
        <v>5</v>
      </c>
      <c r="V50" s="8">
        <v>888</v>
      </c>
      <c r="W50" s="14" t="s">
        <v>45</v>
      </c>
      <c r="X50" s="15">
        <v>10</v>
      </c>
      <c r="Y50" s="11">
        <f>VLOOKUP(A50,[1]Sheet2!$A$1:$S$65536,19,0)</f>
        <v>2.1375034965035</v>
      </c>
      <c r="Z50" s="12" t="s">
        <v>46</v>
      </c>
      <c r="AA50" s="13">
        <v>5</v>
      </c>
      <c r="AB50" s="16">
        <f>VLOOKUP(A50,[1]Sheet2!$A$1:$U$65536,21,0)</f>
        <v>1.77622377622378</v>
      </c>
      <c r="AC50" s="14" t="s">
        <v>45</v>
      </c>
      <c r="AD50" s="15">
        <v>10</v>
      </c>
      <c r="AE50" s="16">
        <f>VLOOKUP(A50,[1]Sheet2!$A$1:$W$65536,23,0)</f>
        <v>1.20339763779528</v>
      </c>
      <c r="AF50" s="12" t="s">
        <v>46</v>
      </c>
      <c r="AG50" s="13">
        <v>5</v>
      </c>
      <c r="AH50" s="11">
        <v>48.2517482517483</v>
      </c>
      <c r="AI50" s="12" t="s">
        <v>46</v>
      </c>
      <c r="AJ50" s="13">
        <v>5</v>
      </c>
      <c r="AK50" s="8">
        <f t="shared" si="0"/>
        <v>80</v>
      </c>
    </row>
    <row r="51" customHeight="1" spans="1:37">
      <c r="A51" s="8">
        <v>4081</v>
      </c>
      <c r="B51" s="9" t="s">
        <v>113</v>
      </c>
      <c r="C51" s="9" t="s">
        <v>112</v>
      </c>
      <c r="D51" s="9" t="s">
        <v>101</v>
      </c>
      <c r="E51" s="10" t="s">
        <v>44</v>
      </c>
      <c r="F51" s="8">
        <v>31</v>
      </c>
      <c r="G51" s="11">
        <v>4.470727</v>
      </c>
      <c r="H51" s="12" t="s">
        <v>46</v>
      </c>
      <c r="I51" s="13">
        <v>5</v>
      </c>
      <c r="J51" s="11">
        <v>1.332095</v>
      </c>
      <c r="K51" s="12" t="s">
        <v>46</v>
      </c>
      <c r="L51" s="13">
        <v>5</v>
      </c>
      <c r="M51" s="16">
        <v>29.7959369919032</v>
      </c>
      <c r="N51" s="12" t="s">
        <v>46</v>
      </c>
      <c r="O51" s="13">
        <v>5</v>
      </c>
      <c r="P51" s="9">
        <v>806</v>
      </c>
      <c r="Q51" s="14" t="s">
        <v>45</v>
      </c>
      <c r="R51" s="15">
        <v>10</v>
      </c>
      <c r="S51" s="11">
        <v>55.4680769230769</v>
      </c>
      <c r="T51" s="12" t="s">
        <v>46</v>
      </c>
      <c r="U51" s="13">
        <v>5</v>
      </c>
      <c r="V51" s="8">
        <v>856</v>
      </c>
      <c r="W51" s="14" t="s">
        <v>45</v>
      </c>
      <c r="X51" s="15">
        <v>10</v>
      </c>
      <c r="Y51" s="11">
        <f>VLOOKUP(A51,[1]Sheet2!$A$1:$S$65536,19,0)</f>
        <v>1.94993258594918</v>
      </c>
      <c r="Z51" s="12" t="s">
        <v>46</v>
      </c>
      <c r="AA51" s="13">
        <v>5</v>
      </c>
      <c r="AB51" s="16">
        <f>VLOOKUP(A51,[1]Sheet2!$A$1:$U$65536,21,0)</f>
        <v>1.65171898355755</v>
      </c>
      <c r="AC51" s="12" t="s">
        <v>46</v>
      </c>
      <c r="AD51" s="13">
        <v>5</v>
      </c>
      <c r="AE51" s="16">
        <f>VLOOKUP(A51,[1]Sheet2!$A$1:$W$65536,23,0)</f>
        <v>1.18054742081448</v>
      </c>
      <c r="AF51" s="12" t="s">
        <v>46</v>
      </c>
      <c r="AG51" s="13">
        <v>5</v>
      </c>
      <c r="AH51" s="11">
        <v>48.729446935725</v>
      </c>
      <c r="AI51" s="12" t="s">
        <v>46</v>
      </c>
      <c r="AJ51" s="13">
        <v>5</v>
      </c>
      <c r="AK51" s="8">
        <f t="shared" si="0"/>
        <v>60</v>
      </c>
    </row>
    <row r="52" customHeight="1" spans="1:37">
      <c r="A52" s="8">
        <v>8068</v>
      </c>
      <c r="B52" s="9" t="s">
        <v>114</v>
      </c>
      <c r="C52" s="9" t="s">
        <v>112</v>
      </c>
      <c r="D52" s="9" t="s">
        <v>101</v>
      </c>
      <c r="E52" s="10" t="s">
        <v>44</v>
      </c>
      <c r="F52" s="8">
        <v>29</v>
      </c>
      <c r="G52" s="11">
        <v>4.504919</v>
      </c>
      <c r="H52" s="12" t="s">
        <v>46</v>
      </c>
      <c r="I52" s="13">
        <v>5</v>
      </c>
      <c r="J52" s="11">
        <v>1.438492</v>
      </c>
      <c r="K52" s="12" t="s">
        <v>46</v>
      </c>
      <c r="L52" s="13">
        <v>5</v>
      </c>
      <c r="M52" s="16">
        <v>31.9315841194924</v>
      </c>
      <c r="N52" s="14" t="s">
        <v>45</v>
      </c>
      <c r="O52" s="15">
        <v>10</v>
      </c>
      <c r="P52" s="9">
        <v>755</v>
      </c>
      <c r="Q52" s="14" t="s">
        <v>45</v>
      </c>
      <c r="R52" s="15">
        <v>10</v>
      </c>
      <c r="S52" s="11">
        <v>59.6678013245033</v>
      </c>
      <c r="T52" s="12" t="s">
        <v>46</v>
      </c>
      <c r="U52" s="13">
        <v>5</v>
      </c>
      <c r="V52" s="8">
        <v>847</v>
      </c>
      <c r="W52" s="14" t="s">
        <v>45</v>
      </c>
      <c r="X52" s="15">
        <v>10</v>
      </c>
      <c r="Y52" s="11">
        <f>VLOOKUP(A52,[1]Sheet2!$A$1:$S$65536,19,0)</f>
        <v>1.98927511885895</v>
      </c>
      <c r="Z52" s="12" t="s">
        <v>46</v>
      </c>
      <c r="AA52" s="13">
        <v>5</v>
      </c>
      <c r="AB52" s="16">
        <f>VLOOKUP(A52,[1]Sheet2!$A$1:$U$65536,21,0)</f>
        <v>1.67194928684628</v>
      </c>
      <c r="AC52" s="14" t="s">
        <v>45</v>
      </c>
      <c r="AD52" s="15">
        <v>10</v>
      </c>
      <c r="AE52" s="16">
        <f>VLOOKUP(A52,[1]Sheet2!$A$1:$W$65536,23,0)</f>
        <v>1.18979393364929</v>
      </c>
      <c r="AF52" s="12" t="s">
        <v>46</v>
      </c>
      <c r="AG52" s="13">
        <v>5</v>
      </c>
      <c r="AH52" s="11">
        <v>49.9207606973059</v>
      </c>
      <c r="AI52" s="12" t="s">
        <v>46</v>
      </c>
      <c r="AJ52" s="13">
        <v>5</v>
      </c>
      <c r="AK52" s="8">
        <f t="shared" si="0"/>
        <v>70</v>
      </c>
    </row>
    <row r="53" customHeight="1" spans="1:37">
      <c r="A53" s="8">
        <v>11103</v>
      </c>
      <c r="B53" s="9" t="s">
        <v>115</v>
      </c>
      <c r="C53" s="9" t="s">
        <v>112</v>
      </c>
      <c r="D53" s="9" t="s">
        <v>101</v>
      </c>
      <c r="E53" s="10" t="s">
        <v>44</v>
      </c>
      <c r="F53" s="8">
        <v>29</v>
      </c>
      <c r="G53" s="11">
        <v>3.413977</v>
      </c>
      <c r="H53" s="12" t="s">
        <v>46</v>
      </c>
      <c r="I53" s="13">
        <v>5</v>
      </c>
      <c r="J53" s="11">
        <v>0.986356999999999</v>
      </c>
      <c r="K53" s="12" t="s">
        <v>46</v>
      </c>
      <c r="L53" s="13">
        <v>5</v>
      </c>
      <c r="M53" s="16">
        <v>28.8917294990564</v>
      </c>
      <c r="N53" s="12" t="s">
        <v>46</v>
      </c>
      <c r="O53" s="13">
        <v>5</v>
      </c>
      <c r="P53" s="9">
        <v>726</v>
      </c>
      <c r="Q53" s="14" t="s">
        <v>45</v>
      </c>
      <c r="R53" s="15">
        <v>10</v>
      </c>
      <c r="S53" s="11">
        <v>47.024476584022</v>
      </c>
      <c r="T53" s="12" t="s">
        <v>46</v>
      </c>
      <c r="U53" s="13">
        <v>5</v>
      </c>
      <c r="V53" s="8">
        <v>789</v>
      </c>
      <c r="W53" s="14" t="s">
        <v>45</v>
      </c>
      <c r="X53" s="15">
        <v>10</v>
      </c>
      <c r="Y53" s="11">
        <f>VLOOKUP(A53,[1]Sheet2!$A$1:$S$65536,19,0)</f>
        <v>1.77583173553719</v>
      </c>
      <c r="Z53" s="12" t="s">
        <v>46</v>
      </c>
      <c r="AA53" s="13">
        <v>5</v>
      </c>
      <c r="AB53" s="16">
        <f>VLOOKUP(A53,[1]Sheet2!$A$1:$U$65536,21,0)</f>
        <v>1.50247933884298</v>
      </c>
      <c r="AC53" s="12" t="s">
        <v>46</v>
      </c>
      <c r="AD53" s="13">
        <v>5</v>
      </c>
      <c r="AE53" s="16">
        <f>VLOOKUP(A53,[1]Sheet2!$A$1:$W$65536,23,0)</f>
        <v>1.18193421342134</v>
      </c>
      <c r="AF53" s="12" t="s">
        <v>46</v>
      </c>
      <c r="AG53" s="13">
        <v>5</v>
      </c>
      <c r="AH53" s="11">
        <v>53.8842975206612</v>
      </c>
      <c r="AI53" s="12" t="s">
        <v>46</v>
      </c>
      <c r="AJ53" s="13">
        <v>5</v>
      </c>
      <c r="AK53" s="8">
        <f t="shared" si="0"/>
        <v>60</v>
      </c>
    </row>
    <row r="54" customHeight="1" spans="1:37">
      <c r="A54" s="8">
        <v>8354</v>
      </c>
      <c r="B54" s="9" t="s">
        <v>116</v>
      </c>
      <c r="C54" s="9" t="s">
        <v>117</v>
      </c>
      <c r="D54" s="9" t="s">
        <v>101</v>
      </c>
      <c r="E54" s="10" t="s">
        <v>44</v>
      </c>
      <c r="F54" s="8">
        <v>27</v>
      </c>
      <c r="G54" s="11">
        <v>4.13358</v>
      </c>
      <c r="H54" s="12" t="s">
        <v>46</v>
      </c>
      <c r="I54" s="13">
        <v>5</v>
      </c>
      <c r="J54" s="11">
        <v>1.374823</v>
      </c>
      <c r="K54" s="12" t="s">
        <v>46</v>
      </c>
      <c r="L54" s="13">
        <v>5</v>
      </c>
      <c r="M54" s="16">
        <v>33.2598619114665</v>
      </c>
      <c r="N54" s="14" t="s">
        <v>45</v>
      </c>
      <c r="O54" s="15">
        <v>10</v>
      </c>
      <c r="P54" s="9">
        <v>503</v>
      </c>
      <c r="Q54" s="12" t="s">
        <v>46</v>
      </c>
      <c r="R54" s="13">
        <v>5</v>
      </c>
      <c r="S54" s="11">
        <v>82.1785288270377</v>
      </c>
      <c r="T54" s="14" t="s">
        <v>45</v>
      </c>
      <c r="U54" s="15">
        <v>10</v>
      </c>
      <c r="V54" s="8">
        <v>674</v>
      </c>
      <c r="W54" s="12" t="s">
        <v>46</v>
      </c>
      <c r="X54" s="13">
        <v>5</v>
      </c>
      <c r="Y54" s="11">
        <f>VLOOKUP(A54,[1]Sheet2!$A$1:$S$65536,19,0)</f>
        <v>2.80595172413793</v>
      </c>
      <c r="Z54" s="14" t="s">
        <v>45</v>
      </c>
      <c r="AA54" s="15">
        <v>10</v>
      </c>
      <c r="AB54" s="16">
        <f>VLOOKUP(A54,[1]Sheet2!$A$1:$U$65536,21,0)</f>
        <v>2.08620689655172</v>
      </c>
      <c r="AC54" s="14" t="s">
        <v>45</v>
      </c>
      <c r="AD54" s="15">
        <v>10</v>
      </c>
      <c r="AE54" s="16">
        <f>VLOOKUP(A54,[1]Sheet2!$A$1:$W$65536,23,0)</f>
        <v>1.34500165289256</v>
      </c>
      <c r="AF54" s="12" t="s">
        <v>46</v>
      </c>
      <c r="AG54" s="13">
        <v>5</v>
      </c>
      <c r="AH54" s="11">
        <v>26.7241379310345</v>
      </c>
      <c r="AI54" s="14" t="s">
        <v>45</v>
      </c>
      <c r="AJ54" s="15">
        <v>10</v>
      </c>
      <c r="AK54" s="8">
        <f t="shared" si="0"/>
        <v>75</v>
      </c>
    </row>
    <row r="55" customHeight="1" spans="1:37">
      <c r="A55" s="8">
        <v>11131</v>
      </c>
      <c r="B55" s="9" t="s">
        <v>118</v>
      </c>
      <c r="C55" s="9" t="s">
        <v>117</v>
      </c>
      <c r="D55" s="9" t="s">
        <v>101</v>
      </c>
      <c r="E55" s="10" t="s">
        <v>44</v>
      </c>
      <c r="F55" s="8">
        <v>27</v>
      </c>
      <c r="G55" s="11">
        <v>3.424488</v>
      </c>
      <c r="H55" s="12" t="s">
        <v>46</v>
      </c>
      <c r="I55" s="13">
        <v>5</v>
      </c>
      <c r="J55" s="11">
        <v>0.939320999999998</v>
      </c>
      <c r="K55" s="12" t="s">
        <v>46</v>
      </c>
      <c r="L55" s="13">
        <v>5</v>
      </c>
      <c r="M55" s="16">
        <v>27.4295310715061</v>
      </c>
      <c r="N55" s="12" t="s">
        <v>46</v>
      </c>
      <c r="O55" s="13">
        <v>5</v>
      </c>
      <c r="P55" s="9">
        <v>461</v>
      </c>
      <c r="Q55" s="12" t="s">
        <v>46</v>
      </c>
      <c r="R55" s="13">
        <v>5</v>
      </c>
      <c r="S55" s="11">
        <v>74.2839045553145</v>
      </c>
      <c r="T55" s="12" t="s">
        <v>46</v>
      </c>
      <c r="U55" s="13">
        <v>5</v>
      </c>
      <c r="V55" s="8">
        <v>621</v>
      </c>
      <c r="W55" s="12" t="s">
        <v>46</v>
      </c>
      <c r="X55" s="13">
        <v>5</v>
      </c>
      <c r="Y55" s="11">
        <f>VLOOKUP(A55,[1]Sheet2!$A$1:$S$65536,19,0)</f>
        <v>2.81680257009346</v>
      </c>
      <c r="Z55" s="14" t="s">
        <v>45</v>
      </c>
      <c r="AA55" s="15">
        <v>10</v>
      </c>
      <c r="AB55" s="16">
        <f>VLOOKUP(A55,[1]Sheet2!$A$1:$U$65536,21,0)</f>
        <v>2.10981308411215</v>
      </c>
      <c r="AC55" s="14" t="s">
        <v>45</v>
      </c>
      <c r="AD55" s="15">
        <v>10</v>
      </c>
      <c r="AE55" s="16">
        <f>VLOOKUP(A55,[1]Sheet2!$A$1:$W$65536,23,0)</f>
        <v>1.33509579180509</v>
      </c>
      <c r="AF55" s="12" t="s">
        <v>46</v>
      </c>
      <c r="AG55" s="13">
        <v>5</v>
      </c>
      <c r="AH55" s="11">
        <v>26.8691588785047</v>
      </c>
      <c r="AI55" s="14" t="s">
        <v>45</v>
      </c>
      <c r="AJ55" s="15">
        <v>10</v>
      </c>
      <c r="AK55" s="8">
        <f t="shared" si="0"/>
        <v>65</v>
      </c>
    </row>
    <row r="56" customHeight="1" spans="1:37">
      <c r="A56" s="8">
        <v>7661</v>
      </c>
      <c r="B56" s="9" t="s">
        <v>119</v>
      </c>
      <c r="C56" s="9" t="s">
        <v>117</v>
      </c>
      <c r="D56" s="9" t="s">
        <v>101</v>
      </c>
      <c r="E56" s="10" t="s">
        <v>44</v>
      </c>
      <c r="F56" s="8">
        <v>28</v>
      </c>
      <c r="G56" s="11">
        <v>3.082078</v>
      </c>
      <c r="H56" s="12" t="s">
        <v>46</v>
      </c>
      <c r="I56" s="13">
        <v>5</v>
      </c>
      <c r="J56" s="11">
        <v>0.945947</v>
      </c>
      <c r="K56" s="12" t="s">
        <v>46</v>
      </c>
      <c r="L56" s="13">
        <v>5</v>
      </c>
      <c r="M56" s="16">
        <v>30.6918578958742</v>
      </c>
      <c r="N56" s="12" t="s">
        <v>46</v>
      </c>
      <c r="O56" s="13">
        <v>5</v>
      </c>
      <c r="P56" s="9">
        <v>394</v>
      </c>
      <c r="Q56" s="12" t="s">
        <v>46</v>
      </c>
      <c r="R56" s="13">
        <v>5</v>
      </c>
      <c r="S56" s="11">
        <v>78.2253299492386</v>
      </c>
      <c r="T56" s="14" t="s">
        <v>45</v>
      </c>
      <c r="U56" s="15">
        <v>10</v>
      </c>
      <c r="V56" s="8">
        <v>520</v>
      </c>
      <c r="W56" s="12" t="s">
        <v>46</v>
      </c>
      <c r="X56" s="13">
        <v>5</v>
      </c>
      <c r="Y56" s="11">
        <f>VLOOKUP(A56,[1]Sheet2!$A$1:$S$65536,19,0)</f>
        <v>2.82724691011236</v>
      </c>
      <c r="Z56" s="14" t="s">
        <v>45</v>
      </c>
      <c r="AA56" s="15">
        <v>10</v>
      </c>
      <c r="AB56" s="16">
        <f>VLOOKUP(A56,[1]Sheet2!$A$1:$U$65536,21,0)</f>
        <v>2.03089887640449</v>
      </c>
      <c r="AC56" s="14" t="s">
        <v>45</v>
      </c>
      <c r="AD56" s="15">
        <v>10</v>
      </c>
      <c r="AE56" s="16">
        <f>VLOOKUP(A56,[1]Sheet2!$A$1:$W$65536,23,0)</f>
        <v>1.39211604426003</v>
      </c>
      <c r="AF56" s="14" t="s">
        <v>45</v>
      </c>
      <c r="AG56" s="15">
        <v>10</v>
      </c>
      <c r="AH56" s="11">
        <v>31.4606741573034</v>
      </c>
      <c r="AI56" s="14" t="s">
        <v>45</v>
      </c>
      <c r="AJ56" s="15">
        <v>10</v>
      </c>
      <c r="AK56" s="8">
        <f t="shared" si="0"/>
        <v>75</v>
      </c>
    </row>
    <row r="57" customHeight="1" spans="1:37">
      <c r="A57" s="8">
        <v>6752</v>
      </c>
      <c r="B57" s="9" t="s">
        <v>120</v>
      </c>
      <c r="C57" s="9" t="s">
        <v>121</v>
      </c>
      <c r="D57" s="9" t="s">
        <v>101</v>
      </c>
      <c r="E57" s="10" t="s">
        <v>44</v>
      </c>
      <c r="F57" s="8">
        <v>29</v>
      </c>
      <c r="G57" s="11">
        <v>5.759551</v>
      </c>
      <c r="H57" s="14" t="s">
        <v>45</v>
      </c>
      <c r="I57" s="15">
        <v>10</v>
      </c>
      <c r="J57" s="11">
        <v>1.93805</v>
      </c>
      <c r="K57" s="14" t="s">
        <v>45</v>
      </c>
      <c r="L57" s="15">
        <v>10</v>
      </c>
      <c r="M57" s="16">
        <v>33.6493244004611</v>
      </c>
      <c r="N57" s="14" t="s">
        <v>45</v>
      </c>
      <c r="O57" s="15">
        <v>10</v>
      </c>
      <c r="P57" s="9">
        <v>831</v>
      </c>
      <c r="Q57" s="14" t="s">
        <v>45</v>
      </c>
      <c r="R57" s="15">
        <v>10</v>
      </c>
      <c r="S57" s="11">
        <v>69.3086762936222</v>
      </c>
      <c r="T57" s="12" t="s">
        <v>46</v>
      </c>
      <c r="U57" s="13">
        <v>5</v>
      </c>
      <c r="V57" s="8">
        <v>983</v>
      </c>
      <c r="W57" s="14" t="s">
        <v>45</v>
      </c>
      <c r="X57" s="15">
        <v>10</v>
      </c>
      <c r="Y57" s="11">
        <f>VLOOKUP(A57,[1]Sheet2!$A$1:$S$65536,19,0)</f>
        <v>2.18432248603352</v>
      </c>
      <c r="Z57" s="12" t="s">
        <v>46</v>
      </c>
      <c r="AA57" s="13">
        <v>5</v>
      </c>
      <c r="AB57" s="16">
        <f>VLOOKUP(A57,[1]Sheet2!$A$1:$U$65536,21,0)</f>
        <v>1.76117318435754</v>
      </c>
      <c r="AC57" s="14" t="s">
        <v>45</v>
      </c>
      <c r="AD57" s="15">
        <v>10</v>
      </c>
      <c r="AE57" s="16">
        <f>VLOOKUP(A57,[1]Sheet2!$A$1:$W$65536,23,0)</f>
        <v>1.24026558287074</v>
      </c>
      <c r="AF57" s="12" t="s">
        <v>46</v>
      </c>
      <c r="AG57" s="13">
        <v>5</v>
      </c>
      <c r="AH57" s="11">
        <v>37.1508379888268</v>
      </c>
      <c r="AI57" s="14" t="s">
        <v>45</v>
      </c>
      <c r="AJ57" s="15">
        <v>10</v>
      </c>
      <c r="AK57" s="8">
        <f t="shared" si="0"/>
        <v>85</v>
      </c>
    </row>
    <row r="58" customHeight="1" spans="1:37">
      <c r="A58" s="8">
        <v>7386</v>
      </c>
      <c r="B58" s="9" t="s">
        <v>122</v>
      </c>
      <c r="C58" s="9" t="s">
        <v>121</v>
      </c>
      <c r="D58" s="9" t="s">
        <v>101</v>
      </c>
      <c r="E58" s="10" t="s">
        <v>44</v>
      </c>
      <c r="F58" s="8">
        <v>30</v>
      </c>
      <c r="G58" s="11">
        <v>5.46528699999999</v>
      </c>
      <c r="H58" s="14" t="s">
        <v>45</v>
      </c>
      <c r="I58" s="15">
        <v>10</v>
      </c>
      <c r="J58" s="11">
        <v>1.728953</v>
      </c>
      <c r="K58" s="14" t="s">
        <v>45</v>
      </c>
      <c r="L58" s="15">
        <v>10</v>
      </c>
      <c r="M58" s="16">
        <v>31.6351730476368</v>
      </c>
      <c r="N58" s="14" t="s">
        <v>45</v>
      </c>
      <c r="O58" s="15">
        <v>10</v>
      </c>
      <c r="P58" s="9">
        <v>943</v>
      </c>
      <c r="Q58" s="14" t="s">
        <v>45</v>
      </c>
      <c r="R58" s="15">
        <v>10</v>
      </c>
      <c r="S58" s="11">
        <v>57.9563838812301</v>
      </c>
      <c r="T58" s="12" t="s">
        <v>46</v>
      </c>
      <c r="U58" s="13">
        <v>5</v>
      </c>
      <c r="V58" s="8">
        <v>903</v>
      </c>
      <c r="W58" s="14" t="s">
        <v>45</v>
      </c>
      <c r="X58" s="15">
        <v>10</v>
      </c>
      <c r="Y58" s="11">
        <f>VLOOKUP(A58,[1]Sheet2!$A$1:$S$65536,19,0)</f>
        <v>1.98105480649189</v>
      </c>
      <c r="Z58" s="12" t="s">
        <v>46</v>
      </c>
      <c r="AA58" s="13">
        <v>5</v>
      </c>
      <c r="AB58" s="16">
        <f>VLOOKUP(A58,[1]Sheet2!$A$1:$U$65536,21,0)</f>
        <v>1.63171036204744</v>
      </c>
      <c r="AC58" s="12" t="s">
        <v>46</v>
      </c>
      <c r="AD58" s="13">
        <v>5</v>
      </c>
      <c r="AE58" s="16">
        <f>VLOOKUP(A58,[1]Sheet2!$A$1:$W$65536,23,0)</f>
        <v>1.21409709257842</v>
      </c>
      <c r="AF58" s="12" t="s">
        <v>46</v>
      </c>
      <c r="AG58" s="13">
        <v>5</v>
      </c>
      <c r="AH58" s="11">
        <v>51.5605493133583</v>
      </c>
      <c r="AI58" s="12" t="s">
        <v>46</v>
      </c>
      <c r="AJ58" s="13">
        <v>5</v>
      </c>
      <c r="AK58" s="8">
        <f t="shared" si="0"/>
        <v>75</v>
      </c>
    </row>
    <row r="59" customHeight="1" spans="1:37">
      <c r="A59" s="8">
        <v>11340</v>
      </c>
      <c r="B59" s="73" t="s">
        <v>123</v>
      </c>
      <c r="C59" s="9" t="s">
        <v>121</v>
      </c>
      <c r="D59" s="9" t="s">
        <v>101</v>
      </c>
      <c r="E59" s="10" t="s">
        <v>49</v>
      </c>
      <c r="F59" s="8">
        <v>26</v>
      </c>
      <c r="G59" s="11">
        <v>1.032772</v>
      </c>
      <c r="H59" s="12" t="s">
        <v>46</v>
      </c>
      <c r="I59" s="13">
        <v>5</v>
      </c>
      <c r="J59" s="11">
        <v>0.318817</v>
      </c>
      <c r="K59" s="12" t="s">
        <v>46</v>
      </c>
      <c r="L59" s="13">
        <v>5</v>
      </c>
      <c r="M59" s="16">
        <v>30.8700274600783</v>
      </c>
      <c r="N59" s="12" t="s">
        <v>46</v>
      </c>
      <c r="O59" s="13">
        <v>5</v>
      </c>
      <c r="P59" s="9">
        <v>312</v>
      </c>
      <c r="Q59" s="12" t="s">
        <v>46</v>
      </c>
      <c r="R59" s="13">
        <v>5</v>
      </c>
      <c r="S59" s="11">
        <v>33.1016666666667</v>
      </c>
      <c r="T59" s="12" t="s">
        <v>46</v>
      </c>
      <c r="U59" s="13">
        <v>5</v>
      </c>
      <c r="V59" s="8">
        <v>362</v>
      </c>
      <c r="W59" s="12" t="s">
        <v>46</v>
      </c>
      <c r="X59" s="13">
        <v>5</v>
      </c>
      <c r="Y59" s="11">
        <f>VLOOKUP(A59,[1]Sheet2!$A$1:$S$65536,19,0)</f>
        <v>1.62600757575758</v>
      </c>
      <c r="Z59" s="12" t="s">
        <v>46</v>
      </c>
      <c r="AA59" s="13">
        <v>5</v>
      </c>
      <c r="AB59" s="16">
        <f>VLOOKUP(A59,[1]Sheet2!$A$1:$U$65536,21,0)</f>
        <v>1.45075757575758</v>
      </c>
      <c r="AC59" s="12" t="s">
        <v>46</v>
      </c>
      <c r="AD59" s="13">
        <v>5</v>
      </c>
      <c r="AE59" s="16">
        <f>VLOOKUP(A59,[1]Sheet2!$A$1:$W$65536,23,0)</f>
        <v>1.12079895561358</v>
      </c>
      <c r="AF59" s="12" t="s">
        <v>46</v>
      </c>
      <c r="AG59" s="13">
        <v>5</v>
      </c>
      <c r="AH59" s="18">
        <v>60.6060606060606</v>
      </c>
      <c r="AI59" s="12" t="s">
        <v>46</v>
      </c>
      <c r="AJ59" s="13">
        <v>5</v>
      </c>
      <c r="AK59" s="8">
        <f t="shared" si="0"/>
        <v>50</v>
      </c>
    </row>
    <row r="60" customHeight="1" spans="1:37">
      <c r="A60" s="8">
        <v>6823</v>
      </c>
      <c r="B60" s="9" t="s">
        <v>124</v>
      </c>
      <c r="C60" s="9" t="s">
        <v>125</v>
      </c>
      <c r="D60" s="9" t="s">
        <v>101</v>
      </c>
      <c r="E60" s="10" t="s">
        <v>44</v>
      </c>
      <c r="F60" s="8">
        <v>26</v>
      </c>
      <c r="G60" s="11">
        <v>3.410274</v>
      </c>
      <c r="H60" s="12" t="s">
        <v>46</v>
      </c>
      <c r="I60" s="13">
        <v>5</v>
      </c>
      <c r="J60" s="11">
        <v>1.104885</v>
      </c>
      <c r="K60" s="12" t="s">
        <v>46</v>
      </c>
      <c r="L60" s="13">
        <v>5</v>
      </c>
      <c r="M60" s="16">
        <v>32.3987163494781</v>
      </c>
      <c r="N60" s="14" t="s">
        <v>45</v>
      </c>
      <c r="O60" s="15">
        <v>10</v>
      </c>
      <c r="P60" s="9">
        <v>472</v>
      </c>
      <c r="Q60" s="12" t="s">
        <v>46</v>
      </c>
      <c r="R60" s="13">
        <v>5</v>
      </c>
      <c r="S60" s="11">
        <v>72.2515677966101</v>
      </c>
      <c r="T60" s="12" t="s">
        <v>46</v>
      </c>
      <c r="U60" s="13">
        <v>5</v>
      </c>
      <c r="V60" s="8">
        <v>508</v>
      </c>
      <c r="W60" s="12" t="s">
        <v>46</v>
      </c>
      <c r="X60" s="13">
        <v>5</v>
      </c>
      <c r="Y60" s="11">
        <f>VLOOKUP(A60,[1]Sheet2!$A$1:$S$65536,19,0)</f>
        <v>2.35425552825553</v>
      </c>
      <c r="Z60" s="14" t="s">
        <v>45</v>
      </c>
      <c r="AA60" s="15">
        <v>10</v>
      </c>
      <c r="AB60" s="16">
        <f>VLOOKUP(A60,[1]Sheet2!$A$1:$U$65536,21,0)</f>
        <v>1.75921375921376</v>
      </c>
      <c r="AC60" s="14" t="s">
        <v>45</v>
      </c>
      <c r="AD60" s="15">
        <v>10</v>
      </c>
      <c r="AE60" s="16">
        <f>VLOOKUP(A60,[1]Sheet2!$A$1:$W$65536,23,0)</f>
        <v>1.33824301675978</v>
      </c>
      <c r="AF60" s="12" t="s">
        <v>46</v>
      </c>
      <c r="AG60" s="13">
        <v>5</v>
      </c>
      <c r="AH60" s="11">
        <v>36.8550368550369</v>
      </c>
      <c r="AI60" s="14" t="s">
        <v>45</v>
      </c>
      <c r="AJ60" s="15">
        <v>10</v>
      </c>
      <c r="AK60" s="8">
        <f t="shared" si="0"/>
        <v>70</v>
      </c>
    </row>
    <row r="61" customHeight="1" spans="1:37">
      <c r="A61" s="8">
        <v>5875</v>
      </c>
      <c r="B61" s="9" t="s">
        <v>126</v>
      </c>
      <c r="C61" s="9" t="s">
        <v>125</v>
      </c>
      <c r="D61" s="9" t="s">
        <v>101</v>
      </c>
      <c r="E61" s="10" t="s">
        <v>44</v>
      </c>
      <c r="F61" s="8">
        <v>28</v>
      </c>
      <c r="G61" s="11">
        <v>3.666649</v>
      </c>
      <c r="H61" s="12" t="s">
        <v>46</v>
      </c>
      <c r="I61" s="13">
        <v>5</v>
      </c>
      <c r="J61" s="11">
        <v>1.087364</v>
      </c>
      <c r="K61" s="12" t="s">
        <v>46</v>
      </c>
      <c r="L61" s="13">
        <v>5</v>
      </c>
      <c r="M61" s="16">
        <v>29.6555247038917</v>
      </c>
      <c r="N61" s="12" t="s">
        <v>46</v>
      </c>
      <c r="O61" s="13">
        <v>5</v>
      </c>
      <c r="P61" s="9">
        <v>560</v>
      </c>
      <c r="Q61" s="12" t="s">
        <v>46</v>
      </c>
      <c r="R61" s="13">
        <v>5</v>
      </c>
      <c r="S61" s="11">
        <v>65.4758749999999</v>
      </c>
      <c r="T61" s="12" t="s">
        <v>46</v>
      </c>
      <c r="U61" s="13">
        <v>5</v>
      </c>
      <c r="V61" s="8">
        <v>590</v>
      </c>
      <c r="W61" s="12" t="s">
        <v>46</v>
      </c>
      <c r="X61" s="13">
        <v>5</v>
      </c>
      <c r="Y61" s="11">
        <f>VLOOKUP(A61,[1]Sheet2!$A$1:$S$65536,19,0)</f>
        <v>1.97988971193416</v>
      </c>
      <c r="Z61" s="12" t="s">
        <v>46</v>
      </c>
      <c r="AA61" s="13">
        <v>5</v>
      </c>
      <c r="AB61" s="16">
        <f>VLOOKUP(A61,[1]Sheet2!$A$1:$U$65536,21,0)</f>
        <v>1.63168724279835</v>
      </c>
      <c r="AC61" s="12" t="s">
        <v>46</v>
      </c>
      <c r="AD61" s="13">
        <v>5</v>
      </c>
      <c r="AE61" s="16">
        <f>VLOOKUP(A61,[1]Sheet2!$A$1:$W$65536,23,0)</f>
        <v>1.21340025220681</v>
      </c>
      <c r="AF61" s="12" t="s">
        <v>46</v>
      </c>
      <c r="AG61" s="13">
        <v>5</v>
      </c>
      <c r="AH61" s="11">
        <v>43.2098765432099</v>
      </c>
      <c r="AI61" s="12" t="s">
        <v>46</v>
      </c>
      <c r="AJ61" s="13">
        <v>5</v>
      </c>
      <c r="AK61" s="8">
        <f t="shared" si="0"/>
        <v>50</v>
      </c>
    </row>
    <row r="62" customHeight="1" spans="1:37">
      <c r="A62" s="8">
        <v>11142</v>
      </c>
      <c r="B62" s="9" t="s">
        <v>127</v>
      </c>
      <c r="C62" s="9" t="s">
        <v>125</v>
      </c>
      <c r="D62" s="9" t="s">
        <v>101</v>
      </c>
      <c r="E62" s="10" t="s">
        <v>44</v>
      </c>
      <c r="F62" s="8">
        <v>29</v>
      </c>
      <c r="G62" s="11">
        <v>2.428659</v>
      </c>
      <c r="H62" s="12" t="s">
        <v>46</v>
      </c>
      <c r="I62" s="13">
        <v>5</v>
      </c>
      <c r="J62" s="11">
        <v>0.732512</v>
      </c>
      <c r="K62" s="12" t="s">
        <v>46</v>
      </c>
      <c r="L62" s="13">
        <v>5</v>
      </c>
      <c r="M62" s="16">
        <v>30.1611712471779</v>
      </c>
      <c r="N62" s="12" t="s">
        <v>46</v>
      </c>
      <c r="O62" s="13">
        <v>5</v>
      </c>
      <c r="P62" s="9">
        <v>518</v>
      </c>
      <c r="Q62" s="12" t="s">
        <v>46</v>
      </c>
      <c r="R62" s="13">
        <v>5</v>
      </c>
      <c r="S62" s="11">
        <v>46.8853088803089</v>
      </c>
      <c r="T62" s="12" t="s">
        <v>46</v>
      </c>
      <c r="U62" s="13">
        <v>5</v>
      </c>
      <c r="V62" s="8">
        <v>542</v>
      </c>
      <c r="W62" s="12" t="s">
        <v>46</v>
      </c>
      <c r="X62" s="13">
        <v>5</v>
      </c>
      <c r="Y62" s="11">
        <f>VLOOKUP(A62,[1]Sheet2!$A$1:$S$65536,19,0)</f>
        <v>1.83407078651685</v>
      </c>
      <c r="Z62" s="12" t="s">
        <v>46</v>
      </c>
      <c r="AA62" s="13">
        <v>5</v>
      </c>
      <c r="AB62" s="16">
        <f>VLOOKUP(A62,[1]Sheet2!$A$1:$U$65536,21,0)</f>
        <v>1.54606741573034</v>
      </c>
      <c r="AC62" s="12" t="s">
        <v>46</v>
      </c>
      <c r="AD62" s="13">
        <v>5</v>
      </c>
      <c r="AE62" s="16">
        <f>VLOOKUP(A62,[1]Sheet2!$A$1:$W$65536,23,0)</f>
        <v>1.18628125</v>
      </c>
      <c r="AF62" s="12" t="s">
        <v>46</v>
      </c>
      <c r="AG62" s="13">
        <v>5</v>
      </c>
      <c r="AH62" s="11">
        <v>52.3595505617978</v>
      </c>
      <c r="AI62" s="12" t="s">
        <v>46</v>
      </c>
      <c r="AJ62" s="13">
        <v>5</v>
      </c>
      <c r="AK62" s="8">
        <f t="shared" si="0"/>
        <v>50</v>
      </c>
    </row>
    <row r="63" customHeight="1" spans="1:37">
      <c r="A63" s="8">
        <v>9320</v>
      </c>
      <c r="B63" s="9" t="s">
        <v>128</v>
      </c>
      <c r="C63" s="9" t="s">
        <v>129</v>
      </c>
      <c r="D63" s="9" t="s">
        <v>101</v>
      </c>
      <c r="E63" s="10" t="s">
        <v>44</v>
      </c>
      <c r="F63" s="8">
        <v>28</v>
      </c>
      <c r="G63" s="11">
        <v>5.600542</v>
      </c>
      <c r="H63" s="14" t="s">
        <v>45</v>
      </c>
      <c r="I63" s="15">
        <v>10</v>
      </c>
      <c r="J63" s="11">
        <v>1.781713</v>
      </c>
      <c r="K63" s="14" t="s">
        <v>45</v>
      </c>
      <c r="L63" s="15">
        <v>10</v>
      </c>
      <c r="M63" s="16">
        <v>31.8132245057711</v>
      </c>
      <c r="N63" s="14" t="s">
        <v>45</v>
      </c>
      <c r="O63" s="15">
        <v>10</v>
      </c>
      <c r="P63" s="9">
        <v>697</v>
      </c>
      <c r="Q63" s="14" t="s">
        <v>45</v>
      </c>
      <c r="R63" s="15">
        <v>10</v>
      </c>
      <c r="S63" s="11">
        <v>80.3521090387375</v>
      </c>
      <c r="T63" s="14" t="s">
        <v>45</v>
      </c>
      <c r="U63" s="15">
        <v>10</v>
      </c>
      <c r="V63" s="8">
        <v>981</v>
      </c>
      <c r="W63" s="14" t="s">
        <v>45</v>
      </c>
      <c r="X63" s="15">
        <v>10</v>
      </c>
      <c r="Y63" s="11">
        <f>VLOOKUP(A63,[1]Sheet2!$A$1:$S$65536,19,0)</f>
        <v>2.44728902229846</v>
      </c>
      <c r="Z63" s="14" t="s">
        <v>45</v>
      </c>
      <c r="AA63" s="15">
        <v>10</v>
      </c>
      <c r="AB63" s="16">
        <f>VLOOKUP(A63,[1]Sheet2!$A$1:$U$65536,21,0)</f>
        <v>1.9073756432247</v>
      </c>
      <c r="AC63" s="14" t="s">
        <v>45</v>
      </c>
      <c r="AD63" s="15">
        <v>10</v>
      </c>
      <c r="AE63" s="16">
        <f>VLOOKUP(A63,[1]Sheet2!$A$1:$W$65536,23,0)</f>
        <v>1.2830660971223</v>
      </c>
      <c r="AF63" s="12" t="s">
        <v>46</v>
      </c>
      <c r="AG63" s="13">
        <v>5</v>
      </c>
      <c r="AH63" s="11">
        <v>40.9948542024014</v>
      </c>
      <c r="AI63" s="14" t="s">
        <v>45</v>
      </c>
      <c r="AJ63" s="15">
        <v>10</v>
      </c>
      <c r="AK63" s="8">
        <f t="shared" si="0"/>
        <v>95</v>
      </c>
    </row>
    <row r="64" customHeight="1" spans="1:37">
      <c r="A64" s="8">
        <v>6733</v>
      </c>
      <c r="B64" s="9" t="s">
        <v>130</v>
      </c>
      <c r="C64" s="9" t="s">
        <v>129</v>
      </c>
      <c r="D64" s="9" t="s">
        <v>101</v>
      </c>
      <c r="E64" s="10" t="s">
        <v>44</v>
      </c>
      <c r="F64" s="8">
        <v>29</v>
      </c>
      <c r="G64" s="11">
        <v>5.02556</v>
      </c>
      <c r="H64" s="12" t="s">
        <v>46</v>
      </c>
      <c r="I64" s="13">
        <v>5</v>
      </c>
      <c r="J64" s="11">
        <v>1.618622</v>
      </c>
      <c r="K64" s="12" t="s">
        <v>46</v>
      </c>
      <c r="L64" s="13">
        <v>5</v>
      </c>
      <c r="M64" s="16">
        <v>32.2077937583075</v>
      </c>
      <c r="N64" s="14" t="s">
        <v>45</v>
      </c>
      <c r="O64" s="15">
        <v>10</v>
      </c>
      <c r="P64" s="9">
        <v>653</v>
      </c>
      <c r="Q64" s="12" t="s">
        <v>46</v>
      </c>
      <c r="R64" s="13">
        <v>5</v>
      </c>
      <c r="S64" s="11">
        <v>76.9611026033691</v>
      </c>
      <c r="T64" s="12" t="s">
        <v>46</v>
      </c>
      <c r="U64" s="13">
        <v>5</v>
      </c>
      <c r="V64" s="8">
        <v>817</v>
      </c>
      <c r="W64" s="14" t="s">
        <v>45</v>
      </c>
      <c r="X64" s="15">
        <v>10</v>
      </c>
      <c r="Y64" s="11">
        <f>VLOOKUP(A64,[1]Sheet2!$A$1:$S$65536,19,0)</f>
        <v>2.47009797794118</v>
      </c>
      <c r="Z64" s="14" t="s">
        <v>45</v>
      </c>
      <c r="AA64" s="15">
        <v>10</v>
      </c>
      <c r="AB64" s="16">
        <f>VLOOKUP(A64,[1]Sheet2!$A$1:$U$65536,21,0)</f>
        <v>1.80514705882353</v>
      </c>
      <c r="AC64" s="14" t="s">
        <v>45</v>
      </c>
      <c r="AD64" s="15">
        <v>10</v>
      </c>
      <c r="AE64" s="16">
        <f>VLOOKUP(A64,[1]Sheet2!$A$1:$W$65536,23,0)</f>
        <v>1.36836384928717</v>
      </c>
      <c r="AF64" s="12" t="s">
        <v>46</v>
      </c>
      <c r="AG64" s="13">
        <v>5</v>
      </c>
      <c r="AH64" s="11">
        <v>49.0808823529412</v>
      </c>
      <c r="AI64" s="12" t="s">
        <v>46</v>
      </c>
      <c r="AJ64" s="13">
        <v>5</v>
      </c>
      <c r="AK64" s="8">
        <f t="shared" si="0"/>
        <v>70</v>
      </c>
    </row>
    <row r="65" customHeight="1" spans="1:37">
      <c r="A65" s="8">
        <v>11443</v>
      </c>
      <c r="B65" s="9" t="s">
        <v>131</v>
      </c>
      <c r="C65" s="9" t="s">
        <v>129</v>
      </c>
      <c r="D65" s="9" t="s">
        <v>101</v>
      </c>
      <c r="E65" s="10" t="s">
        <v>44</v>
      </c>
      <c r="F65" s="8">
        <v>27</v>
      </c>
      <c r="G65" s="11">
        <v>0.755696</v>
      </c>
      <c r="H65" s="12" t="s">
        <v>46</v>
      </c>
      <c r="I65" s="13">
        <v>5</v>
      </c>
      <c r="J65" s="11">
        <v>0.132628</v>
      </c>
      <c r="K65" s="12" t="s">
        <v>46</v>
      </c>
      <c r="L65" s="13">
        <v>5</v>
      </c>
      <c r="M65" s="16">
        <v>17.550443564608</v>
      </c>
      <c r="N65" s="12" t="s">
        <v>46</v>
      </c>
      <c r="O65" s="13">
        <v>5</v>
      </c>
      <c r="P65" s="9">
        <v>219</v>
      </c>
      <c r="Q65" s="12" t="s">
        <v>46</v>
      </c>
      <c r="R65" s="13">
        <v>5</v>
      </c>
      <c r="S65" s="11">
        <v>34.5066666666667</v>
      </c>
      <c r="T65" s="12" t="s">
        <v>46</v>
      </c>
      <c r="U65" s="13">
        <v>5</v>
      </c>
      <c r="V65" s="8">
        <v>225</v>
      </c>
      <c r="W65" s="12" t="s">
        <v>46</v>
      </c>
      <c r="X65" s="13">
        <v>5</v>
      </c>
      <c r="Y65" s="11">
        <f>VLOOKUP(A65,[1]Sheet2!$A$1:$S$65536,19,0)</f>
        <v>2.0154702970297</v>
      </c>
      <c r="Z65" s="12" t="s">
        <v>46</v>
      </c>
      <c r="AA65" s="13">
        <v>5</v>
      </c>
      <c r="AB65" s="16">
        <f>VLOOKUP(A65,[1]Sheet2!$A$1:$U$65536,21,0)</f>
        <v>1.42079207920792</v>
      </c>
      <c r="AC65" s="12" t="s">
        <v>46</v>
      </c>
      <c r="AD65" s="13">
        <v>5</v>
      </c>
      <c r="AE65" s="16">
        <f>VLOOKUP(A65,[1]Sheet2!$A$1:$W$65536,23,0)</f>
        <v>1.41855400696864</v>
      </c>
      <c r="AF65" s="14" t="s">
        <v>45</v>
      </c>
      <c r="AG65" s="15">
        <v>10</v>
      </c>
      <c r="AH65" s="11">
        <v>56.4356435643564</v>
      </c>
      <c r="AI65" s="12" t="s">
        <v>46</v>
      </c>
      <c r="AJ65" s="13">
        <v>5</v>
      </c>
      <c r="AK65" s="8">
        <f t="shared" si="0"/>
        <v>55</v>
      </c>
    </row>
    <row r="66" customHeight="1" spans="1:37">
      <c r="A66" s="8">
        <v>6497</v>
      </c>
      <c r="B66" s="9" t="s">
        <v>132</v>
      </c>
      <c r="C66" s="9" t="s">
        <v>133</v>
      </c>
      <c r="D66" s="9" t="s">
        <v>72</v>
      </c>
      <c r="E66" s="10" t="s">
        <v>44</v>
      </c>
      <c r="F66" s="8">
        <v>28</v>
      </c>
      <c r="G66" s="11">
        <v>6.14931700000001</v>
      </c>
      <c r="H66" s="14" t="s">
        <v>45</v>
      </c>
      <c r="I66" s="15">
        <v>10</v>
      </c>
      <c r="J66" s="11">
        <v>1.83736500000001</v>
      </c>
      <c r="K66" s="14" t="s">
        <v>45</v>
      </c>
      <c r="L66" s="15">
        <v>10</v>
      </c>
      <c r="M66" s="16">
        <v>29.8791719470635</v>
      </c>
      <c r="N66" s="12" t="s">
        <v>46</v>
      </c>
      <c r="O66" s="13">
        <v>5</v>
      </c>
      <c r="P66" s="9">
        <v>900</v>
      </c>
      <c r="Q66" s="14" t="s">
        <v>45</v>
      </c>
      <c r="R66" s="15">
        <v>10</v>
      </c>
      <c r="S66" s="11">
        <v>68.3257444444445</v>
      </c>
      <c r="T66" s="12" t="s">
        <v>46</v>
      </c>
      <c r="U66" s="13">
        <v>5</v>
      </c>
      <c r="V66" s="8">
        <v>852</v>
      </c>
      <c r="W66" s="14" t="s">
        <v>45</v>
      </c>
      <c r="X66" s="15">
        <v>10</v>
      </c>
      <c r="Y66" s="11">
        <f>VLOOKUP(A66,[1]Sheet2!$A$1:$S$65536,19,0)</f>
        <v>2.17807515842839</v>
      </c>
      <c r="Z66" s="12" t="s">
        <v>46</v>
      </c>
      <c r="AA66" s="13">
        <v>5</v>
      </c>
      <c r="AB66" s="16">
        <f>VLOOKUP(A66,[1]Sheet2!$A$1:$U$65536,21,0)</f>
        <v>1.68948035487959</v>
      </c>
      <c r="AC66" s="14" t="s">
        <v>45</v>
      </c>
      <c r="AD66" s="15">
        <v>10</v>
      </c>
      <c r="AE66" s="16">
        <f>VLOOKUP(A66,[1]Sheet2!$A$1:$W$65536,23,0)</f>
        <v>1.28919827456864</v>
      </c>
      <c r="AF66" s="12" t="s">
        <v>46</v>
      </c>
      <c r="AG66" s="13">
        <v>5</v>
      </c>
      <c r="AH66" s="11">
        <v>19.7718631178707</v>
      </c>
      <c r="AI66" s="14" t="s">
        <v>45</v>
      </c>
      <c r="AJ66" s="15">
        <v>10</v>
      </c>
      <c r="AK66" s="8">
        <f t="shared" si="0"/>
        <v>80</v>
      </c>
    </row>
    <row r="67" customHeight="1" spans="1:37">
      <c r="A67" s="8">
        <v>8073</v>
      </c>
      <c r="B67" s="9" t="s">
        <v>134</v>
      </c>
      <c r="C67" s="9" t="s">
        <v>133</v>
      </c>
      <c r="D67" s="9" t="s">
        <v>72</v>
      </c>
      <c r="E67" s="10" t="s">
        <v>44</v>
      </c>
      <c r="F67" s="8">
        <v>27</v>
      </c>
      <c r="G67" s="11">
        <v>6.216454</v>
      </c>
      <c r="H67" s="14" t="s">
        <v>45</v>
      </c>
      <c r="I67" s="15">
        <v>10</v>
      </c>
      <c r="J67" s="11">
        <v>1.852912</v>
      </c>
      <c r="K67" s="14" t="s">
        <v>45</v>
      </c>
      <c r="L67" s="15">
        <v>10</v>
      </c>
      <c r="M67" s="16">
        <v>29.8065746163328</v>
      </c>
      <c r="N67" s="12" t="s">
        <v>46</v>
      </c>
      <c r="O67" s="13">
        <v>5</v>
      </c>
      <c r="P67" s="9">
        <v>907</v>
      </c>
      <c r="Q67" s="14" t="s">
        <v>45</v>
      </c>
      <c r="R67" s="15">
        <v>10</v>
      </c>
      <c r="S67" s="11">
        <v>68.5386328555679</v>
      </c>
      <c r="T67" s="12" t="s">
        <v>46</v>
      </c>
      <c r="U67" s="13">
        <v>5</v>
      </c>
      <c r="V67" s="8">
        <v>840</v>
      </c>
      <c r="W67" s="14" t="s">
        <v>45</v>
      </c>
      <c r="X67" s="15">
        <v>10</v>
      </c>
      <c r="Y67" s="11">
        <f>VLOOKUP(A67,[1]Sheet2!$A$1:$S$65536,19,0)</f>
        <v>2.25296118090452</v>
      </c>
      <c r="Z67" s="12" t="s">
        <v>46</v>
      </c>
      <c r="AA67" s="13">
        <v>5</v>
      </c>
      <c r="AB67" s="16">
        <f>VLOOKUP(A67,[1]Sheet2!$A$1:$U$65536,21,0)</f>
        <v>1.7035175879397</v>
      </c>
      <c r="AC67" s="14" t="s">
        <v>45</v>
      </c>
      <c r="AD67" s="15">
        <v>10</v>
      </c>
      <c r="AE67" s="16">
        <f>VLOOKUP(A67,[1]Sheet2!$A$1:$W$65536,23,0)</f>
        <v>1.32253473451327</v>
      </c>
      <c r="AF67" s="12" t="s">
        <v>46</v>
      </c>
      <c r="AG67" s="13">
        <v>5</v>
      </c>
      <c r="AH67" s="11">
        <v>21.2311557788945</v>
      </c>
      <c r="AI67" s="14" t="s">
        <v>45</v>
      </c>
      <c r="AJ67" s="15">
        <v>10</v>
      </c>
      <c r="AK67" s="8">
        <f t="shared" si="0"/>
        <v>80</v>
      </c>
    </row>
    <row r="68" customHeight="1" spans="1:37">
      <c r="A68" s="8">
        <v>6492</v>
      </c>
      <c r="B68" s="9" t="s">
        <v>135</v>
      </c>
      <c r="C68" s="9" t="s">
        <v>136</v>
      </c>
      <c r="D68" s="9" t="s">
        <v>72</v>
      </c>
      <c r="E68" s="10" t="s">
        <v>44</v>
      </c>
      <c r="F68" s="8">
        <v>30</v>
      </c>
      <c r="G68" s="11">
        <v>5.174118</v>
      </c>
      <c r="H68" s="12" t="s">
        <v>46</v>
      </c>
      <c r="I68" s="13">
        <v>5</v>
      </c>
      <c r="J68" s="11">
        <v>1.851599</v>
      </c>
      <c r="K68" s="14" t="s">
        <v>45</v>
      </c>
      <c r="L68" s="15">
        <v>10</v>
      </c>
      <c r="M68" s="16">
        <v>35.7857899645891</v>
      </c>
      <c r="N68" s="14" t="s">
        <v>45</v>
      </c>
      <c r="O68" s="15">
        <v>10</v>
      </c>
      <c r="P68" s="9">
        <v>659</v>
      </c>
      <c r="Q68" s="12" t="s">
        <v>46</v>
      </c>
      <c r="R68" s="13">
        <v>5</v>
      </c>
      <c r="S68" s="11">
        <v>78.51468892261</v>
      </c>
      <c r="T68" s="14" t="s">
        <v>45</v>
      </c>
      <c r="U68" s="15">
        <v>10</v>
      </c>
      <c r="V68" s="8">
        <v>829</v>
      </c>
      <c r="W68" s="14" t="s">
        <v>45</v>
      </c>
      <c r="X68" s="15">
        <v>10</v>
      </c>
      <c r="Y68" s="11">
        <f>VLOOKUP(A68,[1]Sheet2!$A$1:$S$65536,19,0)</f>
        <v>2.70576571906354</v>
      </c>
      <c r="Z68" s="14" t="s">
        <v>45</v>
      </c>
      <c r="AA68" s="15">
        <v>10</v>
      </c>
      <c r="AB68" s="16">
        <f>VLOOKUP(A68,[1]Sheet2!$A$1:$U$65536,21,0)</f>
        <v>2.27257525083612</v>
      </c>
      <c r="AC68" s="14" t="s">
        <v>45</v>
      </c>
      <c r="AD68" s="15">
        <v>10</v>
      </c>
      <c r="AE68" s="16">
        <f>VLOOKUP(A68,[1]Sheet2!$A$1:$W$65536,23,0)</f>
        <v>1.19061655629139</v>
      </c>
      <c r="AF68" s="12" t="s">
        <v>46</v>
      </c>
      <c r="AG68" s="13">
        <v>5</v>
      </c>
      <c r="AH68" s="11">
        <v>11.8729096989967</v>
      </c>
      <c r="AI68" s="14" t="s">
        <v>45</v>
      </c>
      <c r="AJ68" s="15">
        <v>10</v>
      </c>
      <c r="AK68" s="8">
        <f t="shared" ref="AK68:AK131" si="1">I68+L68+O68+R68+U68+X68+AA68+AD68+AG68+AJ68</f>
        <v>85</v>
      </c>
    </row>
    <row r="69" customHeight="1" spans="1:37">
      <c r="A69" s="8">
        <v>11449</v>
      </c>
      <c r="B69" s="9" t="s">
        <v>137</v>
      </c>
      <c r="C69" s="9" t="s">
        <v>136</v>
      </c>
      <c r="D69" s="9" t="s">
        <v>72</v>
      </c>
      <c r="E69" s="10" t="s">
        <v>44</v>
      </c>
      <c r="F69" s="8">
        <v>25</v>
      </c>
      <c r="G69" s="11">
        <v>0.997423</v>
      </c>
      <c r="H69" s="12" t="s">
        <v>46</v>
      </c>
      <c r="I69" s="13">
        <v>5</v>
      </c>
      <c r="J69" s="11">
        <v>0.30375</v>
      </c>
      <c r="K69" s="12" t="s">
        <v>46</v>
      </c>
      <c r="L69" s="13">
        <v>5</v>
      </c>
      <c r="M69" s="16">
        <v>30.4534786143893</v>
      </c>
      <c r="N69" s="12" t="s">
        <v>46</v>
      </c>
      <c r="O69" s="13">
        <v>5</v>
      </c>
      <c r="P69" s="9">
        <v>189</v>
      </c>
      <c r="Q69" s="12" t="s">
        <v>46</v>
      </c>
      <c r="R69" s="13">
        <v>5</v>
      </c>
      <c r="S69" s="11">
        <v>52.7737037037037</v>
      </c>
      <c r="T69" s="12" t="s">
        <v>46</v>
      </c>
      <c r="U69" s="13">
        <v>5</v>
      </c>
      <c r="V69" s="8">
        <v>301</v>
      </c>
      <c r="W69" s="12" t="s">
        <v>46</v>
      </c>
      <c r="X69" s="13">
        <v>5</v>
      </c>
      <c r="Y69" s="11">
        <f>VLOOKUP(A69,[1]Sheet2!$A$1:$S$65536,19,0)</f>
        <v>2.17664011976048</v>
      </c>
      <c r="Z69" s="12" t="s">
        <v>46</v>
      </c>
      <c r="AA69" s="13">
        <v>5</v>
      </c>
      <c r="AB69" s="16">
        <f>VLOOKUP(A69,[1]Sheet2!$A$1:$U$65536,21,0)</f>
        <v>1.9940119760479</v>
      </c>
      <c r="AC69" s="14" t="s">
        <v>45</v>
      </c>
      <c r="AD69" s="15">
        <v>10</v>
      </c>
      <c r="AE69" s="16">
        <f>VLOOKUP(A69,[1]Sheet2!$A$1:$W$65536,23,0)</f>
        <v>1.09158828828829</v>
      </c>
      <c r="AF69" s="12" t="s">
        <v>46</v>
      </c>
      <c r="AG69" s="13">
        <v>5</v>
      </c>
      <c r="AH69" s="11">
        <v>15.5688622754491</v>
      </c>
      <c r="AI69" s="14" t="s">
        <v>45</v>
      </c>
      <c r="AJ69" s="15">
        <v>10</v>
      </c>
      <c r="AK69" s="8">
        <f t="shared" si="1"/>
        <v>60</v>
      </c>
    </row>
    <row r="70" customHeight="1" spans="1:37">
      <c r="A70" s="8">
        <v>9731</v>
      </c>
      <c r="B70" s="9" t="s">
        <v>138</v>
      </c>
      <c r="C70" s="9" t="s">
        <v>139</v>
      </c>
      <c r="D70" s="9" t="s">
        <v>72</v>
      </c>
      <c r="E70" s="10" t="s">
        <v>44</v>
      </c>
      <c r="F70" s="8">
        <v>27</v>
      </c>
      <c r="G70" s="11">
        <v>5.547528</v>
      </c>
      <c r="H70" s="14" t="s">
        <v>45</v>
      </c>
      <c r="I70" s="15">
        <v>10</v>
      </c>
      <c r="J70" s="11">
        <v>1.72527</v>
      </c>
      <c r="K70" s="14" t="s">
        <v>45</v>
      </c>
      <c r="L70" s="15">
        <v>10</v>
      </c>
      <c r="M70" s="16">
        <v>31.0997979640662</v>
      </c>
      <c r="N70" s="12" t="s">
        <v>46</v>
      </c>
      <c r="O70" s="13">
        <v>5</v>
      </c>
      <c r="P70" s="9">
        <v>589</v>
      </c>
      <c r="Q70" s="12" t="s">
        <v>46</v>
      </c>
      <c r="R70" s="13">
        <v>5</v>
      </c>
      <c r="S70" s="11">
        <v>94.1855348047538</v>
      </c>
      <c r="T70" s="14" t="s">
        <v>45</v>
      </c>
      <c r="U70" s="15">
        <v>10</v>
      </c>
      <c r="V70" s="8">
        <v>810</v>
      </c>
      <c r="W70" s="14" t="s">
        <v>45</v>
      </c>
      <c r="X70" s="15">
        <v>10</v>
      </c>
      <c r="Y70" s="11">
        <f>VLOOKUP(A70,[1]Sheet2!$A$1:$S$65536,19,0)</f>
        <v>2.31965888030888</v>
      </c>
      <c r="Z70" s="12" t="s">
        <v>46</v>
      </c>
      <c r="AA70" s="13">
        <v>5</v>
      </c>
      <c r="AB70" s="16">
        <f>VLOOKUP(A70,[1]Sheet2!$A$1:$U$65536,21,0)</f>
        <v>2.13320463320463</v>
      </c>
      <c r="AC70" s="14" t="s">
        <v>45</v>
      </c>
      <c r="AD70" s="15">
        <v>10</v>
      </c>
      <c r="AE70" s="16">
        <f>VLOOKUP(A70,[1]Sheet2!$A$1:$W$65536,23,0)</f>
        <v>1.08740570135747</v>
      </c>
      <c r="AF70" s="12" t="s">
        <v>46</v>
      </c>
      <c r="AG70" s="13">
        <v>5</v>
      </c>
      <c r="AH70" s="11">
        <v>10.8108108108108</v>
      </c>
      <c r="AI70" s="14" t="s">
        <v>45</v>
      </c>
      <c r="AJ70" s="15">
        <v>10</v>
      </c>
      <c r="AK70" s="8">
        <f t="shared" si="1"/>
        <v>80</v>
      </c>
    </row>
    <row r="71" customHeight="1" spans="1:37">
      <c r="A71" s="8">
        <v>6505</v>
      </c>
      <c r="B71" s="9" t="s">
        <v>140</v>
      </c>
      <c r="C71" s="9" t="s">
        <v>139</v>
      </c>
      <c r="D71" s="9" t="s">
        <v>72</v>
      </c>
      <c r="E71" s="10" t="s">
        <v>44</v>
      </c>
      <c r="F71" s="8">
        <v>27</v>
      </c>
      <c r="G71" s="11">
        <v>5.537593</v>
      </c>
      <c r="H71" s="14" t="s">
        <v>45</v>
      </c>
      <c r="I71" s="15">
        <v>10</v>
      </c>
      <c r="J71" s="11">
        <v>1.67864</v>
      </c>
      <c r="K71" s="14" t="s">
        <v>45</v>
      </c>
      <c r="L71" s="15">
        <v>10</v>
      </c>
      <c r="M71" s="16">
        <v>30.3135315289513</v>
      </c>
      <c r="N71" s="12" t="s">
        <v>46</v>
      </c>
      <c r="O71" s="13">
        <v>5</v>
      </c>
      <c r="P71" s="9">
        <v>652</v>
      </c>
      <c r="Q71" s="12" t="s">
        <v>46</v>
      </c>
      <c r="R71" s="13">
        <v>5</v>
      </c>
      <c r="S71" s="11">
        <v>84.9324079754601</v>
      </c>
      <c r="T71" s="14" t="s">
        <v>45</v>
      </c>
      <c r="U71" s="15">
        <v>10</v>
      </c>
      <c r="V71" s="8">
        <v>869</v>
      </c>
      <c r="W71" s="14" t="s">
        <v>45</v>
      </c>
      <c r="X71" s="15">
        <v>10</v>
      </c>
      <c r="Y71" s="11">
        <f>VLOOKUP(A71,[1]Sheet2!$A$1:$S$65536,19,0)</f>
        <v>2.24676187175043</v>
      </c>
      <c r="Z71" s="12" t="s">
        <v>46</v>
      </c>
      <c r="AA71" s="13">
        <v>5</v>
      </c>
      <c r="AB71" s="16">
        <f>VLOOKUP(A71,[1]Sheet2!$A$1:$U$65536,21,0)</f>
        <v>2.08492201039861</v>
      </c>
      <c r="AC71" s="14" t="s">
        <v>45</v>
      </c>
      <c r="AD71" s="15">
        <v>10</v>
      </c>
      <c r="AE71" s="16">
        <f>VLOOKUP(A71,[1]Sheet2!$A$1:$W$65536,23,0)</f>
        <v>1.07762394014963</v>
      </c>
      <c r="AF71" s="12" t="s">
        <v>46</v>
      </c>
      <c r="AG71" s="13">
        <v>5</v>
      </c>
      <c r="AH71" s="11">
        <v>16.1178509532062</v>
      </c>
      <c r="AI71" s="14" t="s">
        <v>45</v>
      </c>
      <c r="AJ71" s="15">
        <v>10</v>
      </c>
      <c r="AK71" s="8">
        <f t="shared" si="1"/>
        <v>80</v>
      </c>
    </row>
    <row r="72" customHeight="1" spans="1:37">
      <c r="A72" s="8">
        <v>10953</v>
      </c>
      <c r="B72" s="9" t="s">
        <v>141</v>
      </c>
      <c r="C72" s="9" t="s">
        <v>139</v>
      </c>
      <c r="D72" s="9" t="s">
        <v>72</v>
      </c>
      <c r="E72" s="10" t="s">
        <v>44</v>
      </c>
      <c r="F72" s="8">
        <v>29</v>
      </c>
      <c r="G72" s="11">
        <v>3.355879</v>
      </c>
      <c r="H72" s="12" t="s">
        <v>46</v>
      </c>
      <c r="I72" s="13">
        <v>5</v>
      </c>
      <c r="J72" s="11">
        <v>1.026346</v>
      </c>
      <c r="K72" s="12" t="s">
        <v>46</v>
      </c>
      <c r="L72" s="13">
        <v>5</v>
      </c>
      <c r="M72" s="16">
        <v>30.5835222306883</v>
      </c>
      <c r="N72" s="12" t="s">
        <v>46</v>
      </c>
      <c r="O72" s="13">
        <v>5</v>
      </c>
      <c r="P72" s="9">
        <v>514</v>
      </c>
      <c r="Q72" s="12" t="s">
        <v>46</v>
      </c>
      <c r="R72" s="13">
        <v>5</v>
      </c>
      <c r="S72" s="11">
        <v>65.2894747081712</v>
      </c>
      <c r="T72" s="12" t="s">
        <v>46</v>
      </c>
      <c r="U72" s="13">
        <v>5</v>
      </c>
      <c r="V72" s="8">
        <v>646</v>
      </c>
      <c r="W72" s="12" t="s">
        <v>46</v>
      </c>
      <c r="X72" s="13">
        <v>5</v>
      </c>
      <c r="Y72" s="11">
        <f>VLOOKUP(A72,[1]Sheet2!$A$1:$S$65536,19,0)</f>
        <v>2.09466681818182</v>
      </c>
      <c r="Z72" s="12" t="s">
        <v>46</v>
      </c>
      <c r="AA72" s="13">
        <v>5</v>
      </c>
      <c r="AB72" s="16">
        <f>VLOOKUP(A72,[1]Sheet2!$A$1:$U$65536,21,0)</f>
        <v>1.82727272727273</v>
      </c>
      <c r="AC72" s="14" t="s">
        <v>45</v>
      </c>
      <c r="AD72" s="15">
        <v>10</v>
      </c>
      <c r="AE72" s="16">
        <f>VLOOKUP(A72,[1]Sheet2!$A$1:$W$65536,23,0)</f>
        <v>1.14633507462687</v>
      </c>
      <c r="AF72" s="12" t="s">
        <v>46</v>
      </c>
      <c r="AG72" s="13">
        <v>5</v>
      </c>
      <c r="AH72" s="11">
        <v>28.8636363636364</v>
      </c>
      <c r="AI72" s="14" t="s">
        <v>45</v>
      </c>
      <c r="AJ72" s="15">
        <v>10</v>
      </c>
      <c r="AK72" s="8">
        <f t="shared" si="1"/>
        <v>60</v>
      </c>
    </row>
    <row r="73" customHeight="1" spans="1:37">
      <c r="A73" s="8">
        <v>6506</v>
      </c>
      <c r="B73" s="9" t="s">
        <v>142</v>
      </c>
      <c r="C73" s="9" t="s">
        <v>143</v>
      </c>
      <c r="D73" s="9" t="s">
        <v>72</v>
      </c>
      <c r="E73" s="10" t="s">
        <v>44</v>
      </c>
      <c r="F73" s="8">
        <v>30</v>
      </c>
      <c r="G73" s="11">
        <v>4.386033</v>
      </c>
      <c r="H73" s="12" t="s">
        <v>46</v>
      </c>
      <c r="I73" s="13">
        <v>5</v>
      </c>
      <c r="J73" s="11">
        <v>1.416054</v>
      </c>
      <c r="K73" s="12" t="s">
        <v>46</v>
      </c>
      <c r="L73" s="13">
        <v>5</v>
      </c>
      <c r="M73" s="16">
        <v>32.2855299994322</v>
      </c>
      <c r="N73" s="14" t="s">
        <v>45</v>
      </c>
      <c r="O73" s="15">
        <v>10</v>
      </c>
      <c r="P73" s="9">
        <v>476</v>
      </c>
      <c r="Q73" s="12" t="s">
        <v>46</v>
      </c>
      <c r="R73" s="13">
        <v>5</v>
      </c>
      <c r="S73" s="11">
        <v>92.143550420168</v>
      </c>
      <c r="T73" s="14" t="s">
        <v>45</v>
      </c>
      <c r="U73" s="15">
        <v>10</v>
      </c>
      <c r="V73" s="8">
        <v>690</v>
      </c>
      <c r="W73" s="14" t="s">
        <v>45</v>
      </c>
      <c r="X73" s="15">
        <v>10</v>
      </c>
      <c r="Y73" s="11">
        <f>VLOOKUP(A73,[1]Sheet2!$A$1:$S$65536,19,0)</f>
        <v>2.38644707317073</v>
      </c>
      <c r="Z73" s="14" t="s">
        <v>45</v>
      </c>
      <c r="AA73" s="15">
        <v>10</v>
      </c>
      <c r="AB73" s="16">
        <f>VLOOKUP(A73,[1]Sheet2!$A$1:$U$65536,21,0)</f>
        <v>2.0390243902439</v>
      </c>
      <c r="AC73" s="14" t="s">
        <v>45</v>
      </c>
      <c r="AD73" s="15">
        <v>10</v>
      </c>
      <c r="AE73" s="16">
        <f>VLOOKUP(A73,[1]Sheet2!$A$1:$W$65536,23,0)</f>
        <v>1.17038672248804</v>
      </c>
      <c r="AF73" s="12" t="s">
        <v>46</v>
      </c>
      <c r="AG73" s="13">
        <v>5</v>
      </c>
      <c r="AH73" s="11">
        <v>14.1463414634146</v>
      </c>
      <c r="AI73" s="14" t="s">
        <v>45</v>
      </c>
      <c r="AJ73" s="15">
        <v>10</v>
      </c>
      <c r="AK73" s="8">
        <f t="shared" si="1"/>
        <v>80</v>
      </c>
    </row>
    <row r="74" customHeight="1" spans="1:37">
      <c r="A74" s="8">
        <v>6385</v>
      </c>
      <c r="B74" s="9" t="s">
        <v>144</v>
      </c>
      <c r="C74" s="9" t="s">
        <v>143</v>
      </c>
      <c r="D74" s="9" t="s">
        <v>72</v>
      </c>
      <c r="E74" s="10" t="s">
        <v>44</v>
      </c>
      <c r="F74" s="8">
        <v>28</v>
      </c>
      <c r="G74" s="11">
        <v>3.117616</v>
      </c>
      <c r="H74" s="12" t="s">
        <v>46</v>
      </c>
      <c r="I74" s="13">
        <v>5</v>
      </c>
      <c r="J74" s="11">
        <v>1.001255</v>
      </c>
      <c r="K74" s="12" t="s">
        <v>46</v>
      </c>
      <c r="L74" s="13">
        <v>5</v>
      </c>
      <c r="M74" s="16">
        <v>32.1160463636317</v>
      </c>
      <c r="N74" s="14" t="s">
        <v>45</v>
      </c>
      <c r="O74" s="15">
        <v>10</v>
      </c>
      <c r="P74" s="9">
        <v>403</v>
      </c>
      <c r="Q74" s="12" t="s">
        <v>46</v>
      </c>
      <c r="R74" s="13">
        <v>5</v>
      </c>
      <c r="S74" s="11">
        <v>77.3601985111662</v>
      </c>
      <c r="T74" s="12" t="s">
        <v>46</v>
      </c>
      <c r="U74" s="13">
        <v>5</v>
      </c>
      <c r="V74" s="8">
        <v>573</v>
      </c>
      <c r="W74" s="12" t="s">
        <v>46</v>
      </c>
      <c r="X74" s="13">
        <v>5</v>
      </c>
      <c r="Y74" s="11">
        <f>VLOOKUP(A74,[1]Sheet2!$A$1:$S$65536,19,0)</f>
        <v>2.2886676300578</v>
      </c>
      <c r="Z74" s="12" t="s">
        <v>46</v>
      </c>
      <c r="AA74" s="13">
        <v>5</v>
      </c>
      <c r="AB74" s="16">
        <f>VLOOKUP(A74,[1]Sheet2!$A$1:$U$65536,21,0)</f>
        <v>1.92196531791908</v>
      </c>
      <c r="AC74" s="14" t="s">
        <v>45</v>
      </c>
      <c r="AD74" s="15">
        <v>10</v>
      </c>
      <c r="AE74" s="16">
        <f>VLOOKUP(A74,[1]Sheet2!$A$1:$W$65536,23,0)</f>
        <v>1.1907954887218</v>
      </c>
      <c r="AF74" s="12" t="s">
        <v>46</v>
      </c>
      <c r="AG74" s="13">
        <v>5</v>
      </c>
      <c r="AH74" s="11">
        <v>18.7861271676301</v>
      </c>
      <c r="AI74" s="14" t="s">
        <v>45</v>
      </c>
      <c r="AJ74" s="15">
        <v>10</v>
      </c>
      <c r="AK74" s="8">
        <f t="shared" si="1"/>
        <v>65</v>
      </c>
    </row>
    <row r="75" customHeight="1" spans="1:37">
      <c r="A75" s="8">
        <v>10734</v>
      </c>
      <c r="B75" s="9" t="s">
        <v>145</v>
      </c>
      <c r="C75" s="9" t="s">
        <v>143</v>
      </c>
      <c r="D75" s="9" t="s">
        <v>72</v>
      </c>
      <c r="E75" s="10" t="s">
        <v>44</v>
      </c>
      <c r="F75" s="8">
        <v>30</v>
      </c>
      <c r="G75" s="11">
        <v>3.427906</v>
      </c>
      <c r="H75" s="12" t="s">
        <v>46</v>
      </c>
      <c r="I75" s="13">
        <v>5</v>
      </c>
      <c r="J75" s="11">
        <v>1.131257</v>
      </c>
      <c r="K75" s="12" t="s">
        <v>46</v>
      </c>
      <c r="L75" s="13">
        <v>5</v>
      </c>
      <c r="M75" s="16">
        <v>33.0014008552159</v>
      </c>
      <c r="N75" s="14" t="s">
        <v>45</v>
      </c>
      <c r="O75" s="15">
        <v>10</v>
      </c>
      <c r="P75" s="9">
        <v>531</v>
      </c>
      <c r="Q75" s="12" t="s">
        <v>46</v>
      </c>
      <c r="R75" s="13">
        <v>5</v>
      </c>
      <c r="S75" s="11">
        <v>64.5556685499058</v>
      </c>
      <c r="T75" s="12" t="s">
        <v>46</v>
      </c>
      <c r="U75" s="13">
        <v>5</v>
      </c>
      <c r="V75" s="8">
        <v>622</v>
      </c>
      <c r="W75" s="12" t="s">
        <v>46</v>
      </c>
      <c r="X75" s="13">
        <v>5</v>
      </c>
      <c r="Y75" s="11">
        <f>VLOOKUP(A75,[1]Sheet2!$A$1:$S$65536,19,0)</f>
        <v>2.24512615062762</v>
      </c>
      <c r="Z75" s="12" t="s">
        <v>46</v>
      </c>
      <c r="AA75" s="13">
        <v>5</v>
      </c>
      <c r="AB75" s="16">
        <f>VLOOKUP(A75,[1]Sheet2!$A$1:$U$65536,21,0)</f>
        <v>1.80543933054393</v>
      </c>
      <c r="AC75" s="14" t="s">
        <v>45</v>
      </c>
      <c r="AD75" s="15">
        <v>10</v>
      </c>
      <c r="AE75" s="16">
        <f>VLOOKUP(A75,[1]Sheet2!$A$1:$W$65536,23,0)</f>
        <v>1.24353453070684</v>
      </c>
      <c r="AF75" s="12" t="s">
        <v>46</v>
      </c>
      <c r="AG75" s="13">
        <v>5</v>
      </c>
      <c r="AH75" s="11">
        <v>19.4560669456067</v>
      </c>
      <c r="AI75" s="14" t="s">
        <v>45</v>
      </c>
      <c r="AJ75" s="15">
        <v>10</v>
      </c>
      <c r="AK75" s="8">
        <f t="shared" si="1"/>
        <v>65</v>
      </c>
    </row>
    <row r="76" customHeight="1" spans="1:37">
      <c r="A76" s="8">
        <v>9527</v>
      </c>
      <c r="B76" s="9" t="s">
        <v>146</v>
      </c>
      <c r="C76" s="9" t="s">
        <v>147</v>
      </c>
      <c r="D76" s="9" t="s">
        <v>72</v>
      </c>
      <c r="E76" s="10" t="s">
        <v>44</v>
      </c>
      <c r="F76" s="8">
        <v>31</v>
      </c>
      <c r="G76" s="11">
        <v>6.047395</v>
      </c>
      <c r="H76" s="14" t="s">
        <v>45</v>
      </c>
      <c r="I76" s="15">
        <v>10</v>
      </c>
      <c r="J76" s="11">
        <v>2.009465</v>
      </c>
      <c r="K76" s="14" t="s">
        <v>45</v>
      </c>
      <c r="L76" s="15">
        <v>10</v>
      </c>
      <c r="M76" s="16">
        <v>33.22860504399</v>
      </c>
      <c r="N76" s="14" t="s">
        <v>45</v>
      </c>
      <c r="O76" s="15">
        <v>10</v>
      </c>
      <c r="P76" s="9">
        <v>851</v>
      </c>
      <c r="Q76" s="14" t="s">
        <v>45</v>
      </c>
      <c r="R76" s="15">
        <v>10</v>
      </c>
      <c r="S76" s="11">
        <v>71.0622209165688</v>
      </c>
      <c r="T76" s="12" t="s">
        <v>46</v>
      </c>
      <c r="U76" s="13">
        <v>5</v>
      </c>
      <c r="V76" s="8">
        <v>879</v>
      </c>
      <c r="W76" s="14" t="s">
        <v>45</v>
      </c>
      <c r="X76" s="15">
        <v>10</v>
      </c>
      <c r="Y76" s="11">
        <f>VLOOKUP(A76,[1]Sheet2!$A$1:$S$65536,19,0)</f>
        <v>2.26109461942257</v>
      </c>
      <c r="Z76" s="12" t="s">
        <v>46</v>
      </c>
      <c r="AA76" s="13">
        <v>5</v>
      </c>
      <c r="AB76" s="16">
        <f>VLOOKUP(A76,[1]Sheet2!$A$1:$U$65536,21,0)</f>
        <v>1.93438320209974</v>
      </c>
      <c r="AC76" s="14" t="s">
        <v>45</v>
      </c>
      <c r="AD76" s="15">
        <v>10</v>
      </c>
      <c r="AE76" s="16">
        <f>VLOOKUP(A76,[1]Sheet2!$A$1:$W$65536,23,0)</f>
        <v>1.16889694708277</v>
      </c>
      <c r="AF76" s="12" t="s">
        <v>46</v>
      </c>
      <c r="AG76" s="13">
        <v>5</v>
      </c>
      <c r="AH76" s="11">
        <v>22.3097112860892</v>
      </c>
      <c r="AI76" s="14" t="s">
        <v>45</v>
      </c>
      <c r="AJ76" s="15">
        <v>10</v>
      </c>
      <c r="AK76" s="8">
        <f t="shared" si="1"/>
        <v>85</v>
      </c>
    </row>
    <row r="77" customHeight="1" spans="1:37">
      <c r="A77" s="8">
        <v>11459</v>
      </c>
      <c r="B77" s="9" t="s">
        <v>148</v>
      </c>
      <c r="C77" s="9" t="s">
        <v>147</v>
      </c>
      <c r="D77" s="9" t="s">
        <v>72</v>
      </c>
      <c r="E77" s="10" t="s">
        <v>44</v>
      </c>
      <c r="F77" s="8">
        <v>29</v>
      </c>
      <c r="G77" s="11">
        <v>2.662733</v>
      </c>
      <c r="H77" s="12" t="s">
        <v>46</v>
      </c>
      <c r="I77" s="13">
        <v>5</v>
      </c>
      <c r="J77" s="11">
        <v>0.666121999999998</v>
      </c>
      <c r="K77" s="12" t="s">
        <v>46</v>
      </c>
      <c r="L77" s="13">
        <v>5</v>
      </c>
      <c r="M77" s="16">
        <v>25.0164774312707</v>
      </c>
      <c r="N77" s="12" t="s">
        <v>46</v>
      </c>
      <c r="O77" s="13">
        <v>5</v>
      </c>
      <c r="P77" s="9">
        <v>416</v>
      </c>
      <c r="Q77" s="12" t="s">
        <v>46</v>
      </c>
      <c r="R77" s="13">
        <v>5</v>
      </c>
      <c r="S77" s="11">
        <v>64.0080048076923</v>
      </c>
      <c r="T77" s="12" t="s">
        <v>46</v>
      </c>
      <c r="U77" s="13">
        <v>5</v>
      </c>
      <c r="V77" s="8">
        <v>510</v>
      </c>
      <c r="W77" s="12" t="s">
        <v>46</v>
      </c>
      <c r="X77" s="13">
        <v>5</v>
      </c>
      <c r="Y77" s="11">
        <f>VLOOKUP(A77,[1]Sheet2!$A$1:$S$65536,19,0)</f>
        <v>2.10361584415584</v>
      </c>
      <c r="Z77" s="12" t="s">
        <v>46</v>
      </c>
      <c r="AA77" s="13">
        <v>5</v>
      </c>
      <c r="AB77" s="16">
        <f>VLOOKUP(A77,[1]Sheet2!$A$1:$U$65536,21,0)</f>
        <v>1.74805194805195</v>
      </c>
      <c r="AC77" s="14" t="s">
        <v>45</v>
      </c>
      <c r="AD77" s="15">
        <v>10</v>
      </c>
      <c r="AE77" s="16">
        <f>VLOOKUP(A77,[1]Sheet2!$A$1:$W$65536,23,0)</f>
        <v>1.20340579494799</v>
      </c>
      <c r="AF77" s="12" t="s">
        <v>46</v>
      </c>
      <c r="AG77" s="13">
        <v>5</v>
      </c>
      <c r="AH77" s="11">
        <v>25.4545454545455</v>
      </c>
      <c r="AI77" s="14" t="s">
        <v>45</v>
      </c>
      <c r="AJ77" s="15">
        <v>10</v>
      </c>
      <c r="AK77" s="8">
        <f t="shared" si="1"/>
        <v>60</v>
      </c>
    </row>
    <row r="78" customHeight="1" spans="1:37">
      <c r="A78" s="8">
        <v>10772</v>
      </c>
      <c r="B78" s="9" t="s">
        <v>149</v>
      </c>
      <c r="C78" s="9" t="s">
        <v>150</v>
      </c>
      <c r="D78" s="9" t="s">
        <v>72</v>
      </c>
      <c r="E78" s="10" t="s">
        <v>44</v>
      </c>
      <c r="F78" s="8">
        <v>27</v>
      </c>
      <c r="G78" s="11">
        <v>3.847209</v>
      </c>
      <c r="H78" s="12" t="s">
        <v>46</v>
      </c>
      <c r="I78" s="13">
        <v>5</v>
      </c>
      <c r="J78" s="11">
        <v>1.266547</v>
      </c>
      <c r="K78" s="12" t="s">
        <v>46</v>
      </c>
      <c r="L78" s="13">
        <v>5</v>
      </c>
      <c r="M78" s="16">
        <v>32.9211904006255</v>
      </c>
      <c r="N78" s="14" t="s">
        <v>45</v>
      </c>
      <c r="O78" s="15">
        <v>10</v>
      </c>
      <c r="P78" s="9">
        <v>559</v>
      </c>
      <c r="Q78" s="12" t="s">
        <v>46</v>
      </c>
      <c r="R78" s="13">
        <v>5</v>
      </c>
      <c r="S78" s="11">
        <v>68.8230590339893</v>
      </c>
      <c r="T78" s="12" t="s">
        <v>46</v>
      </c>
      <c r="U78" s="13">
        <v>5</v>
      </c>
      <c r="V78" s="8">
        <v>660</v>
      </c>
      <c r="W78" s="12" t="s">
        <v>46</v>
      </c>
      <c r="X78" s="13">
        <v>5</v>
      </c>
      <c r="Y78" s="11">
        <f>VLOOKUP(A78,[1]Sheet2!$A$1:$S$65536,19,0)</f>
        <v>2.46828842975207</v>
      </c>
      <c r="Z78" s="14" t="s">
        <v>45</v>
      </c>
      <c r="AA78" s="15">
        <v>10</v>
      </c>
      <c r="AB78" s="16">
        <f>VLOOKUP(A78,[1]Sheet2!$A$1:$U$65536,21,0)</f>
        <v>1.85537190082645</v>
      </c>
      <c r="AC78" s="14" t="s">
        <v>45</v>
      </c>
      <c r="AD78" s="15">
        <v>10</v>
      </c>
      <c r="AE78" s="16">
        <f>VLOOKUP(A78,[1]Sheet2!$A$1:$W$65536,23,0)</f>
        <v>1.33034699331849</v>
      </c>
      <c r="AF78" s="12" t="s">
        <v>46</v>
      </c>
      <c r="AG78" s="13">
        <v>5</v>
      </c>
      <c r="AH78" s="11">
        <v>24.1735537190083</v>
      </c>
      <c r="AI78" s="14" t="s">
        <v>45</v>
      </c>
      <c r="AJ78" s="15">
        <v>10</v>
      </c>
      <c r="AK78" s="8">
        <f t="shared" si="1"/>
        <v>70</v>
      </c>
    </row>
    <row r="79" customHeight="1" spans="1:37">
      <c r="A79" s="8">
        <v>5521</v>
      </c>
      <c r="B79" s="9" t="s">
        <v>151</v>
      </c>
      <c r="C79" s="9" t="s">
        <v>150</v>
      </c>
      <c r="D79" s="9" t="s">
        <v>72</v>
      </c>
      <c r="E79" s="10" t="s">
        <v>44</v>
      </c>
      <c r="F79" s="8">
        <v>27</v>
      </c>
      <c r="G79" s="11">
        <v>3.65009</v>
      </c>
      <c r="H79" s="12" t="s">
        <v>46</v>
      </c>
      <c r="I79" s="13">
        <v>5</v>
      </c>
      <c r="J79" s="11">
        <v>1.212627</v>
      </c>
      <c r="K79" s="12" t="s">
        <v>46</v>
      </c>
      <c r="L79" s="13">
        <v>5</v>
      </c>
      <c r="M79" s="16">
        <v>33.2218383656293</v>
      </c>
      <c r="N79" s="14" t="s">
        <v>45</v>
      </c>
      <c r="O79" s="15">
        <v>10</v>
      </c>
      <c r="P79" s="9">
        <v>506</v>
      </c>
      <c r="Q79" s="12" t="s">
        <v>46</v>
      </c>
      <c r="R79" s="13">
        <v>5</v>
      </c>
      <c r="S79" s="11">
        <v>72.1361660079051</v>
      </c>
      <c r="T79" s="12" t="s">
        <v>46</v>
      </c>
      <c r="U79" s="13">
        <v>5</v>
      </c>
      <c r="V79" s="8">
        <v>674</v>
      </c>
      <c r="W79" s="12" t="s">
        <v>46</v>
      </c>
      <c r="X79" s="13">
        <v>5</v>
      </c>
      <c r="Y79" s="11">
        <f>VLOOKUP(A79,[1]Sheet2!$A$1:$S$65536,19,0)</f>
        <v>2.56215424528302</v>
      </c>
      <c r="Z79" s="14" t="s">
        <v>45</v>
      </c>
      <c r="AA79" s="15">
        <v>10</v>
      </c>
      <c r="AB79" s="16">
        <f>VLOOKUP(A79,[1]Sheet2!$A$1:$U$65536,21,0)</f>
        <v>1.88915094339623</v>
      </c>
      <c r="AC79" s="14" t="s">
        <v>45</v>
      </c>
      <c r="AD79" s="15">
        <v>10</v>
      </c>
      <c r="AE79" s="16">
        <f>VLOOKUP(A79,[1]Sheet2!$A$1:$W$65536,23,0)</f>
        <v>1.35624644194757</v>
      </c>
      <c r="AF79" s="12" t="s">
        <v>46</v>
      </c>
      <c r="AG79" s="13">
        <v>5</v>
      </c>
      <c r="AH79" s="11">
        <v>26.1792452830189</v>
      </c>
      <c r="AI79" s="14" t="s">
        <v>45</v>
      </c>
      <c r="AJ79" s="15">
        <v>10</v>
      </c>
      <c r="AK79" s="8">
        <f t="shared" si="1"/>
        <v>70</v>
      </c>
    </row>
    <row r="80" customHeight="1" spans="1:37">
      <c r="A80" s="8">
        <v>11428</v>
      </c>
      <c r="B80" s="9" t="s">
        <v>152</v>
      </c>
      <c r="C80" s="9" t="s">
        <v>150</v>
      </c>
      <c r="D80" s="9" t="s">
        <v>72</v>
      </c>
      <c r="E80" s="10" t="s">
        <v>44</v>
      </c>
      <c r="F80" s="8">
        <v>30</v>
      </c>
      <c r="G80" s="11">
        <v>1.342299</v>
      </c>
      <c r="H80" s="12" t="s">
        <v>46</v>
      </c>
      <c r="I80" s="13">
        <v>5</v>
      </c>
      <c r="J80" s="11">
        <v>0.388699</v>
      </c>
      <c r="K80" s="12" t="s">
        <v>46</v>
      </c>
      <c r="L80" s="13">
        <v>5</v>
      </c>
      <c r="M80" s="16">
        <v>28.9577061444581</v>
      </c>
      <c r="N80" s="12" t="s">
        <v>46</v>
      </c>
      <c r="O80" s="13">
        <v>5</v>
      </c>
      <c r="P80" s="9">
        <v>286</v>
      </c>
      <c r="Q80" s="12" t="s">
        <v>46</v>
      </c>
      <c r="R80" s="13">
        <v>5</v>
      </c>
      <c r="S80" s="11">
        <v>46.9335314685315</v>
      </c>
      <c r="T80" s="12" t="s">
        <v>46</v>
      </c>
      <c r="U80" s="13">
        <v>5</v>
      </c>
      <c r="V80" s="8">
        <v>373</v>
      </c>
      <c r="W80" s="12" t="s">
        <v>46</v>
      </c>
      <c r="X80" s="13">
        <v>5</v>
      </c>
      <c r="Y80" s="11">
        <f>VLOOKUP(A80,[1]Sheet2!$A$1:$S$65536,19,0)</f>
        <v>1.99474331983806</v>
      </c>
      <c r="Z80" s="12" t="s">
        <v>46</v>
      </c>
      <c r="AA80" s="13">
        <v>5</v>
      </c>
      <c r="AB80" s="16">
        <f>VLOOKUP(A80,[1]Sheet2!$A$1:$U$65536,21,0)</f>
        <v>1.67206477732794</v>
      </c>
      <c r="AC80" s="14" t="s">
        <v>45</v>
      </c>
      <c r="AD80" s="15">
        <v>10</v>
      </c>
      <c r="AE80" s="16">
        <f>VLOOKUP(A80,[1]Sheet2!$A$1:$W$65536,23,0)</f>
        <v>1.19298208232446</v>
      </c>
      <c r="AF80" s="12" t="s">
        <v>46</v>
      </c>
      <c r="AG80" s="13">
        <v>5</v>
      </c>
      <c r="AH80" s="11">
        <v>28.3400809716599</v>
      </c>
      <c r="AI80" s="14" t="s">
        <v>45</v>
      </c>
      <c r="AJ80" s="15">
        <v>10</v>
      </c>
      <c r="AK80" s="8">
        <f t="shared" si="1"/>
        <v>60</v>
      </c>
    </row>
    <row r="81" customHeight="1" spans="1:37">
      <c r="A81" s="8">
        <v>11256</v>
      </c>
      <c r="B81" s="9" t="s">
        <v>153</v>
      </c>
      <c r="C81" s="9" t="s">
        <v>154</v>
      </c>
      <c r="D81" s="9" t="s">
        <v>72</v>
      </c>
      <c r="E81" s="10" t="s">
        <v>44</v>
      </c>
      <c r="F81" s="8">
        <v>24</v>
      </c>
      <c r="G81" s="11">
        <v>3.136916</v>
      </c>
      <c r="H81" s="12" t="s">
        <v>46</v>
      </c>
      <c r="I81" s="13">
        <v>5</v>
      </c>
      <c r="J81" s="11">
        <v>1.003413</v>
      </c>
      <c r="K81" s="12" t="s">
        <v>46</v>
      </c>
      <c r="L81" s="13">
        <v>5</v>
      </c>
      <c r="M81" s="16">
        <v>31.9872447971192</v>
      </c>
      <c r="N81" s="14" t="s">
        <v>45</v>
      </c>
      <c r="O81" s="15">
        <v>10</v>
      </c>
      <c r="P81" s="9">
        <v>497</v>
      </c>
      <c r="Q81" s="12" t="s">
        <v>46</v>
      </c>
      <c r="R81" s="13">
        <v>5</v>
      </c>
      <c r="S81" s="11">
        <v>63.1170221327968</v>
      </c>
      <c r="T81" s="12" t="s">
        <v>46</v>
      </c>
      <c r="U81" s="13">
        <v>5</v>
      </c>
      <c r="V81" s="8">
        <v>688</v>
      </c>
      <c r="W81" s="14" t="s">
        <v>45</v>
      </c>
      <c r="X81" s="15">
        <v>10</v>
      </c>
      <c r="Y81" s="11">
        <f>VLOOKUP(A81,[1]Sheet2!$A$1:$S$65536,19,0)</f>
        <v>2.15690317848411</v>
      </c>
      <c r="Z81" s="12" t="s">
        <v>46</v>
      </c>
      <c r="AA81" s="13">
        <v>5</v>
      </c>
      <c r="AB81" s="16">
        <f>VLOOKUP(A81,[1]Sheet2!$A$1:$U$65536,21,0)</f>
        <v>1.68215158924205</v>
      </c>
      <c r="AC81" s="14" t="s">
        <v>45</v>
      </c>
      <c r="AD81" s="15">
        <v>10</v>
      </c>
      <c r="AE81" s="16">
        <f>VLOOKUP(A81,[1]Sheet2!$A$1:$W$65536,23,0)</f>
        <v>1.28222877906977</v>
      </c>
      <c r="AF81" s="12" t="s">
        <v>46</v>
      </c>
      <c r="AG81" s="13">
        <v>5</v>
      </c>
      <c r="AH81" s="11">
        <v>30.5623471882641</v>
      </c>
      <c r="AI81" s="14" t="s">
        <v>45</v>
      </c>
      <c r="AJ81" s="15">
        <v>10</v>
      </c>
      <c r="AK81" s="8">
        <f t="shared" si="1"/>
        <v>70</v>
      </c>
    </row>
    <row r="82" customHeight="1" spans="1:37">
      <c r="A82" s="8">
        <v>8606</v>
      </c>
      <c r="B82" s="9" t="s">
        <v>155</v>
      </c>
      <c r="C82" s="9" t="s">
        <v>154</v>
      </c>
      <c r="D82" s="9" t="s">
        <v>72</v>
      </c>
      <c r="E82" s="10" t="s">
        <v>44</v>
      </c>
      <c r="F82" s="8">
        <v>29</v>
      </c>
      <c r="G82" s="11">
        <v>3.724854</v>
      </c>
      <c r="H82" s="12" t="s">
        <v>46</v>
      </c>
      <c r="I82" s="13">
        <v>5</v>
      </c>
      <c r="J82" s="11">
        <v>1.284757</v>
      </c>
      <c r="K82" s="12" t="s">
        <v>46</v>
      </c>
      <c r="L82" s="13">
        <v>5</v>
      </c>
      <c r="M82" s="16">
        <v>34.4914726859093</v>
      </c>
      <c r="N82" s="14" t="s">
        <v>45</v>
      </c>
      <c r="O82" s="15">
        <v>10</v>
      </c>
      <c r="P82" s="9">
        <v>558</v>
      </c>
      <c r="Q82" s="12" t="s">
        <v>46</v>
      </c>
      <c r="R82" s="13">
        <v>5</v>
      </c>
      <c r="S82" s="11">
        <v>66.7536559139785</v>
      </c>
      <c r="T82" s="12" t="s">
        <v>46</v>
      </c>
      <c r="U82" s="13">
        <v>5</v>
      </c>
      <c r="V82" s="8">
        <v>714</v>
      </c>
      <c r="W82" s="14" t="s">
        <v>45</v>
      </c>
      <c r="X82" s="15">
        <v>10</v>
      </c>
      <c r="Y82" s="11">
        <f>VLOOKUP(A82,[1]Sheet2!$A$1:$S$65536,19,0)</f>
        <v>1.79269627659574</v>
      </c>
      <c r="Z82" s="12" t="s">
        <v>46</v>
      </c>
      <c r="AA82" s="13">
        <v>5</v>
      </c>
      <c r="AB82" s="16">
        <f>VLOOKUP(A82,[1]Sheet2!$A$1:$U$65536,21,0)</f>
        <v>1.52393617021277</v>
      </c>
      <c r="AC82" s="12" t="s">
        <v>46</v>
      </c>
      <c r="AD82" s="13">
        <v>5</v>
      </c>
      <c r="AE82" s="16">
        <f>VLOOKUP(A82,[1]Sheet2!$A$1:$W$65536,23,0)</f>
        <v>1.17635916230366</v>
      </c>
      <c r="AF82" s="12" t="s">
        <v>46</v>
      </c>
      <c r="AG82" s="13">
        <v>5</v>
      </c>
      <c r="AH82" s="11">
        <v>31.1170212765957</v>
      </c>
      <c r="AI82" s="14" t="s">
        <v>45</v>
      </c>
      <c r="AJ82" s="15">
        <v>10</v>
      </c>
      <c r="AK82" s="8">
        <f t="shared" si="1"/>
        <v>65</v>
      </c>
    </row>
    <row r="83" customHeight="1" spans="1:37">
      <c r="A83" s="8">
        <v>8594</v>
      </c>
      <c r="B83" s="9" t="s">
        <v>156</v>
      </c>
      <c r="C83" s="9" t="s">
        <v>154</v>
      </c>
      <c r="D83" s="9" t="s">
        <v>72</v>
      </c>
      <c r="E83" s="10" t="s">
        <v>44</v>
      </c>
      <c r="F83" s="8">
        <v>27</v>
      </c>
      <c r="G83" s="11">
        <v>3.516752</v>
      </c>
      <c r="H83" s="12" t="s">
        <v>46</v>
      </c>
      <c r="I83" s="13">
        <v>5</v>
      </c>
      <c r="J83" s="11">
        <v>1.264189</v>
      </c>
      <c r="K83" s="12" t="s">
        <v>46</v>
      </c>
      <c r="L83" s="13">
        <v>5</v>
      </c>
      <c r="M83" s="16">
        <v>35.9476300859429</v>
      </c>
      <c r="N83" s="14" t="s">
        <v>45</v>
      </c>
      <c r="O83" s="15">
        <v>10</v>
      </c>
      <c r="P83" s="9">
        <v>548</v>
      </c>
      <c r="Q83" s="12" t="s">
        <v>46</v>
      </c>
      <c r="R83" s="13">
        <v>5</v>
      </c>
      <c r="S83" s="11">
        <v>64.174306569343</v>
      </c>
      <c r="T83" s="12" t="s">
        <v>46</v>
      </c>
      <c r="U83" s="13">
        <v>5</v>
      </c>
      <c r="V83" s="8">
        <v>713</v>
      </c>
      <c r="W83" s="14" t="s">
        <v>45</v>
      </c>
      <c r="X83" s="15">
        <v>10</v>
      </c>
      <c r="Y83" s="11">
        <f>VLOOKUP(A83,[1]Sheet2!$A$1:$S$65536,19,0)</f>
        <v>1.75357146464646</v>
      </c>
      <c r="Z83" s="12" t="s">
        <v>46</v>
      </c>
      <c r="AA83" s="13">
        <v>5</v>
      </c>
      <c r="AB83" s="16">
        <f>VLOOKUP(A83,[1]Sheet2!$A$1:$U$65536,21,0)</f>
        <v>1.4469696969697</v>
      </c>
      <c r="AC83" s="12" t="s">
        <v>46</v>
      </c>
      <c r="AD83" s="13">
        <v>5</v>
      </c>
      <c r="AE83" s="16">
        <f>VLOOKUP(A83,[1]Sheet2!$A$1:$W$65536,23,0)</f>
        <v>1.21189232111693</v>
      </c>
      <c r="AF83" s="12" t="s">
        <v>46</v>
      </c>
      <c r="AG83" s="13">
        <v>5</v>
      </c>
      <c r="AH83" s="11">
        <v>33.3333333333333</v>
      </c>
      <c r="AI83" s="14" t="s">
        <v>45</v>
      </c>
      <c r="AJ83" s="15">
        <v>10</v>
      </c>
      <c r="AK83" s="8">
        <f t="shared" si="1"/>
        <v>65</v>
      </c>
    </row>
    <row r="84" customHeight="1" spans="1:37">
      <c r="A84" s="8">
        <v>997487</v>
      </c>
      <c r="B84" s="9" t="s">
        <v>157</v>
      </c>
      <c r="C84" s="9" t="s">
        <v>154</v>
      </c>
      <c r="D84" s="9" t="s">
        <v>72</v>
      </c>
      <c r="E84" s="10" t="s">
        <v>44</v>
      </c>
      <c r="F84" s="8">
        <v>26</v>
      </c>
      <c r="G84" s="11">
        <v>3.226733</v>
      </c>
      <c r="H84" s="12" t="s">
        <v>46</v>
      </c>
      <c r="I84" s="13">
        <v>5</v>
      </c>
      <c r="J84" s="11">
        <v>0.732519999999999</v>
      </c>
      <c r="K84" s="12" t="s">
        <v>46</v>
      </c>
      <c r="L84" s="13">
        <v>5</v>
      </c>
      <c r="M84" s="16">
        <v>22.7015994195987</v>
      </c>
      <c r="N84" s="12" t="s">
        <v>46</v>
      </c>
      <c r="O84" s="13">
        <v>5</v>
      </c>
      <c r="P84" s="9">
        <v>375</v>
      </c>
      <c r="Q84" s="12" t="s">
        <v>46</v>
      </c>
      <c r="R84" s="13">
        <v>5</v>
      </c>
      <c r="S84" s="11">
        <v>86.0462133333333</v>
      </c>
      <c r="T84" s="14" t="s">
        <v>45</v>
      </c>
      <c r="U84" s="15">
        <v>10</v>
      </c>
      <c r="V84" s="8">
        <v>389</v>
      </c>
      <c r="W84" s="12" t="s">
        <v>46</v>
      </c>
      <c r="X84" s="13">
        <v>5</v>
      </c>
      <c r="Y84" s="11">
        <f>VLOOKUP(A84,[1]Sheet2!$A$1:$S$65536,19,0)</f>
        <v>2.0838828125</v>
      </c>
      <c r="Z84" s="12" t="s">
        <v>46</v>
      </c>
      <c r="AA84" s="13">
        <v>5</v>
      </c>
      <c r="AB84" s="16">
        <f>VLOOKUP(A84,[1]Sheet2!$A$1:$U$65536,21,0)</f>
        <v>1.459375</v>
      </c>
      <c r="AC84" s="12" t="s">
        <v>46</v>
      </c>
      <c r="AD84" s="13">
        <v>5</v>
      </c>
      <c r="AE84" s="16">
        <f>VLOOKUP(A84,[1]Sheet2!$A$1:$W$65536,23,0)</f>
        <v>1.42792826552463</v>
      </c>
      <c r="AF84" s="14" t="s">
        <v>45</v>
      </c>
      <c r="AG84" s="15">
        <v>10</v>
      </c>
      <c r="AH84" s="11">
        <v>44.0625</v>
      </c>
      <c r="AI84" s="12" t="s">
        <v>46</v>
      </c>
      <c r="AJ84" s="13">
        <v>5</v>
      </c>
      <c r="AK84" s="8">
        <f t="shared" si="1"/>
        <v>60</v>
      </c>
    </row>
    <row r="85" customHeight="1" spans="1:37">
      <c r="A85" s="8">
        <v>5407</v>
      </c>
      <c r="B85" s="9" t="s">
        <v>158</v>
      </c>
      <c r="C85" s="9" t="s">
        <v>159</v>
      </c>
      <c r="D85" s="9" t="s">
        <v>43</v>
      </c>
      <c r="E85" s="10" t="s">
        <v>44</v>
      </c>
      <c r="F85" s="8">
        <v>25</v>
      </c>
      <c r="G85" s="11">
        <v>9.96401700000001</v>
      </c>
      <c r="H85" s="14" t="s">
        <v>45</v>
      </c>
      <c r="I85" s="15">
        <v>10</v>
      </c>
      <c r="J85" s="11">
        <v>3.47474100000001</v>
      </c>
      <c r="K85" s="14" t="s">
        <v>45</v>
      </c>
      <c r="L85" s="15">
        <v>10</v>
      </c>
      <c r="M85" s="16">
        <v>34.8728931313546</v>
      </c>
      <c r="N85" s="14" t="s">
        <v>45</v>
      </c>
      <c r="O85" s="15">
        <v>10</v>
      </c>
      <c r="P85" s="9">
        <v>820</v>
      </c>
      <c r="Q85" s="14" t="s">
        <v>45</v>
      </c>
      <c r="R85" s="15">
        <v>10</v>
      </c>
      <c r="S85" s="11">
        <v>121.512402439025</v>
      </c>
      <c r="T85" s="14" t="s">
        <v>45</v>
      </c>
      <c r="U85" s="15">
        <v>10</v>
      </c>
      <c r="V85" s="8">
        <v>785</v>
      </c>
      <c r="W85" s="14" t="s">
        <v>45</v>
      </c>
      <c r="X85" s="15">
        <v>10</v>
      </c>
      <c r="Y85" s="11">
        <f>VLOOKUP(A85,[1]Sheet2!$A$1:$S$65536,19,0)</f>
        <v>2.71163348082596</v>
      </c>
      <c r="Z85" s="14" t="s">
        <v>45</v>
      </c>
      <c r="AA85" s="15">
        <v>10</v>
      </c>
      <c r="AB85" s="16">
        <f>VLOOKUP(A85,[1]Sheet2!$A$1:$U$65536,21,0)</f>
        <v>1.88200589970501</v>
      </c>
      <c r="AC85" s="14" t="s">
        <v>45</v>
      </c>
      <c r="AD85" s="15">
        <v>10</v>
      </c>
      <c r="AE85" s="16">
        <f>VLOOKUP(A85,[1]Sheet2!$A$1:$W$65536,23,0)</f>
        <v>1.44082092476489</v>
      </c>
      <c r="AF85" s="14" t="s">
        <v>45</v>
      </c>
      <c r="AG85" s="15">
        <v>10</v>
      </c>
      <c r="AH85" s="11">
        <v>32.8908554572271</v>
      </c>
      <c r="AI85" s="14" t="s">
        <v>45</v>
      </c>
      <c r="AJ85" s="15">
        <v>10</v>
      </c>
      <c r="AK85" s="8">
        <f t="shared" si="1"/>
        <v>100</v>
      </c>
    </row>
    <row r="86" customHeight="1" spans="1:37">
      <c r="A86" s="8">
        <v>11108</v>
      </c>
      <c r="B86" s="73" t="s">
        <v>160</v>
      </c>
      <c r="C86" s="9" t="s">
        <v>159</v>
      </c>
      <c r="D86" s="9" t="s">
        <v>43</v>
      </c>
      <c r="E86" s="10" t="s">
        <v>49</v>
      </c>
      <c r="F86" s="8">
        <v>25</v>
      </c>
      <c r="G86" s="11">
        <v>4.397623</v>
      </c>
      <c r="H86" s="12" t="s">
        <v>46</v>
      </c>
      <c r="I86" s="13">
        <v>5</v>
      </c>
      <c r="J86" s="11">
        <v>1.399058</v>
      </c>
      <c r="K86" s="12" t="s">
        <v>46</v>
      </c>
      <c r="L86" s="13">
        <v>5</v>
      </c>
      <c r="M86" s="16">
        <v>31.8139594958458</v>
      </c>
      <c r="N86" s="14" t="s">
        <v>45</v>
      </c>
      <c r="O86" s="15">
        <v>10</v>
      </c>
      <c r="P86" s="9">
        <v>578</v>
      </c>
      <c r="Q86" s="12" t="s">
        <v>46</v>
      </c>
      <c r="R86" s="13">
        <v>5</v>
      </c>
      <c r="S86" s="11">
        <v>76.0834429065743</v>
      </c>
      <c r="T86" s="12" t="s">
        <v>46</v>
      </c>
      <c r="U86" s="13">
        <v>5</v>
      </c>
      <c r="V86" s="8">
        <v>564</v>
      </c>
      <c r="W86" s="12" t="s">
        <v>46</v>
      </c>
      <c r="X86" s="13">
        <v>5</v>
      </c>
      <c r="Y86" s="11">
        <f>VLOOKUP(A86,[1]Sheet2!$A$1:$S$65536,19,0)</f>
        <v>2.42699345603272</v>
      </c>
      <c r="Z86" s="14" t="s">
        <v>45</v>
      </c>
      <c r="AA86" s="15">
        <v>10</v>
      </c>
      <c r="AB86" s="16">
        <f>VLOOKUP(A86,[1]Sheet2!$A$1:$U$65536,21,0)</f>
        <v>1.70961145194274</v>
      </c>
      <c r="AC86" s="14" t="s">
        <v>45</v>
      </c>
      <c r="AD86" s="15">
        <v>10</v>
      </c>
      <c r="AE86" s="16">
        <f>VLOOKUP(A86,[1]Sheet2!$A$1:$W$65536,23,0)</f>
        <v>1.41961698564593</v>
      </c>
      <c r="AF86" s="14" t="s">
        <v>45</v>
      </c>
      <c r="AG86" s="15">
        <v>10</v>
      </c>
      <c r="AH86" s="11">
        <v>43.7627811860941</v>
      </c>
      <c r="AI86" s="12" t="s">
        <v>46</v>
      </c>
      <c r="AJ86" s="13">
        <v>5</v>
      </c>
      <c r="AK86" s="8">
        <f t="shared" si="1"/>
        <v>70</v>
      </c>
    </row>
    <row r="87" customHeight="1" spans="1:37">
      <c r="A87" s="8">
        <v>4304</v>
      </c>
      <c r="B87" s="9" t="s">
        <v>161</v>
      </c>
      <c r="C87" s="9" t="s">
        <v>159</v>
      </c>
      <c r="D87" s="9" t="s">
        <v>43</v>
      </c>
      <c r="E87" s="10" t="s">
        <v>44</v>
      </c>
      <c r="F87" s="8">
        <v>21</v>
      </c>
      <c r="G87" s="11">
        <v>6.122919</v>
      </c>
      <c r="H87" s="14" t="s">
        <v>45</v>
      </c>
      <c r="I87" s="15">
        <v>10</v>
      </c>
      <c r="J87" s="11">
        <v>1.98506</v>
      </c>
      <c r="K87" s="14" t="s">
        <v>45</v>
      </c>
      <c r="L87" s="15">
        <v>10</v>
      </c>
      <c r="M87" s="16">
        <v>32.4201577711545</v>
      </c>
      <c r="N87" s="14" t="s">
        <v>45</v>
      </c>
      <c r="O87" s="15">
        <v>10</v>
      </c>
      <c r="P87" s="9">
        <v>608</v>
      </c>
      <c r="Q87" s="12" t="s">
        <v>46</v>
      </c>
      <c r="R87" s="13">
        <v>5</v>
      </c>
      <c r="S87" s="11">
        <v>100.705904605263</v>
      </c>
      <c r="T87" s="14" t="s">
        <v>45</v>
      </c>
      <c r="U87" s="15">
        <v>10</v>
      </c>
      <c r="V87" s="8">
        <v>660</v>
      </c>
      <c r="W87" s="12" t="s">
        <v>46</v>
      </c>
      <c r="X87" s="13">
        <v>5</v>
      </c>
      <c r="Y87" s="11">
        <f>VLOOKUP(A87,[1]Sheet2!$A$1:$S$65536,19,0)</f>
        <v>2.45627735470942</v>
      </c>
      <c r="Z87" s="14" t="s">
        <v>45</v>
      </c>
      <c r="AA87" s="15">
        <v>10</v>
      </c>
      <c r="AB87" s="16">
        <f>VLOOKUP(A87,[1]Sheet2!$A$1:$U$65536,21,0)</f>
        <v>1.72144288577154</v>
      </c>
      <c r="AC87" s="14" t="s">
        <v>45</v>
      </c>
      <c r="AD87" s="15">
        <v>10</v>
      </c>
      <c r="AE87" s="16">
        <f>VLOOKUP(A87,[1]Sheet2!$A$1:$W$65536,23,0)</f>
        <v>1.42687124563446</v>
      </c>
      <c r="AF87" s="14" t="s">
        <v>45</v>
      </c>
      <c r="AG87" s="15">
        <v>10</v>
      </c>
      <c r="AH87" s="11">
        <v>45.2905811623246</v>
      </c>
      <c r="AI87" s="12" t="s">
        <v>46</v>
      </c>
      <c r="AJ87" s="13">
        <v>5</v>
      </c>
      <c r="AK87" s="8">
        <f t="shared" si="1"/>
        <v>85</v>
      </c>
    </row>
    <row r="88" customHeight="1" spans="1:37">
      <c r="A88" s="8">
        <v>5665</v>
      </c>
      <c r="B88" s="9" t="s">
        <v>162</v>
      </c>
      <c r="C88" s="9" t="s">
        <v>159</v>
      </c>
      <c r="D88" s="9" t="s">
        <v>43</v>
      </c>
      <c r="E88" s="10" t="s">
        <v>44</v>
      </c>
      <c r="F88" s="8">
        <v>26</v>
      </c>
      <c r="G88" s="11">
        <v>8.37848700000001</v>
      </c>
      <c r="H88" s="14" t="s">
        <v>45</v>
      </c>
      <c r="I88" s="15">
        <v>10</v>
      </c>
      <c r="J88" s="11">
        <v>2.61086400000001</v>
      </c>
      <c r="K88" s="14" t="s">
        <v>45</v>
      </c>
      <c r="L88" s="15">
        <v>10</v>
      </c>
      <c r="M88" s="16">
        <v>31.1615211672466</v>
      </c>
      <c r="N88" s="12" t="s">
        <v>46</v>
      </c>
      <c r="O88" s="13">
        <v>5</v>
      </c>
      <c r="P88" s="9">
        <v>852</v>
      </c>
      <c r="Q88" s="14" t="s">
        <v>45</v>
      </c>
      <c r="R88" s="15">
        <v>10</v>
      </c>
      <c r="S88" s="11">
        <v>98.3390492957747</v>
      </c>
      <c r="T88" s="14" t="s">
        <v>45</v>
      </c>
      <c r="U88" s="15">
        <v>10</v>
      </c>
      <c r="V88" s="8">
        <v>744</v>
      </c>
      <c r="W88" s="14" t="s">
        <v>45</v>
      </c>
      <c r="X88" s="15">
        <v>10</v>
      </c>
      <c r="Y88" s="11">
        <f>VLOOKUP(A88,[1]Sheet2!$A$1:$S$65536,19,0)</f>
        <v>2.37530286532951</v>
      </c>
      <c r="Z88" s="14" t="s">
        <v>45</v>
      </c>
      <c r="AA88" s="15">
        <v>10</v>
      </c>
      <c r="AB88" s="16">
        <f>VLOOKUP(A88,[1]Sheet2!$A$1:$U$65536,21,0)</f>
        <v>1.6676217765043</v>
      </c>
      <c r="AC88" s="14" t="s">
        <v>45</v>
      </c>
      <c r="AD88" s="15">
        <v>10</v>
      </c>
      <c r="AE88" s="16">
        <f>VLOOKUP(A88,[1]Sheet2!$A$1:$W$65536,23,0)</f>
        <v>1.42436546391753</v>
      </c>
      <c r="AF88" s="14" t="s">
        <v>45</v>
      </c>
      <c r="AG88" s="15">
        <v>10</v>
      </c>
      <c r="AH88" s="11">
        <v>49.2836676217765</v>
      </c>
      <c r="AI88" s="12" t="s">
        <v>46</v>
      </c>
      <c r="AJ88" s="13">
        <v>5</v>
      </c>
      <c r="AK88" s="8">
        <f t="shared" si="1"/>
        <v>90</v>
      </c>
    </row>
    <row r="89" customHeight="1" spans="1:37">
      <c r="A89" s="8">
        <v>6220</v>
      </c>
      <c r="B89" s="9" t="s">
        <v>163</v>
      </c>
      <c r="C89" s="9" t="s">
        <v>164</v>
      </c>
      <c r="D89" s="9" t="s">
        <v>43</v>
      </c>
      <c r="E89" s="10" t="s">
        <v>44</v>
      </c>
      <c r="F89" s="8">
        <v>22</v>
      </c>
      <c r="G89" s="11">
        <v>8.152808</v>
      </c>
      <c r="H89" s="14" t="s">
        <v>45</v>
      </c>
      <c r="I89" s="15">
        <v>10</v>
      </c>
      <c r="J89" s="11">
        <v>2.855207</v>
      </c>
      <c r="K89" s="14" t="s">
        <v>45</v>
      </c>
      <c r="L89" s="15">
        <v>10</v>
      </c>
      <c r="M89" s="16">
        <v>35.0211485417049</v>
      </c>
      <c r="N89" s="14" t="s">
        <v>45</v>
      </c>
      <c r="O89" s="15">
        <v>10</v>
      </c>
      <c r="P89" s="9">
        <v>1028</v>
      </c>
      <c r="Q89" s="14" t="s">
        <v>45</v>
      </c>
      <c r="R89" s="15">
        <v>10</v>
      </c>
      <c r="S89" s="11">
        <v>79.3074708171206</v>
      </c>
      <c r="T89" s="14" t="s">
        <v>45</v>
      </c>
      <c r="U89" s="15">
        <v>10</v>
      </c>
      <c r="V89" s="8">
        <v>1016</v>
      </c>
      <c r="W89" s="14" t="s">
        <v>45</v>
      </c>
      <c r="X89" s="15">
        <v>10</v>
      </c>
      <c r="Y89" s="11">
        <f>VLOOKUP(A89,[1]Sheet2!$A$1:$S$65536,19,0)</f>
        <v>2.30505642256903</v>
      </c>
      <c r="Z89" s="12" t="s">
        <v>46</v>
      </c>
      <c r="AA89" s="13">
        <v>5</v>
      </c>
      <c r="AB89" s="16">
        <f>VLOOKUP(A89,[1]Sheet2!$A$1:$U$65536,21,0)</f>
        <v>1.74909963985594</v>
      </c>
      <c r="AC89" s="14" t="s">
        <v>45</v>
      </c>
      <c r="AD89" s="15">
        <v>10</v>
      </c>
      <c r="AE89" s="16">
        <f>VLOOKUP(A89,[1]Sheet2!$A$1:$W$65536,23,0)</f>
        <v>1.31785312285518</v>
      </c>
      <c r="AF89" s="12" t="s">
        <v>46</v>
      </c>
      <c r="AG89" s="13">
        <v>5</v>
      </c>
      <c r="AH89" s="11">
        <v>42.8571428571429</v>
      </c>
      <c r="AI89" s="14" t="s">
        <v>45</v>
      </c>
      <c r="AJ89" s="15">
        <v>10</v>
      </c>
      <c r="AK89" s="8">
        <f t="shared" si="1"/>
        <v>90</v>
      </c>
    </row>
    <row r="90" customHeight="1" spans="1:37">
      <c r="A90" s="8">
        <v>11292</v>
      </c>
      <c r="B90" s="9" t="s">
        <v>165</v>
      </c>
      <c r="C90" s="9" t="s">
        <v>164</v>
      </c>
      <c r="D90" s="9" t="s">
        <v>43</v>
      </c>
      <c r="E90" s="10" t="s">
        <v>44</v>
      </c>
      <c r="F90" s="8">
        <v>26</v>
      </c>
      <c r="G90" s="11">
        <v>6.879496</v>
      </c>
      <c r="H90" s="14" t="s">
        <v>45</v>
      </c>
      <c r="I90" s="15">
        <v>10</v>
      </c>
      <c r="J90" s="11">
        <v>2.427606</v>
      </c>
      <c r="K90" s="14" t="s">
        <v>45</v>
      </c>
      <c r="L90" s="15">
        <v>10</v>
      </c>
      <c r="M90" s="16">
        <v>35.287555948866</v>
      </c>
      <c r="N90" s="14" t="s">
        <v>45</v>
      </c>
      <c r="O90" s="15">
        <v>10</v>
      </c>
      <c r="P90" s="9">
        <v>1086</v>
      </c>
      <c r="Q90" s="14" t="s">
        <v>45</v>
      </c>
      <c r="R90" s="15">
        <v>10</v>
      </c>
      <c r="S90" s="11">
        <v>63.3471086556169</v>
      </c>
      <c r="T90" s="12" t="s">
        <v>46</v>
      </c>
      <c r="U90" s="13">
        <v>5</v>
      </c>
      <c r="V90" s="8">
        <v>962</v>
      </c>
      <c r="W90" s="14" t="s">
        <v>45</v>
      </c>
      <c r="X90" s="15">
        <v>10</v>
      </c>
      <c r="Y90" s="11">
        <f>VLOOKUP(A90,[1]Sheet2!$A$1:$S$65536,19,0)</f>
        <v>1.97608850967008</v>
      </c>
      <c r="Z90" s="12" t="s">
        <v>46</v>
      </c>
      <c r="AA90" s="13">
        <v>5</v>
      </c>
      <c r="AB90" s="16">
        <f>VLOOKUP(A90,[1]Sheet2!$A$1:$U$65536,21,0)</f>
        <v>1.53356086461889</v>
      </c>
      <c r="AC90" s="12" t="s">
        <v>46</v>
      </c>
      <c r="AD90" s="13">
        <v>5</v>
      </c>
      <c r="AE90" s="16">
        <f>VLOOKUP(A90,[1]Sheet2!$A$1:$W$65536,23,0)</f>
        <v>1.28856216617211</v>
      </c>
      <c r="AF90" s="12" t="s">
        <v>46</v>
      </c>
      <c r="AG90" s="13">
        <v>5</v>
      </c>
      <c r="AH90" s="11">
        <v>51.7633674630262</v>
      </c>
      <c r="AI90" s="12" t="s">
        <v>46</v>
      </c>
      <c r="AJ90" s="13">
        <v>5</v>
      </c>
      <c r="AK90" s="8">
        <f t="shared" si="1"/>
        <v>75</v>
      </c>
    </row>
    <row r="91" customHeight="1" spans="1:37">
      <c r="A91" s="8">
        <v>11448</v>
      </c>
      <c r="B91" s="9" t="s">
        <v>166</v>
      </c>
      <c r="C91" s="9" t="s">
        <v>164</v>
      </c>
      <c r="D91" s="9" t="s">
        <v>43</v>
      </c>
      <c r="E91" s="10" t="s">
        <v>44</v>
      </c>
      <c r="F91" s="8">
        <v>29</v>
      </c>
      <c r="G91" s="11">
        <v>3.763842</v>
      </c>
      <c r="H91" s="12" t="s">
        <v>46</v>
      </c>
      <c r="I91" s="13">
        <v>5</v>
      </c>
      <c r="J91" s="11">
        <v>1.34747299999999</v>
      </c>
      <c r="K91" s="12" t="s">
        <v>46</v>
      </c>
      <c r="L91" s="13">
        <v>5</v>
      </c>
      <c r="M91" s="16">
        <v>35.8004666508317</v>
      </c>
      <c r="N91" s="14" t="s">
        <v>45</v>
      </c>
      <c r="O91" s="15">
        <v>10</v>
      </c>
      <c r="P91" s="9">
        <v>877</v>
      </c>
      <c r="Q91" s="14" t="s">
        <v>45</v>
      </c>
      <c r="R91" s="15">
        <v>10</v>
      </c>
      <c r="S91" s="11">
        <v>42.9172405929304</v>
      </c>
      <c r="T91" s="12" t="s">
        <v>46</v>
      </c>
      <c r="U91" s="13">
        <v>5</v>
      </c>
      <c r="V91" s="8">
        <v>796</v>
      </c>
      <c r="W91" s="14" t="s">
        <v>45</v>
      </c>
      <c r="X91" s="15">
        <v>10</v>
      </c>
      <c r="Y91" s="11">
        <f>VLOOKUP(A91,[1]Sheet2!$A$1:$S$65536,19,0)</f>
        <v>1.75147450704225</v>
      </c>
      <c r="Z91" s="12" t="s">
        <v>46</v>
      </c>
      <c r="AA91" s="13">
        <v>5</v>
      </c>
      <c r="AB91" s="16">
        <f>VLOOKUP(A91,[1]Sheet2!$A$1:$U$65536,21,0)</f>
        <v>1.48591549295775</v>
      </c>
      <c r="AC91" s="12" t="s">
        <v>46</v>
      </c>
      <c r="AD91" s="13">
        <v>5</v>
      </c>
      <c r="AE91" s="16">
        <f>VLOOKUP(A91,[1]Sheet2!$A$1:$W$65536,23,0)</f>
        <v>1.17871744075829</v>
      </c>
      <c r="AF91" s="12" t="s">
        <v>46</v>
      </c>
      <c r="AG91" s="13">
        <v>5</v>
      </c>
      <c r="AH91" s="11">
        <v>53.8028169014084</v>
      </c>
      <c r="AI91" s="12" t="s">
        <v>46</v>
      </c>
      <c r="AJ91" s="13">
        <v>5</v>
      </c>
      <c r="AK91" s="8">
        <f t="shared" si="1"/>
        <v>65</v>
      </c>
    </row>
    <row r="92" customHeight="1" spans="1:37">
      <c r="A92" s="8">
        <v>995987</v>
      </c>
      <c r="B92" s="9" t="s">
        <v>167</v>
      </c>
      <c r="C92" s="9" t="s">
        <v>168</v>
      </c>
      <c r="D92" s="9" t="s">
        <v>43</v>
      </c>
      <c r="E92" s="10" t="s">
        <v>44</v>
      </c>
      <c r="F92" s="8">
        <v>29</v>
      </c>
      <c r="G92" s="11">
        <v>13.256637</v>
      </c>
      <c r="H92" s="14" t="s">
        <v>45</v>
      </c>
      <c r="I92" s="15">
        <v>10</v>
      </c>
      <c r="J92" s="11">
        <v>4.191979</v>
      </c>
      <c r="K92" s="14" t="s">
        <v>45</v>
      </c>
      <c r="L92" s="15">
        <v>10</v>
      </c>
      <c r="M92" s="16">
        <v>31.62173785101</v>
      </c>
      <c r="N92" s="14" t="s">
        <v>45</v>
      </c>
      <c r="O92" s="15">
        <v>10</v>
      </c>
      <c r="P92" s="9">
        <v>1259</v>
      </c>
      <c r="Q92" s="14" t="s">
        <v>45</v>
      </c>
      <c r="R92" s="15">
        <v>10</v>
      </c>
      <c r="S92" s="11">
        <v>105.294972200159</v>
      </c>
      <c r="T92" s="14" t="s">
        <v>45</v>
      </c>
      <c r="U92" s="15">
        <v>10</v>
      </c>
      <c r="V92" s="8">
        <v>1110</v>
      </c>
      <c r="W92" s="14" t="s">
        <v>45</v>
      </c>
      <c r="X92" s="15">
        <v>10</v>
      </c>
      <c r="Y92" s="11">
        <f>VLOOKUP(A92,[1]Sheet2!$A$1:$S$65536,19,0)</f>
        <v>2.9691186440678</v>
      </c>
      <c r="Z92" s="14" t="s">
        <v>45</v>
      </c>
      <c r="AA92" s="15">
        <v>10</v>
      </c>
      <c r="AB92" s="16">
        <f>VLOOKUP(A92,[1]Sheet2!$A$1:$U$65536,21,0)</f>
        <v>1.95361284567351</v>
      </c>
      <c r="AC92" s="14" t="s">
        <v>45</v>
      </c>
      <c r="AD92" s="15">
        <v>10</v>
      </c>
      <c r="AE92" s="16">
        <f>VLOOKUP(A92,[1]Sheet2!$A$1:$W$65536,23,0)</f>
        <v>1.51980913242009</v>
      </c>
      <c r="AF92" s="14" t="s">
        <v>45</v>
      </c>
      <c r="AG92" s="15">
        <v>10</v>
      </c>
      <c r="AH92" s="11">
        <v>25.9589652096343</v>
      </c>
      <c r="AI92" s="14" t="s">
        <v>45</v>
      </c>
      <c r="AJ92" s="15">
        <v>10</v>
      </c>
      <c r="AK92" s="8">
        <f t="shared" si="1"/>
        <v>100</v>
      </c>
    </row>
    <row r="93" customHeight="1" spans="1:37">
      <c r="A93" s="8">
        <v>11109</v>
      </c>
      <c r="B93" s="9" t="s">
        <v>169</v>
      </c>
      <c r="C93" s="9" t="s">
        <v>168</v>
      </c>
      <c r="D93" s="9" t="s">
        <v>43</v>
      </c>
      <c r="E93" s="10" t="s">
        <v>44</v>
      </c>
      <c r="F93" s="8">
        <v>26</v>
      </c>
      <c r="G93" s="11">
        <v>10.473259</v>
      </c>
      <c r="H93" s="14" t="s">
        <v>45</v>
      </c>
      <c r="I93" s="15">
        <v>10</v>
      </c>
      <c r="J93" s="11">
        <v>3.59092300000001</v>
      </c>
      <c r="K93" s="14" t="s">
        <v>45</v>
      </c>
      <c r="L93" s="15">
        <v>10</v>
      </c>
      <c r="M93" s="16">
        <v>34.2865864388535</v>
      </c>
      <c r="N93" s="14" t="s">
        <v>45</v>
      </c>
      <c r="O93" s="15">
        <v>10</v>
      </c>
      <c r="P93" s="9">
        <v>954</v>
      </c>
      <c r="Q93" s="14" t="s">
        <v>45</v>
      </c>
      <c r="R93" s="15">
        <v>10</v>
      </c>
      <c r="S93" s="11">
        <v>109.782589098533</v>
      </c>
      <c r="T93" s="14" t="s">
        <v>45</v>
      </c>
      <c r="U93" s="15">
        <v>10</v>
      </c>
      <c r="V93" s="8">
        <v>952</v>
      </c>
      <c r="W93" s="14" t="s">
        <v>45</v>
      </c>
      <c r="X93" s="15">
        <v>10</v>
      </c>
      <c r="Y93" s="11">
        <f>VLOOKUP(A93,[1]Sheet2!$A$1:$S$65536,19,0)</f>
        <v>2.83904354460094</v>
      </c>
      <c r="Z93" s="14" t="s">
        <v>45</v>
      </c>
      <c r="AA93" s="15">
        <v>10</v>
      </c>
      <c r="AB93" s="16">
        <f>VLOOKUP(A93,[1]Sheet2!$A$1:$U$65536,21,0)</f>
        <v>1.96244131455399</v>
      </c>
      <c r="AC93" s="14" t="s">
        <v>45</v>
      </c>
      <c r="AD93" s="15">
        <v>10</v>
      </c>
      <c r="AE93" s="16">
        <f>VLOOKUP(A93,[1]Sheet2!$A$1:$W$65536,23,0)</f>
        <v>1.44668965311005</v>
      </c>
      <c r="AF93" s="14" t="s">
        <v>45</v>
      </c>
      <c r="AG93" s="15">
        <v>10</v>
      </c>
      <c r="AH93" s="11">
        <v>33.0985915492958</v>
      </c>
      <c r="AI93" s="14" t="s">
        <v>45</v>
      </c>
      <c r="AJ93" s="15">
        <v>10</v>
      </c>
      <c r="AK93" s="8">
        <f t="shared" si="1"/>
        <v>100</v>
      </c>
    </row>
    <row r="94" customHeight="1" spans="1:37">
      <c r="A94" s="8">
        <v>5471</v>
      </c>
      <c r="B94" s="9" t="s">
        <v>170</v>
      </c>
      <c r="C94" s="9" t="s">
        <v>168</v>
      </c>
      <c r="D94" s="9" t="s">
        <v>43</v>
      </c>
      <c r="E94" s="10" t="s">
        <v>44</v>
      </c>
      <c r="F94" s="8">
        <v>27</v>
      </c>
      <c r="G94" s="11">
        <v>10.034123</v>
      </c>
      <c r="H94" s="14" t="s">
        <v>45</v>
      </c>
      <c r="I94" s="15">
        <v>10</v>
      </c>
      <c r="J94" s="11">
        <v>3.09541200000001</v>
      </c>
      <c r="K94" s="14" t="s">
        <v>45</v>
      </c>
      <c r="L94" s="15">
        <v>10</v>
      </c>
      <c r="M94" s="16">
        <v>30.8488544539469</v>
      </c>
      <c r="N94" s="12" t="s">
        <v>46</v>
      </c>
      <c r="O94" s="13">
        <v>5</v>
      </c>
      <c r="P94" s="9">
        <v>927</v>
      </c>
      <c r="Q94" s="14" t="s">
        <v>45</v>
      </c>
      <c r="R94" s="15">
        <v>10</v>
      </c>
      <c r="S94" s="11">
        <v>108.242966558792</v>
      </c>
      <c r="T94" s="14" t="s">
        <v>45</v>
      </c>
      <c r="U94" s="15">
        <v>10</v>
      </c>
      <c r="V94" s="8">
        <v>919</v>
      </c>
      <c r="W94" s="14" t="s">
        <v>45</v>
      </c>
      <c r="X94" s="15">
        <v>10</v>
      </c>
      <c r="Y94" s="11">
        <f>VLOOKUP(A94,[1]Sheet2!$A$1:$S$65536,19,0)</f>
        <v>2.98349356014581</v>
      </c>
      <c r="Z94" s="14" t="s">
        <v>45</v>
      </c>
      <c r="AA94" s="15">
        <v>10</v>
      </c>
      <c r="AB94" s="16">
        <f>VLOOKUP(A94,[1]Sheet2!$A$1:$U$65536,21,0)</f>
        <v>1.92466585662211</v>
      </c>
      <c r="AC94" s="14" t="s">
        <v>45</v>
      </c>
      <c r="AD94" s="15">
        <v>10</v>
      </c>
      <c r="AE94" s="16">
        <f>VLOOKUP(A94,[1]Sheet2!$A$1:$W$65536,23,0)</f>
        <v>1.55013585858586</v>
      </c>
      <c r="AF94" s="14" t="s">
        <v>45</v>
      </c>
      <c r="AG94" s="15">
        <v>10</v>
      </c>
      <c r="AH94" s="11">
        <v>34.8724179829891</v>
      </c>
      <c r="AI94" s="14" t="s">
        <v>45</v>
      </c>
      <c r="AJ94" s="15">
        <v>10</v>
      </c>
      <c r="AK94" s="8">
        <f t="shared" si="1"/>
        <v>95</v>
      </c>
    </row>
    <row r="95" customHeight="1" spans="1:37">
      <c r="A95" s="8">
        <v>6454</v>
      </c>
      <c r="B95" s="9" t="s">
        <v>171</v>
      </c>
      <c r="C95" s="9" t="s">
        <v>168</v>
      </c>
      <c r="D95" s="9" t="s">
        <v>43</v>
      </c>
      <c r="E95" s="10" t="s">
        <v>44</v>
      </c>
      <c r="F95" s="8">
        <v>27</v>
      </c>
      <c r="G95" s="11">
        <v>13.935804</v>
      </c>
      <c r="H95" s="14" t="s">
        <v>45</v>
      </c>
      <c r="I95" s="15">
        <v>10</v>
      </c>
      <c r="J95" s="11">
        <v>4.271799</v>
      </c>
      <c r="K95" s="14" t="s">
        <v>45</v>
      </c>
      <c r="L95" s="15">
        <v>10</v>
      </c>
      <c r="M95" s="16">
        <v>30.6534090175206</v>
      </c>
      <c r="N95" s="12" t="s">
        <v>46</v>
      </c>
      <c r="O95" s="13">
        <v>5</v>
      </c>
      <c r="P95" s="9">
        <v>1222</v>
      </c>
      <c r="Q95" s="14" t="s">
        <v>45</v>
      </c>
      <c r="R95" s="15">
        <v>10</v>
      </c>
      <c r="S95" s="11">
        <v>114.040949263502</v>
      </c>
      <c r="T95" s="14" t="s">
        <v>45</v>
      </c>
      <c r="U95" s="15">
        <v>10</v>
      </c>
      <c r="V95" s="8">
        <v>1075</v>
      </c>
      <c r="W95" s="14" t="s">
        <v>45</v>
      </c>
      <c r="X95" s="15">
        <v>10</v>
      </c>
      <c r="Y95" s="11">
        <f>VLOOKUP(A95,[1]Sheet2!$A$1:$S$65536,19,0)</f>
        <v>3.11831222748815</v>
      </c>
      <c r="Z95" s="14" t="s">
        <v>45</v>
      </c>
      <c r="AA95" s="15">
        <v>10</v>
      </c>
      <c r="AB95" s="16">
        <f>VLOOKUP(A95,[1]Sheet2!$A$1:$U$65536,21,0)</f>
        <v>1.91469194312796</v>
      </c>
      <c r="AC95" s="14" t="s">
        <v>45</v>
      </c>
      <c r="AD95" s="15">
        <v>10</v>
      </c>
      <c r="AE95" s="16">
        <f>VLOOKUP(A95,[1]Sheet2!$A$1:$W$65536,23,0)</f>
        <v>1.62862346534653</v>
      </c>
      <c r="AF95" s="14" t="s">
        <v>45</v>
      </c>
      <c r="AG95" s="15">
        <v>10</v>
      </c>
      <c r="AH95" s="11">
        <v>35.5450236966825</v>
      </c>
      <c r="AI95" s="14" t="s">
        <v>45</v>
      </c>
      <c r="AJ95" s="15">
        <v>10</v>
      </c>
      <c r="AK95" s="8">
        <f t="shared" si="1"/>
        <v>95</v>
      </c>
    </row>
    <row r="96" customHeight="1" spans="1:37">
      <c r="A96" s="8">
        <v>11419</v>
      </c>
      <c r="B96" s="73" t="s">
        <v>172</v>
      </c>
      <c r="C96" s="9" t="s">
        <v>168</v>
      </c>
      <c r="D96" s="9" t="s">
        <v>43</v>
      </c>
      <c r="E96" s="10" t="s">
        <v>49</v>
      </c>
      <c r="F96" s="8">
        <v>26</v>
      </c>
      <c r="G96" s="11">
        <v>4.646545</v>
      </c>
      <c r="H96" s="12" t="s">
        <v>46</v>
      </c>
      <c r="I96" s="13">
        <v>5</v>
      </c>
      <c r="J96" s="11">
        <v>1.48052299999999</v>
      </c>
      <c r="K96" s="12" t="s">
        <v>46</v>
      </c>
      <c r="L96" s="13">
        <v>5</v>
      </c>
      <c r="M96" s="16">
        <v>31.8628787626074</v>
      </c>
      <c r="N96" s="14" t="s">
        <v>45</v>
      </c>
      <c r="O96" s="15">
        <v>10</v>
      </c>
      <c r="P96" s="9">
        <v>716</v>
      </c>
      <c r="Q96" s="14" t="s">
        <v>45</v>
      </c>
      <c r="R96" s="15">
        <v>10</v>
      </c>
      <c r="S96" s="11">
        <v>64.8958798882681</v>
      </c>
      <c r="T96" s="12" t="s">
        <v>46</v>
      </c>
      <c r="U96" s="13">
        <v>5</v>
      </c>
      <c r="V96" s="8">
        <v>738</v>
      </c>
      <c r="W96" s="14" t="s">
        <v>45</v>
      </c>
      <c r="X96" s="15">
        <v>10</v>
      </c>
      <c r="Y96" s="11">
        <f>VLOOKUP(A96,[1]Sheet2!$A$1:$S$65536,19,0)</f>
        <v>2.19692153589316</v>
      </c>
      <c r="Z96" s="12" t="s">
        <v>46</v>
      </c>
      <c r="AA96" s="13">
        <v>5</v>
      </c>
      <c r="AB96" s="16">
        <f>VLOOKUP(A96,[1]Sheet2!$A$1:$U$65536,21,0)</f>
        <v>1.64607679465776</v>
      </c>
      <c r="AC96" s="12" t="s">
        <v>46</v>
      </c>
      <c r="AD96" s="13">
        <v>5</v>
      </c>
      <c r="AE96" s="16">
        <f>VLOOKUP(A96,[1]Sheet2!$A$1:$W$65536,23,0)</f>
        <v>1.33464097363083</v>
      </c>
      <c r="AF96" s="12" t="s">
        <v>46</v>
      </c>
      <c r="AG96" s="13">
        <v>5</v>
      </c>
      <c r="AH96" s="11">
        <v>52.2537562604341</v>
      </c>
      <c r="AI96" s="12" t="s">
        <v>46</v>
      </c>
      <c r="AJ96" s="13">
        <v>5</v>
      </c>
      <c r="AK96" s="8">
        <f t="shared" si="1"/>
        <v>65</v>
      </c>
    </row>
    <row r="97" customHeight="1" spans="1:37">
      <c r="A97" s="8">
        <v>9689</v>
      </c>
      <c r="B97" s="9" t="s">
        <v>173</v>
      </c>
      <c r="C97" s="9" t="s">
        <v>174</v>
      </c>
      <c r="D97" s="9" t="s">
        <v>43</v>
      </c>
      <c r="E97" s="10" t="s">
        <v>44</v>
      </c>
      <c r="F97" s="8">
        <v>27</v>
      </c>
      <c r="G97" s="11">
        <v>4.567534</v>
      </c>
      <c r="H97" s="12" t="s">
        <v>46</v>
      </c>
      <c r="I97" s="13">
        <v>5</v>
      </c>
      <c r="J97" s="11">
        <v>1.48228</v>
      </c>
      <c r="K97" s="12" t="s">
        <v>46</v>
      </c>
      <c r="L97" s="13">
        <v>5</v>
      </c>
      <c r="M97" s="16">
        <v>32.4525225209051</v>
      </c>
      <c r="N97" s="14" t="s">
        <v>45</v>
      </c>
      <c r="O97" s="15">
        <v>10</v>
      </c>
      <c r="P97" s="9">
        <v>709</v>
      </c>
      <c r="Q97" s="14" t="s">
        <v>45</v>
      </c>
      <c r="R97" s="15">
        <v>10</v>
      </c>
      <c r="S97" s="11">
        <v>64.4222002820874</v>
      </c>
      <c r="T97" s="12" t="s">
        <v>46</v>
      </c>
      <c r="U97" s="13">
        <v>5</v>
      </c>
      <c r="V97" s="8">
        <v>742</v>
      </c>
      <c r="W97" s="14" t="s">
        <v>45</v>
      </c>
      <c r="X97" s="15">
        <v>10</v>
      </c>
      <c r="Y97" s="11">
        <f>VLOOKUP(A97,[1]Sheet2!$A$1:$S$65536,19,0)</f>
        <v>2.05715819112628</v>
      </c>
      <c r="Z97" s="12" t="s">
        <v>46</v>
      </c>
      <c r="AA97" s="13">
        <v>5</v>
      </c>
      <c r="AB97" s="16">
        <f>VLOOKUP(A97,[1]Sheet2!$A$1:$U$65536,21,0)</f>
        <v>1.80546075085324</v>
      </c>
      <c r="AC97" s="14" t="s">
        <v>45</v>
      </c>
      <c r="AD97" s="15">
        <v>10</v>
      </c>
      <c r="AE97" s="16">
        <f>VLOOKUP(A97,[1]Sheet2!$A$1:$W$65536,23,0)</f>
        <v>1.13940897920605</v>
      </c>
      <c r="AF97" s="12" t="s">
        <v>46</v>
      </c>
      <c r="AG97" s="13">
        <v>5</v>
      </c>
      <c r="AH97" s="11">
        <v>32.5938566552901</v>
      </c>
      <c r="AI97" s="14" t="s">
        <v>45</v>
      </c>
      <c r="AJ97" s="15">
        <v>10</v>
      </c>
      <c r="AK97" s="8">
        <f t="shared" si="1"/>
        <v>75</v>
      </c>
    </row>
    <row r="98" customHeight="1" spans="1:37">
      <c r="A98" s="8">
        <v>6147</v>
      </c>
      <c r="B98" s="9" t="s">
        <v>175</v>
      </c>
      <c r="C98" s="9" t="s">
        <v>174</v>
      </c>
      <c r="D98" s="9" t="s">
        <v>43</v>
      </c>
      <c r="E98" s="10" t="s">
        <v>44</v>
      </c>
      <c r="F98" s="8">
        <v>29</v>
      </c>
      <c r="G98" s="11">
        <v>4.576845</v>
      </c>
      <c r="H98" s="12" t="s">
        <v>46</v>
      </c>
      <c r="I98" s="13">
        <v>5</v>
      </c>
      <c r="J98" s="11">
        <v>1.501072</v>
      </c>
      <c r="K98" s="12" t="s">
        <v>46</v>
      </c>
      <c r="L98" s="13">
        <v>5</v>
      </c>
      <c r="M98" s="16">
        <v>32.7970905722173</v>
      </c>
      <c r="N98" s="14" t="s">
        <v>45</v>
      </c>
      <c r="O98" s="15">
        <v>10</v>
      </c>
      <c r="P98" s="9">
        <v>728</v>
      </c>
      <c r="Q98" s="14" t="s">
        <v>45</v>
      </c>
      <c r="R98" s="15">
        <v>10</v>
      </c>
      <c r="S98" s="11">
        <v>62.8687499999999</v>
      </c>
      <c r="T98" s="12" t="s">
        <v>46</v>
      </c>
      <c r="U98" s="13">
        <v>5</v>
      </c>
      <c r="V98" s="8">
        <v>742</v>
      </c>
      <c r="W98" s="14" t="s">
        <v>45</v>
      </c>
      <c r="X98" s="15">
        <v>10</v>
      </c>
      <c r="Y98" s="11">
        <f>VLOOKUP(A98,[1]Sheet2!$A$1:$S$65536,19,0)</f>
        <v>1.99217613445378</v>
      </c>
      <c r="Z98" s="12" t="s">
        <v>46</v>
      </c>
      <c r="AA98" s="13">
        <v>5</v>
      </c>
      <c r="AB98" s="16">
        <f>VLOOKUP(A98,[1]Sheet2!$A$1:$U$65536,21,0)</f>
        <v>1.84873949579832</v>
      </c>
      <c r="AC98" s="14" t="s">
        <v>45</v>
      </c>
      <c r="AD98" s="15">
        <v>10</v>
      </c>
      <c r="AE98" s="16">
        <f>VLOOKUP(A98,[1]Sheet2!$A$1:$W$65536,23,0)</f>
        <v>1.07758618181818</v>
      </c>
      <c r="AF98" s="12" t="s">
        <v>46</v>
      </c>
      <c r="AG98" s="13">
        <v>5</v>
      </c>
      <c r="AH98" s="11">
        <v>33.109243697479</v>
      </c>
      <c r="AI98" s="14" t="s">
        <v>45</v>
      </c>
      <c r="AJ98" s="15">
        <v>10</v>
      </c>
      <c r="AK98" s="8">
        <f t="shared" si="1"/>
        <v>75</v>
      </c>
    </row>
    <row r="99" customHeight="1" spans="1:37">
      <c r="A99" s="8">
        <v>6123</v>
      </c>
      <c r="B99" s="9" t="s">
        <v>176</v>
      </c>
      <c r="C99" s="9" t="s">
        <v>174</v>
      </c>
      <c r="D99" s="9" t="s">
        <v>43</v>
      </c>
      <c r="E99" s="10" t="s">
        <v>44</v>
      </c>
      <c r="F99" s="8">
        <v>27</v>
      </c>
      <c r="G99" s="11">
        <v>4.077142</v>
      </c>
      <c r="H99" s="12" t="s">
        <v>46</v>
      </c>
      <c r="I99" s="13">
        <v>5</v>
      </c>
      <c r="J99" s="11">
        <v>1.305799</v>
      </c>
      <c r="K99" s="12" t="s">
        <v>46</v>
      </c>
      <c r="L99" s="13">
        <v>5</v>
      </c>
      <c r="M99" s="16">
        <v>32.0273122692318</v>
      </c>
      <c r="N99" s="14" t="s">
        <v>45</v>
      </c>
      <c r="O99" s="15">
        <v>10</v>
      </c>
      <c r="P99" s="9">
        <v>651</v>
      </c>
      <c r="Q99" s="12" t="s">
        <v>46</v>
      </c>
      <c r="R99" s="13">
        <v>5</v>
      </c>
      <c r="S99" s="11">
        <v>62.6289093701997</v>
      </c>
      <c r="T99" s="12" t="s">
        <v>46</v>
      </c>
      <c r="U99" s="13">
        <v>5</v>
      </c>
      <c r="V99" s="8">
        <v>711</v>
      </c>
      <c r="W99" s="14" t="s">
        <v>45</v>
      </c>
      <c r="X99" s="15">
        <v>10</v>
      </c>
      <c r="Y99" s="11">
        <f>VLOOKUP(A99,[1]Sheet2!$A$1:$S$65536,19,0)</f>
        <v>2.10877388987567</v>
      </c>
      <c r="Z99" s="12" t="s">
        <v>46</v>
      </c>
      <c r="AA99" s="13">
        <v>5</v>
      </c>
      <c r="AB99" s="16">
        <f>VLOOKUP(A99,[1]Sheet2!$A$1:$U$65536,21,0)</f>
        <v>1.76021314387211</v>
      </c>
      <c r="AC99" s="14" t="s">
        <v>45</v>
      </c>
      <c r="AD99" s="15">
        <v>10</v>
      </c>
      <c r="AE99" s="16">
        <f>VLOOKUP(A99,[1]Sheet2!$A$1:$W$65536,23,0)</f>
        <v>1.19802189707366</v>
      </c>
      <c r="AF99" s="12" t="s">
        <v>46</v>
      </c>
      <c r="AG99" s="13">
        <v>5</v>
      </c>
      <c r="AH99" s="11">
        <v>36.5896980461812</v>
      </c>
      <c r="AI99" s="14" t="s">
        <v>45</v>
      </c>
      <c r="AJ99" s="15">
        <v>10</v>
      </c>
      <c r="AK99" s="8">
        <f t="shared" si="1"/>
        <v>70</v>
      </c>
    </row>
    <row r="100" customHeight="1" spans="1:37">
      <c r="A100" s="8">
        <v>9192</v>
      </c>
      <c r="B100" s="9" t="s">
        <v>177</v>
      </c>
      <c r="C100" s="9" t="s">
        <v>178</v>
      </c>
      <c r="D100" s="9" t="s">
        <v>43</v>
      </c>
      <c r="E100" s="10" t="s">
        <v>44</v>
      </c>
      <c r="F100" s="8">
        <v>28</v>
      </c>
      <c r="G100" s="11">
        <v>7.08875100000001</v>
      </c>
      <c r="H100" s="14" t="s">
        <v>45</v>
      </c>
      <c r="I100" s="15">
        <v>10</v>
      </c>
      <c r="J100" s="11">
        <v>2.212283</v>
      </c>
      <c r="K100" s="14" t="s">
        <v>45</v>
      </c>
      <c r="L100" s="15">
        <v>10</v>
      </c>
      <c r="M100" s="16">
        <v>31.2083609651404</v>
      </c>
      <c r="N100" s="12" t="s">
        <v>46</v>
      </c>
      <c r="O100" s="13">
        <v>5</v>
      </c>
      <c r="P100" s="9">
        <v>991</v>
      </c>
      <c r="Q100" s="14" t="s">
        <v>45</v>
      </c>
      <c r="R100" s="15">
        <v>10</v>
      </c>
      <c r="S100" s="11">
        <v>71.5312916246216</v>
      </c>
      <c r="T100" s="12" t="s">
        <v>46</v>
      </c>
      <c r="U100" s="13">
        <v>5</v>
      </c>
      <c r="V100" s="8">
        <v>828</v>
      </c>
      <c r="W100" s="14" t="s">
        <v>45</v>
      </c>
      <c r="X100" s="15">
        <v>10</v>
      </c>
      <c r="Y100" s="11">
        <f>VLOOKUP(A100,[1]Sheet2!$A$1:$S$65536,19,0)</f>
        <v>2.13777992656059</v>
      </c>
      <c r="Z100" s="12" t="s">
        <v>46</v>
      </c>
      <c r="AA100" s="13">
        <v>5</v>
      </c>
      <c r="AB100" s="16">
        <f>VLOOKUP(A100,[1]Sheet2!$A$1:$U$65536,21,0)</f>
        <v>1.6046511627907</v>
      </c>
      <c r="AC100" s="12" t="s">
        <v>46</v>
      </c>
      <c r="AD100" s="13">
        <v>5</v>
      </c>
      <c r="AE100" s="16">
        <f>VLOOKUP(A100,[1]Sheet2!$A$1:$W$65536,23,0)</f>
        <v>1.33223966437834</v>
      </c>
      <c r="AF100" s="12" t="s">
        <v>46</v>
      </c>
      <c r="AG100" s="13">
        <v>5</v>
      </c>
      <c r="AH100" s="11">
        <v>52.2643818849449</v>
      </c>
      <c r="AI100" s="12" t="s">
        <v>46</v>
      </c>
      <c r="AJ100" s="13">
        <v>5</v>
      </c>
      <c r="AK100" s="8">
        <f t="shared" si="1"/>
        <v>70</v>
      </c>
    </row>
    <row r="101" customHeight="1" spans="1:37">
      <c r="A101" s="8">
        <v>10930</v>
      </c>
      <c r="B101" s="9" t="s">
        <v>179</v>
      </c>
      <c r="C101" s="9" t="s">
        <v>178</v>
      </c>
      <c r="D101" s="9" t="s">
        <v>43</v>
      </c>
      <c r="E101" s="10" t="s">
        <v>44</v>
      </c>
      <c r="F101" s="8">
        <v>27</v>
      </c>
      <c r="G101" s="11">
        <v>5.562062</v>
      </c>
      <c r="H101" s="14" t="s">
        <v>45</v>
      </c>
      <c r="I101" s="15">
        <v>10</v>
      </c>
      <c r="J101" s="11">
        <v>1.79593</v>
      </c>
      <c r="K101" s="14" t="s">
        <v>45</v>
      </c>
      <c r="L101" s="15">
        <v>10</v>
      </c>
      <c r="M101" s="16">
        <v>32.2889245031789</v>
      </c>
      <c r="N101" s="14" t="s">
        <v>45</v>
      </c>
      <c r="O101" s="15">
        <v>10</v>
      </c>
      <c r="P101" s="9">
        <v>952</v>
      </c>
      <c r="Q101" s="14" t="s">
        <v>45</v>
      </c>
      <c r="R101" s="15">
        <v>10</v>
      </c>
      <c r="S101" s="11">
        <v>58.4250210084034</v>
      </c>
      <c r="T101" s="12" t="s">
        <v>46</v>
      </c>
      <c r="U101" s="13">
        <v>5</v>
      </c>
      <c r="V101" s="8">
        <v>796</v>
      </c>
      <c r="W101" s="14" t="s">
        <v>45</v>
      </c>
      <c r="X101" s="15">
        <v>10</v>
      </c>
      <c r="Y101" s="11">
        <f>VLOOKUP(A101,[1]Sheet2!$A$1:$S$65536,19,0)</f>
        <v>2.01821324257426</v>
      </c>
      <c r="Z101" s="12" t="s">
        <v>46</v>
      </c>
      <c r="AA101" s="13">
        <v>5</v>
      </c>
      <c r="AB101" s="16">
        <f>VLOOKUP(A101,[1]Sheet2!$A$1:$U$65536,21,0)</f>
        <v>1.54826732673267</v>
      </c>
      <c r="AC101" s="12" t="s">
        <v>46</v>
      </c>
      <c r="AD101" s="13">
        <v>5</v>
      </c>
      <c r="AE101" s="16">
        <f>VLOOKUP(A101,[1]Sheet2!$A$1:$W$65536,23,0)</f>
        <v>1.30353021582734</v>
      </c>
      <c r="AF101" s="12" t="s">
        <v>46</v>
      </c>
      <c r="AG101" s="13">
        <v>5</v>
      </c>
      <c r="AH101" s="11">
        <v>55.0742574257426</v>
      </c>
      <c r="AI101" s="12" t="s">
        <v>46</v>
      </c>
      <c r="AJ101" s="13">
        <v>5</v>
      </c>
      <c r="AK101" s="8">
        <f t="shared" si="1"/>
        <v>75</v>
      </c>
    </row>
    <row r="102" customHeight="1" spans="1:37">
      <c r="A102" s="8">
        <v>11447</v>
      </c>
      <c r="B102" s="9" t="s">
        <v>180</v>
      </c>
      <c r="C102" s="9" t="s">
        <v>178</v>
      </c>
      <c r="D102" s="9" t="s">
        <v>43</v>
      </c>
      <c r="E102" s="10" t="s">
        <v>44</v>
      </c>
      <c r="F102" s="8">
        <v>30</v>
      </c>
      <c r="G102" s="11">
        <v>5.483171</v>
      </c>
      <c r="H102" s="14" t="s">
        <v>45</v>
      </c>
      <c r="I102" s="15">
        <v>10</v>
      </c>
      <c r="J102" s="11">
        <v>1.809654</v>
      </c>
      <c r="K102" s="14" t="s">
        <v>45</v>
      </c>
      <c r="L102" s="15">
        <v>10</v>
      </c>
      <c r="M102" s="16">
        <v>33.0037855831963</v>
      </c>
      <c r="N102" s="14" t="s">
        <v>45</v>
      </c>
      <c r="O102" s="15">
        <v>10</v>
      </c>
      <c r="P102" s="9">
        <v>1093</v>
      </c>
      <c r="Q102" s="14" t="s">
        <v>45</v>
      </c>
      <c r="R102" s="15">
        <v>10</v>
      </c>
      <c r="S102" s="11">
        <v>50.1662488563587</v>
      </c>
      <c r="T102" s="12" t="s">
        <v>46</v>
      </c>
      <c r="U102" s="13">
        <v>5</v>
      </c>
      <c r="V102" s="8">
        <v>781</v>
      </c>
      <c r="W102" s="14" t="s">
        <v>45</v>
      </c>
      <c r="X102" s="15">
        <v>10</v>
      </c>
      <c r="Y102" s="11">
        <f>VLOOKUP(A102,[1]Sheet2!$A$1:$S$65536,19,0)</f>
        <v>1.85511928104575</v>
      </c>
      <c r="Z102" s="12" t="s">
        <v>46</v>
      </c>
      <c r="AA102" s="13">
        <v>5</v>
      </c>
      <c r="AB102" s="16">
        <f>VLOOKUP(A102,[1]Sheet2!$A$1:$U$65536,21,0)</f>
        <v>1.51960784313725</v>
      </c>
      <c r="AC102" s="12" t="s">
        <v>46</v>
      </c>
      <c r="AD102" s="13">
        <v>5</v>
      </c>
      <c r="AE102" s="16">
        <f>VLOOKUP(A102,[1]Sheet2!$A$1:$W$65536,23,0)</f>
        <v>1.22078817204301</v>
      </c>
      <c r="AF102" s="12" t="s">
        <v>46</v>
      </c>
      <c r="AG102" s="13">
        <v>5</v>
      </c>
      <c r="AH102" s="18">
        <v>58.4967320261438</v>
      </c>
      <c r="AI102" s="12" t="s">
        <v>46</v>
      </c>
      <c r="AJ102" s="13">
        <v>5</v>
      </c>
      <c r="AK102" s="8">
        <f t="shared" si="1"/>
        <v>75</v>
      </c>
    </row>
    <row r="103" customHeight="1" spans="1:37">
      <c r="A103" s="8">
        <v>4190</v>
      </c>
      <c r="B103" s="9" t="s">
        <v>181</v>
      </c>
      <c r="C103" s="9" t="s">
        <v>178</v>
      </c>
      <c r="D103" s="9" t="s">
        <v>43</v>
      </c>
      <c r="E103" s="10" t="s">
        <v>44</v>
      </c>
      <c r="F103" s="8">
        <v>30</v>
      </c>
      <c r="G103" s="11">
        <v>7.85979700000001</v>
      </c>
      <c r="H103" s="14" t="s">
        <v>45</v>
      </c>
      <c r="I103" s="15">
        <v>10</v>
      </c>
      <c r="J103" s="11">
        <v>2.53936200000001</v>
      </c>
      <c r="K103" s="14" t="s">
        <v>45</v>
      </c>
      <c r="L103" s="15">
        <v>10</v>
      </c>
      <c r="M103" s="16">
        <v>32.3082390041372</v>
      </c>
      <c r="N103" s="14" t="s">
        <v>45</v>
      </c>
      <c r="O103" s="15">
        <v>10</v>
      </c>
      <c r="P103" s="9">
        <v>1203</v>
      </c>
      <c r="Q103" s="14" t="s">
        <v>45</v>
      </c>
      <c r="R103" s="15">
        <v>10</v>
      </c>
      <c r="S103" s="11">
        <v>65.3349709060682</v>
      </c>
      <c r="T103" s="12" t="s">
        <v>46</v>
      </c>
      <c r="U103" s="13">
        <v>5</v>
      </c>
      <c r="V103" s="8">
        <v>956</v>
      </c>
      <c r="W103" s="14" t="s">
        <v>45</v>
      </c>
      <c r="X103" s="15">
        <v>10</v>
      </c>
      <c r="Y103" s="11">
        <f>VLOOKUP(A103,[1]Sheet2!$A$1:$S$65536,19,0)</f>
        <v>1.95715779092702</v>
      </c>
      <c r="Z103" s="12" t="s">
        <v>46</v>
      </c>
      <c r="AA103" s="13">
        <v>5</v>
      </c>
      <c r="AB103" s="16">
        <f>VLOOKUP(A103,[1]Sheet2!$A$1:$U$65536,21,0)</f>
        <v>1.52169625246548</v>
      </c>
      <c r="AC103" s="12" t="s">
        <v>46</v>
      </c>
      <c r="AD103" s="13">
        <v>5</v>
      </c>
      <c r="AE103" s="16">
        <f>VLOOKUP(A103,[1]Sheet2!$A$1:$W$65536,23,0)</f>
        <v>1.2861685029164</v>
      </c>
      <c r="AF103" s="12" t="s">
        <v>46</v>
      </c>
      <c r="AG103" s="13">
        <v>5</v>
      </c>
      <c r="AH103" s="18">
        <v>60.3550295857988</v>
      </c>
      <c r="AI103" s="12" t="s">
        <v>46</v>
      </c>
      <c r="AJ103" s="13">
        <v>5</v>
      </c>
      <c r="AK103" s="8">
        <f t="shared" si="1"/>
        <v>75</v>
      </c>
    </row>
    <row r="104" customHeight="1" spans="1:37">
      <c r="A104" s="8">
        <v>10931</v>
      </c>
      <c r="B104" s="9" t="s">
        <v>182</v>
      </c>
      <c r="C104" s="9" t="s">
        <v>183</v>
      </c>
      <c r="D104" s="9" t="s">
        <v>52</v>
      </c>
      <c r="E104" s="10" t="s">
        <v>44</v>
      </c>
      <c r="F104" s="8">
        <v>29</v>
      </c>
      <c r="G104" s="11">
        <v>5.46807799999999</v>
      </c>
      <c r="H104" s="14" t="s">
        <v>45</v>
      </c>
      <c r="I104" s="15">
        <v>10</v>
      </c>
      <c r="J104" s="11">
        <v>1.77363599999999</v>
      </c>
      <c r="K104" s="14" t="s">
        <v>45</v>
      </c>
      <c r="L104" s="15">
        <v>10</v>
      </c>
      <c r="M104" s="16">
        <v>32.4361869015035</v>
      </c>
      <c r="N104" s="14" t="s">
        <v>45</v>
      </c>
      <c r="O104" s="15">
        <v>10</v>
      </c>
      <c r="P104" s="9">
        <v>903</v>
      </c>
      <c r="Q104" s="14" t="s">
        <v>45</v>
      </c>
      <c r="R104" s="15">
        <v>10</v>
      </c>
      <c r="S104" s="11">
        <v>60.5545736434108</v>
      </c>
      <c r="T104" s="12" t="s">
        <v>46</v>
      </c>
      <c r="U104" s="13">
        <v>5</v>
      </c>
      <c r="V104" s="8">
        <v>817</v>
      </c>
      <c r="W104" s="14" t="s">
        <v>45</v>
      </c>
      <c r="X104" s="15">
        <v>10</v>
      </c>
      <c r="Y104" s="11">
        <f>VLOOKUP(A104,[1]Sheet2!$A$1:$S$65536,19,0)</f>
        <v>2.00178541953232</v>
      </c>
      <c r="Z104" s="12" t="s">
        <v>46</v>
      </c>
      <c r="AA104" s="13">
        <v>5</v>
      </c>
      <c r="AB104" s="16">
        <f>VLOOKUP(A104,[1]Sheet2!$A$1:$U$65536,21,0)</f>
        <v>1.6162310866575</v>
      </c>
      <c r="AC104" s="12" t="s">
        <v>46</v>
      </c>
      <c r="AD104" s="13">
        <v>5</v>
      </c>
      <c r="AE104" s="16">
        <f>VLOOKUP(A104,[1]Sheet2!$A$1:$W$65536,23,0)</f>
        <v>1.2385514893617</v>
      </c>
      <c r="AF104" s="12" t="s">
        <v>46</v>
      </c>
      <c r="AG104" s="13">
        <v>5</v>
      </c>
      <c r="AH104" s="11">
        <v>47.3177441540578</v>
      </c>
      <c r="AI104" s="12" t="s">
        <v>46</v>
      </c>
      <c r="AJ104" s="13">
        <v>5</v>
      </c>
      <c r="AK104" s="8">
        <f t="shared" si="1"/>
        <v>75</v>
      </c>
    </row>
    <row r="105" customHeight="1" spans="1:37">
      <c r="A105" s="8">
        <v>8400</v>
      </c>
      <c r="B105" s="9" t="s">
        <v>184</v>
      </c>
      <c r="C105" s="9" t="s">
        <v>183</v>
      </c>
      <c r="D105" s="9" t="s">
        <v>52</v>
      </c>
      <c r="E105" s="10" t="s">
        <v>44</v>
      </c>
      <c r="F105" s="8">
        <v>28</v>
      </c>
      <c r="G105" s="11">
        <v>5.833539</v>
      </c>
      <c r="H105" s="14" t="s">
        <v>45</v>
      </c>
      <c r="I105" s="15">
        <v>10</v>
      </c>
      <c r="J105" s="11">
        <v>1.903362</v>
      </c>
      <c r="K105" s="14" t="s">
        <v>45</v>
      </c>
      <c r="L105" s="15">
        <v>10</v>
      </c>
      <c r="M105" s="16">
        <v>32.627912490171</v>
      </c>
      <c r="N105" s="14" t="s">
        <v>45</v>
      </c>
      <c r="O105" s="15">
        <v>10</v>
      </c>
      <c r="P105" s="9">
        <v>762</v>
      </c>
      <c r="Q105" s="14" t="s">
        <v>45</v>
      </c>
      <c r="R105" s="15">
        <v>10</v>
      </c>
      <c r="S105" s="11">
        <v>76.5556299212598</v>
      </c>
      <c r="T105" s="12" t="s">
        <v>46</v>
      </c>
      <c r="U105" s="13">
        <v>5</v>
      </c>
      <c r="V105" s="8">
        <v>769</v>
      </c>
      <c r="W105" s="14" t="s">
        <v>45</v>
      </c>
      <c r="X105" s="15">
        <v>10</v>
      </c>
      <c r="Y105" s="11">
        <f>VLOOKUP(A105,[1]Sheet2!$A$1:$S$65536,19,0)</f>
        <v>2.07138146964856</v>
      </c>
      <c r="Z105" s="12" t="s">
        <v>46</v>
      </c>
      <c r="AA105" s="13">
        <v>5</v>
      </c>
      <c r="AB105" s="16">
        <f>VLOOKUP(A105,[1]Sheet2!$A$1:$U$65536,21,0)</f>
        <v>1.5591054313099</v>
      </c>
      <c r="AC105" s="12" t="s">
        <v>46</v>
      </c>
      <c r="AD105" s="13">
        <v>5</v>
      </c>
      <c r="AE105" s="16">
        <f>VLOOKUP(A105,[1]Sheet2!$A$1:$W$65536,23,0)</f>
        <v>1.32857049180328</v>
      </c>
      <c r="AF105" s="12" t="s">
        <v>46</v>
      </c>
      <c r="AG105" s="13">
        <v>5</v>
      </c>
      <c r="AH105" s="11">
        <v>47.444089456869</v>
      </c>
      <c r="AI105" s="12" t="s">
        <v>46</v>
      </c>
      <c r="AJ105" s="13">
        <v>5</v>
      </c>
      <c r="AK105" s="8">
        <f t="shared" si="1"/>
        <v>75</v>
      </c>
    </row>
    <row r="106" customHeight="1" spans="1:37">
      <c r="A106" s="8">
        <v>8798</v>
      </c>
      <c r="B106" s="9" t="s">
        <v>185</v>
      </c>
      <c r="C106" s="9" t="s">
        <v>183</v>
      </c>
      <c r="D106" s="9" t="s">
        <v>52</v>
      </c>
      <c r="E106" s="10" t="s">
        <v>44</v>
      </c>
      <c r="F106" s="8">
        <v>30</v>
      </c>
      <c r="G106" s="11">
        <v>8.280461</v>
      </c>
      <c r="H106" s="14" t="s">
        <v>45</v>
      </c>
      <c r="I106" s="15">
        <v>10</v>
      </c>
      <c r="J106" s="11">
        <v>2.647579</v>
      </c>
      <c r="K106" s="14" t="s">
        <v>45</v>
      </c>
      <c r="L106" s="15">
        <v>10</v>
      </c>
      <c r="M106" s="16">
        <v>31.9738116030014</v>
      </c>
      <c r="N106" s="14" t="s">
        <v>45</v>
      </c>
      <c r="O106" s="15">
        <v>10</v>
      </c>
      <c r="P106" s="9">
        <v>1082</v>
      </c>
      <c r="Q106" s="14" t="s">
        <v>45</v>
      </c>
      <c r="R106" s="15">
        <v>10</v>
      </c>
      <c r="S106" s="11">
        <v>76.5292144177449</v>
      </c>
      <c r="T106" s="12" t="s">
        <v>46</v>
      </c>
      <c r="U106" s="13">
        <v>5</v>
      </c>
      <c r="V106" s="8">
        <v>930</v>
      </c>
      <c r="W106" s="14" t="s">
        <v>45</v>
      </c>
      <c r="X106" s="15">
        <v>10</v>
      </c>
      <c r="Y106" s="11">
        <f>VLOOKUP(A106,[1]Sheet2!$A$1:$S$65536,19,0)</f>
        <v>2.12218268551237</v>
      </c>
      <c r="Z106" s="12" t="s">
        <v>46</v>
      </c>
      <c r="AA106" s="13">
        <v>5</v>
      </c>
      <c r="AB106" s="16">
        <f>VLOOKUP(A106,[1]Sheet2!$A$1:$U$65536,21,0)</f>
        <v>1.57479387514723</v>
      </c>
      <c r="AC106" s="12" t="s">
        <v>46</v>
      </c>
      <c r="AD106" s="13">
        <v>5</v>
      </c>
      <c r="AE106" s="16">
        <f>VLOOKUP(A106,[1]Sheet2!$A$1:$W$65536,23,0)</f>
        <v>1.34759394166043</v>
      </c>
      <c r="AF106" s="12" t="s">
        <v>46</v>
      </c>
      <c r="AG106" s="13">
        <v>5</v>
      </c>
      <c r="AH106" s="11">
        <v>50.530035335689</v>
      </c>
      <c r="AI106" s="12" t="s">
        <v>46</v>
      </c>
      <c r="AJ106" s="13">
        <v>5</v>
      </c>
      <c r="AK106" s="8">
        <f t="shared" si="1"/>
        <v>75</v>
      </c>
    </row>
    <row r="107" customHeight="1" spans="1:37">
      <c r="A107" s="8">
        <v>990035</v>
      </c>
      <c r="B107" s="9" t="s">
        <v>186</v>
      </c>
      <c r="C107" s="9" t="s">
        <v>183</v>
      </c>
      <c r="D107" s="9" t="s">
        <v>52</v>
      </c>
      <c r="E107" s="10" t="s">
        <v>44</v>
      </c>
      <c r="F107" s="8">
        <v>28</v>
      </c>
      <c r="G107" s="11">
        <v>14.43635</v>
      </c>
      <c r="H107" s="14" t="s">
        <v>45</v>
      </c>
      <c r="I107" s="15">
        <v>10</v>
      </c>
      <c r="J107" s="11">
        <v>3.56356800000003</v>
      </c>
      <c r="K107" s="14" t="s">
        <v>45</v>
      </c>
      <c r="L107" s="15">
        <v>10</v>
      </c>
      <c r="M107" s="16">
        <v>24.6846883041768</v>
      </c>
      <c r="N107" s="12" t="s">
        <v>46</v>
      </c>
      <c r="O107" s="13">
        <v>5</v>
      </c>
      <c r="P107" s="9">
        <v>1070</v>
      </c>
      <c r="Q107" s="14" t="s">
        <v>45</v>
      </c>
      <c r="R107" s="15">
        <v>10</v>
      </c>
      <c r="S107" s="11">
        <v>134.919158878505</v>
      </c>
      <c r="T107" s="14" t="s">
        <v>45</v>
      </c>
      <c r="U107" s="15">
        <v>10</v>
      </c>
      <c r="V107" s="8">
        <v>1073</v>
      </c>
      <c r="W107" s="14" t="s">
        <v>45</v>
      </c>
      <c r="X107" s="15">
        <v>10</v>
      </c>
      <c r="Y107" s="11">
        <f>VLOOKUP(A107,[1]Sheet2!$A$1:$S$65536,19,0)</f>
        <v>2.38183161512027</v>
      </c>
      <c r="Z107" s="14" t="s">
        <v>45</v>
      </c>
      <c r="AA107" s="15">
        <v>10</v>
      </c>
      <c r="AB107" s="16">
        <f>VLOOKUP(A107,[1]Sheet2!$A$1:$U$65536,21,0)</f>
        <v>1.55441008018328</v>
      </c>
      <c r="AC107" s="12" t="s">
        <v>46</v>
      </c>
      <c r="AD107" s="13">
        <v>5</v>
      </c>
      <c r="AE107" s="16">
        <f>VLOOKUP(A107,[1]Sheet2!$A$1:$W$65536,23,0)</f>
        <v>1.53230582166544</v>
      </c>
      <c r="AF107" s="14" t="s">
        <v>45</v>
      </c>
      <c r="AG107" s="15">
        <v>10</v>
      </c>
      <c r="AH107" s="11">
        <v>51.6609392898053</v>
      </c>
      <c r="AI107" s="12" t="s">
        <v>46</v>
      </c>
      <c r="AJ107" s="13">
        <v>5</v>
      </c>
      <c r="AK107" s="8">
        <f t="shared" si="1"/>
        <v>85</v>
      </c>
    </row>
    <row r="108" customHeight="1" spans="1:37">
      <c r="A108" s="8">
        <v>4301</v>
      </c>
      <c r="B108" s="9" t="s">
        <v>187</v>
      </c>
      <c r="C108" s="9" t="s">
        <v>188</v>
      </c>
      <c r="D108" s="9" t="s">
        <v>52</v>
      </c>
      <c r="E108" s="10" t="s">
        <v>44</v>
      </c>
      <c r="F108" s="8">
        <v>31</v>
      </c>
      <c r="G108" s="11">
        <v>15.369823</v>
      </c>
      <c r="H108" s="14" t="s">
        <v>45</v>
      </c>
      <c r="I108" s="15">
        <v>10</v>
      </c>
      <c r="J108" s="11">
        <v>5.206726</v>
      </c>
      <c r="K108" s="14" t="s">
        <v>45</v>
      </c>
      <c r="L108" s="15">
        <v>10</v>
      </c>
      <c r="M108" s="16">
        <v>33.8762912233928</v>
      </c>
      <c r="N108" s="14" t="s">
        <v>45</v>
      </c>
      <c r="O108" s="15">
        <v>10</v>
      </c>
      <c r="P108" s="9">
        <v>1062</v>
      </c>
      <c r="Q108" s="14" t="s">
        <v>45</v>
      </c>
      <c r="R108" s="15">
        <v>10</v>
      </c>
      <c r="S108" s="11">
        <v>144.725263653484</v>
      </c>
      <c r="T108" s="14" t="s">
        <v>45</v>
      </c>
      <c r="U108" s="15">
        <v>10</v>
      </c>
      <c r="V108" s="8">
        <v>1332</v>
      </c>
      <c r="W108" s="14" t="s">
        <v>45</v>
      </c>
      <c r="X108" s="15">
        <v>10</v>
      </c>
      <c r="Y108" s="11">
        <f>VLOOKUP(A108,[1]Sheet2!$A$1:$S$65536,19,0)</f>
        <v>3.17095012919897</v>
      </c>
      <c r="Z108" s="14" t="s">
        <v>45</v>
      </c>
      <c r="AA108" s="15">
        <v>10</v>
      </c>
      <c r="AB108" s="16">
        <f>VLOOKUP(A108,[1]Sheet2!$A$1:$U$65536,21,0)</f>
        <v>1.95348837209302</v>
      </c>
      <c r="AC108" s="14" t="s">
        <v>45</v>
      </c>
      <c r="AD108" s="15">
        <v>10</v>
      </c>
      <c r="AE108" s="16">
        <f>VLOOKUP(A108,[1]Sheet2!$A$1:$W$65536,23,0)</f>
        <v>1.62322447089947</v>
      </c>
      <c r="AF108" s="14" t="s">
        <v>45</v>
      </c>
      <c r="AG108" s="15">
        <v>10</v>
      </c>
      <c r="AH108" s="11">
        <v>41.0852713178295</v>
      </c>
      <c r="AI108" s="14" t="s">
        <v>45</v>
      </c>
      <c r="AJ108" s="15">
        <v>10</v>
      </c>
      <c r="AK108" s="8">
        <f t="shared" si="1"/>
        <v>100</v>
      </c>
    </row>
    <row r="109" customHeight="1" spans="1:37">
      <c r="A109" s="8">
        <v>10932</v>
      </c>
      <c r="B109" s="9" t="s">
        <v>189</v>
      </c>
      <c r="C109" s="9" t="s">
        <v>188</v>
      </c>
      <c r="D109" s="9" t="s">
        <v>52</v>
      </c>
      <c r="E109" s="10" t="s">
        <v>44</v>
      </c>
      <c r="F109" s="8">
        <v>31</v>
      </c>
      <c r="G109" s="11">
        <v>8.67617500000001</v>
      </c>
      <c r="H109" s="14" t="s">
        <v>45</v>
      </c>
      <c r="I109" s="15">
        <v>10</v>
      </c>
      <c r="J109" s="11">
        <v>2.761227</v>
      </c>
      <c r="K109" s="14" t="s">
        <v>45</v>
      </c>
      <c r="L109" s="15">
        <v>10</v>
      </c>
      <c r="M109" s="16">
        <v>31.8253954075385</v>
      </c>
      <c r="N109" s="14" t="s">
        <v>45</v>
      </c>
      <c r="O109" s="15">
        <v>10</v>
      </c>
      <c r="P109" s="9">
        <v>896</v>
      </c>
      <c r="Q109" s="14" t="s">
        <v>45</v>
      </c>
      <c r="R109" s="15">
        <v>10</v>
      </c>
      <c r="S109" s="11">
        <v>96.8323102678572</v>
      </c>
      <c r="T109" s="14" t="s">
        <v>45</v>
      </c>
      <c r="U109" s="15">
        <v>10</v>
      </c>
      <c r="V109" s="8">
        <v>1115</v>
      </c>
      <c r="W109" s="14" t="s">
        <v>45</v>
      </c>
      <c r="X109" s="15">
        <v>10</v>
      </c>
      <c r="Y109" s="11">
        <f>VLOOKUP(A109,[1]Sheet2!$A$1:$S$65536,19,0)</f>
        <v>2.91938226950355</v>
      </c>
      <c r="Z109" s="14" t="s">
        <v>45</v>
      </c>
      <c r="AA109" s="15">
        <v>10</v>
      </c>
      <c r="AB109" s="16">
        <f>VLOOKUP(A109,[1]Sheet2!$A$1:$U$65536,21,0)</f>
        <v>1.82978723404255</v>
      </c>
      <c r="AC109" s="14" t="s">
        <v>45</v>
      </c>
      <c r="AD109" s="15">
        <v>10</v>
      </c>
      <c r="AE109" s="16">
        <f>VLOOKUP(A109,[1]Sheet2!$A$1:$W$65536,23,0)</f>
        <v>1.59547635658915</v>
      </c>
      <c r="AF109" s="14" t="s">
        <v>45</v>
      </c>
      <c r="AG109" s="15">
        <v>10</v>
      </c>
      <c r="AH109" s="11">
        <v>45.531914893617</v>
      </c>
      <c r="AI109" s="12" t="s">
        <v>46</v>
      </c>
      <c r="AJ109" s="13">
        <v>5</v>
      </c>
      <c r="AK109" s="8">
        <f t="shared" si="1"/>
        <v>95</v>
      </c>
    </row>
    <row r="110" customHeight="1" spans="1:37">
      <c r="A110" s="8">
        <v>8035</v>
      </c>
      <c r="B110" s="9" t="s">
        <v>190</v>
      </c>
      <c r="C110" s="9" t="s">
        <v>188</v>
      </c>
      <c r="D110" s="9" t="s">
        <v>52</v>
      </c>
      <c r="E110" s="10"/>
      <c r="F110" s="8">
        <v>16</v>
      </c>
      <c r="G110" s="11">
        <v>4.496537</v>
      </c>
      <c r="H110" s="12" t="s">
        <v>46</v>
      </c>
      <c r="I110" s="13">
        <v>5</v>
      </c>
      <c r="J110" s="11">
        <v>1.465505</v>
      </c>
      <c r="K110" s="12" t="s">
        <v>46</v>
      </c>
      <c r="L110" s="13">
        <v>5</v>
      </c>
      <c r="M110" s="16">
        <v>32.5918590239555</v>
      </c>
      <c r="N110" s="14" t="s">
        <v>45</v>
      </c>
      <c r="O110" s="15">
        <v>10</v>
      </c>
      <c r="P110" s="9">
        <v>411</v>
      </c>
      <c r="Q110" s="12" t="s">
        <v>46</v>
      </c>
      <c r="R110" s="13">
        <v>5</v>
      </c>
      <c r="S110" s="11">
        <v>109.404793187348</v>
      </c>
      <c r="T110" s="14" t="s">
        <v>45</v>
      </c>
      <c r="U110" s="15">
        <v>10</v>
      </c>
      <c r="V110" s="8">
        <v>673</v>
      </c>
      <c r="W110" s="12" t="s">
        <v>46</v>
      </c>
      <c r="X110" s="13">
        <v>5</v>
      </c>
      <c r="Y110" s="11">
        <f>VLOOKUP(A110,[1]Sheet2!$A$1:$S$65536,19,0)</f>
        <v>2.81793831168831</v>
      </c>
      <c r="Z110" s="14" t="s">
        <v>45</v>
      </c>
      <c r="AA110" s="15">
        <v>10</v>
      </c>
      <c r="AB110" s="16">
        <f>VLOOKUP(A110,[1]Sheet2!$A$1:$U$65536,21,0)</f>
        <v>1.77922077922078</v>
      </c>
      <c r="AC110" s="14" t="s">
        <v>45</v>
      </c>
      <c r="AD110" s="15">
        <v>10</v>
      </c>
      <c r="AE110" s="16">
        <f>VLOOKUP(A110,[1]Sheet2!$A$1:$W$65536,23,0)</f>
        <v>1.58380474452555</v>
      </c>
      <c r="AF110" s="14" t="s">
        <v>45</v>
      </c>
      <c r="AG110" s="15">
        <v>10</v>
      </c>
      <c r="AH110" s="11">
        <v>47.7272727272727</v>
      </c>
      <c r="AI110" s="12" t="s">
        <v>46</v>
      </c>
      <c r="AJ110" s="13">
        <v>5</v>
      </c>
      <c r="AK110" s="8">
        <f t="shared" si="1"/>
        <v>75</v>
      </c>
    </row>
    <row r="111" customHeight="1" spans="1:37">
      <c r="A111" s="8">
        <v>7583</v>
      </c>
      <c r="B111" s="9" t="s">
        <v>191</v>
      </c>
      <c r="C111" s="9" t="s">
        <v>188</v>
      </c>
      <c r="D111" s="9" t="s">
        <v>52</v>
      </c>
      <c r="E111" s="10" t="s">
        <v>44</v>
      </c>
      <c r="F111" s="8">
        <v>29</v>
      </c>
      <c r="G111" s="11">
        <v>15.876201</v>
      </c>
      <c r="H111" s="14" t="s">
        <v>45</v>
      </c>
      <c r="I111" s="15">
        <v>10</v>
      </c>
      <c r="J111" s="11">
        <v>4.80492099999999</v>
      </c>
      <c r="K111" s="14" t="s">
        <v>45</v>
      </c>
      <c r="L111" s="15">
        <v>10</v>
      </c>
      <c r="M111" s="16">
        <v>30.2649292485021</v>
      </c>
      <c r="N111" s="12" t="s">
        <v>46</v>
      </c>
      <c r="O111" s="13">
        <v>5</v>
      </c>
      <c r="P111" s="9">
        <v>1240</v>
      </c>
      <c r="Q111" s="14" t="s">
        <v>45</v>
      </c>
      <c r="R111" s="15">
        <v>10</v>
      </c>
      <c r="S111" s="11">
        <v>128.033879032258</v>
      </c>
      <c r="T111" s="14" t="s">
        <v>45</v>
      </c>
      <c r="U111" s="15">
        <v>10</v>
      </c>
      <c r="V111" s="8">
        <v>1416</v>
      </c>
      <c r="W111" s="14" t="s">
        <v>45</v>
      </c>
      <c r="X111" s="15">
        <v>10</v>
      </c>
      <c r="Y111" s="11">
        <f>VLOOKUP(A111,[1]Sheet2!$A$1:$S$65536,19,0)</f>
        <v>3.20368144329897</v>
      </c>
      <c r="Z111" s="14" t="s">
        <v>45</v>
      </c>
      <c r="AA111" s="15">
        <v>10</v>
      </c>
      <c r="AB111" s="16">
        <f>VLOOKUP(A111,[1]Sheet2!$A$1:$U$65536,21,0)</f>
        <v>1.85979381443299</v>
      </c>
      <c r="AC111" s="14" t="s">
        <v>45</v>
      </c>
      <c r="AD111" s="15">
        <v>10</v>
      </c>
      <c r="AE111" s="16">
        <f>VLOOKUP(A111,[1]Sheet2!$A$1:$W$65536,23,0)</f>
        <v>1.72260033259423</v>
      </c>
      <c r="AF111" s="14" t="s">
        <v>45</v>
      </c>
      <c r="AG111" s="15">
        <v>10</v>
      </c>
      <c r="AH111" s="11">
        <v>48.2474226804124</v>
      </c>
      <c r="AI111" s="12" t="s">
        <v>46</v>
      </c>
      <c r="AJ111" s="13">
        <v>5</v>
      </c>
      <c r="AK111" s="8">
        <f t="shared" si="1"/>
        <v>90</v>
      </c>
    </row>
    <row r="112" customHeight="1" spans="1:37">
      <c r="A112" s="8">
        <v>997367</v>
      </c>
      <c r="B112" s="9" t="s">
        <v>192</v>
      </c>
      <c r="C112" s="9" t="s">
        <v>188</v>
      </c>
      <c r="D112" s="9" t="s">
        <v>52</v>
      </c>
      <c r="E112" s="10" t="s">
        <v>44</v>
      </c>
      <c r="F112" s="8">
        <v>25</v>
      </c>
      <c r="G112" s="11">
        <v>6.358794</v>
      </c>
      <c r="H112" s="14" t="s">
        <v>45</v>
      </c>
      <c r="I112" s="15">
        <v>10</v>
      </c>
      <c r="J112" s="11">
        <v>0.655622000000004</v>
      </c>
      <c r="K112" s="12" t="s">
        <v>46</v>
      </c>
      <c r="L112" s="13">
        <v>5</v>
      </c>
      <c r="M112" s="16">
        <v>10.310477112484</v>
      </c>
      <c r="N112" s="12" t="s">
        <v>46</v>
      </c>
      <c r="O112" s="13">
        <v>5</v>
      </c>
      <c r="P112" s="9">
        <v>468</v>
      </c>
      <c r="Q112" s="12" t="s">
        <v>46</v>
      </c>
      <c r="R112" s="13">
        <v>5</v>
      </c>
      <c r="S112" s="11">
        <v>135.871666666667</v>
      </c>
      <c r="T112" s="14" t="s">
        <v>45</v>
      </c>
      <c r="U112" s="15">
        <v>10</v>
      </c>
      <c r="V112" s="8">
        <v>485</v>
      </c>
      <c r="W112" s="12" t="s">
        <v>46</v>
      </c>
      <c r="X112" s="13">
        <v>5</v>
      </c>
      <c r="Y112" s="11">
        <f>VLOOKUP(A112,[1]Sheet2!$A$1:$S$65536,19,0)</f>
        <v>3.40353862559242</v>
      </c>
      <c r="Z112" s="14" t="s">
        <v>45</v>
      </c>
      <c r="AA112" s="15">
        <v>10</v>
      </c>
      <c r="AB112" s="16">
        <f>VLOOKUP(A112,[1]Sheet2!$A$1:$U$65536,21,0)</f>
        <v>1.79620853080569</v>
      </c>
      <c r="AC112" s="14" t="s">
        <v>45</v>
      </c>
      <c r="AD112" s="15">
        <v>10</v>
      </c>
      <c r="AE112" s="16">
        <f>VLOOKUP(A112,[1]Sheet2!$A$1:$W$65536,23,0)</f>
        <v>1.89484604221636</v>
      </c>
      <c r="AF112" s="14" t="s">
        <v>45</v>
      </c>
      <c r="AG112" s="15">
        <v>10</v>
      </c>
      <c r="AH112" s="11">
        <v>49.2890995260664</v>
      </c>
      <c r="AI112" s="12" t="s">
        <v>46</v>
      </c>
      <c r="AJ112" s="13">
        <v>5</v>
      </c>
      <c r="AK112" s="8">
        <f t="shared" si="1"/>
        <v>75</v>
      </c>
    </row>
    <row r="113" customHeight="1" spans="1:37">
      <c r="A113" s="8">
        <v>10191</v>
      </c>
      <c r="B113" s="9" t="s">
        <v>193</v>
      </c>
      <c r="C113" s="9" t="s">
        <v>188</v>
      </c>
      <c r="D113" s="9" t="s">
        <v>52</v>
      </c>
      <c r="E113" s="10" t="s">
        <v>44</v>
      </c>
      <c r="F113" s="8">
        <v>26</v>
      </c>
      <c r="G113" s="11">
        <v>6.85088</v>
      </c>
      <c r="H113" s="14" t="s">
        <v>45</v>
      </c>
      <c r="I113" s="15">
        <v>10</v>
      </c>
      <c r="J113" s="11">
        <v>1.779838</v>
      </c>
      <c r="K113" s="14" t="s">
        <v>45</v>
      </c>
      <c r="L113" s="15">
        <v>10</v>
      </c>
      <c r="M113" s="16">
        <v>25.979698958382</v>
      </c>
      <c r="N113" s="12" t="s">
        <v>46</v>
      </c>
      <c r="O113" s="13">
        <v>5</v>
      </c>
      <c r="P113" s="9">
        <v>737</v>
      </c>
      <c r="Q113" s="14" t="s">
        <v>45</v>
      </c>
      <c r="R113" s="15">
        <v>10</v>
      </c>
      <c r="S113" s="11">
        <v>92.9563093622795</v>
      </c>
      <c r="T113" s="14" t="s">
        <v>45</v>
      </c>
      <c r="U113" s="15">
        <v>10</v>
      </c>
      <c r="V113" s="8">
        <v>990</v>
      </c>
      <c r="W113" s="14" t="s">
        <v>45</v>
      </c>
      <c r="X113" s="15">
        <v>10</v>
      </c>
      <c r="Y113" s="11">
        <f>VLOOKUP(A113,[1]Sheet2!$A$1:$S$65536,19,0)</f>
        <v>2.97014760273973</v>
      </c>
      <c r="Z113" s="14" t="s">
        <v>45</v>
      </c>
      <c r="AA113" s="15">
        <v>10</v>
      </c>
      <c r="AB113" s="16">
        <f>VLOOKUP(A113,[1]Sheet2!$A$1:$U$65536,21,0)</f>
        <v>1.79794520547945</v>
      </c>
      <c r="AC113" s="14" t="s">
        <v>45</v>
      </c>
      <c r="AD113" s="15">
        <v>10</v>
      </c>
      <c r="AE113" s="16">
        <f>VLOOKUP(A113,[1]Sheet2!$A$1:$W$65536,23,0)</f>
        <v>1.65196780952381</v>
      </c>
      <c r="AF113" s="14" t="s">
        <v>45</v>
      </c>
      <c r="AG113" s="15">
        <v>10</v>
      </c>
      <c r="AH113" s="11">
        <v>51.1986301369863</v>
      </c>
      <c r="AI113" s="12" t="s">
        <v>46</v>
      </c>
      <c r="AJ113" s="13">
        <v>5</v>
      </c>
      <c r="AK113" s="8">
        <f t="shared" si="1"/>
        <v>90</v>
      </c>
    </row>
    <row r="114" customHeight="1" spans="1:37">
      <c r="A114" s="8">
        <v>11517</v>
      </c>
      <c r="B114" s="9" t="s">
        <v>194</v>
      </c>
      <c r="C114" s="9" t="s">
        <v>188</v>
      </c>
      <c r="D114" s="9" t="s">
        <v>52</v>
      </c>
      <c r="E114" s="10" t="s">
        <v>44</v>
      </c>
      <c r="F114" s="8">
        <v>11</v>
      </c>
      <c r="G114" s="11">
        <v>0.29336</v>
      </c>
      <c r="H114" s="12" t="s">
        <v>46</v>
      </c>
      <c r="I114" s="13">
        <v>5</v>
      </c>
      <c r="J114" s="11">
        <v>0.0435880000000001</v>
      </c>
      <c r="K114" s="12" t="s">
        <v>46</v>
      </c>
      <c r="L114" s="13">
        <v>5</v>
      </c>
      <c r="M114" s="16">
        <v>14.8581947095719</v>
      </c>
      <c r="N114" s="12" t="s">
        <v>46</v>
      </c>
      <c r="O114" s="13">
        <v>5</v>
      </c>
      <c r="P114" s="9">
        <v>74</v>
      </c>
      <c r="Q114" s="12" t="s">
        <v>46</v>
      </c>
      <c r="R114" s="13">
        <v>5</v>
      </c>
      <c r="S114" s="11">
        <v>39.6432432432432</v>
      </c>
      <c r="T114" s="12" t="s">
        <v>46</v>
      </c>
      <c r="U114" s="13">
        <v>5</v>
      </c>
      <c r="V114" s="8">
        <v>98</v>
      </c>
      <c r="W114" s="12" t="s">
        <v>46</v>
      </c>
      <c r="X114" s="13">
        <v>5</v>
      </c>
      <c r="Y114" s="11">
        <v>2.0375</v>
      </c>
      <c r="Z114" s="12" t="s">
        <v>46</v>
      </c>
      <c r="AA114" s="13">
        <v>5</v>
      </c>
      <c r="AB114" s="16">
        <v>1.5</v>
      </c>
      <c r="AC114" s="12" t="s">
        <v>46</v>
      </c>
      <c r="AD114" s="13">
        <v>5</v>
      </c>
      <c r="AE114" s="16">
        <v>1.35833333333333</v>
      </c>
      <c r="AF114" s="12" t="s">
        <v>46</v>
      </c>
      <c r="AG114" s="13">
        <v>5</v>
      </c>
      <c r="AH114" s="18">
        <v>68.3333333333333</v>
      </c>
      <c r="AI114" s="12" t="s">
        <v>46</v>
      </c>
      <c r="AJ114" s="13">
        <v>5</v>
      </c>
      <c r="AK114" s="8">
        <f t="shared" si="1"/>
        <v>50</v>
      </c>
    </row>
    <row r="115" customHeight="1" spans="1:37">
      <c r="A115" s="8">
        <v>11120</v>
      </c>
      <c r="B115" s="9" t="s">
        <v>195</v>
      </c>
      <c r="C115" s="9" t="s">
        <v>196</v>
      </c>
      <c r="D115" s="9" t="s">
        <v>43</v>
      </c>
      <c r="E115" s="10" t="s">
        <v>44</v>
      </c>
      <c r="F115" s="8">
        <v>29</v>
      </c>
      <c r="G115" s="11">
        <v>3.325901</v>
      </c>
      <c r="H115" s="12" t="s">
        <v>46</v>
      </c>
      <c r="I115" s="13">
        <v>5</v>
      </c>
      <c r="J115" s="11">
        <v>1.072435</v>
      </c>
      <c r="K115" s="12" t="s">
        <v>46</v>
      </c>
      <c r="L115" s="13">
        <v>5</v>
      </c>
      <c r="M115" s="16">
        <v>32.2449465573389</v>
      </c>
      <c r="N115" s="14" t="s">
        <v>45</v>
      </c>
      <c r="O115" s="15">
        <v>10</v>
      </c>
      <c r="P115" s="9">
        <v>517</v>
      </c>
      <c r="Q115" s="12" t="s">
        <v>46</v>
      </c>
      <c r="R115" s="13">
        <v>5</v>
      </c>
      <c r="S115" s="11">
        <v>64.3307736943907</v>
      </c>
      <c r="T115" s="12" t="s">
        <v>46</v>
      </c>
      <c r="U115" s="13">
        <v>5</v>
      </c>
      <c r="V115" s="8">
        <v>537</v>
      </c>
      <c r="W115" s="12" t="s">
        <v>46</v>
      </c>
      <c r="X115" s="13">
        <v>5</v>
      </c>
      <c r="Y115" s="11">
        <f>VLOOKUP(A115,[1]Sheet2!$A$1:$S$65536,19,0)</f>
        <v>1.97502331002331</v>
      </c>
      <c r="Z115" s="12" t="s">
        <v>46</v>
      </c>
      <c r="AA115" s="13">
        <v>5</v>
      </c>
      <c r="AB115" s="16">
        <f>VLOOKUP(A115,[1]Sheet2!$A$1:$U$65536,21,0)</f>
        <v>1.69463869463869</v>
      </c>
      <c r="AC115" s="14" t="s">
        <v>45</v>
      </c>
      <c r="AD115" s="15">
        <v>10</v>
      </c>
      <c r="AE115" s="16">
        <f>VLOOKUP(A115,[1]Sheet2!$A$1:$W$65536,23,0)</f>
        <v>1.16545392022008</v>
      </c>
      <c r="AF115" s="12" t="s">
        <v>46</v>
      </c>
      <c r="AG115" s="13">
        <v>5</v>
      </c>
      <c r="AH115" s="11">
        <v>44.5221445221445</v>
      </c>
      <c r="AI115" s="12" t="s">
        <v>46</v>
      </c>
      <c r="AJ115" s="13">
        <v>5</v>
      </c>
      <c r="AK115" s="8">
        <f t="shared" si="1"/>
        <v>60</v>
      </c>
    </row>
    <row r="116" customHeight="1" spans="1:37">
      <c r="A116" s="8">
        <v>9829</v>
      </c>
      <c r="B116" s="9" t="s">
        <v>197</v>
      </c>
      <c r="C116" s="9" t="s">
        <v>196</v>
      </c>
      <c r="D116" s="9" t="s">
        <v>43</v>
      </c>
      <c r="E116" s="10" t="s">
        <v>44</v>
      </c>
      <c r="F116" s="8">
        <v>29</v>
      </c>
      <c r="G116" s="11">
        <v>4.734804</v>
      </c>
      <c r="H116" s="12" t="s">
        <v>46</v>
      </c>
      <c r="I116" s="13">
        <v>5</v>
      </c>
      <c r="J116" s="11">
        <v>1.24941</v>
      </c>
      <c r="K116" s="12" t="s">
        <v>46</v>
      </c>
      <c r="L116" s="13">
        <v>5</v>
      </c>
      <c r="M116" s="16">
        <v>26.3877871185375</v>
      </c>
      <c r="N116" s="12" t="s">
        <v>46</v>
      </c>
      <c r="O116" s="13">
        <v>5</v>
      </c>
      <c r="P116" s="9">
        <v>571</v>
      </c>
      <c r="Q116" s="12" t="s">
        <v>46</v>
      </c>
      <c r="R116" s="13">
        <v>5</v>
      </c>
      <c r="S116" s="11">
        <v>82.9212609457093</v>
      </c>
      <c r="T116" s="14" t="s">
        <v>45</v>
      </c>
      <c r="U116" s="15">
        <v>10</v>
      </c>
      <c r="V116" s="8">
        <v>550</v>
      </c>
      <c r="W116" s="12" t="s">
        <v>46</v>
      </c>
      <c r="X116" s="13">
        <v>5</v>
      </c>
      <c r="Y116" s="11">
        <f>VLOOKUP(A116,[1]Sheet2!$A$1:$S$65536,19,0)</f>
        <v>1.86205391304348</v>
      </c>
      <c r="Z116" s="12" t="s">
        <v>46</v>
      </c>
      <c r="AA116" s="13">
        <v>5</v>
      </c>
      <c r="AB116" s="16">
        <f>VLOOKUP(A116,[1]Sheet2!$A$1:$U$65536,21,0)</f>
        <v>1.5804347826087</v>
      </c>
      <c r="AC116" s="12" t="s">
        <v>46</v>
      </c>
      <c r="AD116" s="13">
        <v>5</v>
      </c>
      <c r="AE116" s="16">
        <f>VLOOKUP(A116,[1]Sheet2!$A$1:$W$65536,23,0)</f>
        <v>1.1781909215956</v>
      </c>
      <c r="AF116" s="12" t="s">
        <v>46</v>
      </c>
      <c r="AG116" s="13">
        <v>5</v>
      </c>
      <c r="AH116" s="11">
        <v>49.1304347826087</v>
      </c>
      <c r="AI116" s="12" t="s">
        <v>46</v>
      </c>
      <c r="AJ116" s="13">
        <v>5</v>
      </c>
      <c r="AK116" s="8">
        <f t="shared" si="1"/>
        <v>55</v>
      </c>
    </row>
    <row r="117" customHeight="1" spans="1:37">
      <c r="A117" s="8">
        <v>4089</v>
      </c>
      <c r="B117" s="9" t="s">
        <v>198</v>
      </c>
      <c r="C117" s="9" t="s">
        <v>199</v>
      </c>
      <c r="D117" s="9" t="s">
        <v>95</v>
      </c>
      <c r="E117" s="10" t="s">
        <v>44</v>
      </c>
      <c r="F117" s="8">
        <v>27</v>
      </c>
      <c r="G117" s="11">
        <v>4.875793</v>
      </c>
      <c r="H117" s="12" t="s">
        <v>46</v>
      </c>
      <c r="I117" s="13">
        <v>5</v>
      </c>
      <c r="J117" s="11">
        <v>1.586519</v>
      </c>
      <c r="K117" s="12" t="s">
        <v>46</v>
      </c>
      <c r="L117" s="13">
        <v>5</v>
      </c>
      <c r="M117" s="16">
        <v>32.5386865275043</v>
      </c>
      <c r="N117" s="14" t="s">
        <v>45</v>
      </c>
      <c r="O117" s="15">
        <v>10</v>
      </c>
      <c r="P117" s="9">
        <v>599</v>
      </c>
      <c r="Q117" s="12" t="s">
        <v>46</v>
      </c>
      <c r="R117" s="13">
        <v>5</v>
      </c>
      <c r="S117" s="11">
        <v>81.3988814691152</v>
      </c>
      <c r="T117" s="14" t="s">
        <v>45</v>
      </c>
      <c r="U117" s="15">
        <v>10</v>
      </c>
      <c r="V117" s="8">
        <v>765</v>
      </c>
      <c r="W117" s="14" t="s">
        <v>45</v>
      </c>
      <c r="X117" s="15">
        <v>10</v>
      </c>
      <c r="Y117" s="11">
        <f>VLOOKUP(A117,[1]Sheet2!$A$1:$S$65536,19,0)</f>
        <v>2.37518025477707</v>
      </c>
      <c r="Z117" s="14" t="s">
        <v>45</v>
      </c>
      <c r="AA117" s="15">
        <v>10</v>
      </c>
      <c r="AB117" s="16">
        <f>VLOOKUP(A117,[1]Sheet2!$A$1:$U$65536,21,0)</f>
        <v>1.5859872611465</v>
      </c>
      <c r="AC117" s="12" t="s">
        <v>46</v>
      </c>
      <c r="AD117" s="13">
        <v>5</v>
      </c>
      <c r="AE117" s="16">
        <f>VLOOKUP(A117,[1]Sheet2!$A$1:$W$65536,23,0)</f>
        <v>1.49760361445783</v>
      </c>
      <c r="AF117" s="14" t="s">
        <v>45</v>
      </c>
      <c r="AG117" s="15">
        <v>10</v>
      </c>
      <c r="AH117" s="11">
        <v>50.5307855626327</v>
      </c>
      <c r="AI117" s="12" t="s">
        <v>46</v>
      </c>
      <c r="AJ117" s="13">
        <v>5</v>
      </c>
      <c r="AK117" s="8">
        <f t="shared" si="1"/>
        <v>75</v>
      </c>
    </row>
    <row r="118" customHeight="1" spans="1:37">
      <c r="A118" s="8">
        <v>5347</v>
      </c>
      <c r="B118" s="9" t="s">
        <v>200</v>
      </c>
      <c r="C118" s="9" t="s">
        <v>199</v>
      </c>
      <c r="D118" s="9" t="s">
        <v>95</v>
      </c>
      <c r="E118" s="10" t="s">
        <v>44</v>
      </c>
      <c r="F118" s="8">
        <v>25</v>
      </c>
      <c r="G118" s="11">
        <v>5.283591</v>
      </c>
      <c r="H118" s="14" t="s">
        <v>45</v>
      </c>
      <c r="I118" s="15">
        <v>10</v>
      </c>
      <c r="J118" s="11">
        <v>1.92388399999999</v>
      </c>
      <c r="K118" s="14" t="s">
        <v>45</v>
      </c>
      <c r="L118" s="15">
        <v>10</v>
      </c>
      <c r="M118" s="16">
        <v>36.4124323779035</v>
      </c>
      <c r="N118" s="14" t="s">
        <v>45</v>
      </c>
      <c r="O118" s="15">
        <v>10</v>
      </c>
      <c r="P118" s="9">
        <v>715</v>
      </c>
      <c r="Q118" s="14" t="s">
        <v>45</v>
      </c>
      <c r="R118" s="15">
        <v>10</v>
      </c>
      <c r="S118" s="11">
        <v>73.8963776223776</v>
      </c>
      <c r="T118" s="12" t="s">
        <v>46</v>
      </c>
      <c r="U118" s="13">
        <v>5</v>
      </c>
      <c r="V118" s="8">
        <v>912</v>
      </c>
      <c r="W118" s="14" t="s">
        <v>45</v>
      </c>
      <c r="X118" s="15">
        <v>10</v>
      </c>
      <c r="Y118" s="11">
        <f>VLOOKUP(A118,[1]Sheet2!$A$1:$S$65536,19,0)</f>
        <v>1.98844962264151</v>
      </c>
      <c r="Z118" s="12" t="s">
        <v>46</v>
      </c>
      <c r="AA118" s="13">
        <v>5</v>
      </c>
      <c r="AB118" s="16">
        <f>VLOOKUP(A118,[1]Sheet2!$A$1:$U$65536,21,0)</f>
        <v>1.59433962264151</v>
      </c>
      <c r="AC118" s="12" t="s">
        <v>46</v>
      </c>
      <c r="AD118" s="13">
        <v>5</v>
      </c>
      <c r="AE118" s="16">
        <f>VLOOKUP(A118,[1]Sheet2!$A$1:$W$65536,23,0)</f>
        <v>1.24719325443787</v>
      </c>
      <c r="AF118" s="12" t="s">
        <v>46</v>
      </c>
      <c r="AG118" s="13">
        <v>5</v>
      </c>
      <c r="AH118" s="11">
        <v>50.7547169811321</v>
      </c>
      <c r="AI118" s="12" t="s">
        <v>46</v>
      </c>
      <c r="AJ118" s="13">
        <v>5</v>
      </c>
      <c r="AK118" s="8">
        <f t="shared" si="1"/>
        <v>75</v>
      </c>
    </row>
    <row r="119" customHeight="1" spans="1:37">
      <c r="A119" s="8">
        <v>11251</v>
      </c>
      <c r="B119" s="9" t="s">
        <v>201</v>
      </c>
      <c r="C119" s="9" t="s">
        <v>199</v>
      </c>
      <c r="D119" s="9" t="s">
        <v>95</v>
      </c>
      <c r="E119" s="10" t="s">
        <v>44</v>
      </c>
      <c r="F119" s="8">
        <v>26</v>
      </c>
      <c r="G119" s="11">
        <v>4.54690999999999</v>
      </c>
      <c r="H119" s="12" t="s">
        <v>46</v>
      </c>
      <c r="I119" s="13">
        <v>5</v>
      </c>
      <c r="J119" s="11">
        <v>1.59743299999999</v>
      </c>
      <c r="K119" s="12" t="s">
        <v>46</v>
      </c>
      <c r="L119" s="13">
        <v>5</v>
      </c>
      <c r="M119" s="16">
        <v>35.1322766450182</v>
      </c>
      <c r="N119" s="14" t="s">
        <v>45</v>
      </c>
      <c r="O119" s="15">
        <v>10</v>
      </c>
      <c r="P119" s="9">
        <v>609</v>
      </c>
      <c r="Q119" s="12" t="s">
        <v>46</v>
      </c>
      <c r="R119" s="13">
        <v>5</v>
      </c>
      <c r="S119" s="11">
        <v>74.6619047619047</v>
      </c>
      <c r="T119" s="12" t="s">
        <v>46</v>
      </c>
      <c r="U119" s="13">
        <v>5</v>
      </c>
      <c r="V119" s="8">
        <v>851</v>
      </c>
      <c r="W119" s="14" t="s">
        <v>45</v>
      </c>
      <c r="X119" s="15">
        <v>10</v>
      </c>
      <c r="Y119" s="11">
        <f>VLOOKUP(A119,[1]Sheet2!$A$1:$S$65536,19,0)</f>
        <v>1.87226863636364</v>
      </c>
      <c r="Z119" s="12" t="s">
        <v>46</v>
      </c>
      <c r="AA119" s="13">
        <v>5</v>
      </c>
      <c r="AB119" s="16">
        <f>VLOOKUP(A119,[1]Sheet2!$A$1:$U$65536,21,0)</f>
        <v>1.50454545454545</v>
      </c>
      <c r="AC119" s="12" t="s">
        <v>46</v>
      </c>
      <c r="AD119" s="13">
        <v>5</v>
      </c>
      <c r="AE119" s="16">
        <f>VLOOKUP(A119,[1]Sheet2!$A$1:$W$65536,23,0)</f>
        <v>1.2444081570997</v>
      </c>
      <c r="AF119" s="12" t="s">
        <v>46</v>
      </c>
      <c r="AG119" s="13">
        <v>5</v>
      </c>
      <c r="AH119" s="11">
        <v>53.1818181818182</v>
      </c>
      <c r="AI119" s="12" t="s">
        <v>46</v>
      </c>
      <c r="AJ119" s="13">
        <v>5</v>
      </c>
      <c r="AK119" s="8">
        <f t="shared" si="1"/>
        <v>60</v>
      </c>
    </row>
    <row r="120" customHeight="1" spans="1:37">
      <c r="A120" s="8">
        <v>9200</v>
      </c>
      <c r="B120" s="9" t="s">
        <v>202</v>
      </c>
      <c r="C120" s="9" t="s">
        <v>199</v>
      </c>
      <c r="D120" s="9" t="s">
        <v>95</v>
      </c>
      <c r="E120" s="10" t="s">
        <v>44</v>
      </c>
      <c r="F120" s="8">
        <v>27</v>
      </c>
      <c r="G120" s="11">
        <v>5.320102</v>
      </c>
      <c r="H120" s="14" t="s">
        <v>45</v>
      </c>
      <c r="I120" s="15">
        <v>10</v>
      </c>
      <c r="J120" s="11">
        <v>1.885291</v>
      </c>
      <c r="K120" s="14" t="s">
        <v>45</v>
      </c>
      <c r="L120" s="15">
        <v>10</v>
      </c>
      <c r="M120" s="16">
        <v>35.4371213183506</v>
      </c>
      <c r="N120" s="14" t="s">
        <v>45</v>
      </c>
      <c r="O120" s="15">
        <v>10</v>
      </c>
      <c r="P120" s="9">
        <v>655</v>
      </c>
      <c r="Q120" s="12" t="s">
        <v>46</v>
      </c>
      <c r="R120" s="13">
        <v>5</v>
      </c>
      <c r="S120" s="11">
        <v>81.2229312977099</v>
      </c>
      <c r="T120" s="14" t="s">
        <v>45</v>
      </c>
      <c r="U120" s="15">
        <v>10</v>
      </c>
      <c r="V120" s="8">
        <v>852</v>
      </c>
      <c r="W120" s="14" t="s">
        <v>45</v>
      </c>
      <c r="X120" s="15">
        <v>10</v>
      </c>
      <c r="Y120" s="11">
        <f>VLOOKUP(A120,[1]Sheet2!$A$1:$S$65536,19,0)</f>
        <v>1.80343243243243</v>
      </c>
      <c r="Z120" s="12" t="s">
        <v>46</v>
      </c>
      <c r="AA120" s="13">
        <v>5</v>
      </c>
      <c r="AB120" s="16">
        <f>VLOOKUP(A120,[1]Sheet2!$A$1:$U$65536,21,0)</f>
        <v>1.38648648648649</v>
      </c>
      <c r="AC120" s="12" t="s">
        <v>46</v>
      </c>
      <c r="AD120" s="13">
        <v>5</v>
      </c>
      <c r="AE120" s="16">
        <f>VLOOKUP(A120,[1]Sheet2!$A$1:$W$65536,23,0)</f>
        <v>1.30072124756335</v>
      </c>
      <c r="AF120" s="12" t="s">
        <v>46</v>
      </c>
      <c r="AG120" s="13">
        <v>5</v>
      </c>
      <c r="AH120" s="11">
        <v>53.2432432432432</v>
      </c>
      <c r="AI120" s="12" t="s">
        <v>46</v>
      </c>
      <c r="AJ120" s="13">
        <v>5</v>
      </c>
      <c r="AK120" s="8">
        <f t="shared" si="1"/>
        <v>75</v>
      </c>
    </row>
    <row r="121" customHeight="1" spans="1:37">
      <c r="A121" s="8">
        <v>9967</v>
      </c>
      <c r="B121" s="9" t="s">
        <v>203</v>
      </c>
      <c r="C121" s="9" t="s">
        <v>199</v>
      </c>
      <c r="D121" s="9" t="s">
        <v>95</v>
      </c>
      <c r="E121" s="10" t="s">
        <v>44</v>
      </c>
      <c r="F121" s="8">
        <v>25</v>
      </c>
      <c r="G121" s="11">
        <v>4.287267</v>
      </c>
      <c r="H121" s="12" t="s">
        <v>46</v>
      </c>
      <c r="I121" s="13">
        <v>5</v>
      </c>
      <c r="J121" s="11">
        <v>1.473425</v>
      </c>
      <c r="K121" s="12" t="s">
        <v>46</v>
      </c>
      <c r="L121" s="13">
        <v>5</v>
      </c>
      <c r="M121" s="16">
        <v>34.3674653339762</v>
      </c>
      <c r="N121" s="14" t="s">
        <v>45</v>
      </c>
      <c r="O121" s="15">
        <v>10</v>
      </c>
      <c r="P121" s="9">
        <v>562</v>
      </c>
      <c r="Q121" s="12" t="s">
        <v>46</v>
      </c>
      <c r="R121" s="13">
        <v>5</v>
      </c>
      <c r="S121" s="11">
        <v>76.2858896797153</v>
      </c>
      <c r="T121" s="12" t="s">
        <v>46</v>
      </c>
      <c r="U121" s="13">
        <v>5</v>
      </c>
      <c r="V121" s="8">
        <v>837</v>
      </c>
      <c r="W121" s="14" t="s">
        <v>45</v>
      </c>
      <c r="X121" s="15">
        <v>10</v>
      </c>
      <c r="Y121" s="11">
        <f>VLOOKUP(A121,[1]Sheet2!$A$1:$S$65536,19,0)</f>
        <v>1.82000951008646</v>
      </c>
      <c r="Z121" s="12" t="s">
        <v>46</v>
      </c>
      <c r="AA121" s="13">
        <v>5</v>
      </c>
      <c r="AB121" s="16">
        <f>VLOOKUP(A121,[1]Sheet2!$A$1:$U$65536,21,0)</f>
        <v>1.44380403458213</v>
      </c>
      <c r="AC121" s="12" t="s">
        <v>46</v>
      </c>
      <c r="AD121" s="13">
        <v>5</v>
      </c>
      <c r="AE121" s="16">
        <f>VLOOKUP(A121,[1]Sheet2!$A$1:$W$65536,23,0)</f>
        <v>1.26056546906188</v>
      </c>
      <c r="AF121" s="12" t="s">
        <v>46</v>
      </c>
      <c r="AG121" s="13">
        <v>5</v>
      </c>
      <c r="AH121" s="11">
        <v>53.8904899135447</v>
      </c>
      <c r="AI121" s="12" t="s">
        <v>46</v>
      </c>
      <c r="AJ121" s="13">
        <v>5</v>
      </c>
      <c r="AK121" s="8">
        <f t="shared" si="1"/>
        <v>60</v>
      </c>
    </row>
    <row r="122" customHeight="1" spans="1:37">
      <c r="A122" s="8">
        <v>9328</v>
      </c>
      <c r="B122" s="9" t="s">
        <v>204</v>
      </c>
      <c r="C122" s="9" t="s">
        <v>205</v>
      </c>
      <c r="D122" s="9" t="s">
        <v>43</v>
      </c>
      <c r="E122" s="10" t="s">
        <v>44</v>
      </c>
      <c r="F122" s="8">
        <v>25</v>
      </c>
      <c r="G122" s="11">
        <v>4.162296</v>
      </c>
      <c r="H122" s="12" t="s">
        <v>46</v>
      </c>
      <c r="I122" s="13">
        <v>5</v>
      </c>
      <c r="J122" s="11">
        <v>1.300112</v>
      </c>
      <c r="K122" s="12" t="s">
        <v>46</v>
      </c>
      <c r="L122" s="13">
        <v>5</v>
      </c>
      <c r="M122" s="16">
        <v>31.2354527405067</v>
      </c>
      <c r="N122" s="12" t="s">
        <v>46</v>
      </c>
      <c r="O122" s="13">
        <v>5</v>
      </c>
      <c r="P122" s="9">
        <v>789</v>
      </c>
      <c r="Q122" s="14" t="s">
        <v>45</v>
      </c>
      <c r="R122" s="15">
        <v>10</v>
      </c>
      <c r="S122" s="11">
        <v>52.7540684410646</v>
      </c>
      <c r="T122" s="12" t="s">
        <v>46</v>
      </c>
      <c r="U122" s="13">
        <v>5</v>
      </c>
      <c r="V122" s="8">
        <v>657</v>
      </c>
      <c r="W122" s="12" t="s">
        <v>46</v>
      </c>
      <c r="X122" s="13">
        <v>5</v>
      </c>
      <c r="Y122" s="11">
        <f>VLOOKUP(A122,[1]Sheet2!$A$1:$S$65536,19,0)</f>
        <v>1.82761666666667</v>
      </c>
      <c r="Z122" s="12" t="s">
        <v>46</v>
      </c>
      <c r="AA122" s="13">
        <v>5</v>
      </c>
      <c r="AB122" s="16">
        <f>VLOOKUP(A122,[1]Sheet2!$A$1:$U$65536,21,0)</f>
        <v>1.46788990825688</v>
      </c>
      <c r="AC122" s="12" t="s">
        <v>46</v>
      </c>
      <c r="AD122" s="13">
        <v>5</v>
      </c>
      <c r="AE122" s="16">
        <f>VLOOKUP(A122,[1]Sheet2!$A$1:$W$65536,23,0)</f>
        <v>1.24506385416667</v>
      </c>
      <c r="AF122" s="12" t="s">
        <v>46</v>
      </c>
      <c r="AG122" s="13">
        <v>5</v>
      </c>
      <c r="AH122" s="11">
        <v>55.045871559633</v>
      </c>
      <c r="AI122" s="12" t="s">
        <v>46</v>
      </c>
      <c r="AJ122" s="13">
        <v>5</v>
      </c>
      <c r="AK122" s="8">
        <f t="shared" si="1"/>
        <v>55</v>
      </c>
    </row>
    <row r="123" customHeight="1" spans="1:37">
      <c r="A123" s="8">
        <v>9749</v>
      </c>
      <c r="B123" s="9" t="s">
        <v>206</v>
      </c>
      <c r="C123" s="9" t="s">
        <v>205</v>
      </c>
      <c r="D123" s="9" t="s">
        <v>43</v>
      </c>
      <c r="E123" s="10" t="s">
        <v>44</v>
      </c>
      <c r="F123" s="8">
        <v>27</v>
      </c>
      <c r="G123" s="11">
        <v>5.213044</v>
      </c>
      <c r="H123" s="12" t="s">
        <v>46</v>
      </c>
      <c r="I123" s="13">
        <v>5</v>
      </c>
      <c r="J123" s="11">
        <v>1.703872</v>
      </c>
      <c r="K123" s="14" t="s">
        <v>45</v>
      </c>
      <c r="L123" s="15">
        <v>10</v>
      </c>
      <c r="M123" s="16">
        <v>32.6847807154514</v>
      </c>
      <c r="N123" s="14" t="s">
        <v>45</v>
      </c>
      <c r="O123" s="15">
        <v>10</v>
      </c>
      <c r="P123" s="9">
        <v>885</v>
      </c>
      <c r="Q123" s="14" t="s">
        <v>45</v>
      </c>
      <c r="R123" s="15">
        <v>10</v>
      </c>
      <c r="S123" s="11">
        <v>58.9044519774011</v>
      </c>
      <c r="T123" s="12" t="s">
        <v>46</v>
      </c>
      <c r="U123" s="13">
        <v>5</v>
      </c>
      <c r="V123" s="8">
        <v>818</v>
      </c>
      <c r="W123" s="14" t="s">
        <v>45</v>
      </c>
      <c r="X123" s="15">
        <v>10</v>
      </c>
      <c r="Y123" s="11">
        <f>VLOOKUP(A123,[1]Sheet2!$A$1:$S$65536,19,0)</f>
        <v>1.86445248691099</v>
      </c>
      <c r="Z123" s="12" t="s">
        <v>46</v>
      </c>
      <c r="AA123" s="13">
        <v>5</v>
      </c>
      <c r="AB123" s="16">
        <f>VLOOKUP(A123,[1]Sheet2!$A$1:$U$65536,21,0)</f>
        <v>1.52486910994764</v>
      </c>
      <c r="AC123" s="12" t="s">
        <v>46</v>
      </c>
      <c r="AD123" s="13">
        <v>5</v>
      </c>
      <c r="AE123" s="16">
        <f>VLOOKUP(A123,[1]Sheet2!$A$1:$W$65536,23,0)</f>
        <v>1.22269673819742</v>
      </c>
      <c r="AF123" s="12" t="s">
        <v>46</v>
      </c>
      <c r="AG123" s="13">
        <v>5</v>
      </c>
      <c r="AH123" s="11">
        <v>57.4607329842932</v>
      </c>
      <c r="AI123" s="12" t="s">
        <v>46</v>
      </c>
      <c r="AJ123" s="13">
        <v>5</v>
      </c>
      <c r="AK123" s="8">
        <f t="shared" si="1"/>
        <v>70</v>
      </c>
    </row>
    <row r="124" customHeight="1" spans="1:37">
      <c r="A124" s="8">
        <v>9331</v>
      </c>
      <c r="B124" s="9" t="s">
        <v>207</v>
      </c>
      <c r="C124" s="9" t="s">
        <v>208</v>
      </c>
      <c r="D124" s="9" t="s">
        <v>95</v>
      </c>
      <c r="E124" s="10" t="s">
        <v>44</v>
      </c>
      <c r="F124" s="8">
        <v>26</v>
      </c>
      <c r="G124" s="11">
        <v>7.065187</v>
      </c>
      <c r="H124" s="14" t="s">
        <v>45</v>
      </c>
      <c r="I124" s="15">
        <v>10</v>
      </c>
      <c r="J124" s="11">
        <v>2.5285</v>
      </c>
      <c r="K124" s="14" t="s">
        <v>45</v>
      </c>
      <c r="L124" s="15">
        <v>10</v>
      </c>
      <c r="M124" s="16">
        <v>35.7881539441207</v>
      </c>
      <c r="N124" s="14" t="s">
        <v>45</v>
      </c>
      <c r="O124" s="15">
        <v>10</v>
      </c>
      <c r="P124" s="9">
        <v>1036</v>
      </c>
      <c r="Q124" s="14" t="s">
        <v>45</v>
      </c>
      <c r="R124" s="15">
        <v>10</v>
      </c>
      <c r="S124" s="11">
        <v>68.1967857142857</v>
      </c>
      <c r="T124" s="12" t="s">
        <v>46</v>
      </c>
      <c r="U124" s="13">
        <v>5</v>
      </c>
      <c r="V124" s="8">
        <v>888</v>
      </c>
      <c r="W124" s="14" t="s">
        <v>45</v>
      </c>
      <c r="X124" s="15">
        <v>10</v>
      </c>
      <c r="Y124" s="11">
        <f>VLOOKUP(A124,[1]Sheet2!$A$1:$S$65536,19,0)</f>
        <v>2.03728244803695</v>
      </c>
      <c r="Z124" s="12" t="s">
        <v>46</v>
      </c>
      <c r="AA124" s="13">
        <v>5</v>
      </c>
      <c r="AB124" s="16">
        <f>VLOOKUP(A124,[1]Sheet2!$A$1:$U$65536,21,0)</f>
        <v>1.74364896073903</v>
      </c>
      <c r="AC124" s="14" t="s">
        <v>45</v>
      </c>
      <c r="AD124" s="15">
        <v>10</v>
      </c>
      <c r="AE124" s="16">
        <f>VLOOKUP(A124,[1]Sheet2!$A$1:$W$65536,23,0)</f>
        <v>1.1684017218543</v>
      </c>
      <c r="AF124" s="12" t="s">
        <v>46</v>
      </c>
      <c r="AG124" s="13">
        <v>5</v>
      </c>
      <c r="AH124" s="11">
        <v>42.8406466512702</v>
      </c>
      <c r="AI124" s="14" t="s">
        <v>45</v>
      </c>
      <c r="AJ124" s="15">
        <v>10</v>
      </c>
      <c r="AK124" s="8">
        <f t="shared" si="1"/>
        <v>85</v>
      </c>
    </row>
    <row r="125" customHeight="1" spans="1:37">
      <c r="A125" s="8">
        <v>9140</v>
      </c>
      <c r="B125" s="9" t="s">
        <v>209</v>
      </c>
      <c r="C125" s="9" t="s">
        <v>208</v>
      </c>
      <c r="D125" s="9" t="s">
        <v>95</v>
      </c>
      <c r="E125" s="10" t="s">
        <v>44</v>
      </c>
      <c r="F125" s="8">
        <v>30</v>
      </c>
      <c r="G125" s="11">
        <v>8.125411</v>
      </c>
      <c r="H125" s="14" t="s">
        <v>45</v>
      </c>
      <c r="I125" s="15">
        <v>10</v>
      </c>
      <c r="J125" s="11">
        <v>2.854837</v>
      </c>
      <c r="K125" s="14" t="s">
        <v>45</v>
      </c>
      <c r="L125" s="15">
        <v>10</v>
      </c>
      <c r="M125" s="16">
        <v>35.1346781104365</v>
      </c>
      <c r="N125" s="14" t="s">
        <v>45</v>
      </c>
      <c r="O125" s="15">
        <v>10</v>
      </c>
      <c r="P125" s="9">
        <v>1158</v>
      </c>
      <c r="Q125" s="14" t="s">
        <v>45</v>
      </c>
      <c r="R125" s="15">
        <v>10</v>
      </c>
      <c r="S125" s="11">
        <v>70.1676252158895</v>
      </c>
      <c r="T125" s="12" t="s">
        <v>46</v>
      </c>
      <c r="U125" s="13">
        <v>5</v>
      </c>
      <c r="V125" s="8">
        <v>950</v>
      </c>
      <c r="W125" s="14" t="s">
        <v>45</v>
      </c>
      <c r="X125" s="15">
        <v>10</v>
      </c>
      <c r="Y125" s="11">
        <f>VLOOKUP(A125,[1]Sheet2!$A$1:$S$65536,19,0)</f>
        <v>2.44852575107296</v>
      </c>
      <c r="Z125" s="14" t="s">
        <v>45</v>
      </c>
      <c r="AA125" s="15">
        <v>10</v>
      </c>
      <c r="AB125" s="16">
        <f>VLOOKUP(A125,[1]Sheet2!$A$1:$U$65536,21,0)</f>
        <v>1.79077253218884</v>
      </c>
      <c r="AC125" s="14" t="s">
        <v>45</v>
      </c>
      <c r="AD125" s="15">
        <v>10</v>
      </c>
      <c r="AE125" s="16">
        <f>VLOOKUP(A125,[1]Sheet2!$A$1:$W$65536,23,0)</f>
        <v>1.3673013780707</v>
      </c>
      <c r="AF125" s="12" t="s">
        <v>46</v>
      </c>
      <c r="AG125" s="13">
        <v>5</v>
      </c>
      <c r="AH125" s="11">
        <v>48.2832618025751</v>
      </c>
      <c r="AI125" s="12" t="s">
        <v>46</v>
      </c>
      <c r="AJ125" s="13">
        <v>5</v>
      </c>
      <c r="AK125" s="8">
        <f t="shared" si="1"/>
        <v>85</v>
      </c>
    </row>
    <row r="126" customHeight="1" spans="1:37">
      <c r="A126" s="8">
        <v>11461</v>
      </c>
      <c r="B126" s="9" t="s">
        <v>210</v>
      </c>
      <c r="C126" s="9" t="s">
        <v>208</v>
      </c>
      <c r="D126" s="9" t="s">
        <v>95</v>
      </c>
      <c r="E126" s="10" t="s">
        <v>44</v>
      </c>
      <c r="F126" s="8">
        <v>26</v>
      </c>
      <c r="G126" s="11">
        <v>3.328194</v>
      </c>
      <c r="H126" s="12" t="s">
        <v>46</v>
      </c>
      <c r="I126" s="13">
        <v>5</v>
      </c>
      <c r="J126" s="11">
        <v>1.26621</v>
      </c>
      <c r="K126" s="12" t="s">
        <v>46</v>
      </c>
      <c r="L126" s="13">
        <v>5</v>
      </c>
      <c r="M126" s="16">
        <v>38.0449577158062</v>
      </c>
      <c r="N126" s="14" t="s">
        <v>45</v>
      </c>
      <c r="O126" s="15">
        <v>10</v>
      </c>
      <c r="P126" s="9">
        <v>664</v>
      </c>
      <c r="Q126" s="12" t="s">
        <v>46</v>
      </c>
      <c r="R126" s="13">
        <v>5</v>
      </c>
      <c r="S126" s="11">
        <v>50.1234036144578</v>
      </c>
      <c r="T126" s="12" t="s">
        <v>46</v>
      </c>
      <c r="U126" s="13">
        <v>5</v>
      </c>
      <c r="V126" s="8">
        <v>605</v>
      </c>
      <c r="W126" s="12" t="s">
        <v>46</v>
      </c>
      <c r="X126" s="13">
        <v>5</v>
      </c>
      <c r="Y126" s="11">
        <f>VLOOKUP(A126,[1]Sheet2!$A$1:$S$65536,19,0)</f>
        <v>1.94125765765766</v>
      </c>
      <c r="Z126" s="12" t="s">
        <v>46</v>
      </c>
      <c r="AA126" s="13">
        <v>5</v>
      </c>
      <c r="AB126" s="16">
        <f>VLOOKUP(A126,[1]Sheet2!$A$1:$U$65536,21,0)</f>
        <v>1.59459459459459</v>
      </c>
      <c r="AC126" s="12" t="s">
        <v>46</v>
      </c>
      <c r="AD126" s="13">
        <v>5</v>
      </c>
      <c r="AE126" s="16">
        <f>VLOOKUP(A126,[1]Sheet2!$A$1:$W$65536,23,0)</f>
        <v>1.2173988700565</v>
      </c>
      <c r="AF126" s="12" t="s">
        <v>46</v>
      </c>
      <c r="AG126" s="13">
        <v>5</v>
      </c>
      <c r="AH126" s="11">
        <v>49.5495495495495</v>
      </c>
      <c r="AI126" s="12" t="s">
        <v>46</v>
      </c>
      <c r="AJ126" s="13">
        <v>5</v>
      </c>
      <c r="AK126" s="8">
        <f t="shared" si="1"/>
        <v>55</v>
      </c>
    </row>
    <row r="127" customHeight="1" spans="1:37">
      <c r="A127" s="8">
        <v>11536</v>
      </c>
      <c r="B127" s="9" t="s">
        <v>211</v>
      </c>
      <c r="C127" s="9" t="s">
        <v>208</v>
      </c>
      <c r="D127" s="9" t="s">
        <v>95</v>
      </c>
      <c r="E127" s="10" t="s">
        <v>44</v>
      </c>
      <c r="F127" s="8">
        <v>14</v>
      </c>
      <c r="G127" s="11">
        <v>0.30641</v>
      </c>
      <c r="H127" s="12" t="s">
        <v>46</v>
      </c>
      <c r="I127" s="13">
        <v>5</v>
      </c>
      <c r="J127" s="11">
        <v>0.115758</v>
      </c>
      <c r="K127" s="12" t="s">
        <v>46</v>
      </c>
      <c r="L127" s="13">
        <v>5</v>
      </c>
      <c r="M127" s="16">
        <v>37.778793120329</v>
      </c>
      <c r="N127" s="14" t="s">
        <v>45</v>
      </c>
      <c r="O127" s="15">
        <v>10</v>
      </c>
      <c r="P127" s="9">
        <v>114</v>
      </c>
      <c r="Q127" s="12" t="s">
        <v>46</v>
      </c>
      <c r="R127" s="13">
        <v>5</v>
      </c>
      <c r="S127" s="11">
        <v>26.8780701754386</v>
      </c>
      <c r="T127" s="12" t="s">
        <v>46</v>
      </c>
      <c r="U127" s="13">
        <v>5</v>
      </c>
      <c r="V127" s="8">
        <v>129</v>
      </c>
      <c r="W127" s="12" t="s">
        <v>46</v>
      </c>
      <c r="X127" s="13">
        <v>5</v>
      </c>
      <c r="Y127" s="11">
        <v>1.47252747252747</v>
      </c>
      <c r="Z127" s="12" t="s">
        <v>46</v>
      </c>
      <c r="AA127" s="13">
        <v>5</v>
      </c>
      <c r="AB127" s="16">
        <v>1.38461538461538</v>
      </c>
      <c r="AC127" s="12" t="s">
        <v>46</v>
      </c>
      <c r="AD127" s="13">
        <v>5</v>
      </c>
      <c r="AE127" s="16">
        <v>1.06349206349206</v>
      </c>
      <c r="AF127" s="12" t="s">
        <v>46</v>
      </c>
      <c r="AG127" s="13">
        <v>5</v>
      </c>
      <c r="AH127" s="11">
        <v>59.3406593406593</v>
      </c>
      <c r="AI127" s="12" t="s">
        <v>46</v>
      </c>
      <c r="AJ127" s="13">
        <v>5</v>
      </c>
      <c r="AK127" s="8">
        <f t="shared" si="1"/>
        <v>55</v>
      </c>
    </row>
    <row r="128" customHeight="1" spans="1:37">
      <c r="A128" s="8">
        <v>11480</v>
      </c>
      <c r="B128" s="9" t="s">
        <v>212</v>
      </c>
      <c r="C128" s="9" t="s">
        <v>213</v>
      </c>
      <c r="D128" s="9" t="s">
        <v>52</v>
      </c>
      <c r="E128" s="10" t="s">
        <v>44</v>
      </c>
      <c r="F128" s="8">
        <v>5</v>
      </c>
      <c r="G128" s="11">
        <v>1.342242</v>
      </c>
      <c r="H128" s="12" t="s">
        <v>46</v>
      </c>
      <c r="I128" s="13">
        <v>5</v>
      </c>
      <c r="J128" s="11">
        <v>0.488266999999999</v>
      </c>
      <c r="K128" s="12" t="s">
        <v>46</v>
      </c>
      <c r="L128" s="13">
        <v>5</v>
      </c>
      <c r="M128" s="16">
        <v>36.3769722598458</v>
      </c>
      <c r="N128" s="14" t="s">
        <v>45</v>
      </c>
      <c r="O128" s="15">
        <v>10</v>
      </c>
      <c r="P128" s="9">
        <v>50</v>
      </c>
      <c r="Q128" s="12" t="s">
        <v>46</v>
      </c>
      <c r="R128" s="13">
        <v>5</v>
      </c>
      <c r="S128" s="11">
        <v>268.4484</v>
      </c>
      <c r="T128" s="14" t="s">
        <v>45</v>
      </c>
      <c r="U128" s="15">
        <v>10</v>
      </c>
      <c r="V128" s="8">
        <v>281</v>
      </c>
      <c r="W128" s="12" t="s">
        <v>46</v>
      </c>
      <c r="X128" s="13">
        <v>5</v>
      </c>
      <c r="Y128" s="11">
        <f>VLOOKUP(A128,[1]Sheet2!$A$1:$S$65536,19,0)</f>
        <v>7.86545454545455</v>
      </c>
      <c r="Z128" s="14" t="s">
        <v>45</v>
      </c>
      <c r="AA128" s="15">
        <v>10</v>
      </c>
      <c r="AB128" s="16">
        <f>VLOOKUP(A128,[1]Sheet2!$A$1:$U$65536,21,0)</f>
        <v>6.77272727272727</v>
      </c>
      <c r="AC128" s="14" t="s">
        <v>45</v>
      </c>
      <c r="AD128" s="15">
        <v>10</v>
      </c>
      <c r="AE128" s="16">
        <f>VLOOKUP(A128,[1]Sheet2!$A$1:$W$65536,23,0)</f>
        <v>1.16134228187919</v>
      </c>
      <c r="AF128" s="12" t="s">
        <v>46</v>
      </c>
      <c r="AG128" s="13">
        <v>5</v>
      </c>
      <c r="AH128" s="11">
        <v>38.6363636363636</v>
      </c>
      <c r="AI128" s="14" t="s">
        <v>45</v>
      </c>
      <c r="AJ128" s="15">
        <v>10</v>
      </c>
      <c r="AK128" s="8">
        <f t="shared" si="1"/>
        <v>75</v>
      </c>
    </row>
    <row r="129" customHeight="1" spans="1:37">
      <c r="A129" s="8">
        <v>11126</v>
      </c>
      <c r="B129" s="9" t="s">
        <v>214</v>
      </c>
      <c r="C129" s="9" t="s">
        <v>213</v>
      </c>
      <c r="D129" s="9" t="s">
        <v>52</v>
      </c>
      <c r="E129" s="10" t="s">
        <v>44</v>
      </c>
      <c r="F129" s="8">
        <v>8</v>
      </c>
      <c r="G129" s="11">
        <v>2.697331</v>
      </c>
      <c r="H129" s="12" t="s">
        <v>46</v>
      </c>
      <c r="I129" s="13">
        <v>5</v>
      </c>
      <c r="J129" s="11">
        <v>0.932594999999999</v>
      </c>
      <c r="K129" s="12" t="s">
        <v>46</v>
      </c>
      <c r="L129" s="13">
        <v>5</v>
      </c>
      <c r="M129" s="16">
        <v>34.5747333197149</v>
      </c>
      <c r="N129" s="14" t="s">
        <v>45</v>
      </c>
      <c r="O129" s="15">
        <v>10</v>
      </c>
      <c r="P129" s="9">
        <v>281</v>
      </c>
      <c r="Q129" s="12" t="s">
        <v>46</v>
      </c>
      <c r="R129" s="13">
        <v>5</v>
      </c>
      <c r="S129" s="11">
        <v>95.9904270462633</v>
      </c>
      <c r="T129" s="14" t="s">
        <v>45</v>
      </c>
      <c r="U129" s="15">
        <v>10</v>
      </c>
      <c r="V129" s="8">
        <v>574</v>
      </c>
      <c r="W129" s="12" t="s">
        <v>46</v>
      </c>
      <c r="X129" s="13">
        <v>5</v>
      </c>
      <c r="Y129" s="11">
        <f>VLOOKUP(A129,[1]Sheet2!$A$1:$S$65536,19,0)</f>
        <v>3.38837711864407</v>
      </c>
      <c r="Z129" s="14" t="s">
        <v>45</v>
      </c>
      <c r="AA129" s="15">
        <v>10</v>
      </c>
      <c r="AB129" s="16">
        <f>VLOOKUP(A129,[1]Sheet2!$A$1:$U$65536,21,0)</f>
        <v>2.8728813559322</v>
      </c>
      <c r="AC129" s="14" t="s">
        <v>45</v>
      </c>
      <c r="AD129" s="15">
        <v>10</v>
      </c>
      <c r="AE129" s="16">
        <f>VLOOKUP(A129,[1]Sheet2!$A$1:$W$65536,23,0)</f>
        <v>1.17943510324484</v>
      </c>
      <c r="AF129" s="12" t="s">
        <v>46</v>
      </c>
      <c r="AG129" s="13">
        <v>5</v>
      </c>
      <c r="AH129" s="11">
        <v>49.1525423728814</v>
      </c>
      <c r="AI129" s="12" t="s">
        <v>46</v>
      </c>
      <c r="AJ129" s="13">
        <v>5</v>
      </c>
      <c r="AK129" s="8">
        <f t="shared" si="1"/>
        <v>70</v>
      </c>
    </row>
    <row r="130" customHeight="1" spans="1:37">
      <c r="A130" s="8">
        <v>4569</v>
      </c>
      <c r="B130" s="9" t="s">
        <v>78</v>
      </c>
      <c r="C130" s="9" t="s">
        <v>213</v>
      </c>
      <c r="D130" s="9" t="s">
        <v>52</v>
      </c>
      <c r="E130" s="10" t="s">
        <v>44</v>
      </c>
      <c r="F130" s="8">
        <v>5</v>
      </c>
      <c r="G130" s="11">
        <v>1.735413</v>
      </c>
      <c r="H130" s="12" t="s">
        <v>46</v>
      </c>
      <c r="I130" s="13">
        <v>5</v>
      </c>
      <c r="J130" s="11">
        <v>0.635453</v>
      </c>
      <c r="K130" s="12" t="s">
        <v>46</v>
      </c>
      <c r="L130" s="13">
        <v>5</v>
      </c>
      <c r="M130" s="16">
        <v>36.6168168614618</v>
      </c>
      <c r="N130" s="14" t="s">
        <v>45</v>
      </c>
      <c r="O130" s="15">
        <v>10</v>
      </c>
      <c r="P130" s="9">
        <v>169</v>
      </c>
      <c r="Q130" s="12" t="s">
        <v>46</v>
      </c>
      <c r="R130" s="13">
        <v>5</v>
      </c>
      <c r="S130" s="11">
        <v>102.687159763314</v>
      </c>
      <c r="T130" s="14" t="s">
        <v>45</v>
      </c>
      <c r="U130" s="15">
        <v>10</v>
      </c>
      <c r="V130" s="8">
        <v>465</v>
      </c>
      <c r="W130" s="12" t="s">
        <v>46</v>
      </c>
      <c r="X130" s="13">
        <v>5</v>
      </c>
      <c r="Y130" s="11">
        <f>VLOOKUP(A130,[1]Sheet2!$A$1:$S$65536,19,0)</f>
        <v>4.11709459459459</v>
      </c>
      <c r="Z130" s="14" t="s">
        <v>45</v>
      </c>
      <c r="AA130" s="15">
        <v>10</v>
      </c>
      <c r="AB130" s="16">
        <f>VLOOKUP(A130,[1]Sheet2!$A$1:$U$65536,21,0)</f>
        <v>3.54054054054054</v>
      </c>
      <c r="AC130" s="14" t="s">
        <v>45</v>
      </c>
      <c r="AD130" s="15">
        <v>10</v>
      </c>
      <c r="AE130" s="16">
        <f>VLOOKUP(A130,[1]Sheet2!$A$1:$W$65536,23,0)</f>
        <v>1.16284351145038</v>
      </c>
      <c r="AF130" s="12" t="s">
        <v>46</v>
      </c>
      <c r="AG130" s="13">
        <v>5</v>
      </c>
      <c r="AH130" s="11">
        <v>49.3243243243243</v>
      </c>
      <c r="AI130" s="12" t="s">
        <v>46</v>
      </c>
      <c r="AJ130" s="13">
        <v>5</v>
      </c>
      <c r="AK130" s="8">
        <f t="shared" si="1"/>
        <v>70</v>
      </c>
    </row>
    <row r="131" customHeight="1" spans="1:37">
      <c r="A131" s="8">
        <v>4061</v>
      </c>
      <c r="B131" s="9" t="s">
        <v>215</v>
      </c>
      <c r="C131" s="9" t="s">
        <v>216</v>
      </c>
      <c r="D131" s="9" t="s">
        <v>95</v>
      </c>
      <c r="E131" s="10" t="s">
        <v>44</v>
      </c>
      <c r="F131" s="8">
        <v>30</v>
      </c>
      <c r="G131" s="11">
        <v>10.467039</v>
      </c>
      <c r="H131" s="14" t="s">
        <v>45</v>
      </c>
      <c r="I131" s="15">
        <v>10</v>
      </c>
      <c r="J131" s="11">
        <v>3.078352</v>
      </c>
      <c r="K131" s="14" t="s">
        <v>45</v>
      </c>
      <c r="L131" s="15">
        <v>10</v>
      </c>
      <c r="M131" s="16">
        <v>29.4099601616082</v>
      </c>
      <c r="N131" s="12" t="s">
        <v>46</v>
      </c>
      <c r="O131" s="13">
        <v>5</v>
      </c>
      <c r="P131" s="9">
        <v>949</v>
      </c>
      <c r="Q131" s="14" t="s">
        <v>45</v>
      </c>
      <c r="R131" s="15">
        <v>10</v>
      </c>
      <c r="S131" s="11">
        <v>110.295458377239</v>
      </c>
      <c r="T131" s="14" t="s">
        <v>45</v>
      </c>
      <c r="U131" s="15">
        <v>10</v>
      </c>
      <c r="V131" s="8">
        <v>978</v>
      </c>
      <c r="W131" s="14" t="s">
        <v>45</v>
      </c>
      <c r="X131" s="15">
        <v>10</v>
      </c>
      <c r="Y131" s="11">
        <f>VLOOKUP(A131,[1]Sheet2!$A$1:$S$65536,19,0)</f>
        <v>2.53472433862434</v>
      </c>
      <c r="Z131" s="14" t="s">
        <v>45</v>
      </c>
      <c r="AA131" s="15">
        <v>10</v>
      </c>
      <c r="AB131" s="16">
        <f>VLOOKUP(A131,[1]Sheet2!$A$1:$U$65536,21,0)</f>
        <v>1.63095238095238</v>
      </c>
      <c r="AC131" s="12" t="s">
        <v>46</v>
      </c>
      <c r="AD131" s="13">
        <v>5</v>
      </c>
      <c r="AE131" s="16">
        <f>VLOOKUP(A131,[1]Sheet2!$A$1:$W$65536,23,0)</f>
        <v>1.55413755068938</v>
      </c>
      <c r="AF131" s="14" t="s">
        <v>45</v>
      </c>
      <c r="AG131" s="15">
        <v>10</v>
      </c>
      <c r="AH131" s="11">
        <v>52.3809523809524</v>
      </c>
      <c r="AI131" s="12" t="s">
        <v>46</v>
      </c>
      <c r="AJ131" s="13">
        <v>5</v>
      </c>
      <c r="AK131" s="8">
        <f t="shared" si="1"/>
        <v>85</v>
      </c>
    </row>
    <row r="132" customHeight="1" spans="1:37">
      <c r="A132" s="8">
        <v>4264</v>
      </c>
      <c r="B132" s="9" t="s">
        <v>217</v>
      </c>
      <c r="C132" s="9" t="s">
        <v>216</v>
      </c>
      <c r="D132" s="9" t="s">
        <v>95</v>
      </c>
      <c r="E132" s="10" t="s">
        <v>44</v>
      </c>
      <c r="F132" s="8">
        <v>26</v>
      </c>
      <c r="G132" s="11">
        <v>11.248088</v>
      </c>
      <c r="H132" s="14" t="s">
        <v>45</v>
      </c>
      <c r="I132" s="15">
        <v>10</v>
      </c>
      <c r="J132" s="11">
        <v>3.12255700000001</v>
      </c>
      <c r="K132" s="14" t="s">
        <v>45</v>
      </c>
      <c r="L132" s="15">
        <v>10</v>
      </c>
      <c r="M132" s="16">
        <v>27.7607803210644</v>
      </c>
      <c r="N132" s="12" t="s">
        <v>46</v>
      </c>
      <c r="O132" s="13">
        <v>5</v>
      </c>
      <c r="P132" s="9">
        <v>848</v>
      </c>
      <c r="Q132" s="14" t="s">
        <v>45</v>
      </c>
      <c r="R132" s="15">
        <v>10</v>
      </c>
      <c r="S132" s="11">
        <v>132.642547169812</v>
      </c>
      <c r="T132" s="14" t="s">
        <v>45</v>
      </c>
      <c r="U132" s="15">
        <v>10</v>
      </c>
      <c r="V132" s="8">
        <v>894</v>
      </c>
      <c r="W132" s="14" t="s">
        <v>45</v>
      </c>
      <c r="X132" s="15">
        <v>10</v>
      </c>
      <c r="Y132" s="11">
        <f>VLOOKUP(A132,[1]Sheet2!$A$1:$S$65536,19,0)</f>
        <v>3.62898722139673</v>
      </c>
      <c r="Z132" s="14" t="s">
        <v>45</v>
      </c>
      <c r="AA132" s="15">
        <v>10</v>
      </c>
      <c r="AB132" s="16">
        <f>VLOOKUP(A132,[1]Sheet2!$A$1:$U$65536,21,0)</f>
        <v>1.65378900445765</v>
      </c>
      <c r="AC132" s="12" t="s">
        <v>46</v>
      </c>
      <c r="AD132" s="13">
        <v>5</v>
      </c>
      <c r="AE132" s="16">
        <f>VLOOKUP(A132,[1]Sheet2!$A$1:$W$65536,23,0)</f>
        <v>2.19434716981132</v>
      </c>
      <c r="AF132" s="14" t="s">
        <v>45</v>
      </c>
      <c r="AG132" s="15">
        <v>10</v>
      </c>
      <c r="AH132" s="11">
        <v>54.2347696879643</v>
      </c>
      <c r="AI132" s="12" t="s">
        <v>46</v>
      </c>
      <c r="AJ132" s="13">
        <v>5</v>
      </c>
      <c r="AK132" s="8">
        <f t="shared" ref="AK132:AK195" si="2">I132+L132+O132+R132+U132+X132+AA132+AD132+AG132+AJ132</f>
        <v>85</v>
      </c>
    </row>
    <row r="133" customHeight="1" spans="1:37">
      <c r="A133" s="8">
        <v>10816</v>
      </c>
      <c r="B133" s="9" t="s">
        <v>218</v>
      </c>
      <c r="C133" s="9" t="s">
        <v>216</v>
      </c>
      <c r="D133" s="9" t="s">
        <v>95</v>
      </c>
      <c r="E133" s="10" t="s">
        <v>44</v>
      </c>
      <c r="F133" s="8">
        <v>28</v>
      </c>
      <c r="G133" s="11">
        <v>11.285717</v>
      </c>
      <c r="H133" s="14" t="s">
        <v>45</v>
      </c>
      <c r="I133" s="15">
        <v>10</v>
      </c>
      <c r="J133" s="11">
        <v>3.17207000000001</v>
      </c>
      <c r="K133" s="14" t="s">
        <v>45</v>
      </c>
      <c r="L133" s="15">
        <v>10</v>
      </c>
      <c r="M133" s="16">
        <v>28.1069426071911</v>
      </c>
      <c r="N133" s="12" t="s">
        <v>46</v>
      </c>
      <c r="O133" s="13">
        <v>5</v>
      </c>
      <c r="P133" s="9">
        <v>898</v>
      </c>
      <c r="Q133" s="14" t="s">
        <v>45</v>
      </c>
      <c r="R133" s="15">
        <v>10</v>
      </c>
      <c r="S133" s="11">
        <v>125.676135857461</v>
      </c>
      <c r="T133" s="14" t="s">
        <v>45</v>
      </c>
      <c r="U133" s="15">
        <v>10</v>
      </c>
      <c r="V133" s="8">
        <v>956</v>
      </c>
      <c r="W133" s="14" t="s">
        <v>45</v>
      </c>
      <c r="X133" s="15">
        <v>10</v>
      </c>
      <c r="Y133" s="11">
        <f>VLOOKUP(A133,[1]Sheet2!$A$1:$S$65536,19,0)</f>
        <v>2.54614855570839</v>
      </c>
      <c r="Z133" s="14" t="s">
        <v>45</v>
      </c>
      <c r="AA133" s="15">
        <v>10</v>
      </c>
      <c r="AB133" s="16">
        <f>VLOOKUP(A133,[1]Sheet2!$A$1:$U$65536,21,0)</f>
        <v>1.54332874828061</v>
      </c>
      <c r="AC133" s="12" t="s">
        <v>46</v>
      </c>
      <c r="AD133" s="13">
        <v>5</v>
      </c>
      <c r="AE133" s="16">
        <f>VLOOKUP(A133,[1]Sheet2!$A$1:$W$65536,23,0)</f>
        <v>1.64977718360071</v>
      </c>
      <c r="AF133" s="14" t="s">
        <v>45</v>
      </c>
      <c r="AG133" s="15">
        <v>10</v>
      </c>
      <c r="AH133" s="11">
        <v>56.6712517193948</v>
      </c>
      <c r="AI133" s="12" t="s">
        <v>46</v>
      </c>
      <c r="AJ133" s="13">
        <v>5</v>
      </c>
      <c r="AK133" s="8">
        <f t="shared" si="2"/>
        <v>85</v>
      </c>
    </row>
    <row r="134" customHeight="1" spans="1:37">
      <c r="A134" s="8">
        <v>990451</v>
      </c>
      <c r="B134" s="9" t="s">
        <v>219</v>
      </c>
      <c r="C134" s="9" t="s">
        <v>216</v>
      </c>
      <c r="D134" s="9" t="s">
        <v>95</v>
      </c>
      <c r="E134" s="10" t="s">
        <v>44</v>
      </c>
      <c r="F134" s="8">
        <v>28</v>
      </c>
      <c r="G134" s="11">
        <v>7.771413</v>
      </c>
      <c r="H134" s="14" t="s">
        <v>45</v>
      </c>
      <c r="I134" s="15">
        <v>10</v>
      </c>
      <c r="J134" s="11">
        <v>2.405042</v>
      </c>
      <c r="K134" s="14" t="s">
        <v>45</v>
      </c>
      <c r="L134" s="15">
        <v>10</v>
      </c>
      <c r="M134" s="16">
        <v>30.9472936260111</v>
      </c>
      <c r="N134" s="12" t="s">
        <v>46</v>
      </c>
      <c r="O134" s="13">
        <v>5</v>
      </c>
      <c r="P134" s="9">
        <v>812</v>
      </c>
      <c r="Q134" s="14" t="s">
        <v>45</v>
      </c>
      <c r="R134" s="15">
        <v>10</v>
      </c>
      <c r="S134" s="11">
        <v>95.7070566502463</v>
      </c>
      <c r="T134" s="14" t="s">
        <v>45</v>
      </c>
      <c r="U134" s="15">
        <v>10</v>
      </c>
      <c r="V134" s="8">
        <v>748</v>
      </c>
      <c r="W134" s="14" t="s">
        <v>45</v>
      </c>
      <c r="X134" s="15">
        <v>10</v>
      </c>
      <c r="Y134" s="11">
        <f>VLOOKUP(A134,[1]Sheet2!$A$1:$S$65536,19,0)</f>
        <v>2.51545913043478</v>
      </c>
      <c r="Z134" s="14" t="s">
        <v>45</v>
      </c>
      <c r="AA134" s="15">
        <v>10</v>
      </c>
      <c r="AB134" s="16">
        <f>VLOOKUP(A134,[1]Sheet2!$A$1:$U$65536,21,0)</f>
        <v>1.51449275362319</v>
      </c>
      <c r="AC134" s="12" t="s">
        <v>46</v>
      </c>
      <c r="AD134" s="13">
        <v>5</v>
      </c>
      <c r="AE134" s="16">
        <f>VLOOKUP(A134,[1]Sheet2!$A$1:$W$65536,23,0)</f>
        <v>1.66092516746411</v>
      </c>
      <c r="AF134" s="14" t="s">
        <v>45</v>
      </c>
      <c r="AG134" s="15">
        <v>10</v>
      </c>
      <c r="AH134" s="11">
        <v>56.8115942028986</v>
      </c>
      <c r="AI134" s="12" t="s">
        <v>46</v>
      </c>
      <c r="AJ134" s="13">
        <v>5</v>
      </c>
      <c r="AK134" s="8">
        <f t="shared" si="2"/>
        <v>85</v>
      </c>
    </row>
    <row r="135" customHeight="1" spans="1:37">
      <c r="A135" s="8">
        <v>11335</v>
      </c>
      <c r="B135" s="9" t="s">
        <v>220</v>
      </c>
      <c r="C135" s="9" t="s">
        <v>216</v>
      </c>
      <c r="D135" s="9" t="s">
        <v>95</v>
      </c>
      <c r="E135" s="10" t="s">
        <v>44</v>
      </c>
      <c r="F135" s="8">
        <v>29</v>
      </c>
      <c r="G135" s="11">
        <v>6.194602</v>
      </c>
      <c r="H135" s="14" t="s">
        <v>45</v>
      </c>
      <c r="I135" s="15">
        <v>10</v>
      </c>
      <c r="J135" s="11">
        <v>2.02715300000001</v>
      </c>
      <c r="K135" s="14" t="s">
        <v>45</v>
      </c>
      <c r="L135" s="15">
        <v>10</v>
      </c>
      <c r="M135" s="16">
        <v>32.7245075631979</v>
      </c>
      <c r="N135" s="14" t="s">
        <v>45</v>
      </c>
      <c r="O135" s="15">
        <v>10</v>
      </c>
      <c r="P135" s="9">
        <v>650</v>
      </c>
      <c r="Q135" s="12" t="s">
        <v>46</v>
      </c>
      <c r="R135" s="13">
        <v>5</v>
      </c>
      <c r="S135" s="11">
        <v>95.3015692307693</v>
      </c>
      <c r="T135" s="14" t="s">
        <v>45</v>
      </c>
      <c r="U135" s="15">
        <v>10</v>
      </c>
      <c r="V135" s="8">
        <v>735</v>
      </c>
      <c r="W135" s="14" t="s">
        <v>45</v>
      </c>
      <c r="X135" s="15">
        <v>10</v>
      </c>
      <c r="Y135" s="11">
        <f>VLOOKUP(A135,[1]Sheet2!$A$1:$S$65536,19,0)</f>
        <v>2.23815220883534</v>
      </c>
      <c r="Z135" s="12" t="s">
        <v>46</v>
      </c>
      <c r="AA135" s="13">
        <v>5</v>
      </c>
      <c r="AB135" s="16">
        <f>VLOOKUP(A135,[1]Sheet2!$A$1:$U$65536,21,0)</f>
        <v>1.53614457831325</v>
      </c>
      <c r="AC135" s="12" t="s">
        <v>46</v>
      </c>
      <c r="AD135" s="13">
        <v>5</v>
      </c>
      <c r="AE135" s="16">
        <f>VLOOKUP(A135,[1]Sheet2!$A$1:$W$65536,23,0)</f>
        <v>1.45699320261438</v>
      </c>
      <c r="AF135" s="14" t="s">
        <v>45</v>
      </c>
      <c r="AG135" s="15">
        <v>10</v>
      </c>
      <c r="AH135" s="11">
        <v>57.2289156626506</v>
      </c>
      <c r="AI135" s="12" t="s">
        <v>46</v>
      </c>
      <c r="AJ135" s="13">
        <v>5</v>
      </c>
      <c r="AK135" s="8">
        <f t="shared" si="2"/>
        <v>80</v>
      </c>
    </row>
    <row r="136" customHeight="1" spans="1:37">
      <c r="A136" s="8">
        <v>990176</v>
      </c>
      <c r="B136" s="9" t="s">
        <v>221</v>
      </c>
      <c r="C136" s="9" t="s">
        <v>216</v>
      </c>
      <c r="D136" s="9" t="s">
        <v>95</v>
      </c>
      <c r="E136" s="10" t="s">
        <v>44</v>
      </c>
      <c r="F136" s="8">
        <v>31</v>
      </c>
      <c r="G136" s="11">
        <v>9.08542400000001</v>
      </c>
      <c r="H136" s="14" t="s">
        <v>45</v>
      </c>
      <c r="I136" s="15">
        <v>10</v>
      </c>
      <c r="J136" s="11">
        <v>2.67029900000001</v>
      </c>
      <c r="K136" s="14" t="s">
        <v>45</v>
      </c>
      <c r="L136" s="15">
        <v>10</v>
      </c>
      <c r="M136" s="16">
        <v>29.3910223672556</v>
      </c>
      <c r="N136" s="12" t="s">
        <v>46</v>
      </c>
      <c r="O136" s="13">
        <v>5</v>
      </c>
      <c r="P136" s="9">
        <v>893</v>
      </c>
      <c r="Q136" s="14" t="s">
        <v>45</v>
      </c>
      <c r="R136" s="15">
        <v>10</v>
      </c>
      <c r="S136" s="11">
        <v>101.740470324748</v>
      </c>
      <c r="T136" s="14" t="s">
        <v>45</v>
      </c>
      <c r="U136" s="15">
        <v>10</v>
      </c>
      <c r="V136" s="8">
        <v>830</v>
      </c>
      <c r="W136" s="14" t="s">
        <v>45</v>
      </c>
      <c r="X136" s="15">
        <v>10</v>
      </c>
      <c r="Y136" s="11">
        <f>VLOOKUP(A136,[1]Sheet2!$A$1:$S$65536,19,0)</f>
        <v>2.22753581081081</v>
      </c>
      <c r="Z136" s="12" t="s">
        <v>46</v>
      </c>
      <c r="AA136" s="13">
        <v>5</v>
      </c>
      <c r="AB136" s="16">
        <f>VLOOKUP(A136,[1]Sheet2!$A$1:$U$65536,21,0)</f>
        <v>1.52432432432432</v>
      </c>
      <c r="AC136" s="12" t="s">
        <v>46</v>
      </c>
      <c r="AD136" s="13">
        <v>5</v>
      </c>
      <c r="AE136" s="16">
        <f>VLOOKUP(A136,[1]Sheet2!$A$1:$W$65536,23,0)</f>
        <v>1.46132668439716</v>
      </c>
      <c r="AF136" s="14" t="s">
        <v>45</v>
      </c>
      <c r="AG136" s="15">
        <v>10</v>
      </c>
      <c r="AH136" s="11">
        <v>57.7027027027027</v>
      </c>
      <c r="AI136" s="12" t="s">
        <v>46</v>
      </c>
      <c r="AJ136" s="13">
        <v>5</v>
      </c>
      <c r="AK136" s="8">
        <f t="shared" si="2"/>
        <v>80</v>
      </c>
    </row>
    <row r="137" customHeight="1" spans="1:37">
      <c r="A137" s="8">
        <v>6965</v>
      </c>
      <c r="B137" s="9" t="s">
        <v>222</v>
      </c>
      <c r="C137" s="9" t="s">
        <v>216</v>
      </c>
      <c r="D137" s="9" t="s">
        <v>95</v>
      </c>
      <c r="E137" s="10" t="s">
        <v>44</v>
      </c>
      <c r="F137" s="8">
        <v>30</v>
      </c>
      <c r="G137" s="11">
        <v>11.945996</v>
      </c>
      <c r="H137" s="14" t="s">
        <v>45</v>
      </c>
      <c r="I137" s="15">
        <v>10</v>
      </c>
      <c r="J137" s="11">
        <v>3.88696600000001</v>
      </c>
      <c r="K137" s="14" t="s">
        <v>45</v>
      </c>
      <c r="L137" s="15">
        <v>10</v>
      </c>
      <c r="M137" s="16">
        <v>32.5378143438187</v>
      </c>
      <c r="N137" s="14" t="s">
        <v>45</v>
      </c>
      <c r="O137" s="15">
        <v>10</v>
      </c>
      <c r="P137" s="9">
        <v>1018</v>
      </c>
      <c r="Q137" s="14" t="s">
        <v>45</v>
      </c>
      <c r="R137" s="15">
        <v>10</v>
      </c>
      <c r="S137" s="11">
        <v>117.347701375246</v>
      </c>
      <c r="T137" s="14" t="s">
        <v>45</v>
      </c>
      <c r="U137" s="15">
        <v>10</v>
      </c>
      <c r="V137" s="8">
        <v>981</v>
      </c>
      <c r="W137" s="14" t="s">
        <v>45</v>
      </c>
      <c r="X137" s="15">
        <v>10</v>
      </c>
      <c r="Y137" s="11">
        <f>VLOOKUP(A137,[1]Sheet2!$A$1:$S$65536,19,0)</f>
        <v>2.41381034047919</v>
      </c>
      <c r="Z137" s="14" t="s">
        <v>45</v>
      </c>
      <c r="AA137" s="15">
        <v>10</v>
      </c>
      <c r="AB137" s="16">
        <f>VLOOKUP(A137,[1]Sheet2!$A$1:$U$65536,21,0)</f>
        <v>1.52206809583859</v>
      </c>
      <c r="AC137" s="12" t="s">
        <v>46</v>
      </c>
      <c r="AD137" s="13">
        <v>5</v>
      </c>
      <c r="AE137" s="16">
        <f>VLOOKUP(A137,[1]Sheet2!$A$1:$W$65536,23,0)</f>
        <v>1.5858753935377</v>
      </c>
      <c r="AF137" s="14" t="s">
        <v>45</v>
      </c>
      <c r="AG137" s="15">
        <v>10</v>
      </c>
      <c r="AH137" s="18">
        <v>58.5119798234552</v>
      </c>
      <c r="AI137" s="12" t="s">
        <v>46</v>
      </c>
      <c r="AJ137" s="13">
        <v>5</v>
      </c>
      <c r="AK137" s="8">
        <f t="shared" si="2"/>
        <v>90</v>
      </c>
    </row>
    <row r="138" customHeight="1" spans="1:37">
      <c r="A138" s="8">
        <v>6456</v>
      </c>
      <c r="B138" s="9" t="s">
        <v>223</v>
      </c>
      <c r="C138" s="9" t="s">
        <v>224</v>
      </c>
      <c r="D138" s="9" t="s">
        <v>52</v>
      </c>
      <c r="E138" s="10" t="s">
        <v>44</v>
      </c>
      <c r="F138" s="8">
        <v>30</v>
      </c>
      <c r="G138" s="11">
        <v>4.886114</v>
      </c>
      <c r="H138" s="12" t="s">
        <v>46</v>
      </c>
      <c r="I138" s="13">
        <v>5</v>
      </c>
      <c r="J138" s="11">
        <v>1.64619</v>
      </c>
      <c r="K138" s="14" t="s">
        <v>45</v>
      </c>
      <c r="L138" s="15">
        <v>10</v>
      </c>
      <c r="M138" s="16">
        <v>33.6911909955437</v>
      </c>
      <c r="N138" s="14" t="s">
        <v>45</v>
      </c>
      <c r="O138" s="15">
        <v>10</v>
      </c>
      <c r="P138" s="9">
        <v>760</v>
      </c>
      <c r="Q138" s="14" t="s">
        <v>45</v>
      </c>
      <c r="R138" s="15">
        <v>10</v>
      </c>
      <c r="S138" s="11">
        <v>64.2909736842105</v>
      </c>
      <c r="T138" s="12" t="s">
        <v>46</v>
      </c>
      <c r="U138" s="13">
        <v>5</v>
      </c>
      <c r="V138" s="8">
        <v>809</v>
      </c>
      <c r="W138" s="14" t="s">
        <v>45</v>
      </c>
      <c r="X138" s="15">
        <v>10</v>
      </c>
      <c r="Y138" s="11">
        <f>VLOOKUP(A138,[1]Sheet2!$A$1:$S$65536,19,0)</f>
        <v>2.11056115326252</v>
      </c>
      <c r="Z138" s="12" t="s">
        <v>46</v>
      </c>
      <c r="AA138" s="13">
        <v>5</v>
      </c>
      <c r="AB138" s="16">
        <f>VLOOKUP(A138,[1]Sheet2!$A$1:$U$65536,21,0)</f>
        <v>1.76479514415781</v>
      </c>
      <c r="AC138" s="14" t="s">
        <v>45</v>
      </c>
      <c r="AD138" s="15">
        <v>10</v>
      </c>
      <c r="AE138" s="16">
        <f>VLOOKUP(A138,[1]Sheet2!$A$1:$W$65536,23,0)</f>
        <v>1.1959241616509</v>
      </c>
      <c r="AF138" s="12" t="s">
        <v>46</v>
      </c>
      <c r="AG138" s="13">
        <v>5</v>
      </c>
      <c r="AH138" s="11">
        <v>39.7572078907436</v>
      </c>
      <c r="AI138" s="14" t="s">
        <v>45</v>
      </c>
      <c r="AJ138" s="15">
        <v>10</v>
      </c>
      <c r="AK138" s="8">
        <f t="shared" si="2"/>
        <v>80</v>
      </c>
    </row>
    <row r="139" customHeight="1" spans="1:37">
      <c r="A139" s="8">
        <v>8060</v>
      </c>
      <c r="B139" s="9" t="s">
        <v>225</v>
      </c>
      <c r="C139" s="9" t="s">
        <v>224</v>
      </c>
      <c r="D139" s="9" t="s">
        <v>52</v>
      </c>
      <c r="E139" s="10" t="s">
        <v>44</v>
      </c>
      <c r="F139" s="8">
        <v>29</v>
      </c>
      <c r="G139" s="11">
        <v>4.449895</v>
      </c>
      <c r="H139" s="12" t="s">
        <v>46</v>
      </c>
      <c r="I139" s="13">
        <v>5</v>
      </c>
      <c r="J139" s="11">
        <v>1.501434</v>
      </c>
      <c r="K139" s="12" t="s">
        <v>46</v>
      </c>
      <c r="L139" s="13">
        <v>5</v>
      </c>
      <c r="M139" s="16">
        <v>33.7408860209061</v>
      </c>
      <c r="N139" s="14" t="s">
        <v>45</v>
      </c>
      <c r="O139" s="15">
        <v>10</v>
      </c>
      <c r="P139" s="9">
        <v>748</v>
      </c>
      <c r="Q139" s="14" t="s">
        <v>45</v>
      </c>
      <c r="R139" s="15">
        <v>10</v>
      </c>
      <c r="S139" s="11">
        <v>59.4905748663101</v>
      </c>
      <c r="T139" s="12" t="s">
        <v>46</v>
      </c>
      <c r="U139" s="13">
        <v>5</v>
      </c>
      <c r="V139" s="8">
        <v>728</v>
      </c>
      <c r="W139" s="14" t="s">
        <v>45</v>
      </c>
      <c r="X139" s="15">
        <v>10</v>
      </c>
      <c r="Y139" s="11">
        <f>VLOOKUP(A139,[1]Sheet2!$A$1:$S$65536,19,0)</f>
        <v>1.88176770670827</v>
      </c>
      <c r="Z139" s="12" t="s">
        <v>46</v>
      </c>
      <c r="AA139" s="13">
        <v>5</v>
      </c>
      <c r="AB139" s="16">
        <f>VLOOKUP(A139,[1]Sheet2!$A$1:$U$65536,21,0)</f>
        <v>1.6786271450858</v>
      </c>
      <c r="AC139" s="14" t="s">
        <v>45</v>
      </c>
      <c r="AD139" s="15">
        <v>10</v>
      </c>
      <c r="AE139" s="16">
        <f>VLOOKUP(A139,[1]Sheet2!$A$1:$W$65536,23,0)</f>
        <v>1.12101589219331</v>
      </c>
      <c r="AF139" s="12" t="s">
        <v>46</v>
      </c>
      <c r="AG139" s="13">
        <v>5</v>
      </c>
      <c r="AH139" s="11">
        <v>39.7815912636505</v>
      </c>
      <c r="AI139" s="14" t="s">
        <v>45</v>
      </c>
      <c r="AJ139" s="15">
        <v>10</v>
      </c>
      <c r="AK139" s="8">
        <f t="shared" si="2"/>
        <v>75</v>
      </c>
    </row>
    <row r="140" customHeight="1" spans="1:37">
      <c r="A140" s="8">
        <v>11597</v>
      </c>
      <c r="B140" s="9" t="s">
        <v>226</v>
      </c>
      <c r="C140" s="9" t="s">
        <v>224</v>
      </c>
      <c r="D140" s="9" t="s">
        <v>52</v>
      </c>
      <c r="E140" s="10" t="s">
        <v>44</v>
      </c>
      <c r="F140" s="8">
        <v>9</v>
      </c>
      <c r="G140" s="11">
        <v>0.494097</v>
      </c>
      <c r="H140" s="12" t="s">
        <v>46</v>
      </c>
      <c r="I140" s="13">
        <v>5</v>
      </c>
      <c r="J140" s="11">
        <v>0.131679</v>
      </c>
      <c r="K140" s="12" t="s">
        <v>46</v>
      </c>
      <c r="L140" s="13">
        <v>5</v>
      </c>
      <c r="M140" s="16">
        <v>26.6504350360355</v>
      </c>
      <c r="N140" s="12" t="s">
        <v>46</v>
      </c>
      <c r="O140" s="13">
        <v>5</v>
      </c>
      <c r="P140" s="9">
        <v>145</v>
      </c>
      <c r="Q140" s="12" t="s">
        <v>46</v>
      </c>
      <c r="R140" s="13">
        <v>5</v>
      </c>
      <c r="S140" s="11">
        <v>34.0756551724138</v>
      </c>
      <c r="T140" s="12" t="s">
        <v>46</v>
      </c>
      <c r="U140" s="13">
        <v>5</v>
      </c>
      <c r="V140" s="8">
        <v>183</v>
      </c>
      <c r="W140" s="12" t="s">
        <v>46</v>
      </c>
      <c r="X140" s="13">
        <v>5</v>
      </c>
      <c r="Y140" s="11">
        <v>1.67658923076923</v>
      </c>
      <c r="Z140" s="12" t="s">
        <v>46</v>
      </c>
      <c r="AA140" s="13">
        <v>5</v>
      </c>
      <c r="AB140" s="16">
        <v>1.42307692307692</v>
      </c>
      <c r="AC140" s="12" t="s">
        <v>46</v>
      </c>
      <c r="AD140" s="13">
        <v>5</v>
      </c>
      <c r="AE140" s="16">
        <v>1.17814378378378</v>
      </c>
      <c r="AF140" s="12" t="s">
        <v>46</v>
      </c>
      <c r="AG140" s="13">
        <v>5</v>
      </c>
      <c r="AH140" s="11">
        <v>56.9230769230769</v>
      </c>
      <c r="AI140" s="12" t="s">
        <v>46</v>
      </c>
      <c r="AJ140" s="13">
        <v>5</v>
      </c>
      <c r="AK140" s="8">
        <f t="shared" si="2"/>
        <v>50</v>
      </c>
    </row>
    <row r="141" customHeight="1" spans="1:37">
      <c r="A141" s="8">
        <v>11384</v>
      </c>
      <c r="B141" s="73" t="s">
        <v>227</v>
      </c>
      <c r="C141" s="9" t="s">
        <v>224</v>
      </c>
      <c r="D141" s="9" t="s">
        <v>52</v>
      </c>
      <c r="E141" s="10" t="s">
        <v>49</v>
      </c>
      <c r="F141" s="8">
        <v>23</v>
      </c>
      <c r="G141" s="11">
        <v>1.311453</v>
      </c>
      <c r="H141" s="12" t="s">
        <v>46</v>
      </c>
      <c r="I141" s="13">
        <v>5</v>
      </c>
      <c r="J141" s="11">
        <v>0.409876</v>
      </c>
      <c r="K141" s="12" t="s">
        <v>46</v>
      </c>
      <c r="L141" s="13">
        <v>5</v>
      </c>
      <c r="M141" s="16">
        <v>31.253579045532</v>
      </c>
      <c r="N141" s="14" t="s">
        <v>45</v>
      </c>
      <c r="O141" s="15">
        <v>10</v>
      </c>
      <c r="P141" s="9">
        <v>387</v>
      </c>
      <c r="Q141" s="12" t="s">
        <v>46</v>
      </c>
      <c r="R141" s="13">
        <v>5</v>
      </c>
      <c r="S141" s="11">
        <v>33.8876744186047</v>
      </c>
      <c r="T141" s="12" t="s">
        <v>46</v>
      </c>
      <c r="U141" s="13">
        <v>5</v>
      </c>
      <c r="V141" s="8">
        <v>392</v>
      </c>
      <c r="W141" s="12" t="s">
        <v>46</v>
      </c>
      <c r="X141" s="13">
        <v>5</v>
      </c>
      <c r="Y141" s="11">
        <f>VLOOKUP(A141,[1]Sheet2!$A$1:$S$65536,19,0)</f>
        <v>1.78410712074303</v>
      </c>
      <c r="Z141" s="12" t="s">
        <v>46</v>
      </c>
      <c r="AA141" s="13">
        <v>5</v>
      </c>
      <c r="AB141" s="16">
        <f>VLOOKUP(A141,[1]Sheet2!$A$1:$U$65536,21,0)</f>
        <v>1.51083591331269</v>
      </c>
      <c r="AC141" s="12" t="s">
        <v>46</v>
      </c>
      <c r="AD141" s="13">
        <v>5</v>
      </c>
      <c r="AE141" s="16">
        <f>VLOOKUP(A141,[1]Sheet2!$A$1:$W$65536,23,0)</f>
        <v>1.18087418032787</v>
      </c>
      <c r="AF141" s="12" t="s">
        <v>46</v>
      </c>
      <c r="AG141" s="13">
        <v>5</v>
      </c>
      <c r="AH141" s="11">
        <v>57.8947368421053</v>
      </c>
      <c r="AI141" s="12" t="s">
        <v>46</v>
      </c>
      <c r="AJ141" s="13">
        <v>5</v>
      </c>
      <c r="AK141" s="8">
        <f t="shared" si="2"/>
        <v>55</v>
      </c>
    </row>
    <row r="142" customHeight="1" spans="1:37">
      <c r="A142" s="8">
        <v>10177</v>
      </c>
      <c r="B142" s="9" t="s">
        <v>228</v>
      </c>
      <c r="C142" s="9" t="s">
        <v>229</v>
      </c>
      <c r="D142" s="9" t="s">
        <v>52</v>
      </c>
      <c r="E142" s="10" t="s">
        <v>44</v>
      </c>
      <c r="F142" s="8">
        <v>25</v>
      </c>
      <c r="G142" s="11">
        <v>7.58992</v>
      </c>
      <c r="H142" s="14" t="s">
        <v>45</v>
      </c>
      <c r="I142" s="15">
        <v>10</v>
      </c>
      <c r="J142" s="11">
        <v>2.229565</v>
      </c>
      <c r="K142" s="14" t="s">
        <v>45</v>
      </c>
      <c r="L142" s="15">
        <v>10</v>
      </c>
      <c r="M142" s="16">
        <v>29.3753425596054</v>
      </c>
      <c r="N142" s="12" t="s">
        <v>46</v>
      </c>
      <c r="O142" s="13">
        <v>5</v>
      </c>
      <c r="P142" s="9">
        <v>773</v>
      </c>
      <c r="Q142" s="14" t="s">
        <v>45</v>
      </c>
      <c r="R142" s="15">
        <v>10</v>
      </c>
      <c r="S142" s="11">
        <v>98.1878395860285</v>
      </c>
      <c r="T142" s="14" t="s">
        <v>45</v>
      </c>
      <c r="U142" s="15">
        <v>10</v>
      </c>
      <c r="V142" s="8">
        <v>920</v>
      </c>
      <c r="W142" s="14" t="s">
        <v>45</v>
      </c>
      <c r="X142" s="15">
        <v>10</v>
      </c>
      <c r="Y142" s="11">
        <f>VLOOKUP(A142,[1]Sheet2!$A$1:$S$65536,19,0)</f>
        <v>2.8596832807571</v>
      </c>
      <c r="Z142" s="14" t="s">
        <v>45</v>
      </c>
      <c r="AA142" s="15">
        <v>10</v>
      </c>
      <c r="AB142" s="16">
        <f>VLOOKUP(A142,[1]Sheet2!$A$1:$U$65536,21,0)</f>
        <v>1.69400630914826</v>
      </c>
      <c r="AC142" s="14" t="s">
        <v>45</v>
      </c>
      <c r="AD142" s="15">
        <v>10</v>
      </c>
      <c r="AE142" s="16">
        <f>VLOOKUP(A142,[1]Sheet2!$A$1:$W$65536,23,0)</f>
        <v>1.68811843575419</v>
      </c>
      <c r="AF142" s="14" t="s">
        <v>45</v>
      </c>
      <c r="AG142" s="15">
        <v>10</v>
      </c>
      <c r="AH142" s="11">
        <v>45.8990536277603</v>
      </c>
      <c r="AI142" s="12" t="s">
        <v>46</v>
      </c>
      <c r="AJ142" s="13">
        <v>5</v>
      </c>
      <c r="AK142" s="8">
        <f t="shared" si="2"/>
        <v>90</v>
      </c>
    </row>
    <row r="143" customHeight="1" spans="1:37">
      <c r="A143" s="8">
        <v>6607</v>
      </c>
      <c r="B143" s="9" t="s">
        <v>230</v>
      </c>
      <c r="C143" s="9" t="s">
        <v>229</v>
      </c>
      <c r="D143" s="9" t="s">
        <v>52</v>
      </c>
      <c r="E143" s="10" t="s">
        <v>44</v>
      </c>
      <c r="F143" s="8">
        <v>30</v>
      </c>
      <c r="G143" s="11">
        <v>9.131451</v>
      </c>
      <c r="H143" s="14" t="s">
        <v>45</v>
      </c>
      <c r="I143" s="15">
        <v>10</v>
      </c>
      <c r="J143" s="11">
        <v>2.997107</v>
      </c>
      <c r="K143" s="14" t="s">
        <v>45</v>
      </c>
      <c r="L143" s="15">
        <v>10</v>
      </c>
      <c r="M143" s="16">
        <v>32.8218045522009</v>
      </c>
      <c r="N143" s="14" t="s">
        <v>45</v>
      </c>
      <c r="O143" s="15">
        <v>10</v>
      </c>
      <c r="P143" s="9">
        <v>1021</v>
      </c>
      <c r="Q143" s="14" t="s">
        <v>45</v>
      </c>
      <c r="R143" s="15">
        <v>10</v>
      </c>
      <c r="S143" s="11">
        <v>89.436346718903</v>
      </c>
      <c r="T143" s="14" t="s">
        <v>45</v>
      </c>
      <c r="U143" s="15">
        <v>10</v>
      </c>
      <c r="V143" s="8">
        <v>1051</v>
      </c>
      <c r="W143" s="14" t="s">
        <v>45</v>
      </c>
      <c r="X143" s="15">
        <v>10</v>
      </c>
      <c r="Y143" s="11">
        <f>VLOOKUP(A143,[1]Sheet2!$A$1:$S$65536,19,0)</f>
        <v>2.91288419782871</v>
      </c>
      <c r="Z143" s="14" t="s">
        <v>45</v>
      </c>
      <c r="AA143" s="15">
        <v>10</v>
      </c>
      <c r="AB143" s="16">
        <f>VLOOKUP(A143,[1]Sheet2!$A$1:$U$65536,21,0)</f>
        <v>1.69843184559711</v>
      </c>
      <c r="AC143" s="14" t="s">
        <v>45</v>
      </c>
      <c r="AD143" s="15">
        <v>10</v>
      </c>
      <c r="AE143" s="16">
        <f>VLOOKUP(A143,[1]Sheet2!$A$1:$W$65536,23,0)</f>
        <v>1.71504332386364</v>
      </c>
      <c r="AF143" s="14" t="s">
        <v>45</v>
      </c>
      <c r="AG143" s="15">
        <v>10</v>
      </c>
      <c r="AH143" s="11">
        <v>48.0096501809409</v>
      </c>
      <c r="AI143" s="12" t="s">
        <v>46</v>
      </c>
      <c r="AJ143" s="13">
        <v>5</v>
      </c>
      <c r="AK143" s="8">
        <f t="shared" si="2"/>
        <v>95</v>
      </c>
    </row>
    <row r="144" customHeight="1" spans="1:37">
      <c r="A144" s="8">
        <v>11429</v>
      </c>
      <c r="B144" s="9" t="s">
        <v>231</v>
      </c>
      <c r="C144" s="9" t="s">
        <v>229</v>
      </c>
      <c r="D144" s="9" t="s">
        <v>52</v>
      </c>
      <c r="E144" s="10" t="s">
        <v>44</v>
      </c>
      <c r="F144" s="8">
        <v>27</v>
      </c>
      <c r="G144" s="11">
        <v>3.801187</v>
      </c>
      <c r="H144" s="12" t="s">
        <v>46</v>
      </c>
      <c r="I144" s="13">
        <v>5</v>
      </c>
      <c r="J144" s="11">
        <v>1.22946</v>
      </c>
      <c r="K144" s="12" t="s">
        <v>46</v>
      </c>
      <c r="L144" s="13">
        <v>5</v>
      </c>
      <c r="M144" s="16">
        <v>32.3441072486041</v>
      </c>
      <c r="N144" s="14" t="s">
        <v>45</v>
      </c>
      <c r="O144" s="15">
        <v>10</v>
      </c>
      <c r="P144" s="9">
        <v>658</v>
      </c>
      <c r="Q144" s="12" t="s">
        <v>46</v>
      </c>
      <c r="R144" s="13">
        <v>5</v>
      </c>
      <c r="S144" s="11">
        <v>57.7687993920972</v>
      </c>
      <c r="T144" s="12" t="s">
        <v>46</v>
      </c>
      <c r="U144" s="13">
        <v>5</v>
      </c>
      <c r="V144" s="8">
        <v>707</v>
      </c>
      <c r="W144" s="14" t="s">
        <v>45</v>
      </c>
      <c r="X144" s="15">
        <v>10</v>
      </c>
      <c r="Y144" s="11">
        <f>VLOOKUP(A144,[1]Sheet2!$A$1:$S$65536,19,0)</f>
        <v>1.86718421052632</v>
      </c>
      <c r="Z144" s="12" t="s">
        <v>46</v>
      </c>
      <c r="AA144" s="13">
        <v>5</v>
      </c>
      <c r="AB144" s="16">
        <f>VLOOKUP(A144,[1]Sheet2!$A$1:$U$65536,21,0)</f>
        <v>1.53195488721805</v>
      </c>
      <c r="AC144" s="12" t="s">
        <v>46</v>
      </c>
      <c r="AD144" s="13">
        <v>5</v>
      </c>
      <c r="AE144" s="16">
        <f>VLOOKUP(A144,[1]Sheet2!$A$1:$W$65536,23,0)</f>
        <v>1.2188245398773</v>
      </c>
      <c r="AF144" s="12" t="s">
        <v>46</v>
      </c>
      <c r="AG144" s="13">
        <v>5</v>
      </c>
      <c r="AH144" s="11">
        <v>52.6315789473684</v>
      </c>
      <c r="AI144" s="12" t="s">
        <v>46</v>
      </c>
      <c r="AJ144" s="13">
        <v>5</v>
      </c>
      <c r="AK144" s="8">
        <f t="shared" si="2"/>
        <v>60</v>
      </c>
    </row>
    <row r="145" customHeight="1" spans="1:37">
      <c r="A145" s="8">
        <v>11512</v>
      </c>
      <c r="B145" s="9" t="s">
        <v>232</v>
      </c>
      <c r="C145" s="9" t="s">
        <v>229</v>
      </c>
      <c r="D145" s="9" t="s">
        <v>52</v>
      </c>
      <c r="E145" s="10" t="s">
        <v>44</v>
      </c>
      <c r="F145" s="8">
        <v>21</v>
      </c>
      <c r="G145" s="11">
        <v>0.79318</v>
      </c>
      <c r="H145" s="12" t="s">
        <v>46</v>
      </c>
      <c r="I145" s="13">
        <v>5</v>
      </c>
      <c r="J145" s="11">
        <v>0.241236</v>
      </c>
      <c r="K145" s="12" t="s">
        <v>46</v>
      </c>
      <c r="L145" s="13">
        <v>5</v>
      </c>
      <c r="M145" s="16">
        <v>30.413777452785</v>
      </c>
      <c r="N145" s="12" t="s">
        <v>46</v>
      </c>
      <c r="O145" s="13">
        <v>5</v>
      </c>
      <c r="P145" s="9">
        <v>299</v>
      </c>
      <c r="Q145" s="12" t="s">
        <v>46</v>
      </c>
      <c r="R145" s="13">
        <v>5</v>
      </c>
      <c r="S145" s="11">
        <v>26.5277591973244</v>
      </c>
      <c r="T145" s="12" t="s">
        <v>46</v>
      </c>
      <c r="U145" s="13">
        <v>5</v>
      </c>
      <c r="V145" s="8">
        <v>275</v>
      </c>
      <c r="W145" s="12" t="s">
        <v>46</v>
      </c>
      <c r="X145" s="13">
        <v>5</v>
      </c>
      <c r="Y145" s="11">
        <v>1.54471744680851</v>
      </c>
      <c r="Z145" s="12" t="s">
        <v>46</v>
      </c>
      <c r="AA145" s="13">
        <v>5</v>
      </c>
      <c r="AB145" s="16">
        <v>1.24255319148936</v>
      </c>
      <c r="AC145" s="12" t="s">
        <v>46</v>
      </c>
      <c r="AD145" s="13">
        <v>5</v>
      </c>
      <c r="AE145" s="16">
        <v>1.2431801369863</v>
      </c>
      <c r="AF145" s="12" t="s">
        <v>46</v>
      </c>
      <c r="AG145" s="13">
        <v>5</v>
      </c>
      <c r="AH145" s="18">
        <v>71.4893617021277</v>
      </c>
      <c r="AI145" s="12" t="s">
        <v>46</v>
      </c>
      <c r="AJ145" s="13">
        <v>5</v>
      </c>
      <c r="AK145" s="8">
        <f t="shared" si="2"/>
        <v>50</v>
      </c>
    </row>
    <row r="146" customHeight="1" spans="1:37">
      <c r="A146" s="8">
        <v>998087</v>
      </c>
      <c r="B146" s="9" t="s">
        <v>233</v>
      </c>
      <c r="C146" s="9" t="s">
        <v>234</v>
      </c>
      <c r="D146" s="9" t="s">
        <v>95</v>
      </c>
      <c r="E146" s="10" t="s">
        <v>44</v>
      </c>
      <c r="F146" s="8">
        <v>14</v>
      </c>
      <c r="G146" s="11">
        <v>0.350825</v>
      </c>
      <c r="H146" s="12" t="s">
        <v>46</v>
      </c>
      <c r="I146" s="13">
        <v>5</v>
      </c>
      <c r="J146" s="11">
        <v>0.084691</v>
      </c>
      <c r="K146" s="12" t="s">
        <v>46</v>
      </c>
      <c r="L146" s="13">
        <v>5</v>
      </c>
      <c r="M146" s="16">
        <v>24.1405259032281</v>
      </c>
      <c r="N146" s="12" t="s">
        <v>46</v>
      </c>
      <c r="O146" s="13">
        <v>5</v>
      </c>
      <c r="P146" s="9">
        <v>60</v>
      </c>
      <c r="Q146" s="12" t="s">
        <v>46</v>
      </c>
      <c r="R146" s="13">
        <v>5</v>
      </c>
      <c r="S146" s="11">
        <v>58.4708333333333</v>
      </c>
      <c r="T146" s="12" t="s">
        <v>46</v>
      </c>
      <c r="U146" s="13">
        <v>5</v>
      </c>
      <c r="V146" s="8">
        <v>106</v>
      </c>
      <c r="W146" s="12" t="s">
        <v>46</v>
      </c>
      <c r="X146" s="13">
        <v>5</v>
      </c>
      <c r="Y146" s="11">
        <f>VLOOKUP(A146,[1]Sheet2!$A$1:$S$65536,19,0)</f>
        <v>4.61458333333333</v>
      </c>
      <c r="Z146" s="14" t="s">
        <v>45</v>
      </c>
      <c r="AA146" s="15">
        <v>10</v>
      </c>
      <c r="AB146" s="16">
        <f>VLOOKUP(A146,[1]Sheet2!$A$1:$U$65536,21,0)</f>
        <v>1.6875</v>
      </c>
      <c r="AC146" s="14" t="s">
        <v>45</v>
      </c>
      <c r="AD146" s="15">
        <v>10</v>
      </c>
      <c r="AE146" s="16">
        <f>VLOOKUP(A146,[1]Sheet2!$A$1:$W$65536,23,0)</f>
        <v>2.73456790123457</v>
      </c>
      <c r="AF146" s="14" t="s">
        <v>45</v>
      </c>
      <c r="AG146" s="15">
        <v>10</v>
      </c>
      <c r="AH146" s="11">
        <v>27.0833333333333</v>
      </c>
      <c r="AI146" s="14" t="s">
        <v>45</v>
      </c>
      <c r="AJ146" s="15">
        <v>10</v>
      </c>
      <c r="AK146" s="8">
        <f t="shared" si="2"/>
        <v>70</v>
      </c>
    </row>
    <row r="147" customHeight="1" spans="1:37">
      <c r="A147" s="8">
        <v>4311</v>
      </c>
      <c r="B147" s="9" t="s">
        <v>233</v>
      </c>
      <c r="C147" s="9" t="s">
        <v>234</v>
      </c>
      <c r="D147" s="9" t="s">
        <v>95</v>
      </c>
      <c r="E147" s="10" t="s">
        <v>44</v>
      </c>
      <c r="F147" s="8">
        <v>25</v>
      </c>
      <c r="G147" s="11">
        <v>1.508037</v>
      </c>
      <c r="H147" s="12" t="s">
        <v>46</v>
      </c>
      <c r="I147" s="13">
        <v>5</v>
      </c>
      <c r="J147" s="11">
        <v>0.462918</v>
      </c>
      <c r="K147" s="12" t="s">
        <v>46</v>
      </c>
      <c r="L147" s="13">
        <v>5</v>
      </c>
      <c r="M147" s="16">
        <v>30.6967269370712</v>
      </c>
      <c r="N147" s="12" t="s">
        <v>46</v>
      </c>
      <c r="O147" s="13">
        <v>5</v>
      </c>
      <c r="P147" s="9">
        <v>364</v>
      </c>
      <c r="Q147" s="12" t="s">
        <v>46</v>
      </c>
      <c r="R147" s="13">
        <v>5</v>
      </c>
      <c r="S147" s="11">
        <v>41.4295879120879</v>
      </c>
      <c r="T147" s="12" t="s">
        <v>46</v>
      </c>
      <c r="U147" s="13">
        <v>5</v>
      </c>
      <c r="V147" s="8">
        <v>420</v>
      </c>
      <c r="W147" s="12" t="s">
        <v>46</v>
      </c>
      <c r="X147" s="13">
        <v>5</v>
      </c>
      <c r="Y147" s="11">
        <f>VLOOKUP(A147,[1]Sheet2!$A$1:$S$65536,19,0)</f>
        <v>1.79092651757188</v>
      </c>
      <c r="Z147" s="12" t="s">
        <v>46</v>
      </c>
      <c r="AA147" s="13">
        <v>5</v>
      </c>
      <c r="AB147" s="16">
        <f>VLOOKUP(A147,[1]Sheet2!$A$1:$U$65536,21,0)</f>
        <v>1.60702875399361</v>
      </c>
      <c r="AC147" s="12" t="s">
        <v>46</v>
      </c>
      <c r="AD147" s="13">
        <v>5</v>
      </c>
      <c r="AE147" s="16">
        <f>VLOOKUP(A147,[1]Sheet2!$A$1:$W$65536,23,0)</f>
        <v>1.11443339960239</v>
      </c>
      <c r="AF147" s="12" t="s">
        <v>46</v>
      </c>
      <c r="AG147" s="13">
        <v>5</v>
      </c>
      <c r="AH147" s="11">
        <v>47.6038338658147</v>
      </c>
      <c r="AI147" s="12" t="s">
        <v>46</v>
      </c>
      <c r="AJ147" s="13">
        <v>5</v>
      </c>
      <c r="AK147" s="8">
        <f t="shared" si="2"/>
        <v>50</v>
      </c>
    </row>
    <row r="148" customHeight="1" spans="1:37">
      <c r="A148" s="8">
        <v>11446</v>
      </c>
      <c r="B148" s="9" t="s">
        <v>235</v>
      </c>
      <c r="C148" s="9" t="s">
        <v>234</v>
      </c>
      <c r="D148" s="9" t="s">
        <v>95</v>
      </c>
      <c r="E148" s="10" t="s">
        <v>44</v>
      </c>
      <c r="F148" s="8">
        <v>26</v>
      </c>
      <c r="G148" s="11">
        <v>2.533126</v>
      </c>
      <c r="H148" s="12" t="s">
        <v>46</v>
      </c>
      <c r="I148" s="13">
        <v>5</v>
      </c>
      <c r="J148" s="11">
        <v>0.973067999999999</v>
      </c>
      <c r="K148" s="12" t="s">
        <v>46</v>
      </c>
      <c r="L148" s="13">
        <v>5</v>
      </c>
      <c r="M148" s="16">
        <v>38.413722807314</v>
      </c>
      <c r="N148" s="14" t="s">
        <v>45</v>
      </c>
      <c r="O148" s="15">
        <v>10</v>
      </c>
      <c r="P148" s="9">
        <v>854</v>
      </c>
      <c r="Q148" s="14" t="s">
        <v>45</v>
      </c>
      <c r="R148" s="15">
        <v>10</v>
      </c>
      <c r="S148" s="11">
        <v>29.6618969555035</v>
      </c>
      <c r="T148" s="12" t="s">
        <v>46</v>
      </c>
      <c r="U148" s="13">
        <v>5</v>
      </c>
      <c r="V148" s="8">
        <v>664</v>
      </c>
      <c r="W148" s="12" t="s">
        <v>46</v>
      </c>
      <c r="X148" s="13">
        <v>5</v>
      </c>
      <c r="Y148" s="11">
        <f>VLOOKUP(A148,[1]Sheet2!$A$1:$S$65536,19,0)</f>
        <v>1.45326725403818</v>
      </c>
      <c r="Z148" s="12" t="s">
        <v>46</v>
      </c>
      <c r="AA148" s="13">
        <v>5</v>
      </c>
      <c r="AB148" s="16">
        <f>VLOOKUP(A148,[1]Sheet2!$A$1:$U$65536,21,0)</f>
        <v>1.39794419970631</v>
      </c>
      <c r="AC148" s="12" t="s">
        <v>46</v>
      </c>
      <c r="AD148" s="13">
        <v>5</v>
      </c>
      <c r="AE148" s="16">
        <f>VLOOKUP(A148,[1]Sheet2!$A$1:$W$65536,23,0)</f>
        <v>1.03957457983193</v>
      </c>
      <c r="AF148" s="12" t="s">
        <v>46</v>
      </c>
      <c r="AG148" s="13">
        <v>5</v>
      </c>
      <c r="AH148" s="18">
        <v>63.1424375917768</v>
      </c>
      <c r="AI148" s="12" t="s">
        <v>46</v>
      </c>
      <c r="AJ148" s="13">
        <v>5</v>
      </c>
      <c r="AK148" s="8">
        <f t="shared" si="2"/>
        <v>60</v>
      </c>
    </row>
    <row r="149" customHeight="1" spans="1:37">
      <c r="A149" s="8">
        <v>10855</v>
      </c>
      <c r="B149" s="9" t="s">
        <v>236</v>
      </c>
      <c r="C149" s="9" t="s">
        <v>234</v>
      </c>
      <c r="D149" s="9" t="s">
        <v>95</v>
      </c>
      <c r="E149" s="10" t="s">
        <v>44</v>
      </c>
      <c r="F149" s="8">
        <v>21</v>
      </c>
      <c r="G149" s="11">
        <v>1.526371</v>
      </c>
      <c r="H149" s="12" t="s">
        <v>46</v>
      </c>
      <c r="I149" s="13">
        <v>5</v>
      </c>
      <c r="J149" s="11">
        <v>0.576302000000001</v>
      </c>
      <c r="K149" s="12" t="s">
        <v>46</v>
      </c>
      <c r="L149" s="13">
        <v>5</v>
      </c>
      <c r="M149" s="16">
        <v>37.7563515030095</v>
      </c>
      <c r="N149" s="14" t="s">
        <v>45</v>
      </c>
      <c r="O149" s="15">
        <v>10</v>
      </c>
      <c r="P149" s="9">
        <v>451</v>
      </c>
      <c r="Q149" s="12" t="s">
        <v>46</v>
      </c>
      <c r="R149" s="13">
        <v>5</v>
      </c>
      <c r="S149" s="11">
        <v>33.8441463414634</v>
      </c>
      <c r="T149" s="12" t="s">
        <v>46</v>
      </c>
      <c r="U149" s="13">
        <v>5</v>
      </c>
      <c r="V149" s="8">
        <v>418</v>
      </c>
      <c r="W149" s="12" t="s">
        <v>46</v>
      </c>
      <c r="X149" s="13">
        <v>5</v>
      </c>
      <c r="Y149" s="11">
        <f>VLOOKUP(A149,[1]Sheet2!$A$1:$S$65536,19,0)</f>
        <v>1.36728947368421</v>
      </c>
      <c r="Z149" s="12" t="s">
        <v>46</v>
      </c>
      <c r="AA149" s="13">
        <v>5</v>
      </c>
      <c r="AB149" s="16">
        <f>VLOOKUP(A149,[1]Sheet2!$A$1:$U$65536,21,0)</f>
        <v>1.31578947368421</v>
      </c>
      <c r="AC149" s="12" t="s">
        <v>46</v>
      </c>
      <c r="AD149" s="13">
        <v>5</v>
      </c>
      <c r="AE149" s="16">
        <f>VLOOKUP(A149,[1]Sheet2!$A$1:$W$65536,23,0)</f>
        <v>1.03914</v>
      </c>
      <c r="AF149" s="12" t="s">
        <v>46</v>
      </c>
      <c r="AG149" s="13">
        <v>5</v>
      </c>
      <c r="AH149" s="18">
        <v>64.2105263157895</v>
      </c>
      <c r="AI149" s="12" t="s">
        <v>46</v>
      </c>
      <c r="AJ149" s="13">
        <v>5</v>
      </c>
      <c r="AK149" s="8">
        <f t="shared" si="2"/>
        <v>55</v>
      </c>
    </row>
    <row r="150" customHeight="1" spans="1:37">
      <c r="A150" s="8">
        <v>10205</v>
      </c>
      <c r="B150" s="9" t="s">
        <v>237</v>
      </c>
      <c r="C150" s="9" t="s">
        <v>238</v>
      </c>
      <c r="D150" s="9" t="s">
        <v>95</v>
      </c>
      <c r="E150" s="10" t="s">
        <v>44</v>
      </c>
      <c r="F150" s="8">
        <v>28</v>
      </c>
      <c r="G150" s="11">
        <v>3.406425</v>
      </c>
      <c r="H150" s="12" t="s">
        <v>46</v>
      </c>
      <c r="I150" s="13">
        <v>5</v>
      </c>
      <c r="J150" s="11">
        <v>0.901026999999998</v>
      </c>
      <c r="K150" s="12" t="s">
        <v>46</v>
      </c>
      <c r="L150" s="13">
        <v>5</v>
      </c>
      <c r="M150" s="16">
        <v>26.450809866649</v>
      </c>
      <c r="N150" s="12" t="s">
        <v>46</v>
      </c>
      <c r="O150" s="13">
        <v>5</v>
      </c>
      <c r="P150" s="9">
        <v>527</v>
      </c>
      <c r="Q150" s="12" t="s">
        <v>46</v>
      </c>
      <c r="R150" s="13">
        <v>5</v>
      </c>
      <c r="S150" s="11">
        <v>64.6380455407969</v>
      </c>
      <c r="T150" s="12" t="s">
        <v>46</v>
      </c>
      <c r="U150" s="13">
        <v>5</v>
      </c>
      <c r="V150" s="8">
        <v>608</v>
      </c>
      <c r="W150" s="12" t="s">
        <v>46</v>
      </c>
      <c r="X150" s="13">
        <v>5</v>
      </c>
      <c r="Y150" s="11">
        <f>VLOOKUP(A150,[1]Sheet2!$A$1:$S$65536,19,0)</f>
        <v>2.45192784222738</v>
      </c>
      <c r="Z150" s="14" t="s">
        <v>45</v>
      </c>
      <c r="AA150" s="15">
        <v>10</v>
      </c>
      <c r="AB150" s="16">
        <f>VLOOKUP(A150,[1]Sheet2!$A$1:$U$65536,21,0)</f>
        <v>1.69141531322506</v>
      </c>
      <c r="AC150" s="14" t="s">
        <v>45</v>
      </c>
      <c r="AD150" s="15">
        <v>10</v>
      </c>
      <c r="AE150" s="16">
        <f>VLOOKUP(A150,[1]Sheet2!$A$1:$W$65536,23,0)</f>
        <v>1.44963086419753</v>
      </c>
      <c r="AF150" s="14" t="s">
        <v>45</v>
      </c>
      <c r="AG150" s="15">
        <v>10</v>
      </c>
      <c r="AH150" s="11">
        <v>43.1554524361949</v>
      </c>
      <c r="AI150" s="12" t="s">
        <v>46</v>
      </c>
      <c r="AJ150" s="13">
        <v>5</v>
      </c>
      <c r="AK150" s="8">
        <f t="shared" si="2"/>
        <v>65</v>
      </c>
    </row>
    <row r="151" customHeight="1" spans="1:37">
      <c r="A151" s="8">
        <v>11095</v>
      </c>
      <c r="B151" s="9" t="s">
        <v>239</v>
      </c>
      <c r="C151" s="9" t="s">
        <v>238</v>
      </c>
      <c r="D151" s="9" t="s">
        <v>52</v>
      </c>
      <c r="E151" s="10" t="s">
        <v>44</v>
      </c>
      <c r="F151" s="8">
        <v>29</v>
      </c>
      <c r="G151" s="11">
        <v>5.864375</v>
      </c>
      <c r="H151" s="14" t="s">
        <v>45</v>
      </c>
      <c r="I151" s="15">
        <v>10</v>
      </c>
      <c r="J151" s="11">
        <v>2.068556</v>
      </c>
      <c r="K151" s="14" t="s">
        <v>45</v>
      </c>
      <c r="L151" s="15">
        <v>10</v>
      </c>
      <c r="M151" s="16">
        <v>35.2732558883087</v>
      </c>
      <c r="N151" s="14" t="s">
        <v>45</v>
      </c>
      <c r="O151" s="15">
        <v>10</v>
      </c>
      <c r="P151" s="9">
        <v>815</v>
      </c>
      <c r="Q151" s="14" t="s">
        <v>45</v>
      </c>
      <c r="R151" s="15">
        <v>10</v>
      </c>
      <c r="S151" s="11">
        <v>71.9555214723926</v>
      </c>
      <c r="T151" s="12" t="s">
        <v>46</v>
      </c>
      <c r="U151" s="13">
        <v>5</v>
      </c>
      <c r="V151" s="8">
        <v>788</v>
      </c>
      <c r="W151" s="14" t="s">
        <v>45</v>
      </c>
      <c r="X151" s="15">
        <v>10</v>
      </c>
      <c r="Y151" s="11">
        <f>VLOOKUP(A151,[1]Sheet2!$A$1:$S$65536,19,0)</f>
        <v>2.09850105263158</v>
      </c>
      <c r="Z151" s="12" t="s">
        <v>46</v>
      </c>
      <c r="AA151" s="13">
        <v>5</v>
      </c>
      <c r="AB151" s="16">
        <f>VLOOKUP(A151,[1]Sheet2!$A$1:$U$65536,21,0)</f>
        <v>1.6406015037594</v>
      </c>
      <c r="AC151" s="12" t="s">
        <v>46</v>
      </c>
      <c r="AD151" s="13">
        <v>5</v>
      </c>
      <c r="AE151" s="16">
        <f>VLOOKUP(A151,[1]Sheet2!$A$1:$W$65536,23,0)</f>
        <v>1.27910467461045</v>
      </c>
      <c r="AF151" s="12" t="s">
        <v>46</v>
      </c>
      <c r="AG151" s="13">
        <v>5</v>
      </c>
      <c r="AH151" s="11">
        <v>44.2105263157895</v>
      </c>
      <c r="AI151" s="12" t="s">
        <v>46</v>
      </c>
      <c r="AJ151" s="13">
        <v>5</v>
      </c>
      <c r="AK151" s="8">
        <f t="shared" si="2"/>
        <v>75</v>
      </c>
    </row>
    <row r="152" customHeight="1" spans="1:37">
      <c r="A152" s="8">
        <v>11445</v>
      </c>
      <c r="B152" s="9" t="s">
        <v>240</v>
      </c>
      <c r="C152" s="9" t="s">
        <v>238</v>
      </c>
      <c r="D152" s="9" t="s">
        <v>52</v>
      </c>
      <c r="E152" s="10" t="s">
        <v>44</v>
      </c>
      <c r="F152" s="8">
        <v>31</v>
      </c>
      <c r="G152" s="11">
        <v>3.208109</v>
      </c>
      <c r="H152" s="12" t="s">
        <v>46</v>
      </c>
      <c r="I152" s="13">
        <v>5</v>
      </c>
      <c r="J152" s="11">
        <v>1.088121</v>
      </c>
      <c r="K152" s="12" t="s">
        <v>46</v>
      </c>
      <c r="L152" s="13">
        <v>5</v>
      </c>
      <c r="M152" s="16">
        <v>33.917831345506</v>
      </c>
      <c r="N152" s="14" t="s">
        <v>45</v>
      </c>
      <c r="O152" s="15">
        <v>10</v>
      </c>
      <c r="P152" s="9">
        <v>563</v>
      </c>
      <c r="Q152" s="12" t="s">
        <v>46</v>
      </c>
      <c r="R152" s="13">
        <v>5</v>
      </c>
      <c r="S152" s="11">
        <v>56.9823978685613</v>
      </c>
      <c r="T152" s="12" t="s">
        <v>46</v>
      </c>
      <c r="U152" s="13">
        <v>5</v>
      </c>
      <c r="V152" s="8">
        <v>601</v>
      </c>
      <c r="W152" s="12" t="s">
        <v>46</v>
      </c>
      <c r="X152" s="13">
        <v>5</v>
      </c>
      <c r="Y152" s="11">
        <f>VLOOKUP(A152,[1]Sheet2!$A$1:$S$65536,19,0)</f>
        <v>2.02039735099338</v>
      </c>
      <c r="Z152" s="12" t="s">
        <v>46</v>
      </c>
      <c r="AA152" s="13">
        <v>5</v>
      </c>
      <c r="AB152" s="16">
        <f>VLOOKUP(A152,[1]Sheet2!$A$1:$U$65536,21,0)</f>
        <v>1.6401766004415</v>
      </c>
      <c r="AC152" s="12" t="s">
        <v>46</v>
      </c>
      <c r="AD152" s="13">
        <v>5</v>
      </c>
      <c r="AE152" s="16">
        <f>VLOOKUP(A152,[1]Sheet2!$A$1:$W$65536,23,0)</f>
        <v>1.23181695827725</v>
      </c>
      <c r="AF152" s="12" t="s">
        <v>46</v>
      </c>
      <c r="AG152" s="13">
        <v>5</v>
      </c>
      <c r="AH152" s="11">
        <v>48.5651214128035</v>
      </c>
      <c r="AI152" s="12" t="s">
        <v>46</v>
      </c>
      <c r="AJ152" s="13">
        <v>5</v>
      </c>
      <c r="AK152" s="8">
        <f t="shared" si="2"/>
        <v>55</v>
      </c>
    </row>
    <row r="153" customHeight="1" spans="1:37">
      <c r="A153" s="8">
        <v>4246</v>
      </c>
      <c r="B153" s="9" t="s">
        <v>241</v>
      </c>
      <c r="C153" s="9" t="s">
        <v>242</v>
      </c>
      <c r="D153" s="9" t="s">
        <v>95</v>
      </c>
      <c r="E153" s="10" t="s">
        <v>44</v>
      </c>
      <c r="F153" s="8">
        <v>28</v>
      </c>
      <c r="G153" s="11">
        <v>7.103882</v>
      </c>
      <c r="H153" s="14" t="s">
        <v>45</v>
      </c>
      <c r="I153" s="15">
        <v>10</v>
      </c>
      <c r="J153" s="11">
        <v>2.536225</v>
      </c>
      <c r="K153" s="14" t="s">
        <v>45</v>
      </c>
      <c r="L153" s="15">
        <v>10</v>
      </c>
      <c r="M153" s="16">
        <v>35.7019584503234</v>
      </c>
      <c r="N153" s="14" t="s">
        <v>45</v>
      </c>
      <c r="O153" s="15">
        <v>10</v>
      </c>
      <c r="P153" s="9">
        <v>808</v>
      </c>
      <c r="Q153" s="14" t="s">
        <v>45</v>
      </c>
      <c r="R153" s="15">
        <v>10</v>
      </c>
      <c r="S153" s="11">
        <v>87.9193316831683</v>
      </c>
      <c r="T153" s="14" t="s">
        <v>45</v>
      </c>
      <c r="U153" s="15">
        <v>10</v>
      </c>
      <c r="V153" s="8">
        <v>812</v>
      </c>
      <c r="W153" s="14" t="s">
        <v>45</v>
      </c>
      <c r="X153" s="15">
        <v>10</v>
      </c>
      <c r="Y153" s="11">
        <f>VLOOKUP(A153,[1]Sheet2!$A$1:$S$65536,19,0)</f>
        <v>2.59627492836676</v>
      </c>
      <c r="Z153" s="14" t="s">
        <v>45</v>
      </c>
      <c r="AA153" s="15">
        <v>10</v>
      </c>
      <c r="AB153" s="16">
        <f>VLOOKUP(A153,[1]Sheet2!$A$1:$U$65536,21,0)</f>
        <v>1.87679083094556</v>
      </c>
      <c r="AC153" s="14" t="s">
        <v>45</v>
      </c>
      <c r="AD153" s="15">
        <v>10</v>
      </c>
      <c r="AE153" s="16">
        <f>VLOOKUP(A153,[1]Sheet2!$A$1:$W$65536,23,0)</f>
        <v>1.38335870229008</v>
      </c>
      <c r="AF153" s="12" t="s">
        <v>46</v>
      </c>
      <c r="AG153" s="13">
        <v>5</v>
      </c>
      <c r="AH153" s="11">
        <v>31.8051575931232</v>
      </c>
      <c r="AI153" s="14" t="s">
        <v>45</v>
      </c>
      <c r="AJ153" s="15">
        <v>10</v>
      </c>
      <c r="AK153" s="8">
        <f t="shared" si="2"/>
        <v>95</v>
      </c>
    </row>
    <row r="154" customHeight="1" spans="1:37">
      <c r="A154" s="8">
        <v>11391</v>
      </c>
      <c r="B154" s="73" t="s">
        <v>243</v>
      </c>
      <c r="C154" s="9" t="s">
        <v>242</v>
      </c>
      <c r="D154" s="9" t="s">
        <v>95</v>
      </c>
      <c r="E154" s="10" t="s">
        <v>49</v>
      </c>
      <c r="F154" s="8">
        <v>29</v>
      </c>
      <c r="G154" s="11">
        <v>3.491845</v>
      </c>
      <c r="H154" s="12" t="s">
        <v>46</v>
      </c>
      <c r="I154" s="13">
        <v>5</v>
      </c>
      <c r="J154" s="11">
        <v>1.154428</v>
      </c>
      <c r="K154" s="12" t="s">
        <v>46</v>
      </c>
      <c r="L154" s="13">
        <v>5</v>
      </c>
      <c r="M154" s="16">
        <v>33.060688547172</v>
      </c>
      <c r="N154" s="14" t="s">
        <v>45</v>
      </c>
      <c r="O154" s="15">
        <v>10</v>
      </c>
      <c r="P154" s="9">
        <v>662</v>
      </c>
      <c r="Q154" s="12" t="s">
        <v>46</v>
      </c>
      <c r="R154" s="13">
        <v>5</v>
      </c>
      <c r="S154" s="11">
        <v>52.7469033232628</v>
      </c>
      <c r="T154" s="12" t="s">
        <v>46</v>
      </c>
      <c r="U154" s="13">
        <v>5</v>
      </c>
      <c r="V154" s="8">
        <v>629</v>
      </c>
      <c r="W154" s="12" t="s">
        <v>46</v>
      </c>
      <c r="X154" s="13">
        <v>5</v>
      </c>
      <c r="Y154" s="11">
        <f>VLOOKUP(A154,[1]Sheet2!$A$1:$S$65536,19,0)</f>
        <v>2.07530523560209</v>
      </c>
      <c r="Z154" s="12" t="s">
        <v>46</v>
      </c>
      <c r="AA154" s="13">
        <v>5</v>
      </c>
      <c r="AB154" s="16">
        <f>VLOOKUP(A154,[1]Sheet2!$A$1:$U$65536,21,0)</f>
        <v>1.57766143106457</v>
      </c>
      <c r="AC154" s="12" t="s">
        <v>46</v>
      </c>
      <c r="AD154" s="13">
        <v>5</v>
      </c>
      <c r="AE154" s="16">
        <f>VLOOKUP(A154,[1]Sheet2!$A$1:$W$65536,23,0)</f>
        <v>1.31543130530973</v>
      </c>
      <c r="AF154" s="12" t="s">
        <v>46</v>
      </c>
      <c r="AG154" s="13">
        <v>5</v>
      </c>
      <c r="AH154" s="11">
        <v>44.5026178010471</v>
      </c>
      <c r="AI154" s="12" t="s">
        <v>46</v>
      </c>
      <c r="AJ154" s="13">
        <v>5</v>
      </c>
      <c r="AK154" s="8">
        <f t="shared" si="2"/>
        <v>55</v>
      </c>
    </row>
    <row r="155" customHeight="1" spans="1:37">
      <c r="A155" s="8">
        <v>11330</v>
      </c>
      <c r="B155" s="9" t="s">
        <v>244</v>
      </c>
      <c r="C155" s="9" t="s">
        <v>242</v>
      </c>
      <c r="D155" s="9" t="s">
        <v>95</v>
      </c>
      <c r="E155" s="10" t="s">
        <v>44</v>
      </c>
      <c r="F155" s="8">
        <v>28</v>
      </c>
      <c r="G155" s="11">
        <v>3.39702</v>
      </c>
      <c r="H155" s="12" t="s">
        <v>46</v>
      </c>
      <c r="I155" s="13">
        <v>5</v>
      </c>
      <c r="J155" s="11">
        <v>1.022342</v>
      </c>
      <c r="K155" s="12" t="s">
        <v>46</v>
      </c>
      <c r="L155" s="13">
        <v>5</v>
      </c>
      <c r="M155" s="16">
        <v>30.0952599631441</v>
      </c>
      <c r="N155" s="12" t="s">
        <v>46</v>
      </c>
      <c r="O155" s="13">
        <v>5</v>
      </c>
      <c r="P155" s="9">
        <v>667</v>
      </c>
      <c r="Q155" s="12" t="s">
        <v>46</v>
      </c>
      <c r="R155" s="13">
        <v>5</v>
      </c>
      <c r="S155" s="11">
        <v>50.9298350824587</v>
      </c>
      <c r="T155" s="12" t="s">
        <v>46</v>
      </c>
      <c r="U155" s="13">
        <v>5</v>
      </c>
      <c r="V155" s="8">
        <v>595</v>
      </c>
      <c r="W155" s="12" t="s">
        <v>46</v>
      </c>
      <c r="X155" s="13">
        <v>5</v>
      </c>
      <c r="Y155" s="11">
        <f>VLOOKUP(A155,[1]Sheet2!$A$1:$S$65536,19,0)</f>
        <v>1.87122622377622</v>
      </c>
      <c r="Z155" s="12" t="s">
        <v>46</v>
      </c>
      <c r="AA155" s="13">
        <v>5</v>
      </c>
      <c r="AB155" s="16">
        <f>VLOOKUP(A155,[1]Sheet2!$A$1:$U$65536,21,0)</f>
        <v>1.48951048951049</v>
      </c>
      <c r="AC155" s="12" t="s">
        <v>46</v>
      </c>
      <c r="AD155" s="13">
        <v>5</v>
      </c>
      <c r="AE155" s="16">
        <f>VLOOKUP(A155,[1]Sheet2!$A$1:$W$65536,23,0)</f>
        <v>1.25626924882629</v>
      </c>
      <c r="AF155" s="12" t="s">
        <v>46</v>
      </c>
      <c r="AG155" s="13">
        <v>5</v>
      </c>
      <c r="AH155" s="11">
        <v>51.7482517482517</v>
      </c>
      <c r="AI155" s="12" t="s">
        <v>46</v>
      </c>
      <c r="AJ155" s="13">
        <v>5</v>
      </c>
      <c r="AK155" s="8">
        <f t="shared" si="2"/>
        <v>50</v>
      </c>
    </row>
    <row r="156" customHeight="1" spans="1:37">
      <c r="A156" s="8">
        <v>4188</v>
      </c>
      <c r="B156" s="9" t="s">
        <v>245</v>
      </c>
      <c r="C156" s="9" t="s">
        <v>242</v>
      </c>
      <c r="D156" s="9" t="s">
        <v>95</v>
      </c>
      <c r="E156" s="10" t="s">
        <v>44</v>
      </c>
      <c r="F156" s="8">
        <v>28</v>
      </c>
      <c r="G156" s="11">
        <v>6.360906</v>
      </c>
      <c r="H156" s="14" t="s">
        <v>45</v>
      </c>
      <c r="I156" s="15">
        <v>10</v>
      </c>
      <c r="J156" s="11">
        <v>2.104437</v>
      </c>
      <c r="K156" s="14" t="s">
        <v>45</v>
      </c>
      <c r="L156" s="15">
        <v>10</v>
      </c>
      <c r="M156" s="16">
        <v>33.0839191775511</v>
      </c>
      <c r="N156" s="14" t="s">
        <v>45</v>
      </c>
      <c r="O156" s="15">
        <v>10</v>
      </c>
      <c r="P156" s="9">
        <v>788</v>
      </c>
      <c r="Q156" s="14" t="s">
        <v>45</v>
      </c>
      <c r="R156" s="15">
        <v>10</v>
      </c>
      <c r="S156" s="11">
        <v>80.7221573604061</v>
      </c>
      <c r="T156" s="14" t="s">
        <v>45</v>
      </c>
      <c r="U156" s="15">
        <v>10</v>
      </c>
      <c r="V156" s="8">
        <v>722</v>
      </c>
      <c r="W156" s="14" t="s">
        <v>45</v>
      </c>
      <c r="X156" s="15">
        <v>10</v>
      </c>
      <c r="Y156" s="11">
        <f>VLOOKUP(A156,[1]Sheet2!$A$1:$S$65536,19,0)</f>
        <v>2.37640138888889</v>
      </c>
      <c r="Z156" s="14" t="s">
        <v>45</v>
      </c>
      <c r="AA156" s="15">
        <v>10</v>
      </c>
      <c r="AB156" s="16">
        <f>VLOOKUP(A156,[1]Sheet2!$A$1:$U$65536,21,0)</f>
        <v>1.70833333333333</v>
      </c>
      <c r="AC156" s="14" t="s">
        <v>45</v>
      </c>
      <c r="AD156" s="15">
        <v>10</v>
      </c>
      <c r="AE156" s="16">
        <f>VLOOKUP(A156,[1]Sheet2!$A$1:$W$65536,23,0)</f>
        <v>1.39106422764228</v>
      </c>
      <c r="AF156" s="14" t="s">
        <v>45</v>
      </c>
      <c r="AG156" s="15">
        <v>10</v>
      </c>
      <c r="AH156" s="11">
        <v>53.5493827160494</v>
      </c>
      <c r="AI156" s="12" t="s">
        <v>46</v>
      </c>
      <c r="AJ156" s="13">
        <v>5</v>
      </c>
      <c r="AK156" s="8">
        <f t="shared" si="2"/>
        <v>95</v>
      </c>
    </row>
    <row r="157" customHeight="1" spans="1:37">
      <c r="A157" s="8">
        <v>8785</v>
      </c>
      <c r="B157" s="9" t="s">
        <v>246</v>
      </c>
      <c r="C157" s="9" t="s">
        <v>247</v>
      </c>
      <c r="D157" s="9" t="s">
        <v>95</v>
      </c>
      <c r="E157" s="10" t="s">
        <v>44</v>
      </c>
      <c r="F157" s="8">
        <v>22</v>
      </c>
      <c r="G157" s="11">
        <v>4.906173</v>
      </c>
      <c r="H157" s="12" t="s">
        <v>46</v>
      </c>
      <c r="I157" s="13">
        <v>5</v>
      </c>
      <c r="J157" s="11">
        <v>1.654541</v>
      </c>
      <c r="K157" s="14" t="s">
        <v>45</v>
      </c>
      <c r="L157" s="15">
        <v>10</v>
      </c>
      <c r="M157" s="16">
        <v>33.7236579305295</v>
      </c>
      <c r="N157" s="14" t="s">
        <v>45</v>
      </c>
      <c r="O157" s="15">
        <v>10</v>
      </c>
      <c r="P157" s="9">
        <v>742</v>
      </c>
      <c r="Q157" s="14" t="s">
        <v>45</v>
      </c>
      <c r="R157" s="15">
        <v>10</v>
      </c>
      <c r="S157" s="11">
        <v>66.1209299191374</v>
      </c>
      <c r="T157" s="12" t="s">
        <v>46</v>
      </c>
      <c r="U157" s="13">
        <v>5</v>
      </c>
      <c r="V157" s="8">
        <v>705</v>
      </c>
      <c r="W157" s="14" t="s">
        <v>45</v>
      </c>
      <c r="X157" s="15">
        <v>10</v>
      </c>
      <c r="Y157" s="11">
        <f>VLOOKUP(A157,[1]Sheet2!$A$1:$S$65536,19,0)</f>
        <v>2.07656605657238</v>
      </c>
      <c r="Z157" s="12" t="s">
        <v>46</v>
      </c>
      <c r="AA157" s="13">
        <v>5</v>
      </c>
      <c r="AB157" s="16">
        <f>VLOOKUP(A157,[1]Sheet2!$A$1:$U$65536,21,0)</f>
        <v>1.60565723793677</v>
      </c>
      <c r="AC157" s="12" t="s">
        <v>46</v>
      </c>
      <c r="AD157" s="13">
        <v>5</v>
      </c>
      <c r="AE157" s="16">
        <f>VLOOKUP(A157,[1]Sheet2!$A$1:$W$65536,23,0)</f>
        <v>1.29328103626943</v>
      </c>
      <c r="AF157" s="12" t="s">
        <v>46</v>
      </c>
      <c r="AG157" s="13">
        <v>5</v>
      </c>
      <c r="AH157" s="11">
        <v>51.08153078203</v>
      </c>
      <c r="AI157" s="12" t="s">
        <v>46</v>
      </c>
      <c r="AJ157" s="13">
        <v>5</v>
      </c>
      <c r="AK157" s="8">
        <f t="shared" si="2"/>
        <v>70</v>
      </c>
    </row>
    <row r="158" customHeight="1" spans="1:37">
      <c r="A158" s="8">
        <v>8386</v>
      </c>
      <c r="B158" s="9" t="s">
        <v>248</v>
      </c>
      <c r="C158" s="9" t="s">
        <v>247</v>
      </c>
      <c r="D158" s="9" t="s">
        <v>95</v>
      </c>
      <c r="E158" s="10" t="s">
        <v>44</v>
      </c>
      <c r="F158" s="8">
        <v>26</v>
      </c>
      <c r="G158" s="11">
        <v>4.15601799999999</v>
      </c>
      <c r="H158" s="12" t="s">
        <v>46</v>
      </c>
      <c r="I158" s="13">
        <v>5</v>
      </c>
      <c r="J158" s="11">
        <v>1.290269</v>
      </c>
      <c r="K158" s="12" t="s">
        <v>46</v>
      </c>
      <c r="L158" s="13">
        <v>5</v>
      </c>
      <c r="M158" s="16">
        <v>31.0457991279152</v>
      </c>
      <c r="N158" s="12" t="s">
        <v>46</v>
      </c>
      <c r="O158" s="13">
        <v>5</v>
      </c>
      <c r="P158" s="9">
        <v>793</v>
      </c>
      <c r="Q158" s="14" t="s">
        <v>45</v>
      </c>
      <c r="R158" s="15">
        <v>10</v>
      </c>
      <c r="S158" s="11">
        <v>52.4088020176544</v>
      </c>
      <c r="T158" s="12" t="s">
        <v>46</v>
      </c>
      <c r="U158" s="13">
        <v>5</v>
      </c>
      <c r="V158" s="8">
        <v>774</v>
      </c>
      <c r="W158" s="14" t="s">
        <v>45</v>
      </c>
      <c r="X158" s="15">
        <v>10</v>
      </c>
      <c r="Y158" s="11">
        <f>VLOOKUP(A158,[1]Sheet2!$A$1:$S$65536,19,0)</f>
        <v>1.90144032738095</v>
      </c>
      <c r="Z158" s="12" t="s">
        <v>46</v>
      </c>
      <c r="AA158" s="13">
        <v>5</v>
      </c>
      <c r="AB158" s="16">
        <f>VLOOKUP(A158,[1]Sheet2!$A$1:$U$65536,21,0)</f>
        <v>1.53869047619048</v>
      </c>
      <c r="AC158" s="12" t="s">
        <v>46</v>
      </c>
      <c r="AD158" s="13">
        <v>5</v>
      </c>
      <c r="AE158" s="16">
        <f>VLOOKUP(A158,[1]Sheet2!$A$1:$W$65536,23,0)</f>
        <v>1.23575232108317</v>
      </c>
      <c r="AF158" s="12" t="s">
        <v>46</v>
      </c>
      <c r="AG158" s="13">
        <v>5</v>
      </c>
      <c r="AH158" s="11">
        <v>51.7857142857143</v>
      </c>
      <c r="AI158" s="12" t="s">
        <v>46</v>
      </c>
      <c r="AJ158" s="13">
        <v>5</v>
      </c>
      <c r="AK158" s="8">
        <f t="shared" si="2"/>
        <v>60</v>
      </c>
    </row>
    <row r="159" customHeight="1" spans="1:37">
      <c r="A159" s="8">
        <v>11322</v>
      </c>
      <c r="B159" s="9" t="s">
        <v>249</v>
      </c>
      <c r="C159" s="9" t="s">
        <v>247</v>
      </c>
      <c r="D159" s="9" t="s">
        <v>95</v>
      </c>
      <c r="E159" s="10" t="s">
        <v>44</v>
      </c>
      <c r="F159" s="8">
        <v>27</v>
      </c>
      <c r="G159" s="11">
        <v>1.854236</v>
      </c>
      <c r="H159" s="12" t="s">
        <v>46</v>
      </c>
      <c r="I159" s="13">
        <v>5</v>
      </c>
      <c r="J159" s="11">
        <v>0.578214</v>
      </c>
      <c r="K159" s="12" t="s">
        <v>46</v>
      </c>
      <c r="L159" s="13">
        <v>5</v>
      </c>
      <c r="M159" s="16">
        <v>31.1834092316188</v>
      </c>
      <c r="N159" s="12" t="s">
        <v>46</v>
      </c>
      <c r="O159" s="13">
        <v>5</v>
      </c>
      <c r="P159" s="9">
        <v>444</v>
      </c>
      <c r="Q159" s="12" t="s">
        <v>46</v>
      </c>
      <c r="R159" s="13">
        <v>5</v>
      </c>
      <c r="S159" s="11">
        <v>41.7620720720721</v>
      </c>
      <c r="T159" s="12" t="s">
        <v>46</v>
      </c>
      <c r="U159" s="13">
        <v>5</v>
      </c>
      <c r="V159" s="8">
        <v>430</v>
      </c>
      <c r="W159" s="12" t="s">
        <v>46</v>
      </c>
      <c r="X159" s="13">
        <v>5</v>
      </c>
      <c r="Y159" s="11">
        <f>VLOOKUP(A159,[1]Sheet2!$A$1:$S$65536,19,0)</f>
        <v>1.65424444444444</v>
      </c>
      <c r="Z159" s="12" t="s">
        <v>46</v>
      </c>
      <c r="AA159" s="13">
        <v>5</v>
      </c>
      <c r="AB159" s="16">
        <f>VLOOKUP(A159,[1]Sheet2!$A$1:$U$65536,21,0)</f>
        <v>1.38482384823848</v>
      </c>
      <c r="AC159" s="12" t="s">
        <v>46</v>
      </c>
      <c r="AD159" s="13">
        <v>5</v>
      </c>
      <c r="AE159" s="16">
        <f>VLOOKUP(A159,[1]Sheet2!$A$1:$W$65536,23,0)</f>
        <v>1.19455225048924</v>
      </c>
      <c r="AF159" s="12" t="s">
        <v>46</v>
      </c>
      <c r="AG159" s="13">
        <v>5</v>
      </c>
      <c r="AH159" s="18">
        <v>62.8726287262873</v>
      </c>
      <c r="AI159" s="12" t="s">
        <v>46</v>
      </c>
      <c r="AJ159" s="13">
        <v>5</v>
      </c>
      <c r="AK159" s="8">
        <f t="shared" si="2"/>
        <v>50</v>
      </c>
    </row>
    <row r="160" customHeight="1" spans="1:37">
      <c r="A160" s="8">
        <v>6662</v>
      </c>
      <c r="B160" s="9" t="s">
        <v>250</v>
      </c>
      <c r="C160" s="9" t="s">
        <v>251</v>
      </c>
      <c r="D160" s="9" t="s">
        <v>43</v>
      </c>
      <c r="E160" s="10" t="s">
        <v>44</v>
      </c>
      <c r="F160" s="8">
        <v>30</v>
      </c>
      <c r="G160" s="11">
        <v>6.244206</v>
      </c>
      <c r="H160" s="14" t="s">
        <v>45</v>
      </c>
      <c r="I160" s="15">
        <v>10</v>
      </c>
      <c r="J160" s="11">
        <v>2.175658</v>
      </c>
      <c r="K160" s="14" t="s">
        <v>45</v>
      </c>
      <c r="L160" s="15">
        <v>10</v>
      </c>
      <c r="M160" s="16">
        <v>34.8428286959143</v>
      </c>
      <c r="N160" s="14" t="s">
        <v>45</v>
      </c>
      <c r="O160" s="15">
        <v>10</v>
      </c>
      <c r="P160" s="9">
        <v>934</v>
      </c>
      <c r="Q160" s="14" t="s">
        <v>45</v>
      </c>
      <c r="R160" s="15">
        <v>10</v>
      </c>
      <c r="S160" s="11">
        <v>66.8544539614561</v>
      </c>
      <c r="T160" s="12" t="s">
        <v>46</v>
      </c>
      <c r="U160" s="13">
        <v>5</v>
      </c>
      <c r="V160" s="8">
        <v>790</v>
      </c>
      <c r="W160" s="14" t="s">
        <v>45</v>
      </c>
      <c r="X160" s="15">
        <v>10</v>
      </c>
      <c r="Y160" s="11">
        <f>VLOOKUP(A160,[1]Sheet2!$A$1:$S$65536,19,0)</f>
        <v>1.91497510040161</v>
      </c>
      <c r="Z160" s="12" t="s">
        <v>46</v>
      </c>
      <c r="AA160" s="13">
        <v>5</v>
      </c>
      <c r="AB160" s="16">
        <f>VLOOKUP(A160,[1]Sheet2!$A$1:$U$65536,21,0)</f>
        <v>1.55957161981258</v>
      </c>
      <c r="AC160" s="12" t="s">
        <v>46</v>
      </c>
      <c r="AD160" s="13">
        <v>5</v>
      </c>
      <c r="AE160" s="16">
        <f>VLOOKUP(A160,[1]Sheet2!$A$1:$W$65536,23,0)</f>
        <v>1.22788532188841</v>
      </c>
      <c r="AF160" s="12" t="s">
        <v>46</v>
      </c>
      <c r="AG160" s="13">
        <v>5</v>
      </c>
      <c r="AH160" s="11">
        <v>47.7911646586345</v>
      </c>
      <c r="AI160" s="12" t="s">
        <v>46</v>
      </c>
      <c r="AJ160" s="13">
        <v>5</v>
      </c>
      <c r="AK160" s="8">
        <f t="shared" si="2"/>
        <v>75</v>
      </c>
    </row>
    <row r="161" customHeight="1" spans="1:37">
      <c r="A161" s="8">
        <v>11145</v>
      </c>
      <c r="B161" s="9" t="s">
        <v>252</v>
      </c>
      <c r="C161" s="9" t="s">
        <v>251</v>
      </c>
      <c r="D161" s="9" t="s">
        <v>43</v>
      </c>
      <c r="E161" s="10" t="s">
        <v>44</v>
      </c>
      <c r="F161" s="8">
        <v>27</v>
      </c>
      <c r="G161" s="11">
        <v>6.816425</v>
      </c>
      <c r="H161" s="14" t="s">
        <v>45</v>
      </c>
      <c r="I161" s="15">
        <v>10</v>
      </c>
      <c r="J161" s="11">
        <v>2.122234</v>
      </c>
      <c r="K161" s="14" t="s">
        <v>45</v>
      </c>
      <c r="L161" s="15">
        <v>10</v>
      </c>
      <c r="M161" s="16">
        <v>31.1341208918164</v>
      </c>
      <c r="N161" s="12" t="s">
        <v>46</v>
      </c>
      <c r="O161" s="13">
        <v>5</v>
      </c>
      <c r="P161" s="9">
        <v>854</v>
      </c>
      <c r="Q161" s="14" t="s">
        <v>45</v>
      </c>
      <c r="R161" s="15">
        <v>10</v>
      </c>
      <c r="S161" s="11">
        <v>79.8176229508197</v>
      </c>
      <c r="T161" s="14" t="s">
        <v>45</v>
      </c>
      <c r="U161" s="15">
        <v>10</v>
      </c>
      <c r="V161" s="8">
        <v>727</v>
      </c>
      <c r="W161" s="14" t="s">
        <v>45</v>
      </c>
      <c r="X161" s="15">
        <v>10</v>
      </c>
      <c r="Y161" s="11">
        <f>VLOOKUP(A161,[1]Sheet2!$A$1:$S$65536,19,0)</f>
        <v>1.89150143472023</v>
      </c>
      <c r="Z161" s="12" t="s">
        <v>46</v>
      </c>
      <c r="AA161" s="13">
        <v>5</v>
      </c>
      <c r="AB161" s="16">
        <f>VLOOKUP(A161,[1]Sheet2!$A$1:$U$65536,21,0)</f>
        <v>1.56671449067432</v>
      </c>
      <c r="AC161" s="12" t="s">
        <v>46</v>
      </c>
      <c r="AD161" s="13">
        <v>5</v>
      </c>
      <c r="AE161" s="16">
        <f>VLOOKUP(A161,[1]Sheet2!$A$1:$W$65536,23,0)</f>
        <v>1.20730448717949</v>
      </c>
      <c r="AF161" s="12" t="s">
        <v>46</v>
      </c>
      <c r="AG161" s="13">
        <v>5</v>
      </c>
      <c r="AH161" s="11">
        <v>47.9196556671449</v>
      </c>
      <c r="AI161" s="12" t="s">
        <v>46</v>
      </c>
      <c r="AJ161" s="13">
        <v>5</v>
      </c>
      <c r="AK161" s="8">
        <f t="shared" si="2"/>
        <v>75</v>
      </c>
    </row>
    <row r="162" customHeight="1" spans="1:37">
      <c r="A162" s="8">
        <v>11022</v>
      </c>
      <c r="B162" s="9" t="s">
        <v>253</v>
      </c>
      <c r="C162" s="9" t="s">
        <v>251</v>
      </c>
      <c r="D162" s="9" t="s">
        <v>43</v>
      </c>
      <c r="E162" s="10" t="s">
        <v>44</v>
      </c>
      <c r="F162" s="8">
        <v>29</v>
      </c>
      <c r="G162" s="11">
        <v>6.094572</v>
      </c>
      <c r="H162" s="14" t="s">
        <v>45</v>
      </c>
      <c r="I162" s="15">
        <v>10</v>
      </c>
      <c r="J162" s="11">
        <v>2.022445</v>
      </c>
      <c r="K162" s="14" t="s">
        <v>45</v>
      </c>
      <c r="L162" s="15">
        <v>10</v>
      </c>
      <c r="M162" s="16">
        <v>33.184364710106</v>
      </c>
      <c r="N162" s="14" t="s">
        <v>45</v>
      </c>
      <c r="O162" s="15">
        <v>10</v>
      </c>
      <c r="P162" s="9">
        <v>941</v>
      </c>
      <c r="Q162" s="14" t="s">
        <v>45</v>
      </c>
      <c r="R162" s="15">
        <v>10</v>
      </c>
      <c r="S162" s="11">
        <v>64.76697130712</v>
      </c>
      <c r="T162" s="12" t="s">
        <v>46</v>
      </c>
      <c r="U162" s="13">
        <v>5</v>
      </c>
      <c r="V162" s="8">
        <v>736</v>
      </c>
      <c r="W162" s="14" t="s">
        <v>45</v>
      </c>
      <c r="X162" s="15">
        <v>10</v>
      </c>
      <c r="Y162" s="11">
        <f>VLOOKUP(A162,[1]Sheet2!$A$1:$S$65536,19,0)</f>
        <v>1.72200280748663</v>
      </c>
      <c r="Z162" s="12" t="s">
        <v>46</v>
      </c>
      <c r="AA162" s="13">
        <v>5</v>
      </c>
      <c r="AB162" s="16">
        <f>VLOOKUP(A162,[1]Sheet2!$A$1:$U$65536,21,0)</f>
        <v>1.44652406417112</v>
      </c>
      <c r="AC162" s="12" t="s">
        <v>46</v>
      </c>
      <c r="AD162" s="13">
        <v>5</v>
      </c>
      <c r="AE162" s="16">
        <f>VLOOKUP(A162,[1]Sheet2!$A$1:$W$65536,23,0)</f>
        <v>1.19044186691312</v>
      </c>
      <c r="AF162" s="12" t="s">
        <v>46</v>
      </c>
      <c r="AG162" s="13">
        <v>5</v>
      </c>
      <c r="AH162" s="18">
        <v>56.6844919786096</v>
      </c>
      <c r="AI162" s="12" t="s">
        <v>46</v>
      </c>
      <c r="AJ162" s="13">
        <v>5</v>
      </c>
      <c r="AK162" s="8">
        <f t="shared" si="2"/>
        <v>75</v>
      </c>
    </row>
    <row r="163" customHeight="1" spans="1:37">
      <c r="A163" s="8">
        <v>9822</v>
      </c>
      <c r="B163" s="9" t="s">
        <v>254</v>
      </c>
      <c r="C163" s="9" t="s">
        <v>255</v>
      </c>
      <c r="D163" s="9" t="s">
        <v>95</v>
      </c>
      <c r="E163" s="10" t="s">
        <v>44</v>
      </c>
      <c r="F163" s="8">
        <v>27</v>
      </c>
      <c r="G163" s="11">
        <v>1.718372</v>
      </c>
      <c r="H163" s="12" t="s">
        <v>46</v>
      </c>
      <c r="I163" s="13">
        <v>5</v>
      </c>
      <c r="J163" s="11">
        <v>0.517873</v>
      </c>
      <c r="K163" s="12" t="s">
        <v>46</v>
      </c>
      <c r="L163" s="13">
        <v>5</v>
      </c>
      <c r="M163" s="16">
        <v>30.1374207680293</v>
      </c>
      <c r="N163" s="12" t="s">
        <v>46</v>
      </c>
      <c r="O163" s="13">
        <v>5</v>
      </c>
      <c r="P163" s="9">
        <v>329</v>
      </c>
      <c r="Q163" s="12" t="s">
        <v>46</v>
      </c>
      <c r="R163" s="13">
        <v>5</v>
      </c>
      <c r="S163" s="11">
        <v>52.2301519756839</v>
      </c>
      <c r="T163" s="12" t="s">
        <v>46</v>
      </c>
      <c r="U163" s="13">
        <v>5</v>
      </c>
      <c r="V163" s="8">
        <v>365</v>
      </c>
      <c r="W163" s="12" t="s">
        <v>46</v>
      </c>
      <c r="X163" s="13">
        <v>5</v>
      </c>
      <c r="Y163" s="11">
        <f>VLOOKUP(A163,[1]Sheet2!$A$1:$S$65536,19,0)</f>
        <v>1.72579926739927</v>
      </c>
      <c r="Z163" s="12" t="s">
        <v>46</v>
      </c>
      <c r="AA163" s="13">
        <v>5</v>
      </c>
      <c r="AB163" s="16">
        <f>VLOOKUP(A163,[1]Sheet2!$A$1:$U$65536,21,0)</f>
        <v>1.45054945054945</v>
      </c>
      <c r="AC163" s="12" t="s">
        <v>46</v>
      </c>
      <c r="AD163" s="13">
        <v>5</v>
      </c>
      <c r="AE163" s="16">
        <f>VLOOKUP(A163,[1]Sheet2!$A$1:$W$65536,23,0)</f>
        <v>1.18975555555556</v>
      </c>
      <c r="AF163" s="12" t="s">
        <v>46</v>
      </c>
      <c r="AG163" s="13">
        <v>5</v>
      </c>
      <c r="AH163" s="11">
        <v>54.2124542124542</v>
      </c>
      <c r="AI163" s="12" t="s">
        <v>46</v>
      </c>
      <c r="AJ163" s="13">
        <v>5</v>
      </c>
      <c r="AK163" s="8">
        <f t="shared" si="2"/>
        <v>50</v>
      </c>
    </row>
    <row r="164" customHeight="1" spans="1:37">
      <c r="A164" s="8">
        <v>11478</v>
      </c>
      <c r="B164" s="9" t="s">
        <v>256</v>
      </c>
      <c r="C164" s="9" t="s">
        <v>255</v>
      </c>
      <c r="D164" s="9" t="s">
        <v>95</v>
      </c>
      <c r="E164" s="10" t="s">
        <v>44</v>
      </c>
      <c r="F164" s="8">
        <v>26</v>
      </c>
      <c r="G164" s="11">
        <v>0.680609</v>
      </c>
      <c r="H164" s="12" t="s">
        <v>46</v>
      </c>
      <c r="I164" s="13">
        <v>5</v>
      </c>
      <c r="J164" s="11">
        <v>0.225152</v>
      </c>
      <c r="K164" s="12" t="s">
        <v>46</v>
      </c>
      <c r="L164" s="13">
        <v>5</v>
      </c>
      <c r="M164" s="16">
        <v>33.0809613155277</v>
      </c>
      <c r="N164" s="14" t="s">
        <v>45</v>
      </c>
      <c r="O164" s="15">
        <v>10</v>
      </c>
      <c r="P164" s="9">
        <v>232</v>
      </c>
      <c r="Q164" s="12" t="s">
        <v>46</v>
      </c>
      <c r="R164" s="13">
        <v>5</v>
      </c>
      <c r="S164" s="11">
        <v>29.3365948275862</v>
      </c>
      <c r="T164" s="12" t="s">
        <v>46</v>
      </c>
      <c r="U164" s="13">
        <v>5</v>
      </c>
      <c r="V164" s="8">
        <v>258</v>
      </c>
      <c r="W164" s="12" t="s">
        <v>46</v>
      </c>
      <c r="X164" s="13">
        <v>5</v>
      </c>
      <c r="Y164" s="11">
        <f>VLOOKUP(A164,[1]Sheet2!$A$1:$S$65536,19,0)</f>
        <v>1.54008115183246</v>
      </c>
      <c r="Z164" s="12" t="s">
        <v>46</v>
      </c>
      <c r="AA164" s="13">
        <v>5</v>
      </c>
      <c r="AB164" s="16">
        <f>VLOOKUP(A164,[1]Sheet2!$A$1:$U$65536,21,0)</f>
        <v>1.3717277486911</v>
      </c>
      <c r="AC164" s="12" t="s">
        <v>46</v>
      </c>
      <c r="AD164" s="13">
        <v>5</v>
      </c>
      <c r="AE164" s="16">
        <f>VLOOKUP(A164,[1]Sheet2!$A$1:$W$65536,23,0)</f>
        <v>1.12273091603053</v>
      </c>
      <c r="AF164" s="12" t="s">
        <v>46</v>
      </c>
      <c r="AG164" s="13">
        <v>5</v>
      </c>
      <c r="AH164" s="18">
        <v>68.0628272251309</v>
      </c>
      <c r="AI164" s="12" t="s">
        <v>46</v>
      </c>
      <c r="AJ164" s="13">
        <v>5</v>
      </c>
      <c r="AK164" s="8">
        <f t="shared" si="2"/>
        <v>55</v>
      </c>
    </row>
    <row r="165" customHeight="1" spans="1:37">
      <c r="A165" s="8">
        <v>11318</v>
      </c>
      <c r="B165" s="9" t="s">
        <v>257</v>
      </c>
      <c r="C165" s="9" t="s">
        <v>258</v>
      </c>
      <c r="D165" s="9" t="s">
        <v>52</v>
      </c>
      <c r="E165" s="10" t="s">
        <v>44</v>
      </c>
      <c r="F165" s="8">
        <v>28</v>
      </c>
      <c r="G165" s="11">
        <v>2.684314</v>
      </c>
      <c r="H165" s="12" t="s">
        <v>46</v>
      </c>
      <c r="I165" s="13">
        <v>5</v>
      </c>
      <c r="J165" s="11">
        <v>0.799713999999999</v>
      </c>
      <c r="K165" s="12" t="s">
        <v>46</v>
      </c>
      <c r="L165" s="13">
        <v>5</v>
      </c>
      <c r="M165" s="16">
        <v>29.7921182097176</v>
      </c>
      <c r="N165" s="12" t="s">
        <v>46</v>
      </c>
      <c r="O165" s="13">
        <v>5</v>
      </c>
      <c r="P165" s="9">
        <v>478</v>
      </c>
      <c r="Q165" s="12" t="s">
        <v>46</v>
      </c>
      <c r="R165" s="13">
        <v>5</v>
      </c>
      <c r="S165" s="11">
        <v>56.1571966527196</v>
      </c>
      <c r="T165" s="12" t="s">
        <v>46</v>
      </c>
      <c r="U165" s="13">
        <v>5</v>
      </c>
      <c r="V165" s="8">
        <v>534</v>
      </c>
      <c r="W165" s="12" t="s">
        <v>46</v>
      </c>
      <c r="X165" s="13">
        <v>5</v>
      </c>
      <c r="Y165" s="11">
        <f>VLOOKUP(A165,[1]Sheet2!$A$1:$S$65536,19,0)</f>
        <v>2.20713472584856</v>
      </c>
      <c r="Z165" s="12" t="s">
        <v>46</v>
      </c>
      <c r="AA165" s="13">
        <v>5</v>
      </c>
      <c r="AB165" s="16">
        <f>VLOOKUP(A165,[1]Sheet2!$A$1:$U$65536,21,0)</f>
        <v>1.65013054830287</v>
      </c>
      <c r="AC165" s="12" t="s">
        <v>46</v>
      </c>
      <c r="AD165" s="13">
        <v>5</v>
      </c>
      <c r="AE165" s="16">
        <f>VLOOKUP(A165,[1]Sheet2!$A$1:$W$65536,23,0)</f>
        <v>1.33755158227848</v>
      </c>
      <c r="AF165" s="12" t="s">
        <v>46</v>
      </c>
      <c r="AG165" s="13">
        <v>5</v>
      </c>
      <c r="AH165" s="11">
        <v>54.0469973890339</v>
      </c>
      <c r="AI165" s="12" t="s">
        <v>46</v>
      </c>
      <c r="AJ165" s="13">
        <v>5</v>
      </c>
      <c r="AK165" s="8">
        <f t="shared" si="2"/>
        <v>50</v>
      </c>
    </row>
    <row r="166" customHeight="1" spans="1:37">
      <c r="A166" s="8">
        <v>9634</v>
      </c>
      <c r="B166" s="73" t="s">
        <v>259</v>
      </c>
      <c r="C166" s="9" t="s">
        <v>258</v>
      </c>
      <c r="D166" s="9" t="s">
        <v>52</v>
      </c>
      <c r="E166" s="10" t="s">
        <v>49</v>
      </c>
      <c r="F166" s="8">
        <v>25</v>
      </c>
      <c r="G166" s="11">
        <v>1.845175</v>
      </c>
      <c r="H166" s="12" t="s">
        <v>46</v>
      </c>
      <c r="I166" s="13">
        <v>5</v>
      </c>
      <c r="J166" s="11">
        <v>0.412152</v>
      </c>
      <c r="K166" s="12" t="s">
        <v>46</v>
      </c>
      <c r="L166" s="13">
        <v>5</v>
      </c>
      <c r="M166" s="16">
        <v>22.3367431273456</v>
      </c>
      <c r="N166" s="12" t="s">
        <v>46</v>
      </c>
      <c r="O166" s="13">
        <v>5</v>
      </c>
      <c r="P166" s="9">
        <v>332</v>
      </c>
      <c r="Q166" s="12" t="s">
        <v>46</v>
      </c>
      <c r="R166" s="13">
        <v>5</v>
      </c>
      <c r="S166" s="11">
        <v>55.5775602409639</v>
      </c>
      <c r="T166" s="12" t="s">
        <v>46</v>
      </c>
      <c r="U166" s="13">
        <v>5</v>
      </c>
      <c r="V166" s="8">
        <v>351</v>
      </c>
      <c r="W166" s="12" t="s">
        <v>46</v>
      </c>
      <c r="X166" s="13">
        <v>5</v>
      </c>
      <c r="Y166" s="11">
        <f>VLOOKUP(A166,[1]Sheet2!$A$1:$S$65536,19,0)</f>
        <v>2.03949357142857</v>
      </c>
      <c r="Z166" s="12" t="s">
        <v>46</v>
      </c>
      <c r="AA166" s="13">
        <v>5</v>
      </c>
      <c r="AB166" s="16">
        <f>VLOOKUP(A166,[1]Sheet2!$A$1:$U$65536,21,0)</f>
        <v>1.59285714285714</v>
      </c>
      <c r="AC166" s="12" t="s">
        <v>46</v>
      </c>
      <c r="AD166" s="13">
        <v>5</v>
      </c>
      <c r="AE166" s="16">
        <f>VLOOKUP(A166,[1]Sheet2!$A$1:$W$65536,23,0)</f>
        <v>1.28039955156951</v>
      </c>
      <c r="AF166" s="12" t="s">
        <v>46</v>
      </c>
      <c r="AG166" s="13">
        <v>5</v>
      </c>
      <c r="AH166" s="11">
        <v>55.3571428571429</v>
      </c>
      <c r="AI166" s="12" t="s">
        <v>46</v>
      </c>
      <c r="AJ166" s="13">
        <v>5</v>
      </c>
      <c r="AK166" s="8">
        <f t="shared" si="2"/>
        <v>50</v>
      </c>
    </row>
    <row r="167" customHeight="1" spans="1:37">
      <c r="A167" s="8">
        <v>10468</v>
      </c>
      <c r="B167" s="9" t="s">
        <v>260</v>
      </c>
      <c r="C167" s="9" t="s">
        <v>258</v>
      </c>
      <c r="D167" s="9" t="s">
        <v>52</v>
      </c>
      <c r="E167" s="10" t="s">
        <v>44</v>
      </c>
      <c r="F167" s="8">
        <v>25</v>
      </c>
      <c r="G167" s="11">
        <v>4.032576</v>
      </c>
      <c r="H167" s="12" t="s">
        <v>46</v>
      </c>
      <c r="I167" s="13">
        <v>5</v>
      </c>
      <c r="J167" s="11">
        <v>1.054641</v>
      </c>
      <c r="K167" s="12" t="s">
        <v>46</v>
      </c>
      <c r="L167" s="13">
        <v>5</v>
      </c>
      <c r="M167" s="16">
        <v>26.1530346855211</v>
      </c>
      <c r="N167" s="12" t="s">
        <v>46</v>
      </c>
      <c r="O167" s="13">
        <v>5</v>
      </c>
      <c r="P167" s="9">
        <v>581</v>
      </c>
      <c r="Q167" s="12" t="s">
        <v>46</v>
      </c>
      <c r="R167" s="13">
        <v>5</v>
      </c>
      <c r="S167" s="11">
        <v>69.407504302926</v>
      </c>
      <c r="T167" s="12" t="s">
        <v>46</v>
      </c>
      <c r="U167" s="13">
        <v>5</v>
      </c>
      <c r="V167" s="8">
        <v>593</v>
      </c>
      <c r="W167" s="12" t="s">
        <v>46</v>
      </c>
      <c r="X167" s="13">
        <v>5</v>
      </c>
      <c r="Y167" s="11">
        <f>VLOOKUP(A167,[1]Sheet2!$A$1:$S$65536,19,0)</f>
        <v>1.94012547368421</v>
      </c>
      <c r="Z167" s="12" t="s">
        <v>46</v>
      </c>
      <c r="AA167" s="13">
        <v>5</v>
      </c>
      <c r="AB167" s="16">
        <f>VLOOKUP(A167,[1]Sheet2!$A$1:$U$65536,21,0)</f>
        <v>1.53052631578947</v>
      </c>
      <c r="AC167" s="12" t="s">
        <v>46</v>
      </c>
      <c r="AD167" s="13">
        <v>5</v>
      </c>
      <c r="AE167" s="16">
        <f>VLOOKUP(A167,[1]Sheet2!$A$1:$W$65536,23,0)</f>
        <v>1.26761980742779</v>
      </c>
      <c r="AF167" s="12" t="s">
        <v>46</v>
      </c>
      <c r="AG167" s="13">
        <v>5</v>
      </c>
      <c r="AH167" s="11">
        <v>56.6315789473684</v>
      </c>
      <c r="AI167" s="12" t="s">
        <v>46</v>
      </c>
      <c r="AJ167" s="13">
        <v>5</v>
      </c>
      <c r="AK167" s="8">
        <f t="shared" si="2"/>
        <v>50</v>
      </c>
    </row>
    <row r="168" customHeight="1" spans="1:37">
      <c r="A168" s="8">
        <v>5519</v>
      </c>
      <c r="B168" s="9" t="s">
        <v>261</v>
      </c>
      <c r="C168" s="9" t="s">
        <v>262</v>
      </c>
      <c r="D168" s="9" t="s">
        <v>95</v>
      </c>
      <c r="E168" s="10" t="s">
        <v>44</v>
      </c>
      <c r="F168" s="8">
        <v>25</v>
      </c>
      <c r="G168" s="11">
        <v>7.867373</v>
      </c>
      <c r="H168" s="14" t="s">
        <v>45</v>
      </c>
      <c r="I168" s="15">
        <v>10</v>
      </c>
      <c r="J168" s="11">
        <v>1.96951</v>
      </c>
      <c r="K168" s="14" t="s">
        <v>45</v>
      </c>
      <c r="L168" s="15">
        <v>10</v>
      </c>
      <c r="M168" s="16">
        <v>25.0338963209193</v>
      </c>
      <c r="N168" s="12" t="s">
        <v>46</v>
      </c>
      <c r="O168" s="13">
        <v>5</v>
      </c>
      <c r="P168" s="9">
        <v>902</v>
      </c>
      <c r="Q168" s="14" t="s">
        <v>45</v>
      </c>
      <c r="R168" s="15">
        <v>10</v>
      </c>
      <c r="S168" s="11">
        <v>87.2214301552107</v>
      </c>
      <c r="T168" s="14" t="s">
        <v>45</v>
      </c>
      <c r="U168" s="15">
        <v>10</v>
      </c>
      <c r="V168" s="8">
        <v>1038</v>
      </c>
      <c r="W168" s="14" t="s">
        <v>45</v>
      </c>
      <c r="X168" s="15">
        <v>10</v>
      </c>
      <c r="Y168" s="11">
        <f>VLOOKUP(A168,[1]Sheet2!$A$1:$S$65536,19,0)</f>
        <v>4.27903047091413</v>
      </c>
      <c r="Z168" s="14" t="s">
        <v>45</v>
      </c>
      <c r="AA168" s="15">
        <v>10</v>
      </c>
      <c r="AB168" s="16">
        <f>VLOOKUP(A168,[1]Sheet2!$A$1:$U$65536,21,0)</f>
        <v>1.65373961218837</v>
      </c>
      <c r="AC168" s="12" t="s">
        <v>46</v>
      </c>
      <c r="AD168" s="13">
        <v>5</v>
      </c>
      <c r="AE168" s="16">
        <f>VLOOKUP(A168,[1]Sheet2!$A$1:$W$65536,23,0)</f>
        <v>2.58748743718593</v>
      </c>
      <c r="AF168" s="14" t="s">
        <v>45</v>
      </c>
      <c r="AG168" s="15">
        <v>10</v>
      </c>
      <c r="AH168" s="11">
        <v>53.185595567867</v>
      </c>
      <c r="AI168" s="12" t="s">
        <v>46</v>
      </c>
      <c r="AJ168" s="13">
        <v>5</v>
      </c>
      <c r="AK168" s="8">
        <f t="shared" si="2"/>
        <v>85</v>
      </c>
    </row>
    <row r="169" customHeight="1" spans="1:37">
      <c r="A169" s="8">
        <v>8957</v>
      </c>
      <c r="B169" s="9" t="s">
        <v>263</v>
      </c>
      <c r="C169" s="9" t="s">
        <v>262</v>
      </c>
      <c r="D169" s="9" t="s">
        <v>95</v>
      </c>
      <c r="E169" s="10" t="s">
        <v>44</v>
      </c>
      <c r="F169" s="8">
        <v>29</v>
      </c>
      <c r="G169" s="11">
        <v>7.03340999999999</v>
      </c>
      <c r="H169" s="14" t="s">
        <v>45</v>
      </c>
      <c r="I169" s="15">
        <v>10</v>
      </c>
      <c r="J169" s="11">
        <v>1.78399699999999</v>
      </c>
      <c r="K169" s="14" t="s">
        <v>45</v>
      </c>
      <c r="L169" s="15">
        <v>10</v>
      </c>
      <c r="M169" s="16">
        <v>25.3646097696565</v>
      </c>
      <c r="N169" s="12" t="s">
        <v>46</v>
      </c>
      <c r="O169" s="13">
        <v>5</v>
      </c>
      <c r="P169" s="9">
        <v>945</v>
      </c>
      <c r="Q169" s="14" t="s">
        <v>45</v>
      </c>
      <c r="R169" s="15">
        <v>10</v>
      </c>
      <c r="S169" s="11">
        <v>74.427619047619</v>
      </c>
      <c r="T169" s="12" t="s">
        <v>46</v>
      </c>
      <c r="U169" s="13">
        <v>5</v>
      </c>
      <c r="V169" s="8">
        <v>1004</v>
      </c>
      <c r="W169" s="14" t="s">
        <v>45</v>
      </c>
      <c r="X169" s="15">
        <v>10</v>
      </c>
      <c r="Y169" s="11">
        <f>VLOOKUP(A169,[1]Sheet2!$A$1:$S$65536,19,0)</f>
        <v>2.77661041388518</v>
      </c>
      <c r="Z169" s="14" t="s">
        <v>45</v>
      </c>
      <c r="AA169" s="15">
        <v>10</v>
      </c>
      <c r="AB169" s="16">
        <f>VLOOKUP(A169,[1]Sheet2!$A$1:$U$65536,21,0)</f>
        <v>1.5981308411215</v>
      </c>
      <c r="AC169" s="12" t="s">
        <v>46</v>
      </c>
      <c r="AD169" s="13">
        <v>5</v>
      </c>
      <c r="AE169" s="16">
        <f>VLOOKUP(A169,[1]Sheet2!$A$1:$W$65536,23,0)</f>
        <v>1.7374111946533</v>
      </c>
      <c r="AF169" s="14" t="s">
        <v>45</v>
      </c>
      <c r="AG169" s="15">
        <v>10</v>
      </c>
      <c r="AH169" s="11">
        <v>53.671562082777</v>
      </c>
      <c r="AI169" s="12" t="s">
        <v>46</v>
      </c>
      <c r="AJ169" s="13">
        <v>5</v>
      </c>
      <c r="AK169" s="8">
        <f t="shared" si="2"/>
        <v>80</v>
      </c>
    </row>
    <row r="170" customHeight="1" spans="1:37">
      <c r="A170" s="8">
        <v>11104</v>
      </c>
      <c r="B170" s="9" t="s">
        <v>264</v>
      </c>
      <c r="C170" s="9" t="s">
        <v>262</v>
      </c>
      <c r="D170" s="9" t="s">
        <v>95</v>
      </c>
      <c r="E170" s="10" t="s">
        <v>44</v>
      </c>
      <c r="F170" s="8">
        <v>25</v>
      </c>
      <c r="G170" s="11">
        <v>5.41265899999999</v>
      </c>
      <c r="H170" s="14" t="s">
        <v>45</v>
      </c>
      <c r="I170" s="15">
        <v>10</v>
      </c>
      <c r="J170" s="11">
        <v>1.516112</v>
      </c>
      <c r="K170" s="12" t="s">
        <v>46</v>
      </c>
      <c r="L170" s="13">
        <v>5</v>
      </c>
      <c r="M170" s="16">
        <v>28.0104843109458</v>
      </c>
      <c r="N170" s="12" t="s">
        <v>46</v>
      </c>
      <c r="O170" s="13">
        <v>5</v>
      </c>
      <c r="P170" s="9">
        <v>823</v>
      </c>
      <c r="Q170" s="14" t="s">
        <v>45</v>
      </c>
      <c r="R170" s="15">
        <v>10</v>
      </c>
      <c r="S170" s="11">
        <v>65.7674240583231</v>
      </c>
      <c r="T170" s="12" t="s">
        <v>46</v>
      </c>
      <c r="U170" s="13">
        <v>5</v>
      </c>
      <c r="V170" s="8">
        <v>755</v>
      </c>
      <c r="W170" s="14" t="s">
        <v>45</v>
      </c>
      <c r="X170" s="15">
        <v>10</v>
      </c>
      <c r="Y170" s="11">
        <f>VLOOKUP(A170,[1]Sheet2!$A$1:$S$65536,19,0)</f>
        <v>2.4992216374269</v>
      </c>
      <c r="Z170" s="14" t="s">
        <v>45</v>
      </c>
      <c r="AA170" s="15">
        <v>10</v>
      </c>
      <c r="AB170" s="16">
        <f>VLOOKUP(A170,[1]Sheet2!$A$1:$U$65536,21,0)</f>
        <v>1.47953216374269</v>
      </c>
      <c r="AC170" s="12" t="s">
        <v>46</v>
      </c>
      <c r="AD170" s="13">
        <v>5</v>
      </c>
      <c r="AE170" s="16">
        <f>VLOOKUP(A170,[1]Sheet2!$A$1:$W$65536,23,0)</f>
        <v>1.68919723320158</v>
      </c>
      <c r="AF170" s="14" t="s">
        <v>45</v>
      </c>
      <c r="AG170" s="15">
        <v>10</v>
      </c>
      <c r="AH170" s="11">
        <v>56.7251461988304</v>
      </c>
      <c r="AI170" s="12" t="s">
        <v>46</v>
      </c>
      <c r="AJ170" s="13">
        <v>5</v>
      </c>
      <c r="AK170" s="8">
        <f t="shared" si="2"/>
        <v>75</v>
      </c>
    </row>
    <row r="171" customHeight="1" spans="1:37">
      <c r="A171" s="8">
        <v>11244</v>
      </c>
      <c r="B171" s="9" t="s">
        <v>265</v>
      </c>
      <c r="C171" s="9" t="s">
        <v>266</v>
      </c>
      <c r="D171" s="9" t="s">
        <v>95</v>
      </c>
      <c r="E171" s="10" t="s">
        <v>44</v>
      </c>
      <c r="F171" s="8">
        <v>28</v>
      </c>
      <c r="G171" s="11">
        <v>2.615227</v>
      </c>
      <c r="H171" s="12" t="s">
        <v>46</v>
      </c>
      <c r="I171" s="13">
        <v>5</v>
      </c>
      <c r="J171" s="11">
        <v>0.638878999999998</v>
      </c>
      <c r="K171" s="12" t="s">
        <v>46</v>
      </c>
      <c r="L171" s="13">
        <v>5</v>
      </c>
      <c r="M171" s="16">
        <v>24.4291986890621</v>
      </c>
      <c r="N171" s="12" t="s">
        <v>46</v>
      </c>
      <c r="O171" s="13">
        <v>5</v>
      </c>
      <c r="P171" s="9">
        <v>298</v>
      </c>
      <c r="Q171" s="12" t="s">
        <v>46</v>
      </c>
      <c r="R171" s="13">
        <v>5</v>
      </c>
      <c r="S171" s="11">
        <v>87.7592953020134</v>
      </c>
      <c r="T171" s="14" t="s">
        <v>45</v>
      </c>
      <c r="U171" s="15">
        <v>10</v>
      </c>
      <c r="V171" s="8">
        <v>468</v>
      </c>
      <c r="W171" s="12" t="s">
        <v>46</v>
      </c>
      <c r="X171" s="13">
        <v>5</v>
      </c>
      <c r="Y171" s="11">
        <f>VLOOKUP(A171,[1]Sheet2!$A$1:$S$65536,19,0)</f>
        <v>3.21102686567164</v>
      </c>
      <c r="Z171" s="14" t="s">
        <v>45</v>
      </c>
      <c r="AA171" s="15">
        <v>10</v>
      </c>
      <c r="AB171" s="16">
        <f>VLOOKUP(A171,[1]Sheet2!$A$1:$U$65536,21,0)</f>
        <v>2.27611940298507</v>
      </c>
      <c r="AC171" s="14" t="s">
        <v>45</v>
      </c>
      <c r="AD171" s="15">
        <v>10</v>
      </c>
      <c r="AE171" s="16">
        <f>VLOOKUP(A171,[1]Sheet2!$A$1:$W$65536,23,0)</f>
        <v>1.4107462295082</v>
      </c>
      <c r="AF171" s="14" t="s">
        <v>45</v>
      </c>
      <c r="AG171" s="15">
        <v>10</v>
      </c>
      <c r="AH171" s="11">
        <v>31.3432835820896</v>
      </c>
      <c r="AI171" s="14" t="s">
        <v>45</v>
      </c>
      <c r="AJ171" s="15">
        <v>10</v>
      </c>
      <c r="AK171" s="8">
        <f t="shared" si="2"/>
        <v>75</v>
      </c>
    </row>
    <row r="172" customHeight="1" spans="1:37">
      <c r="A172" s="8">
        <v>11178</v>
      </c>
      <c r="B172" s="9" t="s">
        <v>267</v>
      </c>
      <c r="C172" s="9" t="s">
        <v>266</v>
      </c>
      <c r="D172" s="9" t="s">
        <v>95</v>
      </c>
      <c r="E172" s="10" t="s">
        <v>44</v>
      </c>
      <c r="F172" s="8">
        <v>28</v>
      </c>
      <c r="G172" s="11">
        <v>2.042438</v>
      </c>
      <c r="H172" s="12" t="s">
        <v>46</v>
      </c>
      <c r="I172" s="13">
        <v>5</v>
      </c>
      <c r="J172" s="11">
        <v>0.571602999999999</v>
      </c>
      <c r="K172" s="12" t="s">
        <v>46</v>
      </c>
      <c r="L172" s="13">
        <v>5</v>
      </c>
      <c r="M172" s="16">
        <v>27.9863085195242</v>
      </c>
      <c r="N172" s="12" t="s">
        <v>46</v>
      </c>
      <c r="O172" s="13">
        <v>5</v>
      </c>
      <c r="P172" s="9">
        <v>319</v>
      </c>
      <c r="Q172" s="12" t="s">
        <v>46</v>
      </c>
      <c r="R172" s="13">
        <v>5</v>
      </c>
      <c r="S172" s="11">
        <v>64.0262695924765</v>
      </c>
      <c r="T172" s="12" t="s">
        <v>46</v>
      </c>
      <c r="U172" s="13">
        <v>5</v>
      </c>
      <c r="V172" s="8">
        <v>491</v>
      </c>
      <c r="W172" s="12" t="s">
        <v>46</v>
      </c>
      <c r="X172" s="13">
        <v>5</v>
      </c>
      <c r="Y172" s="11">
        <f>VLOOKUP(A172,[1]Sheet2!$A$1:$S$65536,19,0)</f>
        <v>2.73435766423358</v>
      </c>
      <c r="Z172" s="14" t="s">
        <v>45</v>
      </c>
      <c r="AA172" s="15">
        <v>10</v>
      </c>
      <c r="AB172" s="16">
        <f>VLOOKUP(A172,[1]Sheet2!$A$1:$U$65536,21,0)</f>
        <v>2.05109489051095</v>
      </c>
      <c r="AC172" s="14" t="s">
        <v>45</v>
      </c>
      <c r="AD172" s="15">
        <v>10</v>
      </c>
      <c r="AE172" s="16">
        <f>VLOOKUP(A172,[1]Sheet2!$A$1:$W$65536,23,0)</f>
        <v>1.33312099644128</v>
      </c>
      <c r="AF172" s="12" t="s">
        <v>46</v>
      </c>
      <c r="AG172" s="13">
        <v>5</v>
      </c>
      <c r="AH172" s="11">
        <v>34.3065693430657</v>
      </c>
      <c r="AI172" s="14" t="s">
        <v>45</v>
      </c>
      <c r="AJ172" s="15">
        <v>10</v>
      </c>
      <c r="AK172" s="8">
        <f t="shared" si="2"/>
        <v>65</v>
      </c>
    </row>
    <row r="173" customHeight="1" spans="1:37">
      <c r="A173" s="8">
        <v>9130</v>
      </c>
      <c r="B173" s="9" t="s">
        <v>268</v>
      </c>
      <c r="C173" s="9" t="s">
        <v>266</v>
      </c>
      <c r="D173" s="9" t="s">
        <v>95</v>
      </c>
      <c r="E173" s="10" t="s">
        <v>44</v>
      </c>
      <c r="F173" s="8">
        <v>29</v>
      </c>
      <c r="G173" s="11">
        <v>3.087216</v>
      </c>
      <c r="H173" s="12" t="s">
        <v>46</v>
      </c>
      <c r="I173" s="13">
        <v>5</v>
      </c>
      <c r="J173" s="11">
        <v>0.897331999999997</v>
      </c>
      <c r="K173" s="12" t="s">
        <v>46</v>
      </c>
      <c r="L173" s="13">
        <v>5</v>
      </c>
      <c r="M173" s="16">
        <v>29.0660582220356</v>
      </c>
      <c r="N173" s="12" t="s">
        <v>46</v>
      </c>
      <c r="O173" s="13">
        <v>5</v>
      </c>
      <c r="P173" s="9">
        <v>364</v>
      </c>
      <c r="Q173" s="12" t="s">
        <v>46</v>
      </c>
      <c r="R173" s="13">
        <v>5</v>
      </c>
      <c r="S173" s="11">
        <v>84.8136263736263</v>
      </c>
      <c r="T173" s="14" t="s">
        <v>45</v>
      </c>
      <c r="U173" s="15">
        <v>10</v>
      </c>
      <c r="V173" s="8">
        <v>480</v>
      </c>
      <c r="W173" s="12" t="s">
        <v>46</v>
      </c>
      <c r="X173" s="13">
        <v>5</v>
      </c>
      <c r="Y173" s="11">
        <f>VLOOKUP(A173,[1]Sheet2!$A$1:$S$65536,19,0)</f>
        <v>3.11185916398714</v>
      </c>
      <c r="Z173" s="14" t="s">
        <v>45</v>
      </c>
      <c r="AA173" s="15">
        <v>10</v>
      </c>
      <c r="AB173" s="16">
        <f>VLOOKUP(A173,[1]Sheet2!$A$1:$U$65536,21,0)</f>
        <v>1.96463022508039</v>
      </c>
      <c r="AC173" s="14" t="s">
        <v>45</v>
      </c>
      <c r="AD173" s="15">
        <v>10</v>
      </c>
      <c r="AE173" s="16">
        <f>VLOOKUP(A173,[1]Sheet2!$A$1:$W$65536,23,0)</f>
        <v>1.58394140752864</v>
      </c>
      <c r="AF173" s="14" t="s">
        <v>45</v>
      </c>
      <c r="AG173" s="15">
        <v>10</v>
      </c>
      <c r="AH173" s="11">
        <v>42.443729903537</v>
      </c>
      <c r="AI173" s="14" t="s">
        <v>45</v>
      </c>
      <c r="AJ173" s="15">
        <v>10</v>
      </c>
      <c r="AK173" s="8">
        <f t="shared" si="2"/>
        <v>75</v>
      </c>
    </row>
    <row r="174" customHeight="1" spans="1:37">
      <c r="A174" s="8">
        <v>11382</v>
      </c>
      <c r="B174" s="9" t="s">
        <v>269</v>
      </c>
      <c r="C174" s="9" t="s">
        <v>270</v>
      </c>
      <c r="D174" s="9" t="s">
        <v>43</v>
      </c>
      <c r="E174" s="10" t="s">
        <v>44</v>
      </c>
      <c r="F174" s="8">
        <v>27</v>
      </c>
      <c r="G174" s="11">
        <v>3.177856</v>
      </c>
      <c r="H174" s="12" t="s">
        <v>46</v>
      </c>
      <c r="I174" s="13">
        <v>5</v>
      </c>
      <c r="J174" s="11">
        <v>1.065044</v>
      </c>
      <c r="K174" s="12" t="s">
        <v>46</v>
      </c>
      <c r="L174" s="13">
        <v>5</v>
      </c>
      <c r="M174" s="16">
        <v>33.514545655939</v>
      </c>
      <c r="N174" s="14" t="s">
        <v>45</v>
      </c>
      <c r="O174" s="15">
        <v>10</v>
      </c>
      <c r="P174" s="9">
        <v>483</v>
      </c>
      <c r="Q174" s="12" t="s">
        <v>46</v>
      </c>
      <c r="R174" s="13">
        <v>5</v>
      </c>
      <c r="S174" s="11">
        <v>65.7941200828157</v>
      </c>
      <c r="T174" s="12" t="s">
        <v>46</v>
      </c>
      <c r="U174" s="13">
        <v>5</v>
      </c>
      <c r="V174" s="8">
        <v>547</v>
      </c>
      <c r="W174" s="12" t="s">
        <v>46</v>
      </c>
      <c r="X174" s="13">
        <v>5</v>
      </c>
      <c r="Y174" s="11">
        <f>VLOOKUP(A174,[1]Sheet2!$A$1:$S$65536,19,0)</f>
        <v>2.16307149758454</v>
      </c>
      <c r="Z174" s="12" t="s">
        <v>46</v>
      </c>
      <c r="AA174" s="13">
        <v>5</v>
      </c>
      <c r="AB174" s="16">
        <f>VLOOKUP(A174,[1]Sheet2!$A$1:$U$65536,21,0)</f>
        <v>1.69806763285024</v>
      </c>
      <c r="AC174" s="14" t="s">
        <v>45</v>
      </c>
      <c r="AD174" s="15">
        <v>10</v>
      </c>
      <c r="AE174" s="16">
        <f>VLOOKUP(A174,[1]Sheet2!$A$1:$W$65536,23,0)</f>
        <v>1.27384295874822</v>
      </c>
      <c r="AF174" s="12" t="s">
        <v>46</v>
      </c>
      <c r="AG174" s="13">
        <v>5</v>
      </c>
      <c r="AH174" s="11">
        <v>46.8599033816425</v>
      </c>
      <c r="AI174" s="12" t="s">
        <v>46</v>
      </c>
      <c r="AJ174" s="13">
        <v>5</v>
      </c>
      <c r="AK174" s="8">
        <f t="shared" si="2"/>
        <v>60</v>
      </c>
    </row>
    <row r="175" customHeight="1" spans="1:37">
      <c r="A175" s="8">
        <v>11143</v>
      </c>
      <c r="B175" s="9" t="s">
        <v>271</v>
      </c>
      <c r="C175" s="9" t="s">
        <v>270</v>
      </c>
      <c r="D175" s="9" t="s">
        <v>43</v>
      </c>
      <c r="E175" s="10" t="s">
        <v>44</v>
      </c>
      <c r="F175" s="8">
        <v>23</v>
      </c>
      <c r="G175" s="11">
        <v>2.296849</v>
      </c>
      <c r="H175" s="12" t="s">
        <v>46</v>
      </c>
      <c r="I175" s="13">
        <v>5</v>
      </c>
      <c r="J175" s="11">
        <v>0.732229999999999</v>
      </c>
      <c r="K175" s="12" t="s">
        <v>46</v>
      </c>
      <c r="L175" s="13">
        <v>5</v>
      </c>
      <c r="M175" s="16">
        <v>31.8797622307779</v>
      </c>
      <c r="N175" s="14" t="s">
        <v>45</v>
      </c>
      <c r="O175" s="15">
        <v>10</v>
      </c>
      <c r="P175" s="9">
        <v>404</v>
      </c>
      <c r="Q175" s="12" t="s">
        <v>46</v>
      </c>
      <c r="R175" s="13">
        <v>5</v>
      </c>
      <c r="S175" s="11">
        <v>56.852698019802</v>
      </c>
      <c r="T175" s="12" t="s">
        <v>46</v>
      </c>
      <c r="U175" s="13">
        <v>5</v>
      </c>
      <c r="V175" s="8">
        <v>444</v>
      </c>
      <c r="W175" s="12" t="s">
        <v>46</v>
      </c>
      <c r="X175" s="13">
        <v>5</v>
      </c>
      <c r="Y175" s="11">
        <f>VLOOKUP(A175,[1]Sheet2!$A$1:$S$65536,19,0)</f>
        <v>2.12777104477612</v>
      </c>
      <c r="Z175" s="12" t="s">
        <v>46</v>
      </c>
      <c r="AA175" s="13">
        <v>5</v>
      </c>
      <c r="AB175" s="16">
        <f>VLOOKUP(A175,[1]Sheet2!$A$1:$U$65536,21,0)</f>
        <v>1.62985074626866</v>
      </c>
      <c r="AC175" s="12" t="s">
        <v>46</v>
      </c>
      <c r="AD175" s="13">
        <v>5</v>
      </c>
      <c r="AE175" s="16">
        <f>VLOOKUP(A175,[1]Sheet2!$A$1:$W$65536,23,0)</f>
        <v>1.30550054945055</v>
      </c>
      <c r="AF175" s="12" t="s">
        <v>46</v>
      </c>
      <c r="AG175" s="13">
        <v>5</v>
      </c>
      <c r="AH175" s="11">
        <v>48.0597014925373</v>
      </c>
      <c r="AI175" s="12" t="s">
        <v>46</v>
      </c>
      <c r="AJ175" s="13">
        <v>5</v>
      </c>
      <c r="AK175" s="8">
        <f t="shared" si="2"/>
        <v>55</v>
      </c>
    </row>
    <row r="176" customHeight="1" spans="1:37">
      <c r="A176" s="8">
        <v>10952</v>
      </c>
      <c r="B176" s="9" t="s">
        <v>272</v>
      </c>
      <c r="C176" s="9" t="s">
        <v>270</v>
      </c>
      <c r="D176" s="9" t="s">
        <v>43</v>
      </c>
      <c r="E176" s="10" t="s">
        <v>44</v>
      </c>
      <c r="F176" s="8">
        <v>25</v>
      </c>
      <c r="G176" s="11">
        <v>2.257965</v>
      </c>
      <c r="H176" s="12" t="s">
        <v>46</v>
      </c>
      <c r="I176" s="13">
        <v>5</v>
      </c>
      <c r="J176" s="11">
        <v>0.735635999999999</v>
      </c>
      <c r="K176" s="12" t="s">
        <v>46</v>
      </c>
      <c r="L176" s="13">
        <v>5</v>
      </c>
      <c r="M176" s="16">
        <v>32.579601543868</v>
      </c>
      <c r="N176" s="14" t="s">
        <v>45</v>
      </c>
      <c r="O176" s="15">
        <v>10</v>
      </c>
      <c r="P176" s="9">
        <v>432</v>
      </c>
      <c r="Q176" s="12" t="s">
        <v>46</v>
      </c>
      <c r="R176" s="13">
        <v>5</v>
      </c>
      <c r="S176" s="11">
        <v>52.2677083333333</v>
      </c>
      <c r="T176" s="12" t="s">
        <v>46</v>
      </c>
      <c r="U176" s="13">
        <v>5</v>
      </c>
      <c r="V176" s="8">
        <v>509</v>
      </c>
      <c r="W176" s="12" t="s">
        <v>46</v>
      </c>
      <c r="X176" s="13">
        <v>5</v>
      </c>
      <c r="Y176" s="11">
        <f>VLOOKUP(A176,[1]Sheet2!$A$1:$S$65536,19,0)</f>
        <v>2.05416191780822</v>
      </c>
      <c r="Z176" s="12" t="s">
        <v>46</v>
      </c>
      <c r="AA176" s="13">
        <v>5</v>
      </c>
      <c r="AB176" s="16">
        <f>VLOOKUP(A176,[1]Sheet2!$A$1:$U$65536,21,0)</f>
        <v>1.7041095890411</v>
      </c>
      <c r="AC176" s="14" t="s">
        <v>45</v>
      </c>
      <c r="AD176" s="15">
        <v>10</v>
      </c>
      <c r="AE176" s="16">
        <f>VLOOKUP(A176,[1]Sheet2!$A$1:$W$65536,23,0)</f>
        <v>1.20541655948553</v>
      </c>
      <c r="AF176" s="12" t="s">
        <v>46</v>
      </c>
      <c r="AG176" s="13">
        <v>5</v>
      </c>
      <c r="AH176" s="11">
        <v>52.0547945205479</v>
      </c>
      <c r="AI176" s="12" t="s">
        <v>46</v>
      </c>
      <c r="AJ176" s="13">
        <v>5</v>
      </c>
      <c r="AK176" s="8">
        <f t="shared" si="2"/>
        <v>60</v>
      </c>
    </row>
    <row r="177" customHeight="1" spans="1:37">
      <c r="A177" s="8">
        <v>10907</v>
      </c>
      <c r="B177" s="9" t="s">
        <v>273</v>
      </c>
      <c r="C177" s="9" t="s">
        <v>274</v>
      </c>
      <c r="D177" s="9" t="s">
        <v>95</v>
      </c>
      <c r="E177" s="10" t="s">
        <v>44</v>
      </c>
      <c r="F177" s="8">
        <v>28</v>
      </c>
      <c r="G177" s="11">
        <v>4.444044</v>
      </c>
      <c r="H177" s="12" t="s">
        <v>46</v>
      </c>
      <c r="I177" s="13">
        <v>5</v>
      </c>
      <c r="J177" s="11">
        <v>1.510319</v>
      </c>
      <c r="K177" s="12" t="s">
        <v>46</v>
      </c>
      <c r="L177" s="13">
        <v>5</v>
      </c>
      <c r="M177" s="16">
        <v>33.9852395700853</v>
      </c>
      <c r="N177" s="14" t="s">
        <v>45</v>
      </c>
      <c r="O177" s="15">
        <v>10</v>
      </c>
      <c r="P177" s="9">
        <v>572</v>
      </c>
      <c r="Q177" s="12" t="s">
        <v>46</v>
      </c>
      <c r="R177" s="13">
        <v>5</v>
      </c>
      <c r="S177" s="11">
        <v>77.6930769230769</v>
      </c>
      <c r="T177" s="14" t="s">
        <v>45</v>
      </c>
      <c r="U177" s="15">
        <v>10</v>
      </c>
      <c r="V177" s="8">
        <v>713</v>
      </c>
      <c r="W177" s="14" t="s">
        <v>45</v>
      </c>
      <c r="X177" s="15">
        <v>10</v>
      </c>
      <c r="Y177" s="11">
        <f>VLOOKUP(A177,[1]Sheet2!$A$1:$S$65536,19,0)</f>
        <v>2.29186223628692</v>
      </c>
      <c r="Z177" s="12" t="s">
        <v>46</v>
      </c>
      <c r="AA177" s="13">
        <v>5</v>
      </c>
      <c r="AB177" s="16">
        <f>VLOOKUP(A177,[1]Sheet2!$A$1:$U$65536,21,0)</f>
        <v>1.79746835443038</v>
      </c>
      <c r="AC177" s="14" t="s">
        <v>45</v>
      </c>
      <c r="AD177" s="15">
        <v>10</v>
      </c>
      <c r="AE177" s="16">
        <f>VLOOKUP(A177,[1]Sheet2!$A$1:$W$65536,23,0)</f>
        <v>1.27505011737089</v>
      </c>
      <c r="AF177" s="12" t="s">
        <v>46</v>
      </c>
      <c r="AG177" s="13">
        <v>5</v>
      </c>
      <c r="AH177" s="11">
        <v>37.3417721518987</v>
      </c>
      <c r="AI177" s="14" t="s">
        <v>45</v>
      </c>
      <c r="AJ177" s="15">
        <v>10</v>
      </c>
      <c r="AK177" s="8">
        <f t="shared" si="2"/>
        <v>75</v>
      </c>
    </row>
    <row r="178" customHeight="1" spans="1:37">
      <c r="A178" s="8">
        <v>10186</v>
      </c>
      <c r="B178" s="9" t="s">
        <v>275</v>
      </c>
      <c r="C178" s="9" t="s">
        <v>274</v>
      </c>
      <c r="D178" s="9" t="s">
        <v>95</v>
      </c>
      <c r="E178" s="10" t="s">
        <v>44</v>
      </c>
      <c r="F178" s="8">
        <v>25</v>
      </c>
      <c r="G178" s="11">
        <v>4.482775</v>
      </c>
      <c r="H178" s="12" t="s">
        <v>46</v>
      </c>
      <c r="I178" s="13">
        <v>5</v>
      </c>
      <c r="J178" s="11">
        <v>1.423819</v>
      </c>
      <c r="K178" s="12" t="s">
        <v>46</v>
      </c>
      <c r="L178" s="13">
        <v>5</v>
      </c>
      <c r="M178" s="16">
        <v>31.7620001003842</v>
      </c>
      <c r="N178" s="14" t="s">
        <v>45</v>
      </c>
      <c r="O178" s="15">
        <v>10</v>
      </c>
      <c r="P178" s="9">
        <v>561</v>
      </c>
      <c r="Q178" s="12" t="s">
        <v>46</v>
      </c>
      <c r="R178" s="13">
        <v>5</v>
      </c>
      <c r="S178" s="11">
        <v>79.906862745098</v>
      </c>
      <c r="T178" s="14" t="s">
        <v>45</v>
      </c>
      <c r="U178" s="15">
        <v>10</v>
      </c>
      <c r="V178" s="8">
        <v>693</v>
      </c>
      <c r="W178" s="14" t="s">
        <v>45</v>
      </c>
      <c r="X178" s="15">
        <v>10</v>
      </c>
      <c r="Y178" s="11">
        <f>VLOOKUP(A178,[1]Sheet2!$A$1:$S$65536,19,0)</f>
        <v>2.23819698924731</v>
      </c>
      <c r="Z178" s="12" t="s">
        <v>46</v>
      </c>
      <c r="AA178" s="13">
        <v>5</v>
      </c>
      <c r="AB178" s="16">
        <f>VLOOKUP(A178,[1]Sheet2!$A$1:$U$65536,21,0)</f>
        <v>1.74623655913979</v>
      </c>
      <c r="AC178" s="14" t="s">
        <v>45</v>
      </c>
      <c r="AD178" s="15">
        <v>10</v>
      </c>
      <c r="AE178" s="16">
        <f>VLOOKUP(A178,[1]Sheet2!$A$1:$W$65536,23,0)</f>
        <v>1.28172610837438</v>
      </c>
      <c r="AF178" s="12" t="s">
        <v>46</v>
      </c>
      <c r="AG178" s="13">
        <v>5</v>
      </c>
      <c r="AH178" s="11">
        <v>38.2795698924731</v>
      </c>
      <c r="AI178" s="14" t="s">
        <v>45</v>
      </c>
      <c r="AJ178" s="15">
        <v>10</v>
      </c>
      <c r="AK178" s="8">
        <f t="shared" si="2"/>
        <v>75</v>
      </c>
    </row>
    <row r="179" customHeight="1" spans="1:37">
      <c r="A179" s="8">
        <v>8731</v>
      </c>
      <c r="B179" s="9" t="s">
        <v>276</v>
      </c>
      <c r="C179" s="9" t="s">
        <v>274</v>
      </c>
      <c r="D179" s="9" t="s">
        <v>95</v>
      </c>
      <c r="E179" s="10" t="s">
        <v>44</v>
      </c>
      <c r="F179" s="8">
        <v>25</v>
      </c>
      <c r="G179" s="11">
        <v>3.786887</v>
      </c>
      <c r="H179" s="12" t="s">
        <v>46</v>
      </c>
      <c r="I179" s="13">
        <v>5</v>
      </c>
      <c r="J179" s="11">
        <v>1.227998</v>
      </c>
      <c r="K179" s="12" t="s">
        <v>46</v>
      </c>
      <c r="L179" s="13">
        <v>5</v>
      </c>
      <c r="M179" s="16">
        <v>32.4276377932587</v>
      </c>
      <c r="N179" s="14" t="s">
        <v>45</v>
      </c>
      <c r="O179" s="15">
        <v>10</v>
      </c>
      <c r="P179" s="9">
        <v>477</v>
      </c>
      <c r="Q179" s="12" t="s">
        <v>46</v>
      </c>
      <c r="R179" s="13">
        <v>5</v>
      </c>
      <c r="S179" s="11">
        <v>79.3896645702306</v>
      </c>
      <c r="T179" s="14" t="s">
        <v>45</v>
      </c>
      <c r="U179" s="15">
        <v>10</v>
      </c>
      <c r="V179" s="8">
        <v>606</v>
      </c>
      <c r="W179" s="12" t="s">
        <v>46</v>
      </c>
      <c r="X179" s="13">
        <v>5</v>
      </c>
      <c r="Y179" s="11">
        <f>VLOOKUP(A179,[1]Sheet2!$A$1:$S$65536,19,0)</f>
        <v>2.01909181141439</v>
      </c>
      <c r="Z179" s="12" t="s">
        <v>46</v>
      </c>
      <c r="AA179" s="13">
        <v>5</v>
      </c>
      <c r="AB179" s="16">
        <f>VLOOKUP(A179,[1]Sheet2!$A$1:$U$65536,21,0)</f>
        <v>1.66253101736973</v>
      </c>
      <c r="AC179" s="14" t="s">
        <v>45</v>
      </c>
      <c r="AD179" s="15">
        <v>10</v>
      </c>
      <c r="AE179" s="16">
        <f>VLOOKUP(A179,[1]Sheet2!$A$1:$W$65536,23,0)</f>
        <v>1.21446865671642</v>
      </c>
      <c r="AF179" s="12" t="s">
        <v>46</v>
      </c>
      <c r="AG179" s="13">
        <v>5</v>
      </c>
      <c r="AH179" s="11">
        <v>47.394540942928</v>
      </c>
      <c r="AI179" s="12" t="s">
        <v>46</v>
      </c>
      <c r="AJ179" s="13">
        <v>5</v>
      </c>
      <c r="AK179" s="8">
        <f t="shared" si="2"/>
        <v>65</v>
      </c>
    </row>
    <row r="180" customHeight="1" spans="1:37">
      <c r="A180" s="8">
        <v>11058</v>
      </c>
      <c r="B180" s="9" t="s">
        <v>277</v>
      </c>
      <c r="C180" s="9" t="s">
        <v>274</v>
      </c>
      <c r="D180" s="9" t="s">
        <v>95</v>
      </c>
      <c r="E180" s="10" t="s">
        <v>44</v>
      </c>
      <c r="F180" s="8">
        <v>25</v>
      </c>
      <c r="G180" s="11">
        <v>4.37783</v>
      </c>
      <c r="H180" s="12" t="s">
        <v>46</v>
      </c>
      <c r="I180" s="13">
        <v>5</v>
      </c>
      <c r="J180" s="11">
        <v>1.531937</v>
      </c>
      <c r="K180" s="12" t="s">
        <v>46</v>
      </c>
      <c r="L180" s="13">
        <v>5</v>
      </c>
      <c r="M180" s="16">
        <v>34.9930673415825</v>
      </c>
      <c r="N180" s="14" t="s">
        <v>45</v>
      </c>
      <c r="O180" s="15">
        <v>10</v>
      </c>
      <c r="P180" s="9">
        <v>518</v>
      </c>
      <c r="Q180" s="12" t="s">
        <v>46</v>
      </c>
      <c r="R180" s="13">
        <v>5</v>
      </c>
      <c r="S180" s="11">
        <v>84.5140926640926</v>
      </c>
      <c r="T180" s="14" t="s">
        <v>45</v>
      </c>
      <c r="U180" s="15">
        <v>10</v>
      </c>
      <c r="V180" s="8">
        <v>624</v>
      </c>
      <c r="W180" s="12" t="s">
        <v>46</v>
      </c>
      <c r="X180" s="13">
        <v>5</v>
      </c>
      <c r="Y180" s="11">
        <f>VLOOKUP(A180,[1]Sheet2!$A$1:$S$65536,19,0)</f>
        <v>2.16812643678161</v>
      </c>
      <c r="Z180" s="12" t="s">
        <v>46</v>
      </c>
      <c r="AA180" s="13">
        <v>5</v>
      </c>
      <c r="AB180" s="16">
        <f>VLOOKUP(A180,[1]Sheet2!$A$1:$U$65536,21,0)</f>
        <v>1.62988505747126</v>
      </c>
      <c r="AC180" s="12" t="s">
        <v>46</v>
      </c>
      <c r="AD180" s="13">
        <v>5</v>
      </c>
      <c r="AE180" s="16">
        <f>VLOOKUP(A180,[1]Sheet2!$A$1:$W$65536,23,0)</f>
        <v>1.33023272214386</v>
      </c>
      <c r="AF180" s="12" t="s">
        <v>46</v>
      </c>
      <c r="AG180" s="13">
        <v>5</v>
      </c>
      <c r="AH180" s="11">
        <v>50.5747126436782</v>
      </c>
      <c r="AI180" s="12" t="s">
        <v>46</v>
      </c>
      <c r="AJ180" s="13">
        <v>5</v>
      </c>
      <c r="AK180" s="8">
        <f t="shared" si="2"/>
        <v>60</v>
      </c>
    </row>
    <row r="181" customHeight="1" spans="1:37">
      <c r="A181" s="8">
        <v>10898</v>
      </c>
      <c r="B181" s="9" t="s">
        <v>278</v>
      </c>
      <c r="C181" s="9" t="s">
        <v>279</v>
      </c>
      <c r="D181" s="9" t="s">
        <v>95</v>
      </c>
      <c r="E181" s="10" t="s">
        <v>44</v>
      </c>
      <c r="F181" s="8">
        <v>28</v>
      </c>
      <c r="G181" s="11">
        <v>7.836377</v>
      </c>
      <c r="H181" s="14" t="s">
        <v>45</v>
      </c>
      <c r="I181" s="15">
        <v>10</v>
      </c>
      <c r="J181" s="11">
        <v>2.124509</v>
      </c>
      <c r="K181" s="14" t="s">
        <v>45</v>
      </c>
      <c r="L181" s="15">
        <v>10</v>
      </c>
      <c r="M181" s="16">
        <v>27.1108574791642</v>
      </c>
      <c r="N181" s="12" t="s">
        <v>46</v>
      </c>
      <c r="O181" s="13">
        <v>5</v>
      </c>
      <c r="P181" s="9">
        <v>686</v>
      </c>
      <c r="Q181" s="14" t="s">
        <v>45</v>
      </c>
      <c r="R181" s="15">
        <v>10</v>
      </c>
      <c r="S181" s="11">
        <v>114.232900874636</v>
      </c>
      <c r="T181" s="14" t="s">
        <v>45</v>
      </c>
      <c r="U181" s="15">
        <v>10</v>
      </c>
      <c r="V181" s="8">
        <v>693</v>
      </c>
      <c r="W181" s="14" t="s">
        <v>45</v>
      </c>
      <c r="X181" s="15">
        <v>10</v>
      </c>
      <c r="Y181" s="11">
        <f>VLOOKUP(A181,[1]Sheet2!$A$1:$S$65536,19,0)</f>
        <v>2.1491296625222</v>
      </c>
      <c r="Z181" s="12" t="s">
        <v>46</v>
      </c>
      <c r="AA181" s="13">
        <v>5</v>
      </c>
      <c r="AB181" s="16">
        <f>VLOOKUP(A181,[1]Sheet2!$A$1:$U$65536,21,0)</f>
        <v>1.5683836589698</v>
      </c>
      <c r="AC181" s="12" t="s">
        <v>46</v>
      </c>
      <c r="AD181" s="13">
        <v>5</v>
      </c>
      <c r="AE181" s="16">
        <f>VLOOKUP(A181,[1]Sheet2!$A$1:$W$65536,23,0)</f>
        <v>1.37028312570781</v>
      </c>
      <c r="AF181" s="12" t="s">
        <v>46</v>
      </c>
      <c r="AG181" s="13">
        <v>5</v>
      </c>
      <c r="AH181" s="11">
        <v>50.6216696269982</v>
      </c>
      <c r="AI181" s="12" t="s">
        <v>46</v>
      </c>
      <c r="AJ181" s="13">
        <v>5</v>
      </c>
      <c r="AK181" s="8">
        <f t="shared" si="2"/>
        <v>75</v>
      </c>
    </row>
    <row r="182" customHeight="1" spans="1:37">
      <c r="A182" s="8">
        <v>10847</v>
      </c>
      <c r="B182" s="9" t="s">
        <v>280</v>
      </c>
      <c r="C182" s="9" t="s">
        <v>279</v>
      </c>
      <c r="D182" s="9" t="s">
        <v>95</v>
      </c>
      <c r="E182" s="10" t="s">
        <v>44</v>
      </c>
      <c r="F182" s="8">
        <v>23</v>
      </c>
      <c r="G182" s="11">
        <v>7.681396</v>
      </c>
      <c r="H182" s="14" t="s">
        <v>45</v>
      </c>
      <c r="I182" s="15">
        <v>10</v>
      </c>
      <c r="J182" s="11">
        <v>2.330422</v>
      </c>
      <c r="K182" s="14" t="s">
        <v>45</v>
      </c>
      <c r="L182" s="15">
        <v>10</v>
      </c>
      <c r="M182" s="16">
        <v>30.3385217999437</v>
      </c>
      <c r="N182" s="12" t="s">
        <v>46</v>
      </c>
      <c r="O182" s="13">
        <v>5</v>
      </c>
      <c r="P182" s="9">
        <v>569</v>
      </c>
      <c r="Q182" s="12" t="s">
        <v>46</v>
      </c>
      <c r="R182" s="13">
        <v>5</v>
      </c>
      <c r="S182" s="11">
        <v>134.998172231986</v>
      </c>
      <c r="T182" s="14" t="s">
        <v>45</v>
      </c>
      <c r="U182" s="15">
        <v>10</v>
      </c>
      <c r="V182" s="8">
        <v>636</v>
      </c>
      <c r="W182" s="12" t="s">
        <v>46</v>
      </c>
      <c r="X182" s="13">
        <v>5</v>
      </c>
      <c r="Y182" s="11">
        <f>VLOOKUP(A182,[1]Sheet2!$A$1:$S$65536,19,0)</f>
        <v>2.11069806866953</v>
      </c>
      <c r="Z182" s="12" t="s">
        <v>46</v>
      </c>
      <c r="AA182" s="13">
        <v>5</v>
      </c>
      <c r="AB182" s="16">
        <f>VLOOKUP(A182,[1]Sheet2!$A$1:$U$65536,21,0)</f>
        <v>1.64592274678112</v>
      </c>
      <c r="AC182" s="12" t="s">
        <v>46</v>
      </c>
      <c r="AD182" s="13">
        <v>5</v>
      </c>
      <c r="AE182" s="16">
        <f>VLOOKUP(A182,[1]Sheet2!$A$1:$W$65536,23,0)</f>
        <v>1.28237979139505</v>
      </c>
      <c r="AF182" s="12" t="s">
        <v>46</v>
      </c>
      <c r="AG182" s="13">
        <v>5</v>
      </c>
      <c r="AH182" s="11">
        <v>52.1459227467811</v>
      </c>
      <c r="AI182" s="12" t="s">
        <v>46</v>
      </c>
      <c r="AJ182" s="13">
        <v>5</v>
      </c>
      <c r="AK182" s="8">
        <f t="shared" si="2"/>
        <v>65</v>
      </c>
    </row>
    <row r="183" customHeight="1" spans="1:37">
      <c r="A183" s="8">
        <v>11023</v>
      </c>
      <c r="B183" s="9" t="s">
        <v>281</v>
      </c>
      <c r="C183" s="9" t="s">
        <v>279</v>
      </c>
      <c r="D183" s="9" t="s">
        <v>95</v>
      </c>
      <c r="E183" s="10" t="s">
        <v>44</v>
      </c>
      <c r="F183" s="8">
        <v>24</v>
      </c>
      <c r="G183" s="11">
        <v>4.019287</v>
      </c>
      <c r="H183" s="12" t="s">
        <v>46</v>
      </c>
      <c r="I183" s="13">
        <v>5</v>
      </c>
      <c r="J183" s="11">
        <v>1.100276</v>
      </c>
      <c r="K183" s="12" t="s">
        <v>46</v>
      </c>
      <c r="L183" s="13">
        <v>5</v>
      </c>
      <c r="M183" s="16">
        <v>27.3749050515676</v>
      </c>
      <c r="N183" s="12" t="s">
        <v>46</v>
      </c>
      <c r="O183" s="13">
        <v>5</v>
      </c>
      <c r="P183" s="9">
        <v>487</v>
      </c>
      <c r="Q183" s="12" t="s">
        <v>46</v>
      </c>
      <c r="R183" s="13">
        <v>5</v>
      </c>
      <c r="S183" s="11">
        <v>82.5315605749486</v>
      </c>
      <c r="T183" s="14" t="s">
        <v>45</v>
      </c>
      <c r="U183" s="15">
        <v>10</v>
      </c>
      <c r="V183" s="8">
        <v>527</v>
      </c>
      <c r="W183" s="12" t="s">
        <v>46</v>
      </c>
      <c r="X183" s="13">
        <v>5</v>
      </c>
      <c r="Y183" s="11">
        <f>VLOOKUP(A183,[1]Sheet2!$A$1:$S$65536,19,0)</f>
        <v>1.89739702233251</v>
      </c>
      <c r="Z183" s="12" t="s">
        <v>46</v>
      </c>
      <c r="AA183" s="13">
        <v>5</v>
      </c>
      <c r="AB183" s="16">
        <f>VLOOKUP(A183,[1]Sheet2!$A$1:$U$65536,21,0)</f>
        <v>1.49627791563275</v>
      </c>
      <c r="AC183" s="12" t="s">
        <v>46</v>
      </c>
      <c r="AD183" s="13">
        <v>5</v>
      </c>
      <c r="AE183" s="16">
        <f>VLOOKUP(A183,[1]Sheet2!$A$1:$W$65536,23,0)</f>
        <v>1.26807794361526</v>
      </c>
      <c r="AF183" s="12" t="s">
        <v>46</v>
      </c>
      <c r="AG183" s="13">
        <v>5</v>
      </c>
      <c r="AH183" s="11">
        <v>52.8535980148883</v>
      </c>
      <c r="AI183" s="12" t="s">
        <v>46</v>
      </c>
      <c r="AJ183" s="13">
        <v>5</v>
      </c>
      <c r="AK183" s="8">
        <f t="shared" si="2"/>
        <v>55</v>
      </c>
    </row>
    <row r="184" customHeight="1" spans="1:37">
      <c r="A184" s="8">
        <v>11513</v>
      </c>
      <c r="B184" s="9" t="s">
        <v>282</v>
      </c>
      <c r="C184" s="9" t="s">
        <v>279</v>
      </c>
      <c r="D184" s="9" t="s">
        <v>95</v>
      </c>
      <c r="E184" s="10" t="s">
        <v>44</v>
      </c>
      <c r="F184" s="8">
        <v>16</v>
      </c>
      <c r="G184" s="11">
        <v>1.089406</v>
      </c>
      <c r="H184" s="12" t="s">
        <v>46</v>
      </c>
      <c r="I184" s="13">
        <v>5</v>
      </c>
      <c r="J184" s="11">
        <v>0.35311</v>
      </c>
      <c r="K184" s="12" t="s">
        <v>46</v>
      </c>
      <c r="L184" s="13">
        <v>5</v>
      </c>
      <c r="M184" s="16">
        <v>32.4130764838821</v>
      </c>
      <c r="N184" s="14" t="s">
        <v>45</v>
      </c>
      <c r="O184" s="15">
        <v>10</v>
      </c>
      <c r="P184" s="9">
        <v>206</v>
      </c>
      <c r="Q184" s="12" t="s">
        <v>46</v>
      </c>
      <c r="R184" s="13">
        <v>5</v>
      </c>
      <c r="S184" s="11">
        <v>52.883786407767</v>
      </c>
      <c r="T184" s="12" t="s">
        <v>46</v>
      </c>
      <c r="U184" s="13">
        <v>5</v>
      </c>
      <c r="V184" s="8">
        <v>244</v>
      </c>
      <c r="W184" s="12" t="s">
        <v>46</v>
      </c>
      <c r="X184" s="13">
        <v>5</v>
      </c>
      <c r="Y184" s="11">
        <v>1.67910621118012</v>
      </c>
      <c r="Z184" s="12" t="s">
        <v>46</v>
      </c>
      <c r="AA184" s="13">
        <v>5</v>
      </c>
      <c r="AB184" s="16">
        <v>1.39751552795031</v>
      </c>
      <c r="AC184" s="12" t="s">
        <v>46</v>
      </c>
      <c r="AD184" s="13">
        <v>5</v>
      </c>
      <c r="AE184" s="16">
        <v>1.20149377777778</v>
      </c>
      <c r="AF184" s="12" t="s">
        <v>46</v>
      </c>
      <c r="AG184" s="13">
        <v>5</v>
      </c>
      <c r="AH184" s="18">
        <v>62.111801242236</v>
      </c>
      <c r="AI184" s="12" t="s">
        <v>46</v>
      </c>
      <c r="AJ184" s="13">
        <v>5</v>
      </c>
      <c r="AK184" s="8">
        <f t="shared" si="2"/>
        <v>55</v>
      </c>
    </row>
    <row r="185" customHeight="1" spans="1:37">
      <c r="A185" s="8">
        <v>8592</v>
      </c>
      <c r="B185" s="9" t="s">
        <v>283</v>
      </c>
      <c r="C185" s="9" t="s">
        <v>284</v>
      </c>
      <c r="D185" s="9" t="s">
        <v>285</v>
      </c>
      <c r="E185" s="10" t="s">
        <v>44</v>
      </c>
      <c r="F185" s="8">
        <v>14</v>
      </c>
      <c r="G185" s="11">
        <v>0.348751</v>
      </c>
      <c r="H185" s="12" t="s">
        <v>46</v>
      </c>
      <c r="I185" s="13">
        <v>5</v>
      </c>
      <c r="J185" s="11">
        <v>0.138731</v>
      </c>
      <c r="K185" s="12" t="s">
        <v>46</v>
      </c>
      <c r="L185" s="13">
        <v>5</v>
      </c>
      <c r="M185" s="16">
        <v>39.7793841451351</v>
      </c>
      <c r="N185" s="14" t="s">
        <v>45</v>
      </c>
      <c r="O185" s="15">
        <v>10</v>
      </c>
      <c r="P185" s="9">
        <v>26</v>
      </c>
      <c r="Q185" s="12" t="s">
        <v>46</v>
      </c>
      <c r="R185" s="13">
        <v>5</v>
      </c>
      <c r="S185" s="11">
        <v>134.135</v>
      </c>
      <c r="T185" s="14" t="s">
        <v>45</v>
      </c>
      <c r="U185" s="15">
        <v>10</v>
      </c>
      <c r="V185" s="8">
        <v>35</v>
      </c>
      <c r="W185" s="12" t="s">
        <v>46</v>
      </c>
      <c r="X185" s="13">
        <v>5</v>
      </c>
      <c r="Y185" s="11">
        <f>VLOOKUP(A185,[1]Sheet2!$A$1:$S$65536,19,0)</f>
        <v>3</v>
      </c>
      <c r="Z185" s="14" t="s">
        <v>45</v>
      </c>
      <c r="AA185" s="15">
        <v>10</v>
      </c>
      <c r="AB185" s="16">
        <f>VLOOKUP(A185,[1]Sheet2!$A$1:$U$65536,21,0)</f>
        <v>1.71428571428571</v>
      </c>
      <c r="AC185" s="14" t="s">
        <v>45</v>
      </c>
      <c r="AD185" s="15">
        <v>10</v>
      </c>
      <c r="AE185" s="16">
        <f>VLOOKUP(A185,[1]Sheet2!$A$1:$W$65536,23,0)</f>
        <v>1.75</v>
      </c>
      <c r="AF185" s="14" t="s">
        <v>45</v>
      </c>
      <c r="AG185" s="15">
        <v>10</v>
      </c>
      <c r="AH185" s="11">
        <v>14.2857142857143</v>
      </c>
      <c r="AI185" s="14" t="s">
        <v>45</v>
      </c>
      <c r="AJ185" s="15">
        <v>10</v>
      </c>
      <c r="AK185" s="8">
        <f t="shared" si="2"/>
        <v>80</v>
      </c>
    </row>
    <row r="186" customHeight="1" spans="1:37">
      <c r="A186" s="8">
        <v>8022</v>
      </c>
      <c r="B186" s="9" t="s">
        <v>286</v>
      </c>
      <c r="C186" s="9" t="s">
        <v>284</v>
      </c>
      <c r="D186" s="9" t="s">
        <v>285</v>
      </c>
      <c r="E186" s="10" t="s">
        <v>44</v>
      </c>
      <c r="F186" s="8">
        <v>13</v>
      </c>
      <c r="G186" s="11">
        <v>0.382267</v>
      </c>
      <c r="H186" s="12" t="s">
        <v>46</v>
      </c>
      <c r="I186" s="13">
        <v>5</v>
      </c>
      <c r="J186" s="11">
        <v>0.110584</v>
      </c>
      <c r="K186" s="12" t="s">
        <v>46</v>
      </c>
      <c r="L186" s="13">
        <v>5</v>
      </c>
      <c r="M186" s="16">
        <v>28.9284714610469</v>
      </c>
      <c r="N186" s="12" t="s">
        <v>46</v>
      </c>
      <c r="O186" s="13">
        <v>5</v>
      </c>
      <c r="P186" s="9">
        <v>26</v>
      </c>
      <c r="Q186" s="12" t="s">
        <v>46</v>
      </c>
      <c r="R186" s="13">
        <v>5</v>
      </c>
      <c r="S186" s="11">
        <v>147.025769230769</v>
      </c>
      <c r="T186" s="14" t="s">
        <v>45</v>
      </c>
      <c r="U186" s="15">
        <v>10</v>
      </c>
      <c r="V186" s="8">
        <v>34</v>
      </c>
      <c r="W186" s="12" t="s">
        <v>46</v>
      </c>
      <c r="X186" s="13">
        <v>5</v>
      </c>
      <c r="Y186" s="11">
        <f>VLOOKUP(A186,[1]Sheet2!$A$1:$S$65536,19,0)</f>
        <v>2.0625</v>
      </c>
      <c r="Z186" s="12" t="s">
        <v>46</v>
      </c>
      <c r="AA186" s="13">
        <v>5</v>
      </c>
      <c r="AB186" s="16">
        <f>VLOOKUP(A186,[1]Sheet2!$A$1:$U$65536,21,0)</f>
        <v>1.5625</v>
      </c>
      <c r="AC186" s="12" t="s">
        <v>46</v>
      </c>
      <c r="AD186" s="13">
        <v>5</v>
      </c>
      <c r="AE186" s="16">
        <f>VLOOKUP(A186,[1]Sheet2!$A$1:$W$65536,23,0)</f>
        <v>1.32</v>
      </c>
      <c r="AF186" s="12" t="s">
        <v>46</v>
      </c>
      <c r="AG186" s="13">
        <v>5</v>
      </c>
      <c r="AH186" s="11">
        <v>37.5</v>
      </c>
      <c r="AI186" s="14" t="s">
        <v>45</v>
      </c>
      <c r="AJ186" s="15">
        <v>10</v>
      </c>
      <c r="AK186" s="8">
        <f t="shared" si="2"/>
        <v>60</v>
      </c>
    </row>
    <row r="187" customHeight="1" spans="1:37">
      <c r="A187" s="8">
        <v>4291</v>
      </c>
      <c r="B187" s="9" t="s">
        <v>287</v>
      </c>
      <c r="C187" s="9" t="s">
        <v>284</v>
      </c>
      <c r="D187" s="9" t="s">
        <v>285</v>
      </c>
      <c r="E187" s="10" t="s">
        <v>44</v>
      </c>
      <c r="F187" s="8">
        <v>18</v>
      </c>
      <c r="G187" s="11">
        <v>0.601316</v>
      </c>
      <c r="H187" s="12" t="s">
        <v>46</v>
      </c>
      <c r="I187" s="13">
        <v>5</v>
      </c>
      <c r="J187" s="11">
        <v>0.243591</v>
      </c>
      <c r="K187" s="12" t="s">
        <v>46</v>
      </c>
      <c r="L187" s="13">
        <v>5</v>
      </c>
      <c r="M187" s="16">
        <v>40.5096488368844</v>
      </c>
      <c r="N187" s="14" t="s">
        <v>45</v>
      </c>
      <c r="O187" s="15">
        <v>10</v>
      </c>
      <c r="P187" s="9">
        <v>38</v>
      </c>
      <c r="Q187" s="12" t="s">
        <v>46</v>
      </c>
      <c r="R187" s="13">
        <v>5</v>
      </c>
      <c r="S187" s="11">
        <v>158.241052631579</v>
      </c>
      <c r="T187" s="14" t="s">
        <v>45</v>
      </c>
      <c r="U187" s="15">
        <v>10</v>
      </c>
      <c r="V187" s="8">
        <v>56</v>
      </c>
      <c r="W187" s="12" t="s">
        <v>46</v>
      </c>
      <c r="X187" s="13">
        <v>5</v>
      </c>
      <c r="Y187" s="11">
        <f>VLOOKUP(A187,[1]Sheet2!$A$1:$S$65536,19,0)</f>
        <v>2.38888888888889</v>
      </c>
      <c r="Z187" s="14" t="s">
        <v>45</v>
      </c>
      <c r="AA187" s="15">
        <v>10</v>
      </c>
      <c r="AB187" s="16">
        <f>VLOOKUP(A187,[1]Sheet2!$A$1:$U$65536,21,0)</f>
        <v>1.55555555555556</v>
      </c>
      <c r="AC187" s="12" t="s">
        <v>46</v>
      </c>
      <c r="AD187" s="13">
        <v>5</v>
      </c>
      <c r="AE187" s="16">
        <f>VLOOKUP(A187,[1]Sheet2!$A$1:$W$65536,23,0)</f>
        <v>1.53571428571429</v>
      </c>
      <c r="AF187" s="14" t="s">
        <v>45</v>
      </c>
      <c r="AG187" s="15">
        <v>10</v>
      </c>
      <c r="AH187" s="11">
        <v>38.8888888888889</v>
      </c>
      <c r="AI187" s="14" t="s">
        <v>45</v>
      </c>
      <c r="AJ187" s="15">
        <v>10</v>
      </c>
      <c r="AK187" s="8">
        <f t="shared" si="2"/>
        <v>75</v>
      </c>
    </row>
    <row r="188" customHeight="1" spans="1:37">
      <c r="A188" s="8">
        <v>10902</v>
      </c>
      <c r="B188" s="9" t="s">
        <v>288</v>
      </c>
      <c r="C188" s="9" t="s">
        <v>284</v>
      </c>
      <c r="D188" s="9" t="s">
        <v>285</v>
      </c>
      <c r="E188" s="10" t="s">
        <v>44</v>
      </c>
      <c r="F188" s="8">
        <v>14</v>
      </c>
      <c r="G188" s="11">
        <v>0.147969</v>
      </c>
      <c r="H188" s="12" t="s">
        <v>46</v>
      </c>
      <c r="I188" s="13">
        <v>5</v>
      </c>
      <c r="J188" s="11">
        <v>0.052875</v>
      </c>
      <c r="K188" s="12" t="s">
        <v>46</v>
      </c>
      <c r="L188" s="13">
        <v>5</v>
      </c>
      <c r="M188" s="16">
        <v>35.7338361413539</v>
      </c>
      <c r="N188" s="14" t="s">
        <v>45</v>
      </c>
      <c r="O188" s="15">
        <v>10</v>
      </c>
      <c r="P188" s="9">
        <v>20</v>
      </c>
      <c r="Q188" s="12" t="s">
        <v>46</v>
      </c>
      <c r="R188" s="13">
        <v>5</v>
      </c>
      <c r="S188" s="11">
        <v>73.9845</v>
      </c>
      <c r="T188" s="12" t="s">
        <v>46</v>
      </c>
      <c r="U188" s="13">
        <v>5</v>
      </c>
      <c r="V188" s="8">
        <v>31</v>
      </c>
      <c r="W188" s="12" t="s">
        <v>46</v>
      </c>
      <c r="X188" s="13">
        <v>5</v>
      </c>
      <c r="Y188" s="11">
        <f>VLOOKUP(A188,[1]Sheet2!$A$1:$S$65536,19,0)</f>
        <v>3.3</v>
      </c>
      <c r="Z188" s="14" t="s">
        <v>45</v>
      </c>
      <c r="AA188" s="15">
        <v>10</v>
      </c>
      <c r="AB188" s="16">
        <f>VLOOKUP(A188,[1]Sheet2!$A$1:$U$65536,21,0)</f>
        <v>1.4</v>
      </c>
      <c r="AC188" s="12" t="s">
        <v>46</v>
      </c>
      <c r="AD188" s="13">
        <v>5</v>
      </c>
      <c r="AE188" s="16">
        <f>VLOOKUP(A188,[1]Sheet2!$A$1:$W$65536,23,0)</f>
        <v>2.35714285714286</v>
      </c>
      <c r="AF188" s="14" t="s">
        <v>45</v>
      </c>
      <c r="AG188" s="15">
        <v>10</v>
      </c>
      <c r="AH188" s="11">
        <v>40</v>
      </c>
      <c r="AI188" s="14" t="s">
        <v>45</v>
      </c>
      <c r="AJ188" s="15">
        <v>10</v>
      </c>
      <c r="AK188" s="8">
        <f t="shared" si="2"/>
        <v>70</v>
      </c>
    </row>
    <row r="189" customHeight="1" spans="1:37">
      <c r="A189" s="8">
        <v>5880</v>
      </c>
      <c r="B189" s="9" t="s">
        <v>289</v>
      </c>
      <c r="C189" s="9" t="s">
        <v>284</v>
      </c>
      <c r="D189" s="9" t="s">
        <v>285</v>
      </c>
      <c r="E189" s="10" t="s">
        <v>44</v>
      </c>
      <c r="F189" s="8">
        <v>29</v>
      </c>
      <c r="G189" s="11">
        <v>5.957946</v>
      </c>
      <c r="H189" s="14" t="s">
        <v>45</v>
      </c>
      <c r="I189" s="15">
        <v>10</v>
      </c>
      <c r="J189" s="11">
        <v>1.702695</v>
      </c>
      <c r="K189" s="14" t="s">
        <v>45</v>
      </c>
      <c r="L189" s="15">
        <v>10</v>
      </c>
      <c r="M189" s="16">
        <v>28.5785571067613</v>
      </c>
      <c r="N189" s="12" t="s">
        <v>46</v>
      </c>
      <c r="O189" s="13">
        <v>5</v>
      </c>
      <c r="P189" s="9">
        <v>297</v>
      </c>
      <c r="Q189" s="12" t="s">
        <v>46</v>
      </c>
      <c r="R189" s="13">
        <v>5</v>
      </c>
      <c r="S189" s="11">
        <v>200.604242424242</v>
      </c>
      <c r="T189" s="14" t="s">
        <v>45</v>
      </c>
      <c r="U189" s="15">
        <v>10</v>
      </c>
      <c r="V189" s="8">
        <v>423</v>
      </c>
      <c r="W189" s="12" t="s">
        <v>46</v>
      </c>
      <c r="X189" s="13">
        <v>5</v>
      </c>
      <c r="Y189" s="11">
        <f>VLOOKUP(A189,[1]Sheet2!$A$1:$S$65536,19,0)</f>
        <v>4.71051282051282</v>
      </c>
      <c r="Z189" s="14" t="s">
        <v>45</v>
      </c>
      <c r="AA189" s="15">
        <v>10</v>
      </c>
      <c r="AB189" s="16">
        <f>VLOOKUP(A189,[1]Sheet2!$A$1:$U$65536,21,0)</f>
        <v>1.90769230769231</v>
      </c>
      <c r="AC189" s="14" t="s">
        <v>45</v>
      </c>
      <c r="AD189" s="15">
        <v>10</v>
      </c>
      <c r="AE189" s="16">
        <f>VLOOKUP(A189,[1]Sheet2!$A$1:$W$65536,23,0)</f>
        <v>2.46922043010753</v>
      </c>
      <c r="AF189" s="14" t="s">
        <v>45</v>
      </c>
      <c r="AG189" s="15">
        <v>10</v>
      </c>
      <c r="AH189" s="11">
        <v>43.5897435897436</v>
      </c>
      <c r="AI189" s="12" t="s">
        <v>46</v>
      </c>
      <c r="AJ189" s="13">
        <v>5</v>
      </c>
      <c r="AK189" s="8">
        <f t="shared" si="2"/>
        <v>80</v>
      </c>
    </row>
    <row r="190" customHeight="1" spans="1:37">
      <c r="A190" s="8">
        <v>9669</v>
      </c>
      <c r="B190" s="9" t="s">
        <v>290</v>
      </c>
      <c r="C190" s="9" t="s">
        <v>284</v>
      </c>
      <c r="D190" s="9" t="s">
        <v>285</v>
      </c>
      <c r="E190" s="10" t="s">
        <v>44</v>
      </c>
      <c r="F190" s="8">
        <v>29</v>
      </c>
      <c r="G190" s="11">
        <v>12.183106</v>
      </c>
      <c r="H190" s="14" t="s">
        <v>45</v>
      </c>
      <c r="I190" s="15">
        <v>10</v>
      </c>
      <c r="J190" s="11">
        <v>3.57998200000001</v>
      </c>
      <c r="K190" s="14" t="s">
        <v>45</v>
      </c>
      <c r="L190" s="15">
        <v>10</v>
      </c>
      <c r="M190" s="16">
        <v>29.3848054839218</v>
      </c>
      <c r="N190" s="12" t="s">
        <v>46</v>
      </c>
      <c r="O190" s="13">
        <v>5</v>
      </c>
      <c r="P190" s="9">
        <v>898</v>
      </c>
      <c r="Q190" s="14" t="s">
        <v>45</v>
      </c>
      <c r="R190" s="15">
        <v>10</v>
      </c>
      <c r="S190" s="11">
        <v>135.669331848553</v>
      </c>
      <c r="T190" s="14" t="s">
        <v>45</v>
      </c>
      <c r="U190" s="15">
        <v>10</v>
      </c>
      <c r="V190" s="8">
        <v>916</v>
      </c>
      <c r="W190" s="14" t="s">
        <v>45</v>
      </c>
      <c r="X190" s="15">
        <v>10</v>
      </c>
      <c r="Y190" s="11">
        <f>VLOOKUP(A190,[1]Sheet2!$A$1:$S$65536,19,0)</f>
        <v>3.06890632022472</v>
      </c>
      <c r="Z190" s="14" t="s">
        <v>45</v>
      </c>
      <c r="AA190" s="15">
        <v>10</v>
      </c>
      <c r="AB190" s="16">
        <f>VLOOKUP(A190,[1]Sheet2!$A$1:$U$65536,21,0)</f>
        <v>1.80898876404494</v>
      </c>
      <c r="AC190" s="14" t="s">
        <v>45</v>
      </c>
      <c r="AD190" s="15">
        <v>10</v>
      </c>
      <c r="AE190" s="16">
        <f>VLOOKUP(A190,[1]Sheet2!$A$1:$W$65536,23,0)</f>
        <v>1.69647616459627</v>
      </c>
      <c r="AF190" s="14" t="s">
        <v>45</v>
      </c>
      <c r="AG190" s="15">
        <v>10</v>
      </c>
      <c r="AH190" s="11">
        <v>47.752808988764</v>
      </c>
      <c r="AI190" s="12" t="s">
        <v>46</v>
      </c>
      <c r="AJ190" s="13">
        <v>5</v>
      </c>
      <c r="AK190" s="8">
        <f t="shared" si="2"/>
        <v>90</v>
      </c>
    </row>
    <row r="191" customHeight="1" spans="1:37">
      <c r="A191" s="8">
        <v>9563</v>
      </c>
      <c r="B191" s="9" t="s">
        <v>291</v>
      </c>
      <c r="C191" s="9" t="s">
        <v>284</v>
      </c>
      <c r="D191" s="9" t="s">
        <v>285</v>
      </c>
      <c r="E191" s="10" t="s">
        <v>44</v>
      </c>
      <c r="F191" s="8">
        <v>21</v>
      </c>
      <c r="G191" s="11">
        <v>9.733873</v>
      </c>
      <c r="H191" s="14" t="s">
        <v>45</v>
      </c>
      <c r="I191" s="15">
        <v>10</v>
      </c>
      <c r="J191" s="11">
        <v>2.751875</v>
      </c>
      <c r="K191" s="14" t="s">
        <v>45</v>
      </c>
      <c r="L191" s="15">
        <v>10</v>
      </c>
      <c r="M191" s="16">
        <v>28.2711208580593</v>
      </c>
      <c r="N191" s="12" t="s">
        <v>46</v>
      </c>
      <c r="O191" s="13">
        <v>5</v>
      </c>
      <c r="P191" s="9">
        <v>574</v>
      </c>
      <c r="Q191" s="12" t="s">
        <v>46</v>
      </c>
      <c r="R191" s="13">
        <v>5</v>
      </c>
      <c r="S191" s="11">
        <v>169.579668989547</v>
      </c>
      <c r="T191" s="14" t="s">
        <v>45</v>
      </c>
      <c r="U191" s="15">
        <v>10</v>
      </c>
      <c r="V191" s="8">
        <v>674</v>
      </c>
      <c r="W191" s="12" t="s">
        <v>46</v>
      </c>
      <c r="X191" s="13">
        <v>5</v>
      </c>
      <c r="Y191" s="11">
        <f>VLOOKUP(A191,[1]Sheet2!$A$1:$S$65536,19,0)</f>
        <v>3.56352549889135</v>
      </c>
      <c r="Z191" s="14" t="s">
        <v>45</v>
      </c>
      <c r="AA191" s="15">
        <v>10</v>
      </c>
      <c r="AB191" s="16">
        <f>VLOOKUP(A191,[1]Sheet2!$A$1:$U$65536,21,0)</f>
        <v>1.86031042128603</v>
      </c>
      <c r="AC191" s="14" t="s">
        <v>45</v>
      </c>
      <c r="AD191" s="15">
        <v>10</v>
      </c>
      <c r="AE191" s="16">
        <f>VLOOKUP(A191,[1]Sheet2!$A$1:$W$65536,23,0)</f>
        <v>1.91555423122765</v>
      </c>
      <c r="AF191" s="14" t="s">
        <v>45</v>
      </c>
      <c r="AG191" s="15">
        <v>10</v>
      </c>
      <c r="AH191" s="11">
        <v>48.1152993348115</v>
      </c>
      <c r="AI191" s="12" t="s">
        <v>46</v>
      </c>
      <c r="AJ191" s="13">
        <v>5</v>
      </c>
      <c r="AK191" s="8">
        <f t="shared" si="2"/>
        <v>80</v>
      </c>
    </row>
    <row r="192" customHeight="1" spans="1:37">
      <c r="A192" s="8">
        <v>991137</v>
      </c>
      <c r="B192" s="9" t="s">
        <v>292</v>
      </c>
      <c r="C192" s="9" t="s">
        <v>284</v>
      </c>
      <c r="D192" s="9" t="s">
        <v>285</v>
      </c>
      <c r="E192" s="10" t="s">
        <v>44</v>
      </c>
      <c r="F192" s="8">
        <v>30</v>
      </c>
      <c r="G192" s="11">
        <v>15.944442</v>
      </c>
      <c r="H192" s="14" t="s">
        <v>45</v>
      </c>
      <c r="I192" s="15">
        <v>10</v>
      </c>
      <c r="J192" s="11">
        <v>4.41648600000001</v>
      </c>
      <c r="K192" s="14" t="s">
        <v>45</v>
      </c>
      <c r="L192" s="15">
        <v>10</v>
      </c>
      <c r="M192" s="16">
        <v>27.6992195775807</v>
      </c>
      <c r="N192" s="12" t="s">
        <v>46</v>
      </c>
      <c r="O192" s="13">
        <v>5</v>
      </c>
      <c r="P192" s="9">
        <v>961</v>
      </c>
      <c r="Q192" s="14" t="s">
        <v>45</v>
      </c>
      <c r="R192" s="15">
        <v>10</v>
      </c>
      <c r="S192" s="11">
        <v>165.915109261186</v>
      </c>
      <c r="T192" s="14" t="s">
        <v>45</v>
      </c>
      <c r="U192" s="15">
        <v>10</v>
      </c>
      <c r="V192" s="8">
        <v>990</v>
      </c>
      <c r="W192" s="14" t="s">
        <v>45</v>
      </c>
      <c r="X192" s="15">
        <v>10</v>
      </c>
      <c r="Y192" s="11">
        <f>VLOOKUP(A192,[1]Sheet2!$A$1:$S$65536,19,0)</f>
        <v>3.67761997389034</v>
      </c>
      <c r="Z192" s="14" t="s">
        <v>45</v>
      </c>
      <c r="AA192" s="15">
        <v>10</v>
      </c>
      <c r="AB192" s="16">
        <f>VLOOKUP(A192,[1]Sheet2!$A$1:$U$65536,21,0)</f>
        <v>1.82114882506527</v>
      </c>
      <c r="AC192" s="14" t="s">
        <v>45</v>
      </c>
      <c r="AD192" s="15">
        <v>10</v>
      </c>
      <c r="AE192" s="16">
        <f>VLOOKUP(A192,[1]Sheet2!$A$1:$W$65536,23,0)</f>
        <v>2.01939562724014</v>
      </c>
      <c r="AF192" s="14" t="s">
        <v>45</v>
      </c>
      <c r="AG192" s="15">
        <v>10</v>
      </c>
      <c r="AH192" s="11">
        <v>48.8250652741514</v>
      </c>
      <c r="AI192" s="12" t="s">
        <v>46</v>
      </c>
      <c r="AJ192" s="13">
        <v>5</v>
      </c>
      <c r="AK192" s="8">
        <f t="shared" si="2"/>
        <v>90</v>
      </c>
    </row>
    <row r="193" customHeight="1" spans="1:37">
      <c r="A193" s="8">
        <v>993501</v>
      </c>
      <c r="B193" s="9" t="s">
        <v>293</v>
      </c>
      <c r="C193" s="9" t="s">
        <v>284</v>
      </c>
      <c r="D193" s="9" t="s">
        <v>285</v>
      </c>
      <c r="E193" s="10" t="s">
        <v>44</v>
      </c>
      <c r="F193" s="8">
        <v>30</v>
      </c>
      <c r="G193" s="11">
        <v>12.063116</v>
      </c>
      <c r="H193" s="14" t="s">
        <v>45</v>
      </c>
      <c r="I193" s="15">
        <v>10</v>
      </c>
      <c r="J193" s="11">
        <v>3.15022100000001</v>
      </c>
      <c r="K193" s="14" t="s">
        <v>45</v>
      </c>
      <c r="L193" s="15">
        <v>10</v>
      </c>
      <c r="M193" s="16">
        <v>26.1144881637548</v>
      </c>
      <c r="N193" s="12" t="s">
        <v>46</v>
      </c>
      <c r="O193" s="13">
        <v>5</v>
      </c>
      <c r="P193" s="9">
        <v>849</v>
      </c>
      <c r="Q193" s="14" t="s">
        <v>45</v>
      </c>
      <c r="R193" s="15">
        <v>10</v>
      </c>
      <c r="S193" s="11">
        <v>142.08617196702</v>
      </c>
      <c r="T193" s="14" t="s">
        <v>45</v>
      </c>
      <c r="U193" s="15">
        <v>10</v>
      </c>
      <c r="V193" s="8">
        <v>885</v>
      </c>
      <c r="W193" s="14" t="s">
        <v>45</v>
      </c>
      <c r="X193" s="15">
        <v>10</v>
      </c>
      <c r="Y193" s="11">
        <f>VLOOKUP(A193,[1]Sheet2!$A$1:$S$65536,19,0)</f>
        <v>3.3289800872093</v>
      </c>
      <c r="Z193" s="14" t="s">
        <v>45</v>
      </c>
      <c r="AA193" s="15">
        <v>10</v>
      </c>
      <c r="AB193" s="16">
        <f>VLOOKUP(A193,[1]Sheet2!$A$1:$U$65536,21,0)</f>
        <v>1.75726744186047</v>
      </c>
      <c r="AC193" s="14" t="s">
        <v>45</v>
      </c>
      <c r="AD193" s="15">
        <v>10</v>
      </c>
      <c r="AE193" s="16">
        <f>VLOOKUP(A193,[1]Sheet2!$A$1:$W$65536,23,0)</f>
        <v>1.89440719602978</v>
      </c>
      <c r="AF193" s="14" t="s">
        <v>45</v>
      </c>
      <c r="AG193" s="15">
        <v>10</v>
      </c>
      <c r="AH193" s="11">
        <v>48.8372093023256</v>
      </c>
      <c r="AI193" s="12" t="s">
        <v>46</v>
      </c>
      <c r="AJ193" s="13">
        <v>5</v>
      </c>
      <c r="AK193" s="8">
        <f t="shared" si="2"/>
        <v>90</v>
      </c>
    </row>
    <row r="194" customHeight="1" spans="1:37">
      <c r="A194" s="8">
        <v>7107</v>
      </c>
      <c r="B194" s="9" t="s">
        <v>294</v>
      </c>
      <c r="C194" s="9" t="s">
        <v>284</v>
      </c>
      <c r="D194" s="9" t="s">
        <v>285</v>
      </c>
      <c r="E194" s="10" t="s">
        <v>44</v>
      </c>
      <c r="F194" s="8">
        <v>31</v>
      </c>
      <c r="G194" s="11">
        <v>17.425217</v>
      </c>
      <c r="H194" s="14" t="s">
        <v>45</v>
      </c>
      <c r="I194" s="15">
        <v>10</v>
      </c>
      <c r="J194" s="11">
        <v>4.79750700000003</v>
      </c>
      <c r="K194" s="14" t="s">
        <v>45</v>
      </c>
      <c r="L194" s="15">
        <v>10</v>
      </c>
      <c r="M194" s="16">
        <v>27.5319785113725</v>
      </c>
      <c r="N194" s="12" t="s">
        <v>46</v>
      </c>
      <c r="O194" s="13">
        <v>5</v>
      </c>
      <c r="P194" s="9">
        <v>1003</v>
      </c>
      <c r="Q194" s="14" t="s">
        <v>45</v>
      </c>
      <c r="R194" s="15">
        <v>10</v>
      </c>
      <c r="S194" s="11">
        <v>173.730977068794</v>
      </c>
      <c r="T194" s="14" t="s">
        <v>45</v>
      </c>
      <c r="U194" s="15">
        <v>10</v>
      </c>
      <c r="V194" s="8">
        <v>969</v>
      </c>
      <c r="W194" s="14" t="s">
        <v>45</v>
      </c>
      <c r="X194" s="15">
        <v>10</v>
      </c>
      <c r="Y194" s="11">
        <f>VLOOKUP(A194,[1]Sheet2!$A$1:$S$65536,19,0)</f>
        <v>3.94411112515803</v>
      </c>
      <c r="Z194" s="14" t="s">
        <v>45</v>
      </c>
      <c r="AA194" s="15">
        <v>10</v>
      </c>
      <c r="AB194" s="16">
        <f>VLOOKUP(A194,[1]Sheet2!$A$1:$U$65536,21,0)</f>
        <v>1.80404551201011</v>
      </c>
      <c r="AC194" s="14" t="s">
        <v>45</v>
      </c>
      <c r="AD194" s="15">
        <v>10</v>
      </c>
      <c r="AE194" s="16">
        <f>VLOOKUP(A194,[1]Sheet2!$A$1:$W$65536,23,0)</f>
        <v>2.18625921513665</v>
      </c>
      <c r="AF194" s="14" t="s">
        <v>45</v>
      </c>
      <c r="AG194" s="15">
        <v>10</v>
      </c>
      <c r="AH194" s="11">
        <v>49.1782553729456</v>
      </c>
      <c r="AI194" s="12" t="s">
        <v>46</v>
      </c>
      <c r="AJ194" s="13">
        <v>5</v>
      </c>
      <c r="AK194" s="8">
        <f t="shared" si="2"/>
        <v>90</v>
      </c>
    </row>
    <row r="195" customHeight="1" spans="1:37">
      <c r="A195" s="8">
        <v>990264</v>
      </c>
      <c r="B195" s="9" t="s">
        <v>295</v>
      </c>
      <c r="C195" s="9" t="s">
        <v>284</v>
      </c>
      <c r="D195" s="9" t="s">
        <v>285</v>
      </c>
      <c r="E195" s="10" t="s">
        <v>44</v>
      </c>
      <c r="F195" s="8">
        <v>30</v>
      </c>
      <c r="G195" s="11">
        <v>12.869098</v>
      </c>
      <c r="H195" s="14" t="s">
        <v>45</v>
      </c>
      <c r="I195" s="15">
        <v>10</v>
      </c>
      <c r="J195" s="11">
        <v>4.06692500000002</v>
      </c>
      <c r="K195" s="14" t="s">
        <v>45</v>
      </c>
      <c r="L195" s="15">
        <v>10</v>
      </c>
      <c r="M195" s="16">
        <v>31.6022537088459</v>
      </c>
      <c r="N195" s="14" t="s">
        <v>45</v>
      </c>
      <c r="O195" s="15">
        <v>10</v>
      </c>
      <c r="P195" s="9">
        <v>950</v>
      </c>
      <c r="Q195" s="14" t="s">
        <v>45</v>
      </c>
      <c r="R195" s="15">
        <v>10</v>
      </c>
      <c r="S195" s="11">
        <v>135.464189473684</v>
      </c>
      <c r="T195" s="14" t="s">
        <v>45</v>
      </c>
      <c r="U195" s="15">
        <v>10</v>
      </c>
      <c r="V195" s="8">
        <v>944</v>
      </c>
      <c r="W195" s="14" t="s">
        <v>45</v>
      </c>
      <c r="X195" s="15">
        <v>10</v>
      </c>
      <c r="Y195" s="11">
        <f>VLOOKUP(A195,[1]Sheet2!$A$1:$S$65536,19,0)</f>
        <v>3.20596119791667</v>
      </c>
      <c r="Z195" s="14" t="s">
        <v>45</v>
      </c>
      <c r="AA195" s="15">
        <v>10</v>
      </c>
      <c r="AB195" s="16">
        <f>VLOOKUP(A195,[1]Sheet2!$A$1:$U$65536,21,0)</f>
        <v>1.78125</v>
      </c>
      <c r="AC195" s="14" t="s">
        <v>45</v>
      </c>
      <c r="AD195" s="15">
        <v>10</v>
      </c>
      <c r="AE195" s="16">
        <f>VLOOKUP(A195,[1]Sheet2!$A$1:$W$65536,23,0)</f>
        <v>1.79983786549708</v>
      </c>
      <c r="AF195" s="14" t="s">
        <v>45</v>
      </c>
      <c r="AG195" s="15">
        <v>10</v>
      </c>
      <c r="AH195" s="11">
        <v>49.21875</v>
      </c>
      <c r="AI195" s="12" t="s">
        <v>46</v>
      </c>
      <c r="AJ195" s="13">
        <v>5</v>
      </c>
      <c r="AK195" s="8">
        <f t="shared" si="2"/>
        <v>95</v>
      </c>
    </row>
    <row r="196" customHeight="1" spans="1:37">
      <c r="A196" s="8">
        <v>990280</v>
      </c>
      <c r="B196" s="9" t="s">
        <v>296</v>
      </c>
      <c r="C196" s="9" t="s">
        <v>284</v>
      </c>
      <c r="D196" s="9" t="s">
        <v>285</v>
      </c>
      <c r="E196" s="10" t="s">
        <v>44</v>
      </c>
      <c r="F196" s="8">
        <v>25</v>
      </c>
      <c r="G196" s="11">
        <v>0.738419</v>
      </c>
      <c r="H196" s="12" t="s">
        <v>46</v>
      </c>
      <c r="I196" s="13">
        <v>5</v>
      </c>
      <c r="J196" s="11">
        <v>0.163853</v>
      </c>
      <c r="K196" s="12" t="s">
        <v>46</v>
      </c>
      <c r="L196" s="13">
        <v>5</v>
      </c>
      <c r="M196" s="16">
        <v>22.1897053028159</v>
      </c>
      <c r="N196" s="12" t="s">
        <v>46</v>
      </c>
      <c r="O196" s="13">
        <v>5</v>
      </c>
      <c r="P196" s="9">
        <v>91</v>
      </c>
      <c r="Q196" s="12" t="s">
        <v>46</v>
      </c>
      <c r="R196" s="13">
        <v>5</v>
      </c>
      <c r="S196" s="11">
        <v>81.1449450549451</v>
      </c>
      <c r="T196" s="14" t="s">
        <v>45</v>
      </c>
      <c r="U196" s="15">
        <v>10</v>
      </c>
      <c r="V196" s="8">
        <v>132</v>
      </c>
      <c r="W196" s="12" t="s">
        <v>46</v>
      </c>
      <c r="X196" s="13">
        <v>5</v>
      </c>
      <c r="Y196" s="11">
        <f>VLOOKUP(A196,[1]Sheet2!$A$1:$S$65536,19,0)</f>
        <v>2.91304347826087</v>
      </c>
      <c r="Z196" s="14" t="s">
        <v>45</v>
      </c>
      <c r="AA196" s="15">
        <v>10</v>
      </c>
      <c r="AB196" s="16">
        <f>VLOOKUP(A196,[1]Sheet2!$A$1:$U$65536,21,0)</f>
        <v>1.88405797101449</v>
      </c>
      <c r="AC196" s="14" t="s">
        <v>45</v>
      </c>
      <c r="AD196" s="15">
        <v>10</v>
      </c>
      <c r="AE196" s="16">
        <f>VLOOKUP(A196,[1]Sheet2!$A$1:$W$65536,23,0)</f>
        <v>1.54615384615385</v>
      </c>
      <c r="AF196" s="14" t="s">
        <v>45</v>
      </c>
      <c r="AG196" s="15">
        <v>10</v>
      </c>
      <c r="AH196" s="11">
        <v>49.2753623188406</v>
      </c>
      <c r="AI196" s="12" t="s">
        <v>46</v>
      </c>
      <c r="AJ196" s="13">
        <v>5</v>
      </c>
      <c r="AK196" s="8">
        <f t="shared" ref="AK196:AK259" si="3">I196+L196+O196+R196+U196+X196+AA196+AD196+AG196+AJ196</f>
        <v>70</v>
      </c>
    </row>
    <row r="197" customHeight="1" spans="1:37">
      <c r="A197" s="8">
        <v>7588</v>
      </c>
      <c r="B197" s="39" t="s">
        <v>297</v>
      </c>
      <c r="C197" s="9" t="s">
        <v>284</v>
      </c>
      <c r="D197" s="9" t="s">
        <v>285</v>
      </c>
      <c r="E197" s="10" t="s">
        <v>298</v>
      </c>
      <c r="F197" s="8">
        <v>23</v>
      </c>
      <c r="G197" s="11">
        <v>0.874947</v>
      </c>
      <c r="H197" s="12" t="s">
        <v>46</v>
      </c>
      <c r="I197" s="13">
        <v>5</v>
      </c>
      <c r="J197" s="11">
        <v>0.137819</v>
      </c>
      <c r="K197" s="12" t="s">
        <v>46</v>
      </c>
      <c r="L197" s="13">
        <v>5</v>
      </c>
      <c r="M197" s="16">
        <v>15.7516969599301</v>
      </c>
      <c r="N197" s="12" t="s">
        <v>46</v>
      </c>
      <c r="O197" s="13">
        <v>5</v>
      </c>
      <c r="P197" s="9">
        <v>127</v>
      </c>
      <c r="Q197" s="12" t="s">
        <v>46</v>
      </c>
      <c r="R197" s="13">
        <v>5</v>
      </c>
      <c r="S197" s="11">
        <v>68.8934645669291</v>
      </c>
      <c r="T197" s="12" t="s">
        <v>46</v>
      </c>
      <c r="U197" s="13">
        <v>5</v>
      </c>
      <c r="V197" s="8">
        <v>153</v>
      </c>
      <c r="W197" s="12" t="s">
        <v>46</v>
      </c>
      <c r="X197" s="13">
        <v>5</v>
      </c>
      <c r="Y197" s="11">
        <f>VLOOKUP(A197,[1]Sheet2!$A$1:$S$65536,19,0)</f>
        <v>2.09825301204819</v>
      </c>
      <c r="Z197" s="12" t="s">
        <v>46</v>
      </c>
      <c r="AA197" s="13">
        <v>5</v>
      </c>
      <c r="AB197" s="16">
        <f>VLOOKUP(A197,[1]Sheet2!$A$1:$U$65536,21,0)</f>
        <v>1.43373493975904</v>
      </c>
      <c r="AC197" s="12" t="s">
        <v>46</v>
      </c>
      <c r="AD197" s="13">
        <v>5</v>
      </c>
      <c r="AE197" s="16">
        <f>VLOOKUP(A197,[1]Sheet2!$A$1:$W$65536,23,0)</f>
        <v>1.46348739495798</v>
      </c>
      <c r="AF197" s="14" t="s">
        <v>45</v>
      </c>
      <c r="AG197" s="15">
        <v>10</v>
      </c>
      <c r="AH197" s="11">
        <v>49.3975903614458</v>
      </c>
      <c r="AI197" s="12" t="s">
        <v>46</v>
      </c>
      <c r="AJ197" s="13">
        <v>5</v>
      </c>
      <c r="AK197" s="8">
        <f t="shared" si="3"/>
        <v>55</v>
      </c>
    </row>
    <row r="198" customHeight="1" spans="1:37">
      <c r="A198" s="8">
        <v>10989</v>
      </c>
      <c r="B198" s="9" t="s">
        <v>299</v>
      </c>
      <c r="C198" s="9" t="s">
        <v>284</v>
      </c>
      <c r="D198" s="9" t="s">
        <v>285</v>
      </c>
      <c r="E198" s="10" t="s">
        <v>44</v>
      </c>
      <c r="F198" s="8">
        <v>27</v>
      </c>
      <c r="G198" s="11">
        <v>12.421573</v>
      </c>
      <c r="H198" s="14" t="s">
        <v>45</v>
      </c>
      <c r="I198" s="15">
        <v>10</v>
      </c>
      <c r="J198" s="11">
        <v>3.59765700000002</v>
      </c>
      <c r="K198" s="14" t="s">
        <v>45</v>
      </c>
      <c r="L198" s="15">
        <v>10</v>
      </c>
      <c r="M198" s="16">
        <v>28.9629743350541</v>
      </c>
      <c r="N198" s="12" t="s">
        <v>46</v>
      </c>
      <c r="O198" s="13">
        <v>5</v>
      </c>
      <c r="P198" s="9">
        <v>860</v>
      </c>
      <c r="Q198" s="14" t="s">
        <v>45</v>
      </c>
      <c r="R198" s="15">
        <v>10</v>
      </c>
      <c r="S198" s="11">
        <v>144.436895348837</v>
      </c>
      <c r="T198" s="14" t="s">
        <v>45</v>
      </c>
      <c r="U198" s="15">
        <v>10</v>
      </c>
      <c r="V198" s="8">
        <v>855</v>
      </c>
      <c r="W198" s="14" t="s">
        <v>45</v>
      </c>
      <c r="X198" s="15">
        <v>10</v>
      </c>
      <c r="Y198" s="11">
        <f>VLOOKUP(A198,[1]Sheet2!$A$1:$S$65536,19,0)</f>
        <v>3.21877485380117</v>
      </c>
      <c r="Z198" s="14" t="s">
        <v>45</v>
      </c>
      <c r="AA198" s="15">
        <v>10</v>
      </c>
      <c r="AB198" s="16">
        <f>VLOOKUP(A198,[1]Sheet2!$A$1:$U$65536,21,0)</f>
        <v>1.73538011695906</v>
      </c>
      <c r="AC198" s="14" t="s">
        <v>45</v>
      </c>
      <c r="AD198" s="15">
        <v>10</v>
      </c>
      <c r="AE198" s="16">
        <f>VLOOKUP(A198,[1]Sheet2!$A$1:$W$65536,23,0)</f>
        <v>1.85479528222409</v>
      </c>
      <c r="AF198" s="14" t="s">
        <v>45</v>
      </c>
      <c r="AG198" s="15">
        <v>10</v>
      </c>
      <c r="AH198" s="11">
        <v>51.3157894736842</v>
      </c>
      <c r="AI198" s="12" t="s">
        <v>46</v>
      </c>
      <c r="AJ198" s="13">
        <v>5</v>
      </c>
      <c r="AK198" s="8">
        <f t="shared" si="3"/>
        <v>90</v>
      </c>
    </row>
    <row r="199" customHeight="1" spans="1:37">
      <c r="A199" s="8">
        <v>10886</v>
      </c>
      <c r="B199" s="9" t="s">
        <v>300</v>
      </c>
      <c r="C199" s="9" t="s">
        <v>284</v>
      </c>
      <c r="D199" s="9" t="s">
        <v>285</v>
      </c>
      <c r="E199" s="10" t="s">
        <v>44</v>
      </c>
      <c r="F199" s="8">
        <v>31</v>
      </c>
      <c r="G199" s="11">
        <v>11.58152</v>
      </c>
      <c r="H199" s="14" t="s">
        <v>45</v>
      </c>
      <c r="I199" s="15">
        <v>10</v>
      </c>
      <c r="J199" s="11">
        <v>3.39047900000001</v>
      </c>
      <c r="K199" s="14" t="s">
        <v>45</v>
      </c>
      <c r="L199" s="15">
        <v>10</v>
      </c>
      <c r="M199" s="16">
        <v>29.2749051937916</v>
      </c>
      <c r="N199" s="12" t="s">
        <v>46</v>
      </c>
      <c r="O199" s="13">
        <v>5</v>
      </c>
      <c r="P199" s="9">
        <v>693</v>
      </c>
      <c r="Q199" s="14" t="s">
        <v>45</v>
      </c>
      <c r="R199" s="15">
        <v>10</v>
      </c>
      <c r="S199" s="11">
        <v>167.121500721501</v>
      </c>
      <c r="T199" s="14" t="s">
        <v>45</v>
      </c>
      <c r="U199" s="15">
        <v>10</v>
      </c>
      <c r="V199" s="8">
        <v>758</v>
      </c>
      <c r="W199" s="14" t="s">
        <v>45</v>
      </c>
      <c r="X199" s="15">
        <v>10</v>
      </c>
      <c r="Y199" s="11">
        <f>VLOOKUP(A199,[1]Sheet2!$A$1:$S$65536,19,0)</f>
        <v>3.36380053571429</v>
      </c>
      <c r="Z199" s="14" t="s">
        <v>45</v>
      </c>
      <c r="AA199" s="15">
        <v>10</v>
      </c>
      <c r="AB199" s="16">
        <f>VLOOKUP(A199,[1]Sheet2!$A$1:$U$65536,21,0)</f>
        <v>1.71071428571429</v>
      </c>
      <c r="AC199" s="14" t="s">
        <v>45</v>
      </c>
      <c r="AD199" s="15">
        <v>10</v>
      </c>
      <c r="AE199" s="16">
        <f>VLOOKUP(A199,[1]Sheet2!$A$1:$W$65536,23,0)</f>
        <v>1.96631346555324</v>
      </c>
      <c r="AF199" s="14" t="s">
        <v>45</v>
      </c>
      <c r="AG199" s="15">
        <v>10</v>
      </c>
      <c r="AH199" s="11">
        <v>51.6071428571429</v>
      </c>
      <c r="AI199" s="12" t="s">
        <v>46</v>
      </c>
      <c r="AJ199" s="13">
        <v>5</v>
      </c>
      <c r="AK199" s="8">
        <f t="shared" si="3"/>
        <v>90</v>
      </c>
    </row>
    <row r="200" customHeight="1" spans="1:37">
      <c r="A200" s="8">
        <v>10613</v>
      </c>
      <c r="B200" s="9" t="s">
        <v>301</v>
      </c>
      <c r="C200" s="9" t="s">
        <v>284</v>
      </c>
      <c r="D200" s="9" t="s">
        <v>285</v>
      </c>
      <c r="E200" s="10" t="s">
        <v>44</v>
      </c>
      <c r="F200" s="8">
        <v>31</v>
      </c>
      <c r="G200" s="11">
        <v>13.776742</v>
      </c>
      <c r="H200" s="14" t="s">
        <v>45</v>
      </c>
      <c r="I200" s="15">
        <v>10</v>
      </c>
      <c r="J200" s="11">
        <v>3.98877100000001</v>
      </c>
      <c r="K200" s="14" t="s">
        <v>45</v>
      </c>
      <c r="L200" s="15">
        <v>10</v>
      </c>
      <c r="M200" s="16">
        <v>28.9529338649153</v>
      </c>
      <c r="N200" s="12" t="s">
        <v>46</v>
      </c>
      <c r="O200" s="13">
        <v>5</v>
      </c>
      <c r="P200" s="9">
        <v>893</v>
      </c>
      <c r="Q200" s="14" t="s">
        <v>45</v>
      </c>
      <c r="R200" s="15">
        <v>10</v>
      </c>
      <c r="S200" s="11">
        <v>154.274826427772</v>
      </c>
      <c r="T200" s="14" t="s">
        <v>45</v>
      </c>
      <c r="U200" s="15">
        <v>10</v>
      </c>
      <c r="V200" s="8">
        <v>910</v>
      </c>
      <c r="W200" s="14" t="s">
        <v>45</v>
      </c>
      <c r="X200" s="15">
        <v>10</v>
      </c>
      <c r="Y200" s="11">
        <f>VLOOKUP(A200,[1]Sheet2!$A$1:$S$65536,19,0)</f>
        <v>3.49475</v>
      </c>
      <c r="Z200" s="14" t="s">
        <v>45</v>
      </c>
      <c r="AA200" s="15">
        <v>10</v>
      </c>
      <c r="AB200" s="16">
        <f>VLOOKUP(A200,[1]Sheet2!$A$1:$U$65536,21,0)</f>
        <v>1.7202216066482</v>
      </c>
      <c r="AC200" s="14" t="s">
        <v>45</v>
      </c>
      <c r="AD200" s="15">
        <v>10</v>
      </c>
      <c r="AE200" s="16">
        <f>VLOOKUP(A200,[1]Sheet2!$A$1:$W$65536,23,0)</f>
        <v>2.03156964573269</v>
      </c>
      <c r="AF200" s="14" t="s">
        <v>45</v>
      </c>
      <c r="AG200" s="15">
        <v>10</v>
      </c>
      <c r="AH200" s="11">
        <v>51.9390581717452</v>
      </c>
      <c r="AI200" s="12" t="s">
        <v>46</v>
      </c>
      <c r="AJ200" s="13">
        <v>5</v>
      </c>
      <c r="AK200" s="8">
        <f t="shared" si="3"/>
        <v>90</v>
      </c>
    </row>
    <row r="201" customHeight="1" spans="1:37">
      <c r="A201" s="8">
        <v>8527</v>
      </c>
      <c r="B201" s="9" t="s">
        <v>302</v>
      </c>
      <c r="C201" s="9" t="s">
        <v>284</v>
      </c>
      <c r="D201" s="9" t="s">
        <v>285</v>
      </c>
      <c r="E201" s="10" t="s">
        <v>44</v>
      </c>
      <c r="F201" s="8">
        <v>28</v>
      </c>
      <c r="G201" s="11">
        <v>7.925546</v>
      </c>
      <c r="H201" s="14" t="s">
        <v>45</v>
      </c>
      <c r="I201" s="15">
        <v>10</v>
      </c>
      <c r="J201" s="11">
        <v>2.050836</v>
      </c>
      <c r="K201" s="14" t="s">
        <v>45</v>
      </c>
      <c r="L201" s="15">
        <v>10</v>
      </c>
      <c r="M201" s="16">
        <v>25.8762740131721</v>
      </c>
      <c r="N201" s="12" t="s">
        <v>46</v>
      </c>
      <c r="O201" s="13">
        <v>5</v>
      </c>
      <c r="P201" s="9">
        <v>671</v>
      </c>
      <c r="Q201" s="12" t="s">
        <v>46</v>
      </c>
      <c r="R201" s="13">
        <v>5</v>
      </c>
      <c r="S201" s="11">
        <v>118.115439642325</v>
      </c>
      <c r="T201" s="14" t="s">
        <v>45</v>
      </c>
      <c r="U201" s="15">
        <v>10</v>
      </c>
      <c r="V201" s="8">
        <v>770</v>
      </c>
      <c r="W201" s="14" t="s">
        <v>45</v>
      </c>
      <c r="X201" s="15">
        <v>10</v>
      </c>
      <c r="Y201" s="11">
        <f>VLOOKUP(A201,[1]Sheet2!$A$1:$S$65536,19,0)</f>
        <v>2.87210858208955</v>
      </c>
      <c r="Z201" s="14" t="s">
        <v>45</v>
      </c>
      <c r="AA201" s="15">
        <v>10</v>
      </c>
      <c r="AB201" s="16">
        <f>VLOOKUP(A201,[1]Sheet2!$A$1:$U$65536,21,0)</f>
        <v>1.73694029850746</v>
      </c>
      <c r="AC201" s="14" t="s">
        <v>45</v>
      </c>
      <c r="AD201" s="15">
        <v>10</v>
      </c>
      <c r="AE201" s="16">
        <f>VLOOKUP(A201,[1]Sheet2!$A$1:$W$65536,23,0)</f>
        <v>1.6535447905478</v>
      </c>
      <c r="AF201" s="14" t="s">
        <v>45</v>
      </c>
      <c r="AG201" s="15">
        <v>10</v>
      </c>
      <c r="AH201" s="11">
        <v>53.1716417910448</v>
      </c>
      <c r="AI201" s="12" t="s">
        <v>46</v>
      </c>
      <c r="AJ201" s="13">
        <v>5</v>
      </c>
      <c r="AK201" s="8">
        <f t="shared" si="3"/>
        <v>85</v>
      </c>
    </row>
    <row r="202" customHeight="1" spans="1:37">
      <c r="A202" s="8">
        <v>4529</v>
      </c>
      <c r="B202" s="9" t="s">
        <v>303</v>
      </c>
      <c r="C202" s="9" t="s">
        <v>284</v>
      </c>
      <c r="D202" s="9" t="s">
        <v>285</v>
      </c>
      <c r="E202" s="10" t="s">
        <v>44</v>
      </c>
      <c r="F202" s="8">
        <v>27</v>
      </c>
      <c r="G202" s="11">
        <v>0.506115</v>
      </c>
      <c r="H202" s="12" t="s">
        <v>46</v>
      </c>
      <c r="I202" s="13">
        <v>5</v>
      </c>
      <c r="J202" s="11">
        <v>0.088995</v>
      </c>
      <c r="K202" s="12" t="s">
        <v>46</v>
      </c>
      <c r="L202" s="13">
        <v>5</v>
      </c>
      <c r="M202" s="16">
        <v>17.5839483121425</v>
      </c>
      <c r="N202" s="12" t="s">
        <v>46</v>
      </c>
      <c r="O202" s="13">
        <v>5</v>
      </c>
      <c r="P202" s="9">
        <v>111</v>
      </c>
      <c r="Q202" s="12" t="s">
        <v>46</v>
      </c>
      <c r="R202" s="13">
        <v>5</v>
      </c>
      <c r="S202" s="11">
        <v>45.595945945946</v>
      </c>
      <c r="T202" s="12" t="s">
        <v>46</v>
      </c>
      <c r="U202" s="13">
        <v>5</v>
      </c>
      <c r="V202" s="8">
        <v>124</v>
      </c>
      <c r="W202" s="12" t="s">
        <v>46</v>
      </c>
      <c r="X202" s="13">
        <v>5</v>
      </c>
      <c r="Y202" s="11">
        <f>VLOOKUP(A202,[1]Sheet2!$A$1:$S$65536,19,0)</f>
        <v>3.06168588235294</v>
      </c>
      <c r="Z202" s="14" t="s">
        <v>45</v>
      </c>
      <c r="AA202" s="15">
        <v>10</v>
      </c>
      <c r="AB202" s="16">
        <f>VLOOKUP(A202,[1]Sheet2!$A$1:$U$65536,21,0)</f>
        <v>1.43529411764706</v>
      </c>
      <c r="AC202" s="12" t="s">
        <v>46</v>
      </c>
      <c r="AD202" s="13">
        <v>5</v>
      </c>
      <c r="AE202" s="16">
        <f>VLOOKUP(A202,[1]Sheet2!$A$1:$W$65536,23,0)</f>
        <v>2.13314180327869</v>
      </c>
      <c r="AF202" s="14" t="s">
        <v>45</v>
      </c>
      <c r="AG202" s="15">
        <v>10</v>
      </c>
      <c r="AH202" s="11">
        <v>57.6470588235294</v>
      </c>
      <c r="AI202" s="12" t="s">
        <v>46</v>
      </c>
      <c r="AJ202" s="13">
        <v>5</v>
      </c>
      <c r="AK202" s="8">
        <f t="shared" si="3"/>
        <v>60</v>
      </c>
    </row>
    <row r="203" customHeight="1" spans="1:37">
      <c r="A203" s="8">
        <v>9679</v>
      </c>
      <c r="B203" s="39" t="s">
        <v>304</v>
      </c>
      <c r="C203" s="9" t="s">
        <v>284</v>
      </c>
      <c r="D203" s="9" t="s">
        <v>285</v>
      </c>
      <c r="E203" s="10" t="s">
        <v>49</v>
      </c>
      <c r="F203" s="8">
        <v>23</v>
      </c>
      <c r="G203" s="11">
        <v>1.713388</v>
      </c>
      <c r="H203" s="12" t="s">
        <v>46</v>
      </c>
      <c r="I203" s="13">
        <v>5</v>
      </c>
      <c r="J203" s="11">
        <v>0.460612</v>
      </c>
      <c r="K203" s="12" t="s">
        <v>46</v>
      </c>
      <c r="L203" s="13">
        <v>5</v>
      </c>
      <c r="M203" s="16">
        <v>26.8831111225245</v>
      </c>
      <c r="N203" s="12" t="s">
        <v>46</v>
      </c>
      <c r="O203" s="13">
        <v>5</v>
      </c>
      <c r="P203" s="9">
        <v>176</v>
      </c>
      <c r="Q203" s="12" t="s">
        <v>46</v>
      </c>
      <c r="R203" s="13">
        <v>5</v>
      </c>
      <c r="S203" s="11">
        <v>97.3515909090909</v>
      </c>
      <c r="T203" s="14" t="s">
        <v>45</v>
      </c>
      <c r="U203" s="15">
        <v>10</v>
      </c>
      <c r="V203" s="8">
        <v>234</v>
      </c>
      <c r="W203" s="12" t="s">
        <v>46</v>
      </c>
      <c r="X203" s="13">
        <v>5</v>
      </c>
      <c r="Y203" s="11">
        <f>VLOOKUP(A203,[1]Sheet2!$A$1:$S$65536,19,0)</f>
        <v>3.33884297520661</v>
      </c>
      <c r="Z203" s="14" t="s">
        <v>45</v>
      </c>
      <c r="AA203" s="15">
        <v>10</v>
      </c>
      <c r="AB203" s="16">
        <f>VLOOKUP(A203,[1]Sheet2!$A$1:$U$65536,21,0)</f>
        <v>1.77685950413223</v>
      </c>
      <c r="AC203" s="14" t="s">
        <v>45</v>
      </c>
      <c r="AD203" s="15">
        <v>10</v>
      </c>
      <c r="AE203" s="16">
        <f>VLOOKUP(A203,[1]Sheet2!$A$1:$W$65536,23,0)</f>
        <v>1.87906976744186</v>
      </c>
      <c r="AF203" s="14" t="s">
        <v>45</v>
      </c>
      <c r="AG203" s="15">
        <v>10</v>
      </c>
      <c r="AH203" s="18">
        <v>61.1570247933884</v>
      </c>
      <c r="AI203" s="12" t="s">
        <v>46</v>
      </c>
      <c r="AJ203" s="13">
        <v>5</v>
      </c>
      <c r="AK203" s="8">
        <f t="shared" si="3"/>
        <v>70</v>
      </c>
    </row>
    <row r="204" customHeight="1" spans="1:37">
      <c r="A204" s="8">
        <v>4449</v>
      </c>
      <c r="B204" s="9" t="s">
        <v>305</v>
      </c>
      <c r="C204" s="9" t="s">
        <v>284</v>
      </c>
      <c r="D204" s="9" t="s">
        <v>285</v>
      </c>
      <c r="E204" s="10" t="s">
        <v>44</v>
      </c>
      <c r="F204" s="8">
        <v>22</v>
      </c>
      <c r="G204" s="11">
        <v>0.617439</v>
      </c>
      <c r="H204" s="12" t="s">
        <v>46</v>
      </c>
      <c r="I204" s="13">
        <v>5</v>
      </c>
      <c r="J204" s="11">
        <v>0.237635</v>
      </c>
      <c r="K204" s="12" t="s">
        <v>46</v>
      </c>
      <c r="L204" s="13">
        <v>5</v>
      </c>
      <c r="M204" s="16">
        <v>38.4872027844046</v>
      </c>
      <c r="N204" s="14" t="s">
        <v>45</v>
      </c>
      <c r="O204" s="15">
        <v>10</v>
      </c>
      <c r="P204" s="9">
        <v>46</v>
      </c>
      <c r="Q204" s="12" t="s">
        <v>46</v>
      </c>
      <c r="R204" s="13">
        <v>5</v>
      </c>
      <c r="S204" s="11">
        <v>134.225869565217</v>
      </c>
      <c r="T204" s="14" t="s">
        <v>45</v>
      </c>
      <c r="U204" s="15">
        <v>10</v>
      </c>
      <c r="V204" s="8">
        <v>47</v>
      </c>
      <c r="W204" s="12" t="s">
        <v>46</v>
      </c>
      <c r="X204" s="13">
        <v>5</v>
      </c>
      <c r="Y204" s="11">
        <f>VLOOKUP(A204,[1]Sheet2!$A$1:$S$65536,19,0)</f>
        <v>1.625</v>
      </c>
      <c r="Z204" s="12" t="s">
        <v>46</v>
      </c>
      <c r="AA204" s="13">
        <v>5</v>
      </c>
      <c r="AB204" s="16">
        <f>VLOOKUP(A204,[1]Sheet2!$A$1:$U$65536,21,0)</f>
        <v>1.125</v>
      </c>
      <c r="AC204" s="12" t="s">
        <v>46</v>
      </c>
      <c r="AD204" s="13">
        <v>5</v>
      </c>
      <c r="AE204" s="16">
        <f>VLOOKUP(A204,[1]Sheet2!$A$1:$W$65536,23,0)</f>
        <v>1.44444444444444</v>
      </c>
      <c r="AF204" s="14" t="s">
        <v>45</v>
      </c>
      <c r="AG204" s="15">
        <v>10</v>
      </c>
      <c r="AH204" s="18">
        <v>62.5</v>
      </c>
      <c r="AI204" s="12" t="s">
        <v>46</v>
      </c>
      <c r="AJ204" s="13">
        <v>5</v>
      </c>
      <c r="AK204" s="8">
        <f t="shared" si="3"/>
        <v>65</v>
      </c>
    </row>
    <row r="205" customHeight="1" spans="1:37">
      <c r="A205" s="8">
        <v>9190</v>
      </c>
      <c r="B205" s="9" t="s">
        <v>306</v>
      </c>
      <c r="C205" s="9" t="s">
        <v>284</v>
      </c>
      <c r="D205" s="9" t="s">
        <v>285</v>
      </c>
      <c r="E205" s="10" t="s">
        <v>44</v>
      </c>
      <c r="F205" s="8">
        <v>11</v>
      </c>
      <c r="G205" s="11">
        <v>0.420128</v>
      </c>
      <c r="H205" s="12" t="s">
        <v>46</v>
      </c>
      <c r="I205" s="13">
        <v>5</v>
      </c>
      <c r="J205" s="11">
        <v>0.120759</v>
      </c>
      <c r="K205" s="12" t="s">
        <v>46</v>
      </c>
      <c r="L205" s="13">
        <v>5</v>
      </c>
      <c r="M205" s="16">
        <v>28.7433829689999</v>
      </c>
      <c r="N205" s="12" t="s">
        <v>46</v>
      </c>
      <c r="O205" s="13">
        <v>5</v>
      </c>
      <c r="P205" s="9">
        <v>17</v>
      </c>
      <c r="Q205" s="12" t="s">
        <v>46</v>
      </c>
      <c r="R205" s="13">
        <v>5</v>
      </c>
      <c r="S205" s="11">
        <v>247.134117647059</v>
      </c>
      <c r="T205" s="14" t="s">
        <v>45</v>
      </c>
      <c r="U205" s="15">
        <v>10</v>
      </c>
      <c r="V205" s="8">
        <v>18</v>
      </c>
      <c r="W205" s="12" t="s">
        <v>46</v>
      </c>
      <c r="X205" s="13">
        <v>5</v>
      </c>
      <c r="Y205" s="11">
        <f>VLOOKUP(A205,[1]Sheet2!$A$1:$S$65536,19,0)</f>
        <v>1</v>
      </c>
      <c r="Z205" s="12" t="s">
        <v>46</v>
      </c>
      <c r="AA205" s="13">
        <v>5</v>
      </c>
      <c r="AB205" s="16">
        <f>VLOOKUP(A205,[1]Sheet2!$A$1:$U$65536,21,0)</f>
        <v>1</v>
      </c>
      <c r="AC205" s="12" t="s">
        <v>46</v>
      </c>
      <c r="AD205" s="13">
        <v>5</v>
      </c>
      <c r="AE205" s="16">
        <f>VLOOKUP(A205,[1]Sheet2!$A$1:$W$65536,23,0)</f>
        <v>1</v>
      </c>
      <c r="AF205" s="12" t="s">
        <v>46</v>
      </c>
      <c r="AG205" s="13">
        <v>5</v>
      </c>
      <c r="AH205" s="18">
        <v>62.5</v>
      </c>
      <c r="AI205" s="12" t="s">
        <v>46</v>
      </c>
      <c r="AJ205" s="13">
        <v>5</v>
      </c>
      <c r="AK205" s="8">
        <f t="shared" si="3"/>
        <v>55</v>
      </c>
    </row>
    <row r="206" customHeight="1" spans="1:37">
      <c r="A206" s="8">
        <v>7551</v>
      </c>
      <c r="B206" s="9" t="s">
        <v>307</v>
      </c>
      <c r="C206" s="9" t="s">
        <v>284</v>
      </c>
      <c r="D206" s="9" t="s">
        <v>285</v>
      </c>
      <c r="E206" s="10" t="s">
        <v>44</v>
      </c>
      <c r="F206" s="8">
        <v>18</v>
      </c>
      <c r="G206" s="11">
        <v>0.243851</v>
      </c>
      <c r="H206" s="12" t="s">
        <v>46</v>
      </c>
      <c r="I206" s="13">
        <v>5</v>
      </c>
      <c r="J206" s="11">
        <v>0.069712</v>
      </c>
      <c r="K206" s="12" t="s">
        <v>46</v>
      </c>
      <c r="L206" s="13">
        <v>5</v>
      </c>
      <c r="M206" s="16">
        <v>28.587949198486</v>
      </c>
      <c r="N206" s="12" t="s">
        <v>46</v>
      </c>
      <c r="O206" s="13">
        <v>5</v>
      </c>
      <c r="P206" s="9">
        <v>34</v>
      </c>
      <c r="Q206" s="12" t="s">
        <v>46</v>
      </c>
      <c r="R206" s="13">
        <v>5</v>
      </c>
      <c r="S206" s="11">
        <v>71.7208823529412</v>
      </c>
      <c r="T206" s="12" t="s">
        <v>46</v>
      </c>
      <c r="U206" s="13">
        <v>5</v>
      </c>
      <c r="V206" s="8">
        <v>46</v>
      </c>
      <c r="W206" s="12" t="s">
        <v>46</v>
      </c>
      <c r="X206" s="13">
        <v>5</v>
      </c>
      <c r="Y206" s="11">
        <f>VLOOKUP(A206,[1]Sheet2!$A$1:$S$65536,19,0)</f>
        <v>1.65</v>
      </c>
      <c r="Z206" s="12" t="s">
        <v>46</v>
      </c>
      <c r="AA206" s="13">
        <v>5</v>
      </c>
      <c r="AB206" s="16">
        <f>VLOOKUP(A206,[1]Sheet2!$A$1:$U$65536,21,0)</f>
        <v>1.4</v>
      </c>
      <c r="AC206" s="12" t="s">
        <v>46</v>
      </c>
      <c r="AD206" s="13">
        <v>5</v>
      </c>
      <c r="AE206" s="16">
        <f>VLOOKUP(A206,[1]Sheet2!$A$1:$W$65536,23,0)</f>
        <v>1.17857142857143</v>
      </c>
      <c r="AF206" s="12" t="s">
        <v>46</v>
      </c>
      <c r="AG206" s="13">
        <v>5</v>
      </c>
      <c r="AH206" s="18">
        <v>65</v>
      </c>
      <c r="AI206" s="12" t="s">
        <v>46</v>
      </c>
      <c r="AJ206" s="13">
        <v>5</v>
      </c>
      <c r="AK206" s="8">
        <f t="shared" si="3"/>
        <v>50</v>
      </c>
    </row>
    <row r="207" customHeight="1" spans="1:37">
      <c r="A207" s="8">
        <v>10890</v>
      </c>
      <c r="B207" s="39" t="s">
        <v>308</v>
      </c>
      <c r="C207" s="9" t="s">
        <v>284</v>
      </c>
      <c r="D207" s="9" t="s">
        <v>285</v>
      </c>
      <c r="E207" s="10" t="s">
        <v>298</v>
      </c>
      <c r="F207" s="8">
        <v>23</v>
      </c>
      <c r="G207" s="11">
        <v>0.668424</v>
      </c>
      <c r="H207" s="12" t="s">
        <v>46</v>
      </c>
      <c r="I207" s="13">
        <v>5</v>
      </c>
      <c r="J207" s="11">
        <v>0.171296</v>
      </c>
      <c r="K207" s="12" t="s">
        <v>46</v>
      </c>
      <c r="L207" s="13">
        <v>5</v>
      </c>
      <c r="M207" s="16">
        <v>25.6268476296482</v>
      </c>
      <c r="N207" s="12" t="s">
        <v>46</v>
      </c>
      <c r="O207" s="13">
        <v>5</v>
      </c>
      <c r="P207" s="9">
        <v>117</v>
      </c>
      <c r="Q207" s="12" t="s">
        <v>46</v>
      </c>
      <c r="R207" s="13">
        <v>5</v>
      </c>
      <c r="S207" s="11">
        <v>57.1302564102564</v>
      </c>
      <c r="T207" s="12" t="s">
        <v>46</v>
      </c>
      <c r="U207" s="13">
        <v>5</v>
      </c>
      <c r="V207" s="8">
        <v>128</v>
      </c>
      <c r="W207" s="12" t="s">
        <v>46</v>
      </c>
      <c r="X207" s="13">
        <v>5</v>
      </c>
      <c r="Y207" s="11">
        <f>VLOOKUP(A207,[1]Sheet2!$A$1:$S$65536,19,0)</f>
        <v>4.69260136986301</v>
      </c>
      <c r="Z207" s="14" t="s">
        <v>45</v>
      </c>
      <c r="AA207" s="15">
        <v>10</v>
      </c>
      <c r="AB207" s="16">
        <f>VLOOKUP(A207,[1]Sheet2!$A$1:$U$65536,21,0)</f>
        <v>1.35616438356164</v>
      </c>
      <c r="AC207" s="12" t="s">
        <v>46</v>
      </c>
      <c r="AD207" s="13">
        <v>5</v>
      </c>
      <c r="AE207" s="16">
        <f>VLOOKUP(A207,[1]Sheet2!$A$1:$W$65536,23,0)</f>
        <v>3.46020101010101</v>
      </c>
      <c r="AF207" s="14" t="s">
        <v>45</v>
      </c>
      <c r="AG207" s="15">
        <v>10</v>
      </c>
      <c r="AH207" s="18">
        <v>68.4931506849315</v>
      </c>
      <c r="AI207" s="12" t="s">
        <v>46</v>
      </c>
      <c r="AJ207" s="13">
        <v>5</v>
      </c>
      <c r="AK207" s="8">
        <f t="shared" si="3"/>
        <v>60</v>
      </c>
    </row>
    <row r="208" customHeight="1" spans="1:37">
      <c r="A208" s="8">
        <v>10892</v>
      </c>
      <c r="B208" s="39" t="s">
        <v>309</v>
      </c>
      <c r="C208" s="9" t="s">
        <v>284</v>
      </c>
      <c r="D208" s="9" t="s">
        <v>285</v>
      </c>
      <c r="E208" s="10" t="s">
        <v>298</v>
      </c>
      <c r="F208" s="8">
        <v>25</v>
      </c>
      <c r="G208" s="11">
        <v>0.163814</v>
      </c>
      <c r="H208" s="12" t="s">
        <v>46</v>
      </c>
      <c r="I208" s="13">
        <v>5</v>
      </c>
      <c r="J208" s="11">
        <v>0.041437</v>
      </c>
      <c r="K208" s="12" t="s">
        <v>46</v>
      </c>
      <c r="L208" s="13">
        <v>5</v>
      </c>
      <c r="M208" s="16">
        <v>25.2951518185259</v>
      </c>
      <c r="N208" s="12" t="s">
        <v>46</v>
      </c>
      <c r="O208" s="13">
        <v>5</v>
      </c>
      <c r="P208" s="9">
        <v>110</v>
      </c>
      <c r="Q208" s="12" t="s">
        <v>46</v>
      </c>
      <c r="R208" s="13">
        <v>5</v>
      </c>
      <c r="S208" s="11">
        <v>14.8921818181818</v>
      </c>
      <c r="T208" s="12" t="s">
        <v>46</v>
      </c>
      <c r="U208" s="13">
        <v>5</v>
      </c>
      <c r="V208" s="8">
        <v>92</v>
      </c>
      <c r="W208" s="12" t="s">
        <v>46</v>
      </c>
      <c r="X208" s="13">
        <v>5</v>
      </c>
      <c r="Y208" s="11">
        <f>VLOOKUP(A208,[1]Sheet2!$A$1:$S$65536,19,0)</f>
        <v>1.4038552238806</v>
      </c>
      <c r="Z208" s="12" t="s">
        <v>46</v>
      </c>
      <c r="AA208" s="13">
        <v>5</v>
      </c>
      <c r="AB208" s="16">
        <f>VLOOKUP(A208,[1]Sheet2!$A$1:$U$65536,21,0)</f>
        <v>1.19402985074627</v>
      </c>
      <c r="AC208" s="12" t="s">
        <v>46</v>
      </c>
      <c r="AD208" s="13">
        <v>5</v>
      </c>
      <c r="AE208" s="16">
        <f>VLOOKUP(A208,[1]Sheet2!$A$1:$W$65536,23,0)</f>
        <v>1.17572875</v>
      </c>
      <c r="AF208" s="12" t="s">
        <v>46</v>
      </c>
      <c r="AG208" s="13">
        <v>5</v>
      </c>
      <c r="AH208" s="18">
        <v>82.089552238806</v>
      </c>
      <c r="AI208" s="12" t="s">
        <v>46</v>
      </c>
      <c r="AJ208" s="13">
        <v>5</v>
      </c>
      <c r="AK208" s="8">
        <f t="shared" si="3"/>
        <v>50</v>
      </c>
    </row>
    <row r="209" customHeight="1" spans="1:37">
      <c r="A209" s="8">
        <v>11117</v>
      </c>
      <c r="B209" s="39" t="s">
        <v>310</v>
      </c>
      <c r="C209" s="9" t="s">
        <v>284</v>
      </c>
      <c r="D209" s="9" t="s">
        <v>285</v>
      </c>
      <c r="E209" s="10" t="s">
        <v>298</v>
      </c>
      <c r="F209" s="8">
        <v>21</v>
      </c>
      <c r="G209" s="11">
        <v>0.105721</v>
      </c>
      <c r="H209" s="12" t="s">
        <v>46</v>
      </c>
      <c r="I209" s="13">
        <v>5</v>
      </c>
      <c r="J209" s="11">
        <v>0.029913</v>
      </c>
      <c r="K209" s="12" t="s">
        <v>46</v>
      </c>
      <c r="L209" s="13">
        <v>5</v>
      </c>
      <c r="M209" s="16">
        <v>28.2942840116911</v>
      </c>
      <c r="N209" s="12" t="s">
        <v>46</v>
      </c>
      <c r="O209" s="13">
        <v>5</v>
      </c>
      <c r="P209" s="9">
        <v>84</v>
      </c>
      <c r="Q209" s="12" t="s">
        <v>46</v>
      </c>
      <c r="R209" s="13">
        <v>5</v>
      </c>
      <c r="S209" s="11">
        <v>12.5858333333333</v>
      </c>
      <c r="T209" s="12" t="s">
        <v>46</v>
      </c>
      <c r="U209" s="13">
        <v>5</v>
      </c>
      <c r="V209" s="8">
        <v>67</v>
      </c>
      <c r="W209" s="12" t="s">
        <v>46</v>
      </c>
      <c r="X209" s="13">
        <v>5</v>
      </c>
      <c r="Y209" s="11">
        <f>VLOOKUP(A209,[1]Sheet2!$A$1:$S$65536,19,0)</f>
        <v>1.3156862745098</v>
      </c>
      <c r="Z209" s="12" t="s">
        <v>46</v>
      </c>
      <c r="AA209" s="13">
        <v>5</v>
      </c>
      <c r="AB209" s="16">
        <f>VLOOKUP(A209,[1]Sheet2!$A$1:$U$65536,21,0)</f>
        <v>1.11764705882353</v>
      </c>
      <c r="AC209" s="12" t="s">
        <v>46</v>
      </c>
      <c r="AD209" s="13">
        <v>5</v>
      </c>
      <c r="AE209" s="16">
        <f>VLOOKUP(A209,[1]Sheet2!$A$1:$W$65536,23,0)</f>
        <v>1.17719298245614</v>
      </c>
      <c r="AF209" s="12" t="s">
        <v>46</v>
      </c>
      <c r="AG209" s="13">
        <v>5</v>
      </c>
      <c r="AH209" s="18">
        <v>82.3529411764706</v>
      </c>
      <c r="AI209" s="12" t="s">
        <v>46</v>
      </c>
      <c r="AJ209" s="13">
        <v>5</v>
      </c>
      <c r="AK209" s="8">
        <f t="shared" si="3"/>
        <v>50</v>
      </c>
    </row>
    <row r="210" customHeight="1" spans="1:37">
      <c r="A210" s="8">
        <v>10857</v>
      </c>
      <c r="B210" s="9" t="s">
        <v>311</v>
      </c>
      <c r="C210" s="9" t="s">
        <v>312</v>
      </c>
      <c r="D210" s="9" t="s">
        <v>52</v>
      </c>
      <c r="E210" s="10" t="s">
        <v>44</v>
      </c>
      <c r="F210" s="8">
        <v>30</v>
      </c>
      <c r="G210" s="11">
        <v>5.797042</v>
      </c>
      <c r="H210" s="14" t="s">
        <v>45</v>
      </c>
      <c r="I210" s="15">
        <v>10</v>
      </c>
      <c r="J210" s="11">
        <v>1.73220100000001</v>
      </c>
      <c r="K210" s="14" t="s">
        <v>45</v>
      </c>
      <c r="L210" s="15">
        <v>10</v>
      </c>
      <c r="M210" s="16">
        <v>29.8807736773341</v>
      </c>
      <c r="N210" s="12" t="s">
        <v>46</v>
      </c>
      <c r="O210" s="13">
        <v>5</v>
      </c>
      <c r="P210" s="9">
        <v>1060</v>
      </c>
      <c r="Q210" s="14" t="s">
        <v>45</v>
      </c>
      <c r="R210" s="15">
        <v>10</v>
      </c>
      <c r="S210" s="11">
        <v>54.6890754716982</v>
      </c>
      <c r="T210" s="12" t="s">
        <v>46</v>
      </c>
      <c r="U210" s="13">
        <v>5</v>
      </c>
      <c r="V210" s="8">
        <v>871</v>
      </c>
      <c r="W210" s="14" t="s">
        <v>45</v>
      </c>
      <c r="X210" s="15">
        <v>10</v>
      </c>
      <c r="Y210" s="11">
        <f>VLOOKUP(A210,[1]Sheet2!$A$1:$S$65536,19,0)</f>
        <v>2.10746579520697</v>
      </c>
      <c r="Z210" s="12" t="s">
        <v>46</v>
      </c>
      <c r="AA210" s="13">
        <v>5</v>
      </c>
      <c r="AB210" s="16">
        <f>VLOOKUP(A210,[1]Sheet2!$A$1:$U$65536,21,0)</f>
        <v>1.67538126361656</v>
      </c>
      <c r="AC210" s="14" t="s">
        <v>45</v>
      </c>
      <c r="AD210" s="15">
        <v>10</v>
      </c>
      <c r="AE210" s="16">
        <f>VLOOKUP(A210,[1]Sheet2!$A$1:$W$65536,23,0)</f>
        <v>1.2579022106632</v>
      </c>
      <c r="AF210" s="12" t="s">
        <v>46</v>
      </c>
      <c r="AG210" s="13">
        <v>5</v>
      </c>
      <c r="AH210" s="11">
        <v>49.2374727668845</v>
      </c>
      <c r="AI210" s="12" t="s">
        <v>46</v>
      </c>
      <c r="AJ210" s="13">
        <v>5</v>
      </c>
      <c r="AK210" s="8">
        <f t="shared" si="3"/>
        <v>75</v>
      </c>
    </row>
    <row r="211" customHeight="1" spans="1:37">
      <c r="A211" s="8">
        <v>11231</v>
      </c>
      <c r="B211" s="9" t="s">
        <v>313</v>
      </c>
      <c r="C211" s="9" t="s">
        <v>312</v>
      </c>
      <c r="D211" s="9" t="s">
        <v>52</v>
      </c>
      <c r="E211" s="10" t="s">
        <v>44</v>
      </c>
      <c r="F211" s="8">
        <v>29</v>
      </c>
      <c r="G211" s="11">
        <v>6.17245700000001</v>
      </c>
      <c r="H211" s="14" t="s">
        <v>45</v>
      </c>
      <c r="I211" s="15">
        <v>10</v>
      </c>
      <c r="J211" s="11">
        <v>1.790921</v>
      </c>
      <c r="K211" s="14" t="s">
        <v>45</v>
      </c>
      <c r="L211" s="15">
        <v>10</v>
      </c>
      <c r="M211" s="16">
        <v>29.0147181260234</v>
      </c>
      <c r="N211" s="12" t="s">
        <v>46</v>
      </c>
      <c r="O211" s="13">
        <v>5</v>
      </c>
      <c r="P211" s="9">
        <v>1052</v>
      </c>
      <c r="Q211" s="14" t="s">
        <v>45</v>
      </c>
      <c r="R211" s="15">
        <v>10</v>
      </c>
      <c r="S211" s="11">
        <v>58.6735456273765</v>
      </c>
      <c r="T211" s="12" t="s">
        <v>46</v>
      </c>
      <c r="U211" s="13">
        <v>5</v>
      </c>
      <c r="V211" s="8">
        <v>947</v>
      </c>
      <c r="W211" s="14" t="s">
        <v>45</v>
      </c>
      <c r="X211" s="15">
        <v>10</v>
      </c>
      <c r="Y211" s="11">
        <f>VLOOKUP(A211,[1]Sheet2!$A$1:$S$65536,19,0)</f>
        <v>2.19743930571109</v>
      </c>
      <c r="Z211" s="12" t="s">
        <v>46</v>
      </c>
      <c r="AA211" s="13">
        <v>5</v>
      </c>
      <c r="AB211" s="16">
        <f>VLOOKUP(A211,[1]Sheet2!$A$1:$U$65536,21,0)</f>
        <v>1.67189249720045</v>
      </c>
      <c r="AC211" s="14" t="s">
        <v>45</v>
      </c>
      <c r="AD211" s="15">
        <v>10</v>
      </c>
      <c r="AE211" s="16">
        <f>VLOOKUP(A211,[1]Sheet2!$A$1:$W$65536,23,0)</f>
        <v>1.3143424648359</v>
      </c>
      <c r="AF211" s="12" t="s">
        <v>46</v>
      </c>
      <c r="AG211" s="13">
        <v>5</v>
      </c>
      <c r="AH211" s="11">
        <v>50.5039193729003</v>
      </c>
      <c r="AI211" s="12" t="s">
        <v>46</v>
      </c>
      <c r="AJ211" s="13">
        <v>5</v>
      </c>
      <c r="AK211" s="8">
        <f t="shared" si="3"/>
        <v>75</v>
      </c>
    </row>
    <row r="212" customHeight="1" spans="1:37">
      <c r="A212" s="8">
        <v>11537</v>
      </c>
      <c r="B212" s="9" t="s">
        <v>314</v>
      </c>
      <c r="C212" s="9" t="s">
        <v>312</v>
      </c>
      <c r="D212" s="9" t="s">
        <v>52</v>
      </c>
      <c r="E212" s="10" t="s">
        <v>44</v>
      </c>
      <c r="F212" s="8">
        <v>17</v>
      </c>
      <c r="G212" s="11">
        <v>0.719194</v>
      </c>
      <c r="H212" s="12" t="s">
        <v>46</v>
      </c>
      <c r="I212" s="13">
        <v>5</v>
      </c>
      <c r="J212" s="11">
        <v>0.223166</v>
      </c>
      <c r="K212" s="12" t="s">
        <v>46</v>
      </c>
      <c r="L212" s="13">
        <v>5</v>
      </c>
      <c r="M212" s="16">
        <v>31.0300141547343</v>
      </c>
      <c r="N212" s="12" t="s">
        <v>46</v>
      </c>
      <c r="O212" s="13">
        <v>5</v>
      </c>
      <c r="P212" s="9">
        <v>207</v>
      </c>
      <c r="Q212" s="12" t="s">
        <v>46</v>
      </c>
      <c r="R212" s="13">
        <v>5</v>
      </c>
      <c r="S212" s="11">
        <v>34.7436714975845</v>
      </c>
      <c r="T212" s="12" t="s">
        <v>46</v>
      </c>
      <c r="U212" s="13">
        <v>5</v>
      </c>
      <c r="V212" s="8">
        <v>234</v>
      </c>
      <c r="W212" s="12" t="s">
        <v>46</v>
      </c>
      <c r="X212" s="13">
        <v>5</v>
      </c>
      <c r="Y212" s="11">
        <v>1.83552426035503</v>
      </c>
      <c r="Z212" s="12" t="s">
        <v>46</v>
      </c>
      <c r="AA212" s="13">
        <v>5</v>
      </c>
      <c r="AB212" s="16">
        <v>1.40828402366864</v>
      </c>
      <c r="AC212" s="12" t="s">
        <v>46</v>
      </c>
      <c r="AD212" s="13">
        <v>5</v>
      </c>
      <c r="AE212" s="16">
        <v>1.30337647058824</v>
      </c>
      <c r="AF212" s="12" t="s">
        <v>46</v>
      </c>
      <c r="AG212" s="13">
        <v>5</v>
      </c>
      <c r="AH212" s="18">
        <v>65.0887573964497</v>
      </c>
      <c r="AI212" s="12" t="s">
        <v>46</v>
      </c>
      <c r="AJ212" s="13">
        <v>5</v>
      </c>
      <c r="AK212" s="8">
        <f t="shared" si="3"/>
        <v>50</v>
      </c>
    </row>
    <row r="213" customHeight="1" spans="1:37">
      <c r="A213" s="8">
        <v>4024</v>
      </c>
      <c r="B213" s="9" t="s">
        <v>315</v>
      </c>
      <c r="C213" s="9" t="s">
        <v>316</v>
      </c>
      <c r="D213" s="9" t="s">
        <v>95</v>
      </c>
      <c r="E213" s="10" t="s">
        <v>44</v>
      </c>
      <c r="F213" s="8">
        <v>26</v>
      </c>
      <c r="G213" s="11">
        <v>17.367948</v>
      </c>
      <c r="H213" s="14" t="s">
        <v>45</v>
      </c>
      <c r="I213" s="15">
        <v>10</v>
      </c>
      <c r="J213" s="11">
        <v>4.20565400000002</v>
      </c>
      <c r="K213" s="14" t="s">
        <v>45</v>
      </c>
      <c r="L213" s="15">
        <v>10</v>
      </c>
      <c r="M213" s="16">
        <v>24.2150310445426</v>
      </c>
      <c r="N213" s="12" t="s">
        <v>46</v>
      </c>
      <c r="O213" s="13">
        <v>5</v>
      </c>
      <c r="P213" s="9">
        <v>1725</v>
      </c>
      <c r="Q213" s="14" t="s">
        <v>45</v>
      </c>
      <c r="R213" s="15">
        <v>10</v>
      </c>
      <c r="S213" s="11">
        <v>100.683756521739</v>
      </c>
      <c r="T213" s="14" t="s">
        <v>45</v>
      </c>
      <c r="U213" s="15">
        <v>10</v>
      </c>
      <c r="V213" s="8">
        <v>1008</v>
      </c>
      <c r="W213" s="14" t="s">
        <v>45</v>
      </c>
      <c r="X213" s="15">
        <v>10</v>
      </c>
      <c r="Y213" s="11">
        <f>VLOOKUP(A213,[1]Sheet2!$A$1:$S$65536,19,0)</f>
        <v>1.80239559748428</v>
      </c>
      <c r="Z213" s="12" t="s">
        <v>46</v>
      </c>
      <c r="AA213" s="13">
        <v>5</v>
      </c>
      <c r="AB213" s="16">
        <f>VLOOKUP(A213,[1]Sheet2!$A$1:$U$65536,21,0)</f>
        <v>1.41352201257862</v>
      </c>
      <c r="AC213" s="12" t="s">
        <v>46</v>
      </c>
      <c r="AD213" s="13">
        <v>5</v>
      </c>
      <c r="AE213" s="16">
        <f>VLOOKUP(A213,[1]Sheet2!$A$1:$W$65536,23,0)</f>
        <v>1.27510967741935</v>
      </c>
      <c r="AF213" s="12" t="s">
        <v>46</v>
      </c>
      <c r="AG213" s="13">
        <v>5</v>
      </c>
      <c r="AH213" s="11">
        <v>50.3930817610063</v>
      </c>
      <c r="AI213" s="12" t="s">
        <v>46</v>
      </c>
      <c r="AJ213" s="13">
        <v>5</v>
      </c>
      <c r="AK213" s="8">
        <f t="shared" si="3"/>
        <v>75</v>
      </c>
    </row>
    <row r="214" customHeight="1" spans="1:37">
      <c r="A214" s="8">
        <v>4022</v>
      </c>
      <c r="B214" s="9" t="s">
        <v>317</v>
      </c>
      <c r="C214" s="9" t="s">
        <v>316</v>
      </c>
      <c r="D214" s="9" t="s">
        <v>95</v>
      </c>
      <c r="E214" s="10" t="s">
        <v>44</v>
      </c>
      <c r="F214" s="8">
        <v>26</v>
      </c>
      <c r="G214" s="11">
        <v>15.639938</v>
      </c>
      <c r="H214" s="14" t="s">
        <v>45</v>
      </c>
      <c r="I214" s="15">
        <v>10</v>
      </c>
      <c r="J214" s="11">
        <v>3.91794800000003</v>
      </c>
      <c r="K214" s="14" t="s">
        <v>45</v>
      </c>
      <c r="L214" s="15">
        <v>10</v>
      </c>
      <c r="M214" s="16">
        <v>25.0509177210295</v>
      </c>
      <c r="N214" s="12" t="s">
        <v>46</v>
      </c>
      <c r="O214" s="13">
        <v>5</v>
      </c>
      <c r="P214" s="9">
        <v>1748</v>
      </c>
      <c r="Q214" s="14" t="s">
        <v>45</v>
      </c>
      <c r="R214" s="15">
        <v>10</v>
      </c>
      <c r="S214" s="11">
        <v>89.473329519451</v>
      </c>
      <c r="T214" s="14" t="s">
        <v>45</v>
      </c>
      <c r="U214" s="15">
        <v>10</v>
      </c>
      <c r="V214" s="8">
        <v>1001</v>
      </c>
      <c r="W214" s="14" t="s">
        <v>45</v>
      </c>
      <c r="X214" s="15">
        <v>10</v>
      </c>
      <c r="Y214" s="11">
        <f>VLOOKUP(A214,[1]Sheet2!$A$1:$S$65536,19,0)</f>
        <v>1.74339519379845</v>
      </c>
      <c r="Z214" s="12" t="s">
        <v>46</v>
      </c>
      <c r="AA214" s="13">
        <v>5</v>
      </c>
      <c r="AB214" s="16">
        <f>VLOOKUP(A214,[1]Sheet2!$A$1:$U$65536,21,0)</f>
        <v>1.37054263565891</v>
      </c>
      <c r="AC214" s="12" t="s">
        <v>46</v>
      </c>
      <c r="AD214" s="13">
        <v>5</v>
      </c>
      <c r="AE214" s="16">
        <f>VLOOKUP(A214,[1]Sheet2!$A$1:$W$65536,23,0)</f>
        <v>1.27204739819005</v>
      </c>
      <c r="AF214" s="12" t="s">
        <v>46</v>
      </c>
      <c r="AG214" s="13">
        <v>5</v>
      </c>
      <c r="AH214" s="11">
        <v>53.3333333333333</v>
      </c>
      <c r="AI214" s="12" t="s">
        <v>46</v>
      </c>
      <c r="AJ214" s="13">
        <v>5</v>
      </c>
      <c r="AK214" s="8">
        <f t="shared" si="3"/>
        <v>75</v>
      </c>
    </row>
    <row r="215" customHeight="1" spans="1:37">
      <c r="A215" s="8">
        <v>11319</v>
      </c>
      <c r="B215" s="9" t="s">
        <v>318</v>
      </c>
      <c r="C215" s="9" t="s">
        <v>316</v>
      </c>
      <c r="D215" s="9" t="s">
        <v>95</v>
      </c>
      <c r="E215" s="10" t="s">
        <v>44</v>
      </c>
      <c r="F215" s="8">
        <v>31</v>
      </c>
      <c r="G215" s="11">
        <v>13.5047</v>
      </c>
      <c r="H215" s="14" t="s">
        <v>45</v>
      </c>
      <c r="I215" s="15">
        <v>10</v>
      </c>
      <c r="J215" s="11">
        <v>3.28407300000004</v>
      </c>
      <c r="K215" s="14" t="s">
        <v>45</v>
      </c>
      <c r="L215" s="15">
        <v>10</v>
      </c>
      <c r="M215" s="16">
        <v>24.318000399861</v>
      </c>
      <c r="N215" s="12" t="s">
        <v>46</v>
      </c>
      <c r="O215" s="13">
        <v>5</v>
      </c>
      <c r="P215" s="9">
        <v>1798</v>
      </c>
      <c r="Q215" s="14" t="s">
        <v>45</v>
      </c>
      <c r="R215" s="15">
        <v>10</v>
      </c>
      <c r="S215" s="11">
        <v>75.1095661846498</v>
      </c>
      <c r="T215" s="12" t="s">
        <v>46</v>
      </c>
      <c r="U215" s="13">
        <v>5</v>
      </c>
      <c r="V215" s="8">
        <v>967</v>
      </c>
      <c r="W215" s="14" t="s">
        <v>45</v>
      </c>
      <c r="X215" s="15">
        <v>10</v>
      </c>
      <c r="Y215" s="11">
        <f>VLOOKUP(A215,[1]Sheet2!$A$1:$S$65536,19,0)</f>
        <v>1.71747636909227</v>
      </c>
      <c r="Z215" s="12" t="s">
        <v>46</v>
      </c>
      <c r="AA215" s="13">
        <v>5</v>
      </c>
      <c r="AB215" s="16">
        <f>VLOOKUP(A215,[1]Sheet2!$A$1:$U$65536,21,0)</f>
        <v>1.3615903975994</v>
      </c>
      <c r="AC215" s="12" t="s">
        <v>46</v>
      </c>
      <c r="AD215" s="13">
        <v>5</v>
      </c>
      <c r="AE215" s="16">
        <f>VLOOKUP(A215,[1]Sheet2!$A$1:$W$65536,23,0)</f>
        <v>1.26137520661157</v>
      </c>
      <c r="AF215" s="12" t="s">
        <v>46</v>
      </c>
      <c r="AG215" s="13">
        <v>5</v>
      </c>
      <c r="AH215" s="11">
        <v>57.6144036009002</v>
      </c>
      <c r="AI215" s="12" t="s">
        <v>46</v>
      </c>
      <c r="AJ215" s="13">
        <v>5</v>
      </c>
      <c r="AK215" s="8">
        <f t="shared" si="3"/>
        <v>70</v>
      </c>
    </row>
    <row r="216" customHeight="1" spans="1:37">
      <c r="A216" s="8">
        <v>10893</v>
      </c>
      <c r="B216" s="9" t="s">
        <v>319</v>
      </c>
      <c r="C216" s="9" t="s">
        <v>316</v>
      </c>
      <c r="D216" s="9" t="s">
        <v>95</v>
      </c>
      <c r="E216" s="10" t="s">
        <v>44</v>
      </c>
      <c r="F216" s="8">
        <v>28</v>
      </c>
      <c r="G216" s="11">
        <v>14.559551</v>
      </c>
      <c r="H216" s="14" t="s">
        <v>45</v>
      </c>
      <c r="I216" s="15">
        <v>10</v>
      </c>
      <c r="J216" s="11">
        <v>3.46438500000003</v>
      </c>
      <c r="K216" s="14" t="s">
        <v>45</v>
      </c>
      <c r="L216" s="15">
        <v>10</v>
      </c>
      <c r="M216" s="16">
        <v>23.794586797354</v>
      </c>
      <c r="N216" s="12" t="s">
        <v>46</v>
      </c>
      <c r="O216" s="13">
        <v>5</v>
      </c>
      <c r="P216" s="9">
        <v>1581</v>
      </c>
      <c r="Q216" s="14" t="s">
        <v>45</v>
      </c>
      <c r="R216" s="15">
        <v>10</v>
      </c>
      <c r="S216" s="11">
        <v>92.0907716635042</v>
      </c>
      <c r="T216" s="14" t="s">
        <v>45</v>
      </c>
      <c r="U216" s="15">
        <v>10</v>
      </c>
      <c r="V216" s="8">
        <v>902</v>
      </c>
      <c r="W216" s="14" t="s">
        <v>45</v>
      </c>
      <c r="X216" s="15">
        <v>10</v>
      </c>
      <c r="Y216" s="11">
        <f>VLOOKUP(A216,[1]Sheet2!$A$1:$S$65536,19,0)</f>
        <v>1.73405263157895</v>
      </c>
      <c r="Z216" s="12" t="s">
        <v>46</v>
      </c>
      <c r="AA216" s="13">
        <v>5</v>
      </c>
      <c r="AB216" s="16">
        <f>VLOOKUP(A216,[1]Sheet2!$A$1:$U$65536,21,0)</f>
        <v>1.32597623089983</v>
      </c>
      <c r="AC216" s="12" t="s">
        <v>46</v>
      </c>
      <c r="AD216" s="13">
        <v>5</v>
      </c>
      <c r="AE216" s="16">
        <f>VLOOKUP(A216,[1]Sheet2!$A$1:$W$65536,23,0)</f>
        <v>1.30775544174136</v>
      </c>
      <c r="AF216" s="12" t="s">
        <v>46</v>
      </c>
      <c r="AG216" s="13">
        <v>5</v>
      </c>
      <c r="AH216" s="18">
        <v>59.3378607809847</v>
      </c>
      <c r="AI216" s="12" t="s">
        <v>46</v>
      </c>
      <c r="AJ216" s="13">
        <v>5</v>
      </c>
      <c r="AK216" s="8">
        <f t="shared" si="3"/>
        <v>75</v>
      </c>
    </row>
    <row r="217" customHeight="1" spans="1:37">
      <c r="A217" s="8">
        <v>991118</v>
      </c>
      <c r="B217" s="9" t="s">
        <v>320</v>
      </c>
      <c r="C217" s="9" t="s">
        <v>321</v>
      </c>
      <c r="D217" s="9" t="s">
        <v>52</v>
      </c>
      <c r="E217" s="10" t="s">
        <v>44</v>
      </c>
      <c r="F217" s="8">
        <v>27</v>
      </c>
      <c r="G217" s="11">
        <v>4.64939599999999</v>
      </c>
      <c r="H217" s="12" t="s">
        <v>46</v>
      </c>
      <c r="I217" s="13">
        <v>5</v>
      </c>
      <c r="J217" s="11">
        <v>1.553093</v>
      </c>
      <c r="K217" s="12" t="s">
        <v>46</v>
      </c>
      <c r="L217" s="13">
        <v>5</v>
      </c>
      <c r="M217" s="16">
        <v>33.4041884150113</v>
      </c>
      <c r="N217" s="14" t="s">
        <v>45</v>
      </c>
      <c r="O217" s="15">
        <v>10</v>
      </c>
      <c r="P217" s="9">
        <v>672</v>
      </c>
      <c r="Q217" s="12" t="s">
        <v>46</v>
      </c>
      <c r="R217" s="13">
        <v>5</v>
      </c>
      <c r="S217" s="11">
        <v>69.1874404761904</v>
      </c>
      <c r="T217" s="12" t="s">
        <v>46</v>
      </c>
      <c r="U217" s="13">
        <v>5</v>
      </c>
      <c r="V217" s="8">
        <v>671</v>
      </c>
      <c r="W217" s="12" t="s">
        <v>46</v>
      </c>
      <c r="X217" s="13">
        <v>5</v>
      </c>
      <c r="Y217" s="11">
        <f>VLOOKUP(A217,[1]Sheet2!$A$1:$S$65536,19,0)</f>
        <v>2.14066480144404</v>
      </c>
      <c r="Z217" s="12" t="s">
        <v>46</v>
      </c>
      <c r="AA217" s="13">
        <v>5</v>
      </c>
      <c r="AB217" s="16">
        <f>VLOOKUP(A217,[1]Sheet2!$A$1:$U$65536,21,0)</f>
        <v>1.62635379061372</v>
      </c>
      <c r="AC217" s="12" t="s">
        <v>46</v>
      </c>
      <c r="AD217" s="13">
        <v>5</v>
      </c>
      <c r="AE217" s="16">
        <f>VLOOKUP(A217,[1]Sheet2!$A$1:$W$65536,23,0)</f>
        <v>1.31623562708102</v>
      </c>
      <c r="AF217" s="12" t="s">
        <v>46</v>
      </c>
      <c r="AG217" s="13">
        <v>5</v>
      </c>
      <c r="AH217" s="11">
        <v>39.8916967509025</v>
      </c>
      <c r="AI217" s="14" t="s">
        <v>45</v>
      </c>
      <c r="AJ217" s="15">
        <v>10</v>
      </c>
      <c r="AK217" s="8">
        <f t="shared" si="3"/>
        <v>60</v>
      </c>
    </row>
    <row r="218" customHeight="1" spans="1:37">
      <c r="A218" s="8">
        <v>4044</v>
      </c>
      <c r="B218" s="9" t="s">
        <v>322</v>
      </c>
      <c r="C218" s="9" t="s">
        <v>321</v>
      </c>
      <c r="D218" s="9" t="s">
        <v>52</v>
      </c>
      <c r="E218" s="10" t="s">
        <v>44</v>
      </c>
      <c r="F218" s="8">
        <v>24</v>
      </c>
      <c r="G218" s="11">
        <v>11.780919</v>
      </c>
      <c r="H218" s="14" t="s">
        <v>45</v>
      </c>
      <c r="I218" s="15">
        <v>10</v>
      </c>
      <c r="J218" s="11">
        <v>3.07339500000001</v>
      </c>
      <c r="K218" s="14" t="s">
        <v>45</v>
      </c>
      <c r="L218" s="15">
        <v>10</v>
      </c>
      <c r="M218" s="16">
        <v>26.0879053662962</v>
      </c>
      <c r="N218" s="12" t="s">
        <v>46</v>
      </c>
      <c r="O218" s="13">
        <v>5</v>
      </c>
      <c r="P218" s="9">
        <v>860</v>
      </c>
      <c r="Q218" s="14" t="s">
        <v>45</v>
      </c>
      <c r="R218" s="15">
        <v>10</v>
      </c>
      <c r="S218" s="11">
        <v>136.987430232558</v>
      </c>
      <c r="T218" s="14" t="s">
        <v>45</v>
      </c>
      <c r="U218" s="15">
        <v>10</v>
      </c>
      <c r="V218" s="8">
        <v>1010</v>
      </c>
      <c r="W218" s="14" t="s">
        <v>45</v>
      </c>
      <c r="X218" s="15">
        <v>10</v>
      </c>
      <c r="Y218" s="11">
        <f>VLOOKUP(A218,[1]Sheet2!$A$1:$S$65536,19,0)</f>
        <v>2.36215400291121</v>
      </c>
      <c r="Z218" s="14" t="s">
        <v>45</v>
      </c>
      <c r="AA218" s="15">
        <v>10</v>
      </c>
      <c r="AB218" s="16">
        <f>VLOOKUP(A218,[1]Sheet2!$A$1:$U$65536,21,0)</f>
        <v>1.58951965065502</v>
      </c>
      <c r="AC218" s="12" t="s">
        <v>46</v>
      </c>
      <c r="AD218" s="13">
        <v>5</v>
      </c>
      <c r="AE218" s="16">
        <f>VLOOKUP(A218,[1]Sheet2!$A$1:$W$65536,23,0)</f>
        <v>1.4860804029304</v>
      </c>
      <c r="AF218" s="14" t="s">
        <v>45</v>
      </c>
      <c r="AG218" s="15">
        <v>10</v>
      </c>
      <c r="AH218" s="11">
        <v>49.9272197962154</v>
      </c>
      <c r="AI218" s="12" t="s">
        <v>46</v>
      </c>
      <c r="AJ218" s="13">
        <v>5</v>
      </c>
      <c r="AK218" s="8">
        <f t="shared" si="3"/>
        <v>85</v>
      </c>
    </row>
    <row r="219" customHeight="1" spans="1:37">
      <c r="A219" s="8">
        <v>11099</v>
      </c>
      <c r="B219" s="9" t="s">
        <v>323</v>
      </c>
      <c r="C219" s="9" t="s">
        <v>321</v>
      </c>
      <c r="D219" s="9" t="s">
        <v>52</v>
      </c>
      <c r="E219" s="10" t="s">
        <v>44</v>
      </c>
      <c r="F219" s="8">
        <v>28</v>
      </c>
      <c r="G219" s="11">
        <v>10.19051</v>
      </c>
      <c r="H219" s="14" t="s">
        <v>45</v>
      </c>
      <c r="I219" s="15">
        <v>10</v>
      </c>
      <c r="J219" s="11">
        <v>2.759129</v>
      </c>
      <c r="K219" s="14" t="s">
        <v>45</v>
      </c>
      <c r="L219" s="15">
        <v>10</v>
      </c>
      <c r="M219" s="16">
        <v>27.0754751234236</v>
      </c>
      <c r="N219" s="12" t="s">
        <v>46</v>
      </c>
      <c r="O219" s="13">
        <v>5</v>
      </c>
      <c r="P219" s="9">
        <v>1068</v>
      </c>
      <c r="Q219" s="14" t="s">
        <v>45</v>
      </c>
      <c r="R219" s="15">
        <v>10</v>
      </c>
      <c r="S219" s="11">
        <v>95.4167602996256</v>
      </c>
      <c r="T219" s="14" t="s">
        <v>45</v>
      </c>
      <c r="U219" s="15">
        <v>10</v>
      </c>
      <c r="V219" s="8">
        <v>1044</v>
      </c>
      <c r="W219" s="14" t="s">
        <v>45</v>
      </c>
      <c r="X219" s="15">
        <v>10</v>
      </c>
      <c r="Y219" s="11">
        <f>VLOOKUP(A219,[1]Sheet2!$A$1:$S$65536,19,0)</f>
        <v>1.96568343558282</v>
      </c>
      <c r="Z219" s="12" t="s">
        <v>46</v>
      </c>
      <c r="AA219" s="13">
        <v>5</v>
      </c>
      <c r="AB219" s="16">
        <f>VLOOKUP(A219,[1]Sheet2!$A$1:$U$65536,21,0)</f>
        <v>1.5079754601227</v>
      </c>
      <c r="AC219" s="12" t="s">
        <v>46</v>
      </c>
      <c r="AD219" s="13">
        <v>5</v>
      </c>
      <c r="AE219" s="16">
        <f>VLOOKUP(A219,[1]Sheet2!$A$1:$W$65536,23,0)</f>
        <v>1.30352481692433</v>
      </c>
      <c r="AF219" s="12" t="s">
        <v>46</v>
      </c>
      <c r="AG219" s="13">
        <v>5</v>
      </c>
      <c r="AH219" s="11">
        <v>52.8834355828221</v>
      </c>
      <c r="AI219" s="12" t="s">
        <v>46</v>
      </c>
      <c r="AJ219" s="13">
        <v>5</v>
      </c>
      <c r="AK219" s="8">
        <f t="shared" si="3"/>
        <v>75</v>
      </c>
    </row>
    <row r="220" customHeight="1" spans="1:37">
      <c r="A220" s="8">
        <v>11089</v>
      </c>
      <c r="B220" s="9" t="s">
        <v>324</v>
      </c>
      <c r="C220" s="9" t="s">
        <v>321</v>
      </c>
      <c r="D220" s="9" t="s">
        <v>52</v>
      </c>
      <c r="E220" s="10" t="s">
        <v>44</v>
      </c>
      <c r="F220" s="8">
        <v>28</v>
      </c>
      <c r="G220" s="11">
        <v>12.326817</v>
      </c>
      <c r="H220" s="14" t="s">
        <v>45</v>
      </c>
      <c r="I220" s="15">
        <v>10</v>
      </c>
      <c r="J220" s="11">
        <v>3.31440500000001</v>
      </c>
      <c r="K220" s="14" t="s">
        <v>45</v>
      </c>
      <c r="L220" s="15">
        <v>10</v>
      </c>
      <c r="M220" s="16">
        <v>26.8877602385109</v>
      </c>
      <c r="N220" s="12" t="s">
        <v>46</v>
      </c>
      <c r="O220" s="13">
        <v>5</v>
      </c>
      <c r="P220" s="9">
        <v>1055</v>
      </c>
      <c r="Q220" s="14" t="s">
        <v>45</v>
      </c>
      <c r="R220" s="15">
        <v>10</v>
      </c>
      <c r="S220" s="11">
        <v>116.841867298578</v>
      </c>
      <c r="T220" s="14" t="s">
        <v>45</v>
      </c>
      <c r="U220" s="15">
        <v>10</v>
      </c>
      <c r="V220" s="8">
        <v>1096</v>
      </c>
      <c r="W220" s="14" t="s">
        <v>45</v>
      </c>
      <c r="X220" s="15">
        <v>10</v>
      </c>
      <c r="Y220" s="11">
        <f>VLOOKUP(A220,[1]Sheet2!$A$1:$S$65536,19,0)</f>
        <v>2.10156905882353</v>
      </c>
      <c r="Z220" s="12" t="s">
        <v>46</v>
      </c>
      <c r="AA220" s="13">
        <v>5</v>
      </c>
      <c r="AB220" s="16">
        <f>VLOOKUP(A220,[1]Sheet2!$A$1:$U$65536,21,0)</f>
        <v>1.43882352941176</v>
      </c>
      <c r="AC220" s="12" t="s">
        <v>46</v>
      </c>
      <c r="AD220" s="13">
        <v>5</v>
      </c>
      <c r="AE220" s="16">
        <f>VLOOKUP(A220,[1]Sheet2!$A$1:$W$65536,23,0)</f>
        <v>1.46061627146361</v>
      </c>
      <c r="AF220" s="14" t="s">
        <v>45</v>
      </c>
      <c r="AG220" s="15">
        <v>10</v>
      </c>
      <c r="AH220" s="11">
        <v>55.0588235294118</v>
      </c>
      <c r="AI220" s="12" t="s">
        <v>46</v>
      </c>
      <c r="AJ220" s="13">
        <v>5</v>
      </c>
      <c r="AK220" s="8">
        <f t="shared" si="3"/>
        <v>80</v>
      </c>
    </row>
    <row r="221" customHeight="1" spans="1:37">
      <c r="A221" s="8">
        <v>4147</v>
      </c>
      <c r="B221" s="9" t="s">
        <v>325</v>
      </c>
      <c r="C221" s="9" t="s">
        <v>321</v>
      </c>
      <c r="D221" s="9" t="s">
        <v>52</v>
      </c>
      <c r="E221" s="10" t="s">
        <v>44</v>
      </c>
      <c r="F221" s="8">
        <v>29</v>
      </c>
      <c r="G221" s="11">
        <v>15.528711</v>
      </c>
      <c r="H221" s="14" t="s">
        <v>45</v>
      </c>
      <c r="I221" s="15">
        <v>10</v>
      </c>
      <c r="J221" s="11">
        <v>3.82535700000001</v>
      </c>
      <c r="K221" s="14" t="s">
        <v>45</v>
      </c>
      <c r="L221" s="15">
        <v>10</v>
      </c>
      <c r="M221" s="16">
        <v>24.6340922952331</v>
      </c>
      <c r="N221" s="12" t="s">
        <v>46</v>
      </c>
      <c r="O221" s="13">
        <v>5</v>
      </c>
      <c r="P221" s="9">
        <v>1190</v>
      </c>
      <c r="Q221" s="14" t="s">
        <v>45</v>
      </c>
      <c r="R221" s="15">
        <v>10</v>
      </c>
      <c r="S221" s="11">
        <v>130.493369747899</v>
      </c>
      <c r="T221" s="14" t="s">
        <v>45</v>
      </c>
      <c r="U221" s="15">
        <v>10</v>
      </c>
      <c r="V221" s="8">
        <v>1186</v>
      </c>
      <c r="W221" s="14" t="s">
        <v>45</v>
      </c>
      <c r="X221" s="15">
        <v>10</v>
      </c>
      <c r="Y221" s="11">
        <f>VLOOKUP(A221,[1]Sheet2!$A$1:$S$65536,19,0)</f>
        <v>2.1008638920135</v>
      </c>
      <c r="Z221" s="12" t="s">
        <v>46</v>
      </c>
      <c r="AA221" s="13">
        <v>5</v>
      </c>
      <c r="AB221" s="16">
        <f>VLOOKUP(A221,[1]Sheet2!$A$1:$U$65536,21,0)</f>
        <v>1.45219347581552</v>
      </c>
      <c r="AC221" s="12" t="s">
        <v>46</v>
      </c>
      <c r="AD221" s="13">
        <v>5</v>
      </c>
      <c r="AE221" s="16">
        <f>VLOOKUP(A221,[1]Sheet2!$A$1:$W$65536,23,0)</f>
        <v>1.44668319132455</v>
      </c>
      <c r="AF221" s="14" t="s">
        <v>45</v>
      </c>
      <c r="AG221" s="15">
        <v>10</v>
      </c>
      <c r="AH221" s="18">
        <v>58.6051743532058</v>
      </c>
      <c r="AI221" s="12" t="s">
        <v>46</v>
      </c>
      <c r="AJ221" s="13">
        <v>5</v>
      </c>
      <c r="AK221" s="8">
        <f t="shared" si="3"/>
        <v>80</v>
      </c>
    </row>
    <row r="222" customHeight="1" spans="1:37">
      <c r="A222" s="8">
        <v>4444</v>
      </c>
      <c r="B222" s="9" t="s">
        <v>326</v>
      </c>
      <c r="C222" s="9" t="s">
        <v>321</v>
      </c>
      <c r="D222" s="9" t="s">
        <v>52</v>
      </c>
      <c r="E222" s="10" t="s">
        <v>44</v>
      </c>
      <c r="F222" s="8">
        <v>29</v>
      </c>
      <c r="G222" s="11">
        <v>14.171829</v>
      </c>
      <c r="H222" s="14" t="s">
        <v>45</v>
      </c>
      <c r="I222" s="15">
        <v>10</v>
      </c>
      <c r="J222" s="11">
        <v>3.35221900000001</v>
      </c>
      <c r="K222" s="14" t="s">
        <v>45</v>
      </c>
      <c r="L222" s="15">
        <v>10</v>
      </c>
      <c r="M222" s="16">
        <v>23.6541027978817</v>
      </c>
      <c r="N222" s="12" t="s">
        <v>46</v>
      </c>
      <c r="O222" s="13">
        <v>5</v>
      </c>
      <c r="P222" s="9">
        <v>1221</v>
      </c>
      <c r="Q222" s="14" t="s">
        <v>45</v>
      </c>
      <c r="R222" s="15">
        <v>10</v>
      </c>
      <c r="S222" s="11">
        <v>116.067395577396</v>
      </c>
      <c r="T222" s="14" t="s">
        <v>45</v>
      </c>
      <c r="U222" s="15">
        <v>10</v>
      </c>
      <c r="V222" s="8">
        <v>1115</v>
      </c>
      <c r="W222" s="14" t="s">
        <v>45</v>
      </c>
      <c r="X222" s="15">
        <v>10</v>
      </c>
      <c r="Y222" s="11">
        <f>VLOOKUP(A222,[1]Sheet2!$A$1:$S$65536,19,0)</f>
        <v>2.01263025906736</v>
      </c>
      <c r="Z222" s="12" t="s">
        <v>46</v>
      </c>
      <c r="AA222" s="13">
        <v>5</v>
      </c>
      <c r="AB222" s="16">
        <f>VLOOKUP(A222,[1]Sheet2!$A$1:$U$65536,21,0)</f>
        <v>1.36373056994819</v>
      </c>
      <c r="AC222" s="12" t="s">
        <v>46</v>
      </c>
      <c r="AD222" s="13">
        <v>5</v>
      </c>
      <c r="AE222" s="16">
        <f>VLOOKUP(A222,[1]Sheet2!$A$1:$W$65536,23,0)</f>
        <v>1.47582689969605</v>
      </c>
      <c r="AF222" s="14" t="s">
        <v>45</v>
      </c>
      <c r="AG222" s="15">
        <v>10</v>
      </c>
      <c r="AH222" s="18">
        <v>65.9067357512953</v>
      </c>
      <c r="AI222" s="12" t="s">
        <v>46</v>
      </c>
      <c r="AJ222" s="13">
        <v>5</v>
      </c>
      <c r="AK222" s="8">
        <f t="shared" si="3"/>
        <v>80</v>
      </c>
    </row>
    <row r="223" customHeight="1" spans="1:37">
      <c r="A223" s="8">
        <v>6306</v>
      </c>
      <c r="B223" s="9" t="s">
        <v>327</v>
      </c>
      <c r="C223" s="9" t="s">
        <v>328</v>
      </c>
      <c r="D223" s="9" t="s">
        <v>52</v>
      </c>
      <c r="E223" s="10" t="s">
        <v>44</v>
      </c>
      <c r="F223" s="8">
        <v>28</v>
      </c>
      <c r="G223" s="11">
        <v>5.13189599999999</v>
      </c>
      <c r="H223" s="12" t="s">
        <v>46</v>
      </c>
      <c r="I223" s="13">
        <v>5</v>
      </c>
      <c r="J223" s="11">
        <v>1.705754</v>
      </c>
      <c r="K223" s="14" t="s">
        <v>45</v>
      </c>
      <c r="L223" s="15">
        <v>10</v>
      </c>
      <c r="M223" s="16">
        <v>33.2382807445824</v>
      </c>
      <c r="N223" s="14" t="s">
        <v>45</v>
      </c>
      <c r="O223" s="15">
        <v>10</v>
      </c>
      <c r="P223" s="9">
        <v>646</v>
      </c>
      <c r="Q223" s="12" t="s">
        <v>46</v>
      </c>
      <c r="R223" s="13">
        <v>5</v>
      </c>
      <c r="S223" s="11">
        <v>79.4411145510835</v>
      </c>
      <c r="T223" s="14" t="s">
        <v>45</v>
      </c>
      <c r="U223" s="15">
        <v>10</v>
      </c>
      <c r="V223" s="8">
        <v>733</v>
      </c>
      <c r="W223" s="14" t="s">
        <v>45</v>
      </c>
      <c r="X223" s="15">
        <v>10</v>
      </c>
      <c r="Y223" s="11">
        <f>VLOOKUP(A223,[1]Sheet2!$A$1:$S$65536,19,0)</f>
        <v>2.18840277777778</v>
      </c>
      <c r="Z223" s="12" t="s">
        <v>46</v>
      </c>
      <c r="AA223" s="13">
        <v>5</v>
      </c>
      <c r="AB223" s="16">
        <f>VLOOKUP(A223,[1]Sheet2!$A$1:$U$65536,21,0)</f>
        <v>1.76851851851852</v>
      </c>
      <c r="AC223" s="14" t="s">
        <v>45</v>
      </c>
      <c r="AD223" s="15">
        <v>10</v>
      </c>
      <c r="AE223" s="16">
        <f>VLOOKUP(A223,[1]Sheet2!$A$1:$W$65536,23,0)</f>
        <v>1.23742146596859</v>
      </c>
      <c r="AF223" s="12" t="s">
        <v>46</v>
      </c>
      <c r="AG223" s="13">
        <v>5</v>
      </c>
      <c r="AH223" s="11">
        <v>33.3333333333333</v>
      </c>
      <c r="AI223" s="14" t="s">
        <v>45</v>
      </c>
      <c r="AJ223" s="15">
        <v>10</v>
      </c>
      <c r="AK223" s="8">
        <f t="shared" si="3"/>
        <v>80</v>
      </c>
    </row>
    <row r="224" customHeight="1" spans="1:37">
      <c r="A224" s="8">
        <v>10997</v>
      </c>
      <c r="B224" s="9" t="s">
        <v>329</v>
      </c>
      <c r="C224" s="9" t="s">
        <v>328</v>
      </c>
      <c r="D224" s="9" t="s">
        <v>52</v>
      </c>
      <c r="E224" s="10" t="s">
        <v>44</v>
      </c>
      <c r="F224" s="8">
        <v>27</v>
      </c>
      <c r="G224" s="11">
        <v>4.523787</v>
      </c>
      <c r="H224" s="12" t="s">
        <v>46</v>
      </c>
      <c r="I224" s="13">
        <v>5</v>
      </c>
      <c r="J224" s="11">
        <v>1.476092</v>
      </c>
      <c r="K224" s="12" t="s">
        <v>46</v>
      </c>
      <c r="L224" s="13">
        <v>5</v>
      </c>
      <c r="M224" s="16">
        <v>32.6295645661477</v>
      </c>
      <c r="N224" s="14" t="s">
        <v>45</v>
      </c>
      <c r="O224" s="15">
        <v>10</v>
      </c>
      <c r="P224" s="9">
        <v>592</v>
      </c>
      <c r="Q224" s="12" t="s">
        <v>46</v>
      </c>
      <c r="R224" s="13">
        <v>5</v>
      </c>
      <c r="S224" s="11">
        <v>76.4153209459459</v>
      </c>
      <c r="T224" s="12" t="s">
        <v>46</v>
      </c>
      <c r="U224" s="13">
        <v>5</v>
      </c>
      <c r="V224" s="8">
        <v>680</v>
      </c>
      <c r="W224" s="12" t="s">
        <v>46</v>
      </c>
      <c r="X224" s="13">
        <v>5</v>
      </c>
      <c r="Y224" s="11">
        <f>VLOOKUP(A224,[1]Sheet2!$A$1:$S$65536,19,0)</f>
        <v>2.30859741035857</v>
      </c>
      <c r="Z224" s="12" t="s">
        <v>46</v>
      </c>
      <c r="AA224" s="13">
        <v>5</v>
      </c>
      <c r="AB224" s="16">
        <f>VLOOKUP(A224,[1]Sheet2!$A$1:$U$65536,21,0)</f>
        <v>1.78286852589641</v>
      </c>
      <c r="AC224" s="14" t="s">
        <v>45</v>
      </c>
      <c r="AD224" s="15">
        <v>10</v>
      </c>
      <c r="AE224" s="16">
        <f>VLOOKUP(A224,[1]Sheet2!$A$1:$W$65536,23,0)</f>
        <v>1.29487810055866</v>
      </c>
      <c r="AF224" s="12" t="s">
        <v>46</v>
      </c>
      <c r="AG224" s="13">
        <v>5</v>
      </c>
      <c r="AH224" s="11">
        <v>34.2629482071713</v>
      </c>
      <c r="AI224" s="14" t="s">
        <v>45</v>
      </c>
      <c r="AJ224" s="15">
        <v>10</v>
      </c>
      <c r="AK224" s="8">
        <f t="shared" si="3"/>
        <v>65</v>
      </c>
    </row>
    <row r="225" customHeight="1" spans="1:37">
      <c r="A225" s="8">
        <v>9840</v>
      </c>
      <c r="B225" s="9" t="s">
        <v>330</v>
      </c>
      <c r="C225" s="9" t="s">
        <v>328</v>
      </c>
      <c r="D225" s="9" t="s">
        <v>52</v>
      </c>
      <c r="E225" s="10" t="s">
        <v>44</v>
      </c>
      <c r="F225" s="8">
        <v>28</v>
      </c>
      <c r="G225" s="11">
        <v>4.63304599999999</v>
      </c>
      <c r="H225" s="12" t="s">
        <v>46</v>
      </c>
      <c r="I225" s="13">
        <v>5</v>
      </c>
      <c r="J225" s="11">
        <v>1.570789</v>
      </c>
      <c r="K225" s="12" t="s">
        <v>46</v>
      </c>
      <c r="L225" s="13">
        <v>5</v>
      </c>
      <c r="M225" s="16">
        <v>33.9040234005878</v>
      </c>
      <c r="N225" s="14" t="s">
        <v>45</v>
      </c>
      <c r="O225" s="15">
        <v>10</v>
      </c>
      <c r="P225" s="9">
        <v>710</v>
      </c>
      <c r="Q225" s="14" t="s">
        <v>45</v>
      </c>
      <c r="R225" s="15">
        <v>10</v>
      </c>
      <c r="S225" s="11">
        <v>65.2541690140844</v>
      </c>
      <c r="T225" s="12" t="s">
        <v>46</v>
      </c>
      <c r="U225" s="13">
        <v>5</v>
      </c>
      <c r="V225" s="8">
        <v>742</v>
      </c>
      <c r="W225" s="14" t="s">
        <v>45</v>
      </c>
      <c r="X225" s="15">
        <v>10</v>
      </c>
      <c r="Y225" s="11">
        <f>VLOOKUP(A225,[1]Sheet2!$A$1:$S$65536,19,0)</f>
        <v>2.17322677966102</v>
      </c>
      <c r="Z225" s="12" t="s">
        <v>46</v>
      </c>
      <c r="AA225" s="13">
        <v>5</v>
      </c>
      <c r="AB225" s="16">
        <f>VLOOKUP(A225,[1]Sheet2!$A$1:$U$65536,21,0)</f>
        <v>1.57457627118644</v>
      </c>
      <c r="AC225" s="12" t="s">
        <v>46</v>
      </c>
      <c r="AD225" s="13">
        <v>5</v>
      </c>
      <c r="AE225" s="16">
        <f>VLOOKUP(A225,[1]Sheet2!$A$1:$W$65536,23,0)</f>
        <v>1.38019784714747</v>
      </c>
      <c r="AF225" s="12" t="s">
        <v>46</v>
      </c>
      <c r="AG225" s="13">
        <v>5</v>
      </c>
      <c r="AH225" s="11">
        <v>48.6440677966102</v>
      </c>
      <c r="AI225" s="12" t="s">
        <v>46</v>
      </c>
      <c r="AJ225" s="13">
        <v>5</v>
      </c>
      <c r="AK225" s="8">
        <f t="shared" si="3"/>
        <v>65</v>
      </c>
    </row>
    <row r="226" customHeight="1" spans="1:37">
      <c r="A226" s="8">
        <v>6989</v>
      </c>
      <c r="B226" s="9" t="s">
        <v>331</v>
      </c>
      <c r="C226" s="9" t="s">
        <v>332</v>
      </c>
      <c r="D226" s="9" t="s">
        <v>52</v>
      </c>
      <c r="E226" s="10" t="s">
        <v>44</v>
      </c>
      <c r="F226" s="8">
        <v>26</v>
      </c>
      <c r="G226" s="11">
        <v>4.020974</v>
      </c>
      <c r="H226" s="12" t="s">
        <v>46</v>
      </c>
      <c r="I226" s="13">
        <v>5</v>
      </c>
      <c r="J226" s="11">
        <v>0.987259000000001</v>
      </c>
      <c r="K226" s="12" t="s">
        <v>46</v>
      </c>
      <c r="L226" s="13">
        <v>5</v>
      </c>
      <c r="M226" s="16">
        <v>24.5527327458472</v>
      </c>
      <c r="N226" s="12" t="s">
        <v>46</v>
      </c>
      <c r="O226" s="13">
        <v>5</v>
      </c>
      <c r="P226" s="9">
        <v>560</v>
      </c>
      <c r="Q226" s="12" t="s">
        <v>46</v>
      </c>
      <c r="R226" s="13">
        <v>5</v>
      </c>
      <c r="S226" s="11">
        <v>71.8031071428572</v>
      </c>
      <c r="T226" s="12" t="s">
        <v>46</v>
      </c>
      <c r="U226" s="13">
        <v>5</v>
      </c>
      <c r="V226" s="8">
        <v>632</v>
      </c>
      <c r="W226" s="12" t="s">
        <v>46</v>
      </c>
      <c r="X226" s="13">
        <v>5</v>
      </c>
      <c r="Y226" s="11">
        <f>VLOOKUP(A226,[1]Sheet2!$A$1:$S$65536,19,0)</f>
        <v>3.00074451612903</v>
      </c>
      <c r="Z226" s="14" t="s">
        <v>45</v>
      </c>
      <c r="AA226" s="15">
        <v>10</v>
      </c>
      <c r="AB226" s="16">
        <f>VLOOKUP(A226,[1]Sheet2!$A$1:$U$65536,21,0)</f>
        <v>1.70322580645161</v>
      </c>
      <c r="AC226" s="14" t="s">
        <v>45</v>
      </c>
      <c r="AD226" s="15">
        <v>10</v>
      </c>
      <c r="AE226" s="16">
        <f>VLOOKUP(A226,[1]Sheet2!$A$1:$W$65536,23,0)</f>
        <v>1.76180075757576</v>
      </c>
      <c r="AF226" s="14" t="s">
        <v>45</v>
      </c>
      <c r="AG226" s="15">
        <v>10</v>
      </c>
      <c r="AH226" s="11">
        <v>48.6021505376344</v>
      </c>
      <c r="AI226" s="12" t="s">
        <v>46</v>
      </c>
      <c r="AJ226" s="13">
        <v>5</v>
      </c>
      <c r="AK226" s="8">
        <f t="shared" si="3"/>
        <v>65</v>
      </c>
    </row>
    <row r="227" customHeight="1" spans="1:37">
      <c r="A227" s="8">
        <v>6814</v>
      </c>
      <c r="B227" s="9" t="s">
        <v>333</v>
      </c>
      <c r="C227" s="9" t="s">
        <v>332</v>
      </c>
      <c r="D227" s="9" t="s">
        <v>52</v>
      </c>
      <c r="E227" s="10" t="s">
        <v>44</v>
      </c>
      <c r="F227" s="8">
        <v>28</v>
      </c>
      <c r="G227" s="11">
        <v>9.39597000000001</v>
      </c>
      <c r="H227" s="14" t="s">
        <v>45</v>
      </c>
      <c r="I227" s="15">
        <v>10</v>
      </c>
      <c r="J227" s="11">
        <v>2.440226</v>
      </c>
      <c r="K227" s="14" t="s">
        <v>45</v>
      </c>
      <c r="L227" s="15">
        <v>10</v>
      </c>
      <c r="M227" s="16">
        <v>25.9709854331165</v>
      </c>
      <c r="N227" s="12" t="s">
        <v>46</v>
      </c>
      <c r="O227" s="13">
        <v>5</v>
      </c>
      <c r="P227" s="9">
        <v>629</v>
      </c>
      <c r="Q227" s="12" t="s">
        <v>46</v>
      </c>
      <c r="R227" s="13">
        <v>5</v>
      </c>
      <c r="S227" s="11">
        <v>149.379491255962</v>
      </c>
      <c r="T227" s="14" t="s">
        <v>45</v>
      </c>
      <c r="U227" s="15">
        <v>10</v>
      </c>
      <c r="V227" s="8">
        <v>714</v>
      </c>
      <c r="W227" s="14" t="s">
        <v>45</v>
      </c>
      <c r="X227" s="15">
        <v>10</v>
      </c>
      <c r="Y227" s="11">
        <f>VLOOKUP(A227,[1]Sheet2!$A$1:$S$65536,19,0)</f>
        <v>10.7970370722433</v>
      </c>
      <c r="Z227" s="14" t="s">
        <v>45</v>
      </c>
      <c r="AA227" s="15">
        <v>10</v>
      </c>
      <c r="AB227" s="16">
        <f>VLOOKUP(A227,[1]Sheet2!$A$1:$U$65536,21,0)</f>
        <v>1.64828897338403</v>
      </c>
      <c r="AC227" s="12" t="s">
        <v>46</v>
      </c>
      <c r="AD227" s="13">
        <v>5</v>
      </c>
      <c r="AE227" s="16">
        <f>VLOOKUP(A227,[1]Sheet2!$A$1:$W$65536,23,0)</f>
        <v>6.55045155709343</v>
      </c>
      <c r="AF227" s="14" t="s">
        <v>45</v>
      </c>
      <c r="AG227" s="15">
        <v>10</v>
      </c>
      <c r="AH227" s="11">
        <v>51.9011406844106</v>
      </c>
      <c r="AI227" s="12" t="s">
        <v>46</v>
      </c>
      <c r="AJ227" s="13">
        <v>5</v>
      </c>
      <c r="AK227" s="8">
        <f t="shared" si="3"/>
        <v>80</v>
      </c>
    </row>
    <row r="228" customHeight="1" spans="1:37">
      <c r="A228" s="8">
        <v>11453</v>
      </c>
      <c r="B228" s="9" t="s">
        <v>334</v>
      </c>
      <c r="C228" s="9" t="s">
        <v>332</v>
      </c>
      <c r="D228" s="9" t="s">
        <v>52</v>
      </c>
      <c r="E228" s="10" t="s">
        <v>44</v>
      </c>
      <c r="F228" s="8">
        <v>26</v>
      </c>
      <c r="G228" s="11">
        <v>3.289435</v>
      </c>
      <c r="H228" s="12" t="s">
        <v>46</v>
      </c>
      <c r="I228" s="13">
        <v>5</v>
      </c>
      <c r="J228" s="11">
        <v>0.974506</v>
      </c>
      <c r="K228" s="12" t="s">
        <v>46</v>
      </c>
      <c r="L228" s="13">
        <v>5</v>
      </c>
      <c r="M228" s="16">
        <v>29.6253307938901</v>
      </c>
      <c r="N228" s="12" t="s">
        <v>46</v>
      </c>
      <c r="O228" s="13">
        <v>5</v>
      </c>
      <c r="P228" s="9">
        <v>458</v>
      </c>
      <c r="Q228" s="12" t="s">
        <v>46</v>
      </c>
      <c r="R228" s="13">
        <v>5</v>
      </c>
      <c r="S228" s="11">
        <v>71.8217248908297</v>
      </c>
      <c r="T228" s="12" t="s">
        <v>46</v>
      </c>
      <c r="U228" s="13">
        <v>5</v>
      </c>
      <c r="V228" s="8">
        <v>533</v>
      </c>
      <c r="W228" s="12" t="s">
        <v>46</v>
      </c>
      <c r="X228" s="13">
        <v>5</v>
      </c>
      <c r="Y228" s="11">
        <f>VLOOKUP(A228,[1]Sheet2!$A$1:$S$65536,19,0)</f>
        <v>2.89827532467532</v>
      </c>
      <c r="Z228" s="14" t="s">
        <v>45</v>
      </c>
      <c r="AA228" s="15">
        <v>10</v>
      </c>
      <c r="AB228" s="16">
        <f>VLOOKUP(A228,[1]Sheet2!$A$1:$U$65536,21,0)</f>
        <v>1.64935064935065</v>
      </c>
      <c r="AC228" s="12" t="s">
        <v>46</v>
      </c>
      <c r="AD228" s="13">
        <v>5</v>
      </c>
      <c r="AE228" s="16">
        <f>VLOOKUP(A228,[1]Sheet2!$A$1:$W$65536,23,0)</f>
        <v>1.75722204724409</v>
      </c>
      <c r="AF228" s="14" t="s">
        <v>45</v>
      </c>
      <c r="AG228" s="15">
        <v>10</v>
      </c>
      <c r="AH228" s="11">
        <v>51.9480519480519</v>
      </c>
      <c r="AI228" s="12" t="s">
        <v>46</v>
      </c>
      <c r="AJ228" s="13">
        <v>5</v>
      </c>
      <c r="AK228" s="8">
        <f t="shared" si="3"/>
        <v>60</v>
      </c>
    </row>
    <row r="229" customHeight="1" spans="1:37">
      <c r="A229" s="8">
        <v>11334</v>
      </c>
      <c r="B229" s="9" t="s">
        <v>335</v>
      </c>
      <c r="C229" s="9" t="s">
        <v>332</v>
      </c>
      <c r="D229" s="9" t="s">
        <v>52</v>
      </c>
      <c r="E229" s="10" t="s">
        <v>44</v>
      </c>
      <c r="F229" s="8">
        <v>29</v>
      </c>
      <c r="G229" s="11">
        <v>3.607633</v>
      </c>
      <c r="H229" s="12" t="s">
        <v>46</v>
      </c>
      <c r="I229" s="13">
        <v>5</v>
      </c>
      <c r="J229" s="11">
        <v>1.014841</v>
      </c>
      <c r="K229" s="12" t="s">
        <v>46</v>
      </c>
      <c r="L229" s="13">
        <v>5</v>
      </c>
      <c r="M229" s="16">
        <v>28.130383550655</v>
      </c>
      <c r="N229" s="12" t="s">
        <v>46</v>
      </c>
      <c r="O229" s="13">
        <v>5</v>
      </c>
      <c r="P229" s="9">
        <v>541</v>
      </c>
      <c r="Q229" s="12" t="s">
        <v>46</v>
      </c>
      <c r="R229" s="13">
        <v>5</v>
      </c>
      <c r="S229" s="11">
        <v>66.6845286506469</v>
      </c>
      <c r="T229" s="12" t="s">
        <v>46</v>
      </c>
      <c r="U229" s="13">
        <v>5</v>
      </c>
      <c r="V229" s="8">
        <v>576</v>
      </c>
      <c r="W229" s="12" t="s">
        <v>46</v>
      </c>
      <c r="X229" s="13">
        <v>5</v>
      </c>
      <c r="Y229" s="11">
        <f>VLOOKUP(A229,[1]Sheet2!$A$1:$S$65536,19,0)</f>
        <v>2.36028884026258</v>
      </c>
      <c r="Z229" s="14" t="s">
        <v>45</v>
      </c>
      <c r="AA229" s="15">
        <v>10</v>
      </c>
      <c r="AB229" s="16">
        <f>VLOOKUP(A229,[1]Sheet2!$A$1:$U$65536,21,0)</f>
        <v>1.54485776805252</v>
      </c>
      <c r="AC229" s="12" t="s">
        <v>46</v>
      </c>
      <c r="AD229" s="13">
        <v>5</v>
      </c>
      <c r="AE229" s="16">
        <f>VLOOKUP(A229,[1]Sheet2!$A$1:$W$65536,23,0)</f>
        <v>1.52783569405099</v>
      </c>
      <c r="AF229" s="14" t="s">
        <v>45</v>
      </c>
      <c r="AG229" s="15">
        <v>10</v>
      </c>
      <c r="AH229" s="11">
        <v>53.6105032822757</v>
      </c>
      <c r="AI229" s="12" t="s">
        <v>46</v>
      </c>
      <c r="AJ229" s="13">
        <v>5</v>
      </c>
      <c r="AK229" s="8">
        <f t="shared" si="3"/>
        <v>60</v>
      </c>
    </row>
    <row r="230" customHeight="1" spans="1:37">
      <c r="A230" s="8">
        <v>8763</v>
      </c>
      <c r="B230" s="9" t="s">
        <v>336</v>
      </c>
      <c r="C230" s="9" t="s">
        <v>337</v>
      </c>
      <c r="D230" s="9" t="s">
        <v>95</v>
      </c>
      <c r="E230" s="10" t="s">
        <v>44</v>
      </c>
      <c r="F230" s="8">
        <v>28</v>
      </c>
      <c r="G230" s="11">
        <v>8.26340100000001</v>
      </c>
      <c r="H230" s="14" t="s">
        <v>45</v>
      </c>
      <c r="I230" s="15">
        <v>10</v>
      </c>
      <c r="J230" s="11">
        <v>2.26822200000001</v>
      </c>
      <c r="K230" s="14" t="s">
        <v>45</v>
      </c>
      <c r="L230" s="15">
        <v>10</v>
      </c>
      <c r="M230" s="16">
        <v>27.4490128217184</v>
      </c>
      <c r="N230" s="12" t="s">
        <v>46</v>
      </c>
      <c r="O230" s="13">
        <v>5</v>
      </c>
      <c r="P230" s="9">
        <v>750</v>
      </c>
      <c r="Q230" s="14" t="s">
        <v>45</v>
      </c>
      <c r="R230" s="15">
        <v>10</v>
      </c>
      <c r="S230" s="11">
        <v>110.17868</v>
      </c>
      <c r="T230" s="14" t="s">
        <v>45</v>
      </c>
      <c r="U230" s="15">
        <v>10</v>
      </c>
      <c r="V230" s="8">
        <v>738</v>
      </c>
      <c r="W230" s="14" t="s">
        <v>45</v>
      </c>
      <c r="X230" s="15">
        <v>10</v>
      </c>
      <c r="Y230" s="11">
        <f>VLOOKUP(A230,[1]Sheet2!$A$1:$S$65536,19,0)</f>
        <v>2.35374149659864</v>
      </c>
      <c r="Z230" s="14" t="s">
        <v>45</v>
      </c>
      <c r="AA230" s="15">
        <v>10</v>
      </c>
      <c r="AB230" s="16">
        <f>VLOOKUP(A230,[1]Sheet2!$A$1:$U$65536,21,0)</f>
        <v>1.62755102040816</v>
      </c>
      <c r="AC230" s="12" t="s">
        <v>46</v>
      </c>
      <c r="AD230" s="13">
        <v>5</v>
      </c>
      <c r="AE230" s="16">
        <f>VLOOKUP(A230,[1]Sheet2!$A$1:$W$65536,23,0)</f>
        <v>1.44618599791014</v>
      </c>
      <c r="AF230" s="14" t="s">
        <v>45</v>
      </c>
      <c r="AG230" s="15">
        <v>10</v>
      </c>
      <c r="AH230" s="11">
        <v>47.7891156462585</v>
      </c>
      <c r="AI230" s="12" t="s">
        <v>46</v>
      </c>
      <c r="AJ230" s="13">
        <v>5</v>
      </c>
      <c r="AK230" s="8">
        <f t="shared" si="3"/>
        <v>85</v>
      </c>
    </row>
    <row r="231" customHeight="1" spans="1:37">
      <c r="A231" s="8">
        <v>11107</v>
      </c>
      <c r="B231" s="9" t="s">
        <v>338</v>
      </c>
      <c r="C231" s="9" t="s">
        <v>337</v>
      </c>
      <c r="D231" s="9" t="s">
        <v>95</v>
      </c>
      <c r="E231" s="10" t="s">
        <v>44</v>
      </c>
      <c r="F231" s="8">
        <v>28</v>
      </c>
      <c r="G231" s="11">
        <v>6.95281800000001</v>
      </c>
      <c r="H231" s="14" t="s">
        <v>45</v>
      </c>
      <c r="I231" s="15">
        <v>10</v>
      </c>
      <c r="J231" s="11">
        <v>1.93688800000001</v>
      </c>
      <c r="K231" s="14" t="s">
        <v>45</v>
      </c>
      <c r="L231" s="15">
        <v>10</v>
      </c>
      <c r="M231" s="16">
        <v>27.8575967327206</v>
      </c>
      <c r="N231" s="12" t="s">
        <v>46</v>
      </c>
      <c r="O231" s="13">
        <v>5</v>
      </c>
      <c r="P231" s="9">
        <v>710</v>
      </c>
      <c r="Q231" s="14" t="s">
        <v>45</v>
      </c>
      <c r="R231" s="15">
        <v>10</v>
      </c>
      <c r="S231" s="11">
        <v>97.9270140845071</v>
      </c>
      <c r="T231" s="14" t="s">
        <v>45</v>
      </c>
      <c r="U231" s="15">
        <v>10</v>
      </c>
      <c r="V231" s="8">
        <v>625</v>
      </c>
      <c r="W231" s="12" t="s">
        <v>46</v>
      </c>
      <c r="X231" s="13">
        <v>5</v>
      </c>
      <c r="Y231" s="11">
        <f>VLOOKUP(A231,[1]Sheet2!$A$1:$S$65536,19,0)</f>
        <v>2.04782746478873</v>
      </c>
      <c r="Z231" s="12" t="s">
        <v>46</v>
      </c>
      <c r="AA231" s="13">
        <v>5</v>
      </c>
      <c r="AB231" s="16">
        <f>VLOOKUP(A231,[1]Sheet2!$A$1:$U$65536,21,0)</f>
        <v>1.52112676056338</v>
      </c>
      <c r="AC231" s="12" t="s">
        <v>46</v>
      </c>
      <c r="AD231" s="13">
        <v>5</v>
      </c>
      <c r="AE231" s="16">
        <f>VLOOKUP(A231,[1]Sheet2!$A$1:$W$65536,23,0)</f>
        <v>1.34625694444444</v>
      </c>
      <c r="AF231" s="12" t="s">
        <v>46</v>
      </c>
      <c r="AG231" s="13">
        <v>5</v>
      </c>
      <c r="AH231" s="11">
        <v>48.943661971831</v>
      </c>
      <c r="AI231" s="12" t="s">
        <v>46</v>
      </c>
      <c r="AJ231" s="13">
        <v>5</v>
      </c>
      <c r="AK231" s="8">
        <f t="shared" si="3"/>
        <v>70</v>
      </c>
    </row>
    <row r="232" customHeight="1" spans="1:37">
      <c r="A232" s="8">
        <v>11379</v>
      </c>
      <c r="B232" s="9" t="s">
        <v>339</v>
      </c>
      <c r="C232" s="9" t="s">
        <v>337</v>
      </c>
      <c r="D232" s="9" t="s">
        <v>95</v>
      </c>
      <c r="E232" s="10" t="s">
        <v>44</v>
      </c>
      <c r="F232" s="8">
        <v>27</v>
      </c>
      <c r="G232" s="11">
        <v>5.269901</v>
      </c>
      <c r="H232" s="14" t="s">
        <v>45</v>
      </c>
      <c r="I232" s="15">
        <v>10</v>
      </c>
      <c r="J232" s="11">
        <v>1.470447</v>
      </c>
      <c r="K232" s="12" t="s">
        <v>46</v>
      </c>
      <c r="L232" s="13">
        <v>5</v>
      </c>
      <c r="M232" s="16">
        <v>27.902744283052</v>
      </c>
      <c r="N232" s="12" t="s">
        <v>46</v>
      </c>
      <c r="O232" s="13">
        <v>5</v>
      </c>
      <c r="P232" s="9">
        <v>666</v>
      </c>
      <c r="Q232" s="12" t="s">
        <v>46</v>
      </c>
      <c r="R232" s="13">
        <v>5</v>
      </c>
      <c r="S232" s="11">
        <v>79.1276426426427</v>
      </c>
      <c r="T232" s="14" t="s">
        <v>45</v>
      </c>
      <c r="U232" s="15">
        <v>10</v>
      </c>
      <c r="V232" s="8">
        <v>589</v>
      </c>
      <c r="W232" s="12" t="s">
        <v>46</v>
      </c>
      <c r="X232" s="13">
        <v>5</v>
      </c>
      <c r="Y232" s="11">
        <f>VLOOKUP(A232,[1]Sheet2!$A$1:$S$65536,19,0)</f>
        <v>2.06562461538462</v>
      </c>
      <c r="Z232" s="12" t="s">
        <v>46</v>
      </c>
      <c r="AA232" s="13">
        <v>5</v>
      </c>
      <c r="AB232" s="16">
        <f>VLOOKUP(A232,[1]Sheet2!$A$1:$U$65536,21,0)</f>
        <v>1.46923076923077</v>
      </c>
      <c r="AC232" s="12" t="s">
        <v>46</v>
      </c>
      <c r="AD232" s="13">
        <v>5</v>
      </c>
      <c r="AE232" s="16">
        <f>VLOOKUP(A232,[1]Sheet2!$A$1:$W$65536,23,0)</f>
        <v>1.40592251308901</v>
      </c>
      <c r="AF232" s="14" t="s">
        <v>45</v>
      </c>
      <c r="AG232" s="15">
        <v>10</v>
      </c>
      <c r="AH232" s="11">
        <v>54.6153846153846</v>
      </c>
      <c r="AI232" s="12" t="s">
        <v>46</v>
      </c>
      <c r="AJ232" s="13">
        <v>5</v>
      </c>
      <c r="AK232" s="8">
        <f t="shared" si="3"/>
        <v>65</v>
      </c>
    </row>
    <row r="233" customHeight="1" spans="1:37">
      <c r="A233" s="8">
        <v>11078</v>
      </c>
      <c r="B233" s="9" t="s">
        <v>340</v>
      </c>
      <c r="C233" s="9" t="s">
        <v>337</v>
      </c>
      <c r="D233" s="9" t="s">
        <v>95</v>
      </c>
      <c r="E233" s="10" t="s">
        <v>44</v>
      </c>
      <c r="F233" s="8">
        <v>27</v>
      </c>
      <c r="G233" s="11">
        <v>5.416718</v>
      </c>
      <c r="H233" s="14" t="s">
        <v>45</v>
      </c>
      <c r="I233" s="15">
        <v>10</v>
      </c>
      <c r="J233" s="11">
        <v>1.37913</v>
      </c>
      <c r="K233" s="12" t="s">
        <v>46</v>
      </c>
      <c r="L233" s="13">
        <v>5</v>
      </c>
      <c r="M233" s="16">
        <v>25.460620250122</v>
      </c>
      <c r="N233" s="12" t="s">
        <v>46</v>
      </c>
      <c r="O233" s="13">
        <v>5</v>
      </c>
      <c r="P233" s="9">
        <v>620</v>
      </c>
      <c r="Q233" s="12" t="s">
        <v>46</v>
      </c>
      <c r="R233" s="13">
        <v>5</v>
      </c>
      <c r="S233" s="11">
        <v>87.3664193548387</v>
      </c>
      <c r="T233" s="14" t="s">
        <v>45</v>
      </c>
      <c r="U233" s="15">
        <v>10</v>
      </c>
      <c r="V233" s="8">
        <v>582</v>
      </c>
      <c r="W233" s="12" t="s">
        <v>46</v>
      </c>
      <c r="X233" s="13">
        <v>5</v>
      </c>
      <c r="Y233" s="11">
        <f>VLOOKUP(A233,[1]Sheet2!$A$1:$S$65536,19,0)</f>
        <v>1.79959100204499</v>
      </c>
      <c r="Z233" s="12" t="s">
        <v>46</v>
      </c>
      <c r="AA233" s="13">
        <v>5</v>
      </c>
      <c r="AB233" s="16">
        <f>VLOOKUP(A233,[1]Sheet2!$A$1:$U$65536,21,0)</f>
        <v>1.42126789366053</v>
      </c>
      <c r="AC233" s="12" t="s">
        <v>46</v>
      </c>
      <c r="AD233" s="13">
        <v>5</v>
      </c>
      <c r="AE233" s="16">
        <f>VLOOKUP(A233,[1]Sheet2!$A$1:$W$65536,23,0)</f>
        <v>1.26618705035971</v>
      </c>
      <c r="AF233" s="12" t="s">
        <v>46</v>
      </c>
      <c r="AG233" s="13">
        <v>5</v>
      </c>
      <c r="AH233" s="11">
        <v>57.8732106339468</v>
      </c>
      <c r="AI233" s="12" t="s">
        <v>46</v>
      </c>
      <c r="AJ233" s="13">
        <v>5</v>
      </c>
      <c r="AK233" s="8">
        <f t="shared" si="3"/>
        <v>60</v>
      </c>
    </row>
    <row r="234" customHeight="1" spans="1:37">
      <c r="A234" s="8">
        <v>8113</v>
      </c>
      <c r="B234" s="9" t="s">
        <v>341</v>
      </c>
      <c r="C234" s="9" t="s">
        <v>342</v>
      </c>
      <c r="D234" s="9" t="s">
        <v>101</v>
      </c>
      <c r="E234" s="10" t="s">
        <v>44</v>
      </c>
      <c r="F234" s="8">
        <v>19</v>
      </c>
      <c r="G234" s="11">
        <v>1.965677</v>
      </c>
      <c r="H234" s="12" t="s">
        <v>46</v>
      </c>
      <c r="I234" s="13">
        <v>5</v>
      </c>
      <c r="J234" s="11">
        <v>0.613913000000001</v>
      </c>
      <c r="K234" s="12" t="s">
        <v>46</v>
      </c>
      <c r="L234" s="13">
        <v>5</v>
      </c>
      <c r="M234" s="16">
        <v>31.2316316465015</v>
      </c>
      <c r="N234" s="12" t="s">
        <v>46</v>
      </c>
      <c r="O234" s="13">
        <v>5</v>
      </c>
      <c r="P234" s="9">
        <v>275</v>
      </c>
      <c r="Q234" s="12" t="s">
        <v>46</v>
      </c>
      <c r="R234" s="13">
        <v>5</v>
      </c>
      <c r="S234" s="11">
        <v>71.4791636363637</v>
      </c>
      <c r="T234" s="12" t="s">
        <v>46</v>
      </c>
      <c r="U234" s="13">
        <v>5</v>
      </c>
      <c r="V234" s="8">
        <v>363</v>
      </c>
      <c r="W234" s="12" t="s">
        <v>46</v>
      </c>
      <c r="X234" s="13">
        <v>5</v>
      </c>
      <c r="Y234" s="11">
        <f>VLOOKUP(A234,[1]Sheet2!$A$1:$S$65536,19,0)</f>
        <v>2.35487863247863</v>
      </c>
      <c r="Z234" s="14" t="s">
        <v>45</v>
      </c>
      <c r="AA234" s="15">
        <v>10</v>
      </c>
      <c r="AB234" s="16">
        <f>VLOOKUP(A234,[1]Sheet2!$A$1:$U$65536,21,0)</f>
        <v>1.82478632478632</v>
      </c>
      <c r="AC234" s="14" t="s">
        <v>45</v>
      </c>
      <c r="AD234" s="15">
        <v>10</v>
      </c>
      <c r="AE234" s="16">
        <f>VLOOKUP(A234,[1]Sheet2!$A$1:$W$65536,23,0)</f>
        <v>1.29049555035129</v>
      </c>
      <c r="AF234" s="12" t="s">
        <v>46</v>
      </c>
      <c r="AG234" s="13">
        <v>5</v>
      </c>
      <c r="AH234" s="11">
        <v>40.5982905982906</v>
      </c>
      <c r="AI234" s="14" t="s">
        <v>45</v>
      </c>
      <c r="AJ234" s="15">
        <v>10</v>
      </c>
      <c r="AK234" s="8">
        <f t="shared" si="3"/>
        <v>65</v>
      </c>
    </row>
    <row r="235" customHeight="1" spans="1:37">
      <c r="A235" s="8">
        <v>11363</v>
      </c>
      <c r="B235" s="9" t="s">
        <v>343</v>
      </c>
      <c r="C235" s="9" t="s">
        <v>342</v>
      </c>
      <c r="D235" s="9" t="s">
        <v>101</v>
      </c>
      <c r="E235" s="10" t="s">
        <v>44</v>
      </c>
      <c r="F235" s="8">
        <v>19</v>
      </c>
      <c r="G235" s="11">
        <v>4.033417</v>
      </c>
      <c r="H235" s="12" t="s">
        <v>46</v>
      </c>
      <c r="I235" s="13">
        <v>5</v>
      </c>
      <c r="J235" s="11">
        <v>1.493813</v>
      </c>
      <c r="K235" s="12" t="s">
        <v>46</v>
      </c>
      <c r="L235" s="13">
        <v>5</v>
      </c>
      <c r="M235" s="16">
        <v>37.0359176846827</v>
      </c>
      <c r="N235" s="14" t="s">
        <v>45</v>
      </c>
      <c r="O235" s="15">
        <v>10</v>
      </c>
      <c r="P235" s="9">
        <v>463</v>
      </c>
      <c r="Q235" s="12" t="s">
        <v>46</v>
      </c>
      <c r="R235" s="13">
        <v>5</v>
      </c>
      <c r="S235" s="11">
        <v>87.1148380129589</v>
      </c>
      <c r="T235" s="14" t="s">
        <v>45</v>
      </c>
      <c r="U235" s="15">
        <v>10</v>
      </c>
      <c r="V235" s="8">
        <v>690</v>
      </c>
      <c r="W235" s="14" t="s">
        <v>45</v>
      </c>
      <c r="X235" s="15">
        <v>10</v>
      </c>
      <c r="Y235" s="11">
        <f>VLOOKUP(A235,[1]Sheet2!$A$1:$S$65536,19,0)</f>
        <v>2.1748221574344</v>
      </c>
      <c r="Z235" s="12" t="s">
        <v>46</v>
      </c>
      <c r="AA235" s="13">
        <v>5</v>
      </c>
      <c r="AB235" s="16">
        <f>VLOOKUP(A235,[1]Sheet2!$A$1:$U$65536,21,0)</f>
        <v>1.67055393586006</v>
      </c>
      <c r="AC235" s="14" t="s">
        <v>45</v>
      </c>
      <c r="AD235" s="15">
        <v>10</v>
      </c>
      <c r="AE235" s="16">
        <f>VLOOKUP(A235,[1]Sheet2!$A$1:$W$65536,23,0)</f>
        <v>1.30185689354276</v>
      </c>
      <c r="AF235" s="12" t="s">
        <v>46</v>
      </c>
      <c r="AG235" s="13">
        <v>5</v>
      </c>
      <c r="AH235" s="11">
        <v>51.6034985422741</v>
      </c>
      <c r="AI235" s="12" t="s">
        <v>46</v>
      </c>
      <c r="AJ235" s="13">
        <v>5</v>
      </c>
      <c r="AK235" s="8">
        <f t="shared" si="3"/>
        <v>70</v>
      </c>
    </row>
    <row r="236" customHeight="1" spans="1:37">
      <c r="A236" s="8">
        <v>11482</v>
      </c>
      <c r="B236" s="9" t="s">
        <v>344</v>
      </c>
      <c r="C236" s="9" t="s">
        <v>342</v>
      </c>
      <c r="D236" s="9" t="s">
        <v>101</v>
      </c>
      <c r="E236" s="10" t="s">
        <v>44</v>
      </c>
      <c r="F236" s="8">
        <v>22</v>
      </c>
      <c r="G236" s="11">
        <v>1.570934</v>
      </c>
      <c r="H236" s="12" t="s">
        <v>46</v>
      </c>
      <c r="I236" s="13">
        <v>5</v>
      </c>
      <c r="J236" s="11">
        <v>0.541686000000001</v>
      </c>
      <c r="K236" s="12" t="s">
        <v>46</v>
      </c>
      <c r="L236" s="13">
        <v>5</v>
      </c>
      <c r="M236" s="16">
        <v>34.4817796291888</v>
      </c>
      <c r="N236" s="14" t="s">
        <v>45</v>
      </c>
      <c r="O236" s="15">
        <v>10</v>
      </c>
      <c r="P236" s="9">
        <v>311</v>
      </c>
      <c r="Q236" s="12" t="s">
        <v>46</v>
      </c>
      <c r="R236" s="13">
        <v>5</v>
      </c>
      <c r="S236" s="11">
        <v>50.5123472668811</v>
      </c>
      <c r="T236" s="12" t="s">
        <v>46</v>
      </c>
      <c r="U236" s="13">
        <v>5</v>
      </c>
      <c r="V236" s="8">
        <v>528</v>
      </c>
      <c r="W236" s="12" t="s">
        <v>46</v>
      </c>
      <c r="X236" s="13">
        <v>5</v>
      </c>
      <c r="Y236" s="11">
        <f>VLOOKUP(A236,[1]Sheet2!$A$1:$S$65536,19,0)</f>
        <v>1.91183315789474</v>
      </c>
      <c r="Z236" s="12" t="s">
        <v>46</v>
      </c>
      <c r="AA236" s="13">
        <v>5</v>
      </c>
      <c r="AB236" s="16">
        <f>VLOOKUP(A236,[1]Sheet2!$A$1:$U$65536,21,0)</f>
        <v>1.50526315789474</v>
      </c>
      <c r="AC236" s="12" t="s">
        <v>46</v>
      </c>
      <c r="AD236" s="13">
        <v>5</v>
      </c>
      <c r="AE236" s="16">
        <f>VLOOKUP(A236,[1]Sheet2!$A$1:$W$65536,23,0)</f>
        <v>1.27009895104895</v>
      </c>
      <c r="AF236" s="12" t="s">
        <v>46</v>
      </c>
      <c r="AG236" s="13">
        <v>5</v>
      </c>
      <c r="AH236" s="18">
        <v>61.5789473684211</v>
      </c>
      <c r="AI236" s="12" t="s">
        <v>46</v>
      </c>
      <c r="AJ236" s="13">
        <v>5</v>
      </c>
      <c r="AK236" s="8">
        <f t="shared" si="3"/>
        <v>55</v>
      </c>
    </row>
    <row r="237" customHeight="1" spans="1:37">
      <c r="A237" s="8">
        <v>4310</v>
      </c>
      <c r="B237" s="9" t="s">
        <v>345</v>
      </c>
      <c r="C237" s="9" t="s">
        <v>346</v>
      </c>
      <c r="D237" s="9" t="s">
        <v>101</v>
      </c>
      <c r="E237" s="10" t="s">
        <v>44</v>
      </c>
      <c r="F237" s="8">
        <v>29</v>
      </c>
      <c r="G237" s="11">
        <v>3.990195</v>
      </c>
      <c r="H237" s="12" t="s">
        <v>46</v>
      </c>
      <c r="I237" s="13">
        <v>5</v>
      </c>
      <c r="J237" s="11">
        <v>1.388615</v>
      </c>
      <c r="K237" s="12" t="s">
        <v>46</v>
      </c>
      <c r="L237" s="13">
        <v>5</v>
      </c>
      <c r="M237" s="16">
        <v>34.8006801672599</v>
      </c>
      <c r="N237" s="14" t="s">
        <v>45</v>
      </c>
      <c r="O237" s="15">
        <v>10</v>
      </c>
      <c r="P237" s="9">
        <v>796</v>
      </c>
      <c r="Q237" s="14" t="s">
        <v>45</v>
      </c>
      <c r="R237" s="15">
        <v>10</v>
      </c>
      <c r="S237" s="11">
        <v>50.1280778894472</v>
      </c>
      <c r="T237" s="12" t="s">
        <v>46</v>
      </c>
      <c r="U237" s="13">
        <v>5</v>
      </c>
      <c r="V237" s="8">
        <v>780</v>
      </c>
      <c r="W237" s="14" t="s">
        <v>45</v>
      </c>
      <c r="X237" s="15">
        <v>10</v>
      </c>
      <c r="Y237" s="11">
        <f>VLOOKUP(A237,[1]Sheet2!$A$1:$S$65536,19,0)</f>
        <v>2.00581462333826</v>
      </c>
      <c r="Z237" s="12" t="s">
        <v>46</v>
      </c>
      <c r="AA237" s="13">
        <v>5</v>
      </c>
      <c r="AB237" s="16">
        <f>VLOOKUP(A237,[1]Sheet2!$A$1:$U$65536,21,0)</f>
        <v>1.72821270310192</v>
      </c>
      <c r="AC237" s="14" t="s">
        <v>45</v>
      </c>
      <c r="AD237" s="15">
        <v>10</v>
      </c>
      <c r="AE237" s="16">
        <f>VLOOKUP(A237,[1]Sheet2!$A$1:$W$65536,23,0)</f>
        <v>1.16062948717949</v>
      </c>
      <c r="AF237" s="12" t="s">
        <v>46</v>
      </c>
      <c r="AG237" s="13">
        <v>5</v>
      </c>
      <c r="AH237" s="11">
        <v>44.165435745938</v>
      </c>
      <c r="AI237" s="12" t="s">
        <v>46</v>
      </c>
      <c r="AJ237" s="13">
        <v>5</v>
      </c>
      <c r="AK237" s="8">
        <f t="shared" si="3"/>
        <v>70</v>
      </c>
    </row>
    <row r="238" customHeight="1" spans="1:37">
      <c r="A238" s="8">
        <v>11442</v>
      </c>
      <c r="B238" s="73" t="s">
        <v>347</v>
      </c>
      <c r="C238" s="9" t="s">
        <v>346</v>
      </c>
      <c r="D238" s="9" t="s">
        <v>101</v>
      </c>
      <c r="E238" s="10" t="s">
        <v>49</v>
      </c>
      <c r="F238" s="8">
        <v>18</v>
      </c>
      <c r="G238" s="11">
        <v>2.146986</v>
      </c>
      <c r="H238" s="12" t="s">
        <v>46</v>
      </c>
      <c r="I238" s="13">
        <v>5</v>
      </c>
      <c r="J238" s="11">
        <v>0.663278999999998</v>
      </c>
      <c r="K238" s="12" t="s">
        <v>46</v>
      </c>
      <c r="L238" s="13">
        <v>5</v>
      </c>
      <c r="M238" s="16">
        <v>30.8934944149612</v>
      </c>
      <c r="N238" s="12" t="s">
        <v>46</v>
      </c>
      <c r="O238" s="13">
        <v>5</v>
      </c>
      <c r="P238" s="9">
        <v>404</v>
      </c>
      <c r="Q238" s="12" t="s">
        <v>46</v>
      </c>
      <c r="R238" s="13">
        <v>5</v>
      </c>
      <c r="S238" s="11">
        <v>53.1432178217821</v>
      </c>
      <c r="T238" s="12" t="s">
        <v>46</v>
      </c>
      <c r="U238" s="13">
        <v>5</v>
      </c>
      <c r="V238" s="8">
        <v>459</v>
      </c>
      <c r="W238" s="12" t="s">
        <v>46</v>
      </c>
      <c r="X238" s="13">
        <v>5</v>
      </c>
      <c r="Y238" s="11">
        <f>VLOOKUP(A238,[1]Sheet2!$A$1:$S$65536,19,0)</f>
        <v>1.98925170454545</v>
      </c>
      <c r="Z238" s="12" t="s">
        <v>46</v>
      </c>
      <c r="AA238" s="13">
        <v>5</v>
      </c>
      <c r="AB238" s="16">
        <f>VLOOKUP(A238,[1]Sheet2!$A$1:$U$65536,21,0)</f>
        <v>1.72159090909091</v>
      </c>
      <c r="AC238" s="14" t="s">
        <v>45</v>
      </c>
      <c r="AD238" s="15">
        <v>10</v>
      </c>
      <c r="AE238" s="16">
        <f>VLOOKUP(A238,[1]Sheet2!$A$1:$W$65536,23,0)</f>
        <v>1.15547293729373</v>
      </c>
      <c r="AF238" s="12" t="s">
        <v>46</v>
      </c>
      <c r="AG238" s="13">
        <v>5</v>
      </c>
      <c r="AH238" s="11">
        <v>44.3181818181818</v>
      </c>
      <c r="AI238" s="12" t="s">
        <v>46</v>
      </c>
      <c r="AJ238" s="13">
        <v>5</v>
      </c>
      <c r="AK238" s="8">
        <f t="shared" si="3"/>
        <v>55</v>
      </c>
    </row>
    <row r="239" customHeight="1" spans="1:37">
      <c r="A239" s="8">
        <v>7011</v>
      </c>
      <c r="B239" s="9" t="s">
        <v>348</v>
      </c>
      <c r="C239" s="9" t="s">
        <v>346</v>
      </c>
      <c r="D239" s="9" t="s">
        <v>101</v>
      </c>
      <c r="E239" s="10" t="s">
        <v>44</v>
      </c>
      <c r="F239" s="8">
        <v>27</v>
      </c>
      <c r="G239" s="11">
        <v>4.358946</v>
      </c>
      <c r="H239" s="12" t="s">
        <v>46</v>
      </c>
      <c r="I239" s="13">
        <v>5</v>
      </c>
      <c r="J239" s="11">
        <v>1.528924</v>
      </c>
      <c r="K239" s="12" t="s">
        <v>46</v>
      </c>
      <c r="L239" s="13">
        <v>5</v>
      </c>
      <c r="M239" s="16">
        <v>35.0755434914771</v>
      </c>
      <c r="N239" s="14" t="s">
        <v>45</v>
      </c>
      <c r="O239" s="15">
        <v>10</v>
      </c>
      <c r="P239" s="9">
        <v>690</v>
      </c>
      <c r="Q239" s="14" t="s">
        <v>45</v>
      </c>
      <c r="R239" s="15">
        <v>10</v>
      </c>
      <c r="S239" s="11">
        <v>63.1731304347826</v>
      </c>
      <c r="T239" s="12" t="s">
        <v>46</v>
      </c>
      <c r="U239" s="13">
        <v>5</v>
      </c>
      <c r="V239" s="8">
        <v>740</v>
      </c>
      <c r="W239" s="14" t="s">
        <v>45</v>
      </c>
      <c r="X239" s="15">
        <v>10</v>
      </c>
      <c r="Y239" s="11">
        <f>VLOOKUP(A239,[1]Sheet2!$A$1:$S$65536,19,0)</f>
        <v>2.03653594009983</v>
      </c>
      <c r="Z239" s="12" t="s">
        <v>46</v>
      </c>
      <c r="AA239" s="13">
        <v>5</v>
      </c>
      <c r="AB239" s="16">
        <f>VLOOKUP(A239,[1]Sheet2!$A$1:$U$65536,21,0)</f>
        <v>1.74043261231281</v>
      </c>
      <c r="AC239" s="14" t="s">
        <v>45</v>
      </c>
      <c r="AD239" s="15">
        <v>10</v>
      </c>
      <c r="AE239" s="16">
        <f>VLOOKUP(A239,[1]Sheet2!$A$1:$W$65536,23,0)</f>
        <v>1.17013202676864</v>
      </c>
      <c r="AF239" s="12" t="s">
        <v>46</v>
      </c>
      <c r="AG239" s="13">
        <v>5</v>
      </c>
      <c r="AH239" s="11">
        <v>45.2579034941764</v>
      </c>
      <c r="AI239" s="12" t="s">
        <v>46</v>
      </c>
      <c r="AJ239" s="13">
        <v>5</v>
      </c>
      <c r="AK239" s="8">
        <f t="shared" si="3"/>
        <v>70</v>
      </c>
    </row>
    <row r="240" customHeight="1" spans="1:37">
      <c r="A240" s="8">
        <v>11441</v>
      </c>
      <c r="B240" s="9" t="s">
        <v>349</v>
      </c>
      <c r="C240" s="9" t="s">
        <v>346</v>
      </c>
      <c r="D240" s="9" t="s">
        <v>101</v>
      </c>
      <c r="E240" s="10" t="s">
        <v>44</v>
      </c>
      <c r="F240" s="8">
        <v>29</v>
      </c>
      <c r="G240" s="11">
        <v>3.450203</v>
      </c>
      <c r="H240" s="12" t="s">
        <v>46</v>
      </c>
      <c r="I240" s="13">
        <v>5</v>
      </c>
      <c r="J240" s="11">
        <v>1.248222</v>
      </c>
      <c r="K240" s="12" t="s">
        <v>46</v>
      </c>
      <c r="L240" s="13">
        <v>5</v>
      </c>
      <c r="M240" s="16">
        <v>36.1782190787034</v>
      </c>
      <c r="N240" s="14" t="s">
        <v>45</v>
      </c>
      <c r="O240" s="15">
        <v>10</v>
      </c>
      <c r="P240" s="9">
        <v>712</v>
      </c>
      <c r="Q240" s="14" t="s">
        <v>45</v>
      </c>
      <c r="R240" s="15">
        <v>10</v>
      </c>
      <c r="S240" s="11">
        <v>48.4579073033707</v>
      </c>
      <c r="T240" s="12" t="s">
        <v>46</v>
      </c>
      <c r="U240" s="13">
        <v>5</v>
      </c>
      <c r="V240" s="8">
        <v>637</v>
      </c>
      <c r="W240" s="12" t="s">
        <v>46</v>
      </c>
      <c r="X240" s="13">
        <v>5</v>
      </c>
      <c r="Y240" s="11">
        <f>VLOOKUP(A240,[1]Sheet2!$A$1:$S$65536,19,0)</f>
        <v>1.85397520798669</v>
      </c>
      <c r="Z240" s="12" t="s">
        <v>46</v>
      </c>
      <c r="AA240" s="13">
        <v>5</v>
      </c>
      <c r="AB240" s="16">
        <f>VLOOKUP(A240,[1]Sheet2!$A$1:$U$65536,21,0)</f>
        <v>1.5873544093178</v>
      </c>
      <c r="AC240" s="12" t="s">
        <v>46</v>
      </c>
      <c r="AD240" s="13">
        <v>5</v>
      </c>
      <c r="AE240" s="16">
        <f>VLOOKUP(A240,[1]Sheet2!$A$1:$W$65536,23,0)</f>
        <v>1.16796551362683</v>
      </c>
      <c r="AF240" s="12" t="s">
        <v>46</v>
      </c>
      <c r="AG240" s="13">
        <v>5</v>
      </c>
      <c r="AH240" s="11">
        <v>51.2479201331115</v>
      </c>
      <c r="AI240" s="12" t="s">
        <v>46</v>
      </c>
      <c r="AJ240" s="13">
        <v>5</v>
      </c>
      <c r="AK240" s="8">
        <f t="shared" si="3"/>
        <v>60</v>
      </c>
    </row>
    <row r="241" customHeight="1" spans="1:37">
      <c r="A241" s="8">
        <v>7403</v>
      </c>
      <c r="B241" s="9" t="s">
        <v>350</v>
      </c>
      <c r="C241" s="9" t="s">
        <v>351</v>
      </c>
      <c r="D241" s="9" t="s">
        <v>101</v>
      </c>
      <c r="E241" s="10" t="s">
        <v>44</v>
      </c>
      <c r="F241" s="8">
        <v>28</v>
      </c>
      <c r="G241" s="11">
        <v>5.015929</v>
      </c>
      <c r="H241" s="12" t="s">
        <v>46</v>
      </c>
      <c r="I241" s="13">
        <v>5</v>
      </c>
      <c r="J241" s="11">
        <v>1.54856099999999</v>
      </c>
      <c r="K241" s="12" t="s">
        <v>46</v>
      </c>
      <c r="L241" s="13">
        <v>5</v>
      </c>
      <c r="M241" s="16">
        <v>30.872865225963</v>
      </c>
      <c r="N241" s="12" t="s">
        <v>46</v>
      </c>
      <c r="O241" s="13">
        <v>5</v>
      </c>
      <c r="P241" s="9">
        <v>578</v>
      </c>
      <c r="Q241" s="12" t="s">
        <v>46</v>
      </c>
      <c r="R241" s="13">
        <v>5</v>
      </c>
      <c r="S241" s="11">
        <v>86.7807785467127</v>
      </c>
      <c r="T241" s="14" t="s">
        <v>45</v>
      </c>
      <c r="U241" s="15">
        <v>10</v>
      </c>
      <c r="V241" s="8">
        <v>784</v>
      </c>
      <c r="W241" s="14" t="s">
        <v>45</v>
      </c>
      <c r="X241" s="15">
        <v>10</v>
      </c>
      <c r="Y241" s="11">
        <f>VLOOKUP(A241,[1]Sheet2!$A$1:$S$65536,19,0)</f>
        <v>3.08659596928983</v>
      </c>
      <c r="Z241" s="14" t="s">
        <v>45</v>
      </c>
      <c r="AA241" s="15">
        <v>10</v>
      </c>
      <c r="AB241" s="16">
        <f>VLOOKUP(A241,[1]Sheet2!$A$1:$U$65536,21,0)</f>
        <v>1.91170825335893</v>
      </c>
      <c r="AC241" s="14" t="s">
        <v>45</v>
      </c>
      <c r="AD241" s="15">
        <v>10</v>
      </c>
      <c r="AE241" s="16">
        <f>VLOOKUP(A241,[1]Sheet2!$A$1:$W$65536,23,0)</f>
        <v>1.61457479919679</v>
      </c>
      <c r="AF241" s="14" t="s">
        <v>45</v>
      </c>
      <c r="AG241" s="15">
        <v>10</v>
      </c>
      <c r="AH241" s="11">
        <v>30.5182341650672</v>
      </c>
      <c r="AI241" s="14" t="s">
        <v>45</v>
      </c>
      <c r="AJ241" s="15">
        <v>10</v>
      </c>
      <c r="AK241" s="8">
        <f t="shared" si="3"/>
        <v>80</v>
      </c>
    </row>
    <row r="242" customHeight="1" spans="1:37">
      <c r="A242" s="8">
        <v>9138</v>
      </c>
      <c r="B242" s="9" t="s">
        <v>352</v>
      </c>
      <c r="C242" s="9" t="s">
        <v>351</v>
      </c>
      <c r="D242" s="9" t="s">
        <v>101</v>
      </c>
      <c r="E242" s="10" t="s">
        <v>44</v>
      </c>
      <c r="F242" s="8">
        <v>28</v>
      </c>
      <c r="G242" s="11">
        <v>4.254355</v>
      </c>
      <c r="H242" s="12" t="s">
        <v>46</v>
      </c>
      <c r="I242" s="13">
        <v>5</v>
      </c>
      <c r="J242" s="11">
        <v>1.321783</v>
      </c>
      <c r="K242" s="12" t="s">
        <v>46</v>
      </c>
      <c r="L242" s="13">
        <v>5</v>
      </c>
      <c r="M242" s="16">
        <v>31.068939945068</v>
      </c>
      <c r="N242" s="12" t="s">
        <v>46</v>
      </c>
      <c r="O242" s="13">
        <v>5</v>
      </c>
      <c r="P242" s="9">
        <v>643</v>
      </c>
      <c r="Q242" s="12" t="s">
        <v>46</v>
      </c>
      <c r="R242" s="13">
        <v>5</v>
      </c>
      <c r="S242" s="11">
        <v>66.1641524105754</v>
      </c>
      <c r="T242" s="12" t="s">
        <v>46</v>
      </c>
      <c r="U242" s="13">
        <v>5</v>
      </c>
      <c r="V242" s="8">
        <v>693</v>
      </c>
      <c r="W242" s="14" t="s">
        <v>45</v>
      </c>
      <c r="X242" s="15">
        <v>10</v>
      </c>
      <c r="Y242" s="11">
        <f>VLOOKUP(A242,[1]Sheet2!$A$1:$S$65536,19,0)</f>
        <v>2.301828113879</v>
      </c>
      <c r="Z242" s="12" t="s">
        <v>46</v>
      </c>
      <c r="AA242" s="13">
        <v>5</v>
      </c>
      <c r="AB242" s="16">
        <f>VLOOKUP(A242,[1]Sheet2!$A$1:$U$65536,21,0)</f>
        <v>1.70996441281139</v>
      </c>
      <c r="AC242" s="14" t="s">
        <v>45</v>
      </c>
      <c r="AD242" s="15">
        <v>10</v>
      </c>
      <c r="AE242" s="16">
        <f>VLOOKUP(A242,[1]Sheet2!$A$1:$W$65536,23,0)</f>
        <v>1.34612632674298</v>
      </c>
      <c r="AF242" s="12" t="s">
        <v>46</v>
      </c>
      <c r="AG242" s="13">
        <v>5</v>
      </c>
      <c r="AH242" s="11">
        <v>46.085409252669</v>
      </c>
      <c r="AI242" s="12" t="s">
        <v>46</v>
      </c>
      <c r="AJ242" s="13">
        <v>5</v>
      </c>
      <c r="AK242" s="8">
        <f t="shared" si="3"/>
        <v>60</v>
      </c>
    </row>
    <row r="243" customHeight="1" spans="1:37">
      <c r="A243" s="8">
        <v>7644</v>
      </c>
      <c r="B243" s="9" t="s">
        <v>353</v>
      </c>
      <c r="C243" s="9" t="s">
        <v>354</v>
      </c>
      <c r="D243" s="9" t="s">
        <v>101</v>
      </c>
      <c r="E243" s="10" t="s">
        <v>44</v>
      </c>
      <c r="F243" s="8">
        <v>29</v>
      </c>
      <c r="G243" s="11">
        <v>3.964992</v>
      </c>
      <c r="H243" s="12" t="s">
        <v>46</v>
      </c>
      <c r="I243" s="13">
        <v>5</v>
      </c>
      <c r="J243" s="11">
        <v>1.2495</v>
      </c>
      <c r="K243" s="12" t="s">
        <v>46</v>
      </c>
      <c r="L243" s="13">
        <v>5</v>
      </c>
      <c r="M243" s="16">
        <v>31.5133044404629</v>
      </c>
      <c r="N243" s="14" t="s">
        <v>45</v>
      </c>
      <c r="O243" s="15">
        <v>10</v>
      </c>
      <c r="P243" s="9">
        <v>507</v>
      </c>
      <c r="Q243" s="12" t="s">
        <v>46</v>
      </c>
      <c r="R243" s="13">
        <v>5</v>
      </c>
      <c r="S243" s="11">
        <v>78.2049704142011</v>
      </c>
      <c r="T243" s="14" t="s">
        <v>45</v>
      </c>
      <c r="U243" s="15">
        <v>10</v>
      </c>
      <c r="V243" s="8">
        <v>571</v>
      </c>
      <c r="W243" s="12" t="s">
        <v>46</v>
      </c>
      <c r="X243" s="13">
        <v>5</v>
      </c>
      <c r="Y243" s="11">
        <f>VLOOKUP(A243,[1]Sheet2!$A$1:$S$65536,19,0)</f>
        <v>2.33787505773672</v>
      </c>
      <c r="Z243" s="14" t="s">
        <v>45</v>
      </c>
      <c r="AA243" s="15">
        <v>10</v>
      </c>
      <c r="AB243" s="16">
        <f>VLOOKUP(A243,[1]Sheet2!$A$1:$U$65536,21,0)</f>
        <v>1.75750577367206</v>
      </c>
      <c r="AC243" s="14" t="s">
        <v>45</v>
      </c>
      <c r="AD243" s="15">
        <v>10</v>
      </c>
      <c r="AE243" s="16">
        <f>VLOOKUP(A243,[1]Sheet2!$A$1:$W$65536,23,0)</f>
        <v>1.33022325886991</v>
      </c>
      <c r="AF243" s="12" t="s">
        <v>46</v>
      </c>
      <c r="AG243" s="13">
        <v>5</v>
      </c>
      <c r="AH243" s="11">
        <v>36.4896073903002</v>
      </c>
      <c r="AI243" s="14" t="s">
        <v>45</v>
      </c>
      <c r="AJ243" s="15">
        <v>10</v>
      </c>
      <c r="AK243" s="8">
        <f t="shared" si="3"/>
        <v>75</v>
      </c>
    </row>
    <row r="244" customHeight="1" spans="1:37">
      <c r="A244" s="8">
        <v>5764</v>
      </c>
      <c r="B244" s="9" t="s">
        <v>355</v>
      </c>
      <c r="C244" s="9" t="s">
        <v>354</v>
      </c>
      <c r="D244" s="9" t="s">
        <v>101</v>
      </c>
      <c r="E244" s="10" t="s">
        <v>44</v>
      </c>
      <c r="F244" s="8">
        <v>19</v>
      </c>
      <c r="G244" s="11">
        <v>1.703943</v>
      </c>
      <c r="H244" s="12" t="s">
        <v>46</v>
      </c>
      <c r="I244" s="13">
        <v>5</v>
      </c>
      <c r="J244" s="11">
        <v>0.598386</v>
      </c>
      <c r="K244" s="12" t="s">
        <v>46</v>
      </c>
      <c r="L244" s="13">
        <v>5</v>
      </c>
      <c r="M244" s="16">
        <v>35.1177240083735</v>
      </c>
      <c r="N244" s="14" t="s">
        <v>45</v>
      </c>
      <c r="O244" s="15">
        <v>10</v>
      </c>
      <c r="P244" s="9">
        <v>268</v>
      </c>
      <c r="Q244" s="12" t="s">
        <v>46</v>
      </c>
      <c r="R244" s="13">
        <v>5</v>
      </c>
      <c r="S244" s="11">
        <v>63.5799626865672</v>
      </c>
      <c r="T244" s="12" t="s">
        <v>46</v>
      </c>
      <c r="U244" s="13">
        <v>5</v>
      </c>
      <c r="V244" s="8">
        <v>301</v>
      </c>
      <c r="W244" s="12" t="s">
        <v>46</v>
      </c>
      <c r="X244" s="13">
        <v>5</v>
      </c>
      <c r="Y244" s="11">
        <f>VLOOKUP(A244,[1]Sheet2!$A$1:$S$65536,19,0)</f>
        <v>2.22268518518519</v>
      </c>
      <c r="Z244" s="12" t="s">
        <v>46</v>
      </c>
      <c r="AA244" s="13">
        <v>5</v>
      </c>
      <c r="AB244" s="16">
        <f>VLOOKUP(A244,[1]Sheet2!$A$1:$U$65536,21,0)</f>
        <v>1.61574074074074</v>
      </c>
      <c r="AC244" s="12" t="s">
        <v>46</v>
      </c>
      <c r="AD244" s="13">
        <v>5</v>
      </c>
      <c r="AE244" s="16">
        <f>VLOOKUP(A244,[1]Sheet2!$A$1:$W$65536,23,0)</f>
        <v>1.3756446991404</v>
      </c>
      <c r="AF244" s="12" t="s">
        <v>46</v>
      </c>
      <c r="AG244" s="13">
        <v>5</v>
      </c>
      <c r="AH244" s="11">
        <v>48.6111111111111</v>
      </c>
      <c r="AI244" s="12" t="s">
        <v>46</v>
      </c>
      <c r="AJ244" s="13">
        <v>5</v>
      </c>
      <c r="AK244" s="8">
        <f t="shared" si="3"/>
        <v>55</v>
      </c>
    </row>
    <row r="245" customHeight="1" spans="1:37">
      <c r="A245" s="8">
        <v>11485</v>
      </c>
      <c r="B245" s="9" t="s">
        <v>356</v>
      </c>
      <c r="C245" s="9" t="s">
        <v>354</v>
      </c>
      <c r="D245" s="9" t="s">
        <v>101</v>
      </c>
      <c r="E245" s="10" t="s">
        <v>44</v>
      </c>
      <c r="F245" s="8">
        <v>28</v>
      </c>
      <c r="G245" s="11">
        <v>1.882804</v>
      </c>
      <c r="H245" s="12" t="s">
        <v>46</v>
      </c>
      <c r="I245" s="13">
        <v>5</v>
      </c>
      <c r="J245" s="11">
        <v>0.650627000000001</v>
      </c>
      <c r="K245" s="12" t="s">
        <v>46</v>
      </c>
      <c r="L245" s="13">
        <v>5</v>
      </c>
      <c r="M245" s="16">
        <v>34.5562788266862</v>
      </c>
      <c r="N245" s="14" t="s">
        <v>45</v>
      </c>
      <c r="O245" s="15">
        <v>10</v>
      </c>
      <c r="P245" s="9">
        <v>385</v>
      </c>
      <c r="Q245" s="12" t="s">
        <v>46</v>
      </c>
      <c r="R245" s="13">
        <v>5</v>
      </c>
      <c r="S245" s="11">
        <v>48.904</v>
      </c>
      <c r="T245" s="12" t="s">
        <v>46</v>
      </c>
      <c r="U245" s="13">
        <v>5</v>
      </c>
      <c r="V245" s="8">
        <v>393</v>
      </c>
      <c r="W245" s="12" t="s">
        <v>46</v>
      </c>
      <c r="X245" s="13">
        <v>5</v>
      </c>
      <c r="Y245" s="11">
        <f>VLOOKUP(A245,[1]Sheet2!$A$1:$S$65536,19,0)</f>
        <v>1.95132324159021</v>
      </c>
      <c r="Z245" s="12" t="s">
        <v>46</v>
      </c>
      <c r="AA245" s="13">
        <v>5</v>
      </c>
      <c r="AB245" s="16">
        <f>VLOOKUP(A245,[1]Sheet2!$A$1:$U$65536,21,0)</f>
        <v>1.62079510703364</v>
      </c>
      <c r="AC245" s="12" t="s">
        <v>46</v>
      </c>
      <c r="AD245" s="13">
        <v>5</v>
      </c>
      <c r="AE245" s="16">
        <f>VLOOKUP(A245,[1]Sheet2!$A$1:$W$65536,23,0)</f>
        <v>1.20392962264151</v>
      </c>
      <c r="AF245" s="12" t="s">
        <v>46</v>
      </c>
      <c r="AG245" s="13">
        <v>5</v>
      </c>
      <c r="AH245" s="11">
        <v>51.6819571865443</v>
      </c>
      <c r="AI245" s="12" t="s">
        <v>46</v>
      </c>
      <c r="AJ245" s="13">
        <v>5</v>
      </c>
      <c r="AK245" s="8">
        <f t="shared" si="3"/>
        <v>55</v>
      </c>
    </row>
    <row r="246" customHeight="1" spans="1:37">
      <c r="A246" s="8">
        <v>7645</v>
      </c>
      <c r="B246" s="9" t="s">
        <v>357</v>
      </c>
      <c r="C246" s="9" t="s">
        <v>354</v>
      </c>
      <c r="D246" s="9" t="s">
        <v>101</v>
      </c>
      <c r="E246" s="10" t="s">
        <v>44</v>
      </c>
      <c r="F246" s="8">
        <v>30</v>
      </c>
      <c r="G246" s="11">
        <v>3.9312</v>
      </c>
      <c r="H246" s="12" t="s">
        <v>46</v>
      </c>
      <c r="I246" s="13">
        <v>5</v>
      </c>
      <c r="J246" s="11">
        <v>1.347358</v>
      </c>
      <c r="K246" s="12" t="s">
        <v>46</v>
      </c>
      <c r="L246" s="13">
        <v>5</v>
      </c>
      <c r="M246" s="16">
        <v>34.2734533984534</v>
      </c>
      <c r="N246" s="14" t="s">
        <v>45</v>
      </c>
      <c r="O246" s="15">
        <v>10</v>
      </c>
      <c r="P246" s="9">
        <v>582</v>
      </c>
      <c r="Q246" s="12" t="s">
        <v>46</v>
      </c>
      <c r="R246" s="13">
        <v>5</v>
      </c>
      <c r="S246" s="11">
        <v>67.5463917525773</v>
      </c>
      <c r="T246" s="12" t="s">
        <v>46</v>
      </c>
      <c r="U246" s="13">
        <v>5</v>
      </c>
      <c r="V246" s="8">
        <v>564</v>
      </c>
      <c r="W246" s="12" t="s">
        <v>46</v>
      </c>
      <c r="X246" s="13">
        <v>5</v>
      </c>
      <c r="Y246" s="11">
        <f>VLOOKUP(A246,[1]Sheet2!$A$1:$S$65536,19,0)</f>
        <v>2.06630021141649</v>
      </c>
      <c r="Z246" s="12" t="s">
        <v>46</v>
      </c>
      <c r="AA246" s="13">
        <v>5</v>
      </c>
      <c r="AB246" s="16">
        <f>VLOOKUP(A246,[1]Sheet2!$A$1:$U$65536,21,0)</f>
        <v>1.58350951374207</v>
      </c>
      <c r="AC246" s="12" t="s">
        <v>46</v>
      </c>
      <c r="AD246" s="13">
        <v>5</v>
      </c>
      <c r="AE246" s="16">
        <f>VLOOKUP(A246,[1]Sheet2!$A$1:$W$65536,23,0)</f>
        <v>1.30488651535381</v>
      </c>
      <c r="AF246" s="12" t="s">
        <v>46</v>
      </c>
      <c r="AG246" s="13">
        <v>5</v>
      </c>
      <c r="AH246" s="11">
        <v>52.431289640592</v>
      </c>
      <c r="AI246" s="12" t="s">
        <v>46</v>
      </c>
      <c r="AJ246" s="13">
        <v>5</v>
      </c>
      <c r="AK246" s="8">
        <f t="shared" si="3"/>
        <v>55</v>
      </c>
    </row>
    <row r="247" customHeight="1" spans="1:37">
      <c r="A247" s="8">
        <v>991097</v>
      </c>
      <c r="B247" s="9" t="s">
        <v>358</v>
      </c>
      <c r="C247" s="9" t="s">
        <v>359</v>
      </c>
      <c r="D247" s="9" t="s">
        <v>101</v>
      </c>
      <c r="E247" s="10" t="s">
        <v>44</v>
      </c>
      <c r="F247" s="8">
        <v>31</v>
      </c>
      <c r="G247" s="11">
        <v>8.57428900000001</v>
      </c>
      <c r="H247" s="14" t="s">
        <v>45</v>
      </c>
      <c r="I247" s="15">
        <v>10</v>
      </c>
      <c r="J247" s="11">
        <v>2.84929400000001</v>
      </c>
      <c r="K247" s="14" t="s">
        <v>45</v>
      </c>
      <c r="L247" s="15">
        <v>10</v>
      </c>
      <c r="M247" s="16">
        <v>33.230673703674</v>
      </c>
      <c r="N247" s="14" t="s">
        <v>45</v>
      </c>
      <c r="O247" s="15">
        <v>10</v>
      </c>
      <c r="P247" s="9">
        <v>854</v>
      </c>
      <c r="Q247" s="14" t="s">
        <v>45</v>
      </c>
      <c r="R247" s="15">
        <v>10</v>
      </c>
      <c r="S247" s="11">
        <v>100.401510538642</v>
      </c>
      <c r="T247" s="14" t="s">
        <v>45</v>
      </c>
      <c r="U247" s="15">
        <v>10</v>
      </c>
      <c r="V247" s="8">
        <v>902</v>
      </c>
      <c r="W247" s="14" t="s">
        <v>45</v>
      </c>
      <c r="X247" s="15">
        <v>10</v>
      </c>
      <c r="Y247" s="11">
        <f>VLOOKUP(A247,[1]Sheet2!$A$1:$S$65536,19,0)</f>
        <v>2.47375147265077</v>
      </c>
      <c r="Z247" s="14" t="s">
        <v>45</v>
      </c>
      <c r="AA247" s="15">
        <v>10</v>
      </c>
      <c r="AB247" s="16">
        <f>VLOOKUP(A247,[1]Sheet2!$A$1:$U$65536,21,0)</f>
        <v>1.81907433380084</v>
      </c>
      <c r="AC247" s="14" t="s">
        <v>45</v>
      </c>
      <c r="AD247" s="15">
        <v>10</v>
      </c>
      <c r="AE247" s="16">
        <f>VLOOKUP(A247,[1]Sheet2!$A$1:$W$65536,23,0)</f>
        <v>1.35989575944487</v>
      </c>
      <c r="AF247" s="12" t="s">
        <v>46</v>
      </c>
      <c r="AG247" s="13">
        <v>5</v>
      </c>
      <c r="AH247" s="11">
        <v>43.6185133239832</v>
      </c>
      <c r="AI247" s="12" t="s">
        <v>46</v>
      </c>
      <c r="AJ247" s="13">
        <v>5</v>
      </c>
      <c r="AK247" s="8">
        <f t="shared" si="3"/>
        <v>90</v>
      </c>
    </row>
    <row r="248" customHeight="1" spans="1:37">
      <c r="A248" s="8">
        <v>5698</v>
      </c>
      <c r="B248" s="9" t="s">
        <v>360</v>
      </c>
      <c r="C248" s="9" t="s">
        <v>359</v>
      </c>
      <c r="D248" s="9" t="s">
        <v>101</v>
      </c>
      <c r="E248" s="10" t="s">
        <v>44</v>
      </c>
      <c r="F248" s="8">
        <v>27</v>
      </c>
      <c r="G248" s="11">
        <v>8.65035699999999</v>
      </c>
      <c r="H248" s="14" t="s">
        <v>45</v>
      </c>
      <c r="I248" s="15">
        <v>10</v>
      </c>
      <c r="J248" s="11">
        <v>2.87466999999999</v>
      </c>
      <c r="K248" s="14" t="s">
        <v>45</v>
      </c>
      <c r="L248" s="15">
        <v>10</v>
      </c>
      <c r="M248" s="16">
        <v>33.2318076583428</v>
      </c>
      <c r="N248" s="14" t="s">
        <v>45</v>
      </c>
      <c r="O248" s="15">
        <v>10</v>
      </c>
      <c r="P248" s="9">
        <v>837</v>
      </c>
      <c r="Q248" s="14" t="s">
        <v>45</v>
      </c>
      <c r="R248" s="15">
        <v>10</v>
      </c>
      <c r="S248" s="11">
        <v>103.34954599761</v>
      </c>
      <c r="T248" s="14" t="s">
        <v>45</v>
      </c>
      <c r="U248" s="15">
        <v>10</v>
      </c>
      <c r="V248" s="8">
        <v>1156</v>
      </c>
      <c r="W248" s="14" t="s">
        <v>45</v>
      </c>
      <c r="X248" s="15">
        <v>10</v>
      </c>
      <c r="Y248" s="11">
        <f>VLOOKUP(A248,[1]Sheet2!$A$1:$S$65536,19,0)</f>
        <v>2.34503745928339</v>
      </c>
      <c r="Z248" s="14" t="s">
        <v>45</v>
      </c>
      <c r="AA248" s="15">
        <v>10</v>
      </c>
      <c r="AB248" s="16">
        <f>VLOOKUP(A248,[1]Sheet2!$A$1:$U$65536,21,0)</f>
        <v>1.60260586319218</v>
      </c>
      <c r="AC248" s="12" t="s">
        <v>46</v>
      </c>
      <c r="AD248" s="13">
        <v>5</v>
      </c>
      <c r="AE248" s="16">
        <f>VLOOKUP(A248,[1]Sheet2!$A$1:$W$65536,23,0)</f>
        <v>1.46326524390244</v>
      </c>
      <c r="AF248" s="14" t="s">
        <v>45</v>
      </c>
      <c r="AG248" s="15">
        <v>10</v>
      </c>
      <c r="AH248" s="11">
        <v>54.2345276872964</v>
      </c>
      <c r="AI248" s="12" t="s">
        <v>46</v>
      </c>
      <c r="AJ248" s="13">
        <v>5</v>
      </c>
      <c r="AK248" s="8">
        <f t="shared" si="3"/>
        <v>90</v>
      </c>
    </row>
    <row r="249" customHeight="1" spans="1:37">
      <c r="A249" s="8">
        <v>4187</v>
      </c>
      <c r="B249" s="9" t="s">
        <v>361</v>
      </c>
      <c r="C249" s="9" t="s">
        <v>359</v>
      </c>
      <c r="D249" s="9" t="s">
        <v>101</v>
      </c>
      <c r="E249" s="10" t="s">
        <v>44</v>
      </c>
      <c r="F249" s="8">
        <v>28</v>
      </c>
      <c r="G249" s="11">
        <v>8.131963</v>
      </c>
      <c r="H249" s="14" t="s">
        <v>45</v>
      </c>
      <c r="I249" s="15">
        <v>10</v>
      </c>
      <c r="J249" s="11">
        <v>2.579432</v>
      </c>
      <c r="K249" s="14" t="s">
        <v>45</v>
      </c>
      <c r="L249" s="15">
        <v>10</v>
      </c>
      <c r="M249" s="16">
        <v>31.719672113609</v>
      </c>
      <c r="N249" s="14" t="s">
        <v>45</v>
      </c>
      <c r="O249" s="15">
        <v>10</v>
      </c>
      <c r="P249" s="9">
        <v>827</v>
      </c>
      <c r="Q249" s="14" t="s">
        <v>45</v>
      </c>
      <c r="R249" s="15">
        <v>10</v>
      </c>
      <c r="S249" s="11">
        <v>98.3308706166868</v>
      </c>
      <c r="T249" s="14" t="s">
        <v>45</v>
      </c>
      <c r="U249" s="15">
        <v>10</v>
      </c>
      <c r="V249" s="8">
        <v>1009</v>
      </c>
      <c r="W249" s="14" t="s">
        <v>45</v>
      </c>
      <c r="X249" s="15">
        <v>10</v>
      </c>
      <c r="Y249" s="11">
        <f>VLOOKUP(A249,[1]Sheet2!$A$1:$S$65536,19,0)</f>
        <v>2.48218737541528</v>
      </c>
      <c r="Z249" s="14" t="s">
        <v>45</v>
      </c>
      <c r="AA249" s="15">
        <v>10</v>
      </c>
      <c r="AB249" s="16">
        <f>VLOOKUP(A249,[1]Sheet2!$A$1:$U$65536,21,0)</f>
        <v>1.65946843853821</v>
      </c>
      <c r="AC249" s="12" t="s">
        <v>46</v>
      </c>
      <c r="AD249" s="13">
        <v>5</v>
      </c>
      <c r="AE249" s="16">
        <f>VLOOKUP(A249,[1]Sheet2!$A$1:$W$65536,23,0)</f>
        <v>1.49577257257257</v>
      </c>
      <c r="AF249" s="14" t="s">
        <v>45</v>
      </c>
      <c r="AG249" s="15">
        <v>10</v>
      </c>
      <c r="AH249" s="11">
        <v>54.6511627906977</v>
      </c>
      <c r="AI249" s="12" t="s">
        <v>46</v>
      </c>
      <c r="AJ249" s="13">
        <v>5</v>
      </c>
      <c r="AK249" s="8">
        <f t="shared" si="3"/>
        <v>90</v>
      </c>
    </row>
    <row r="250" customHeight="1" spans="1:37">
      <c r="A250" s="8">
        <v>992157</v>
      </c>
      <c r="B250" s="9" t="s">
        <v>362</v>
      </c>
      <c r="C250" s="9" t="s">
        <v>359</v>
      </c>
      <c r="D250" s="9" t="s">
        <v>101</v>
      </c>
      <c r="E250" s="10" t="s">
        <v>44</v>
      </c>
      <c r="F250" s="8">
        <v>30</v>
      </c>
      <c r="G250" s="11">
        <v>9.76984500000001</v>
      </c>
      <c r="H250" s="14" t="s">
        <v>45</v>
      </c>
      <c r="I250" s="15">
        <v>10</v>
      </c>
      <c r="J250" s="11">
        <v>3.06632000000001</v>
      </c>
      <c r="K250" s="14" t="s">
        <v>45</v>
      </c>
      <c r="L250" s="15">
        <v>10</v>
      </c>
      <c r="M250" s="16">
        <v>31.3855542232246</v>
      </c>
      <c r="N250" s="14" t="s">
        <v>45</v>
      </c>
      <c r="O250" s="15">
        <v>10</v>
      </c>
      <c r="P250" s="9">
        <v>771</v>
      </c>
      <c r="Q250" s="14" t="s">
        <v>45</v>
      </c>
      <c r="R250" s="15">
        <v>10</v>
      </c>
      <c r="S250" s="11">
        <v>126.716536964981</v>
      </c>
      <c r="T250" s="14" t="s">
        <v>45</v>
      </c>
      <c r="U250" s="15">
        <v>10</v>
      </c>
      <c r="V250" s="8">
        <v>722</v>
      </c>
      <c r="W250" s="14" t="s">
        <v>45</v>
      </c>
      <c r="X250" s="15">
        <v>10</v>
      </c>
      <c r="Y250" s="11">
        <f>VLOOKUP(A250,[1]Sheet2!$A$1:$S$65536,19,0)</f>
        <v>2.62428528951487</v>
      </c>
      <c r="Z250" s="14" t="s">
        <v>45</v>
      </c>
      <c r="AA250" s="15">
        <v>10</v>
      </c>
      <c r="AB250" s="16">
        <f>VLOOKUP(A250,[1]Sheet2!$A$1:$U$65536,21,0)</f>
        <v>1.64006259780908</v>
      </c>
      <c r="AC250" s="12" t="s">
        <v>46</v>
      </c>
      <c r="AD250" s="13">
        <v>5</v>
      </c>
      <c r="AE250" s="16">
        <f>VLOOKUP(A250,[1]Sheet2!$A$1:$W$65536,23,0)</f>
        <v>1.60011288167939</v>
      </c>
      <c r="AF250" s="14" t="s">
        <v>45</v>
      </c>
      <c r="AG250" s="15">
        <v>10</v>
      </c>
      <c r="AH250" s="11">
        <v>55.868544600939</v>
      </c>
      <c r="AI250" s="12" t="s">
        <v>46</v>
      </c>
      <c r="AJ250" s="13">
        <v>5</v>
      </c>
      <c r="AK250" s="8">
        <f t="shared" si="3"/>
        <v>90</v>
      </c>
    </row>
    <row r="251" customHeight="1" spans="1:37">
      <c r="A251" s="8">
        <v>11372</v>
      </c>
      <c r="B251" s="9" t="s">
        <v>363</v>
      </c>
      <c r="C251" s="9" t="s">
        <v>359</v>
      </c>
      <c r="D251" s="9" t="s">
        <v>101</v>
      </c>
      <c r="E251" s="10" t="s">
        <v>44</v>
      </c>
      <c r="F251" s="8">
        <v>28</v>
      </c>
      <c r="G251" s="11">
        <v>9.31114200000001</v>
      </c>
      <c r="H251" s="14" t="s">
        <v>45</v>
      </c>
      <c r="I251" s="15">
        <v>10</v>
      </c>
      <c r="J251" s="11">
        <v>3.026602</v>
      </c>
      <c r="K251" s="14" t="s">
        <v>45</v>
      </c>
      <c r="L251" s="15">
        <v>10</v>
      </c>
      <c r="M251" s="16">
        <v>32.5051642430112</v>
      </c>
      <c r="N251" s="14" t="s">
        <v>45</v>
      </c>
      <c r="O251" s="15">
        <v>10</v>
      </c>
      <c r="P251" s="9">
        <v>797</v>
      </c>
      <c r="Q251" s="14" t="s">
        <v>45</v>
      </c>
      <c r="R251" s="15">
        <v>10</v>
      </c>
      <c r="S251" s="11">
        <v>116.827377666249</v>
      </c>
      <c r="T251" s="14" t="s">
        <v>45</v>
      </c>
      <c r="U251" s="15">
        <v>10</v>
      </c>
      <c r="V251" s="8">
        <v>1062</v>
      </c>
      <c r="W251" s="14" t="s">
        <v>45</v>
      </c>
      <c r="X251" s="15">
        <v>10</v>
      </c>
      <c r="Y251" s="11">
        <f>VLOOKUP(A251,[1]Sheet2!$A$1:$S$65536,19,0)</f>
        <v>2.41786254480287</v>
      </c>
      <c r="Z251" s="14" t="s">
        <v>45</v>
      </c>
      <c r="AA251" s="15">
        <v>10</v>
      </c>
      <c r="AB251" s="16">
        <f>VLOOKUP(A251,[1]Sheet2!$A$1:$U$65536,21,0)</f>
        <v>1.63440860215054</v>
      </c>
      <c r="AC251" s="12" t="s">
        <v>46</v>
      </c>
      <c r="AD251" s="13">
        <v>5</v>
      </c>
      <c r="AE251" s="16">
        <f>VLOOKUP(A251,[1]Sheet2!$A$1:$W$65536,23,0)</f>
        <v>1.47935010964912</v>
      </c>
      <c r="AF251" s="14" t="s">
        <v>45</v>
      </c>
      <c r="AG251" s="15">
        <v>10</v>
      </c>
      <c r="AH251" s="11">
        <v>56.0931899641577</v>
      </c>
      <c r="AI251" s="12" t="s">
        <v>46</v>
      </c>
      <c r="AJ251" s="13">
        <v>5</v>
      </c>
      <c r="AK251" s="8">
        <f t="shared" si="3"/>
        <v>90</v>
      </c>
    </row>
    <row r="252" customHeight="1" spans="1:37">
      <c r="A252" s="8">
        <v>11490</v>
      </c>
      <c r="B252" s="9" t="s">
        <v>364</v>
      </c>
      <c r="C252" s="9" t="s">
        <v>359</v>
      </c>
      <c r="D252" s="9" t="s">
        <v>101</v>
      </c>
      <c r="E252" s="10" t="s">
        <v>44</v>
      </c>
      <c r="F252" s="8">
        <v>30</v>
      </c>
      <c r="G252" s="11">
        <v>2.060459</v>
      </c>
      <c r="H252" s="12" t="s">
        <v>46</v>
      </c>
      <c r="I252" s="13">
        <v>5</v>
      </c>
      <c r="J252" s="11">
        <v>0.746952999999999</v>
      </c>
      <c r="K252" s="12" t="s">
        <v>46</v>
      </c>
      <c r="L252" s="13">
        <v>5</v>
      </c>
      <c r="M252" s="16">
        <v>36.2517769099021</v>
      </c>
      <c r="N252" s="14" t="s">
        <v>45</v>
      </c>
      <c r="O252" s="15">
        <v>10</v>
      </c>
      <c r="P252" s="9">
        <v>434</v>
      </c>
      <c r="Q252" s="12" t="s">
        <v>46</v>
      </c>
      <c r="R252" s="13">
        <v>5</v>
      </c>
      <c r="S252" s="11">
        <v>47.4760138248848</v>
      </c>
      <c r="T252" s="12" t="s">
        <v>46</v>
      </c>
      <c r="U252" s="13">
        <v>5</v>
      </c>
      <c r="V252" s="8">
        <v>625</v>
      </c>
      <c r="W252" s="12" t="s">
        <v>46</v>
      </c>
      <c r="X252" s="13">
        <v>5</v>
      </c>
      <c r="Y252" s="11">
        <f>VLOOKUP(A252,[1]Sheet2!$A$1:$S$65536,19,0)</f>
        <v>1.78068046875</v>
      </c>
      <c r="Z252" s="12" t="s">
        <v>46</v>
      </c>
      <c r="AA252" s="13">
        <v>5</v>
      </c>
      <c r="AB252" s="16">
        <f>VLOOKUP(A252,[1]Sheet2!$A$1:$U$65536,21,0)</f>
        <v>1.43359375</v>
      </c>
      <c r="AC252" s="12" t="s">
        <v>46</v>
      </c>
      <c r="AD252" s="13">
        <v>5</v>
      </c>
      <c r="AE252" s="16">
        <f>VLOOKUP(A252,[1]Sheet2!$A$1:$W$65536,23,0)</f>
        <v>1.24210953678474</v>
      </c>
      <c r="AF252" s="12" t="s">
        <v>46</v>
      </c>
      <c r="AG252" s="13">
        <v>5</v>
      </c>
      <c r="AH252" s="18">
        <v>60.15625</v>
      </c>
      <c r="AI252" s="12" t="s">
        <v>46</v>
      </c>
      <c r="AJ252" s="13">
        <v>5</v>
      </c>
      <c r="AK252" s="8">
        <f t="shared" si="3"/>
        <v>55</v>
      </c>
    </row>
    <row r="253" customHeight="1" spans="1:37">
      <c r="A253" s="8">
        <v>11427</v>
      </c>
      <c r="B253" s="9" t="s">
        <v>365</v>
      </c>
      <c r="C253" s="9" t="s">
        <v>359</v>
      </c>
      <c r="D253" s="9" t="s">
        <v>101</v>
      </c>
      <c r="E253" s="10" t="s">
        <v>44</v>
      </c>
      <c r="F253" s="8">
        <v>31</v>
      </c>
      <c r="G253" s="11">
        <v>3.346305</v>
      </c>
      <c r="H253" s="12" t="s">
        <v>46</v>
      </c>
      <c r="I253" s="13">
        <v>5</v>
      </c>
      <c r="J253" s="11">
        <v>1.048505</v>
      </c>
      <c r="K253" s="12" t="s">
        <v>46</v>
      </c>
      <c r="L253" s="13">
        <v>5</v>
      </c>
      <c r="M253" s="16">
        <v>31.3332167868739</v>
      </c>
      <c r="N253" s="14" t="s">
        <v>45</v>
      </c>
      <c r="O253" s="15">
        <v>10</v>
      </c>
      <c r="P253" s="9">
        <v>612</v>
      </c>
      <c r="Q253" s="12" t="s">
        <v>46</v>
      </c>
      <c r="R253" s="13">
        <v>5</v>
      </c>
      <c r="S253" s="11">
        <v>54.6781862745098</v>
      </c>
      <c r="T253" s="12" t="s">
        <v>46</v>
      </c>
      <c r="U253" s="13">
        <v>5</v>
      </c>
      <c r="V253" s="8">
        <v>799</v>
      </c>
      <c r="W253" s="14" t="s">
        <v>45</v>
      </c>
      <c r="X253" s="15">
        <v>10</v>
      </c>
      <c r="Y253" s="11">
        <f>VLOOKUP(A253,[1]Sheet2!$A$1:$S$65536,19,0)</f>
        <v>1.80269063291139</v>
      </c>
      <c r="Z253" s="12" t="s">
        <v>46</v>
      </c>
      <c r="AA253" s="13">
        <v>5</v>
      </c>
      <c r="AB253" s="16">
        <f>VLOOKUP(A253,[1]Sheet2!$A$1:$U$65536,21,0)</f>
        <v>1.48607594936709</v>
      </c>
      <c r="AC253" s="12" t="s">
        <v>46</v>
      </c>
      <c r="AD253" s="13">
        <v>5</v>
      </c>
      <c r="AE253" s="16">
        <f>VLOOKUP(A253,[1]Sheet2!$A$1:$W$65536,23,0)</f>
        <v>1.21305417376491</v>
      </c>
      <c r="AF253" s="12" t="s">
        <v>46</v>
      </c>
      <c r="AG253" s="13">
        <v>5</v>
      </c>
      <c r="AH253" s="18">
        <v>63.0379746835443</v>
      </c>
      <c r="AI253" s="12" t="s">
        <v>46</v>
      </c>
      <c r="AJ253" s="13">
        <v>5</v>
      </c>
      <c r="AK253" s="8">
        <f t="shared" si="3"/>
        <v>60</v>
      </c>
    </row>
    <row r="254" customHeight="1" spans="1:37">
      <c r="A254" s="8">
        <v>11483</v>
      </c>
      <c r="B254" s="9" t="s">
        <v>366</v>
      </c>
      <c r="C254" s="9" t="s">
        <v>359</v>
      </c>
      <c r="D254" s="9" t="s">
        <v>101</v>
      </c>
      <c r="E254" s="10" t="s">
        <v>44</v>
      </c>
      <c r="F254" s="8">
        <v>29</v>
      </c>
      <c r="G254" s="11">
        <v>1.927566</v>
      </c>
      <c r="H254" s="12" t="s">
        <v>46</v>
      </c>
      <c r="I254" s="13">
        <v>5</v>
      </c>
      <c r="J254" s="11">
        <v>0.662649999999999</v>
      </c>
      <c r="K254" s="12" t="s">
        <v>46</v>
      </c>
      <c r="L254" s="13">
        <v>5</v>
      </c>
      <c r="M254" s="16">
        <v>34.3775517932978</v>
      </c>
      <c r="N254" s="14" t="s">
        <v>45</v>
      </c>
      <c r="O254" s="15">
        <v>10</v>
      </c>
      <c r="P254" s="9">
        <v>377</v>
      </c>
      <c r="Q254" s="12" t="s">
        <v>46</v>
      </c>
      <c r="R254" s="13">
        <v>5</v>
      </c>
      <c r="S254" s="11">
        <v>51.1290716180371</v>
      </c>
      <c r="T254" s="12" t="s">
        <v>46</v>
      </c>
      <c r="U254" s="13">
        <v>5</v>
      </c>
      <c r="V254" s="8">
        <v>570</v>
      </c>
      <c r="W254" s="12" t="s">
        <v>46</v>
      </c>
      <c r="X254" s="13">
        <v>5</v>
      </c>
      <c r="Y254" s="11">
        <f>VLOOKUP(A254,[1]Sheet2!$A$1:$S$65536,19,0)</f>
        <v>1.61081357466063</v>
      </c>
      <c r="Z254" s="12" t="s">
        <v>46</v>
      </c>
      <c r="AA254" s="13">
        <v>5</v>
      </c>
      <c r="AB254" s="16">
        <f>VLOOKUP(A254,[1]Sheet2!$A$1:$U$65536,21,0)</f>
        <v>1.31674208144796</v>
      </c>
      <c r="AC254" s="12" t="s">
        <v>46</v>
      </c>
      <c r="AD254" s="13">
        <v>5</v>
      </c>
      <c r="AE254" s="16">
        <f>VLOOKUP(A254,[1]Sheet2!$A$1:$W$65536,23,0)</f>
        <v>1.22333264604811</v>
      </c>
      <c r="AF254" s="12" t="s">
        <v>46</v>
      </c>
      <c r="AG254" s="13">
        <v>5</v>
      </c>
      <c r="AH254" s="18">
        <v>65.158371040724</v>
      </c>
      <c r="AI254" s="12" t="s">
        <v>46</v>
      </c>
      <c r="AJ254" s="13">
        <v>5</v>
      </c>
      <c r="AK254" s="8">
        <f t="shared" si="3"/>
        <v>55</v>
      </c>
    </row>
    <row r="255" customHeight="1" spans="1:37">
      <c r="A255" s="8">
        <v>11481</v>
      </c>
      <c r="B255" s="9" t="s">
        <v>367</v>
      </c>
      <c r="C255" s="9" t="s">
        <v>359</v>
      </c>
      <c r="D255" s="9" t="s">
        <v>101</v>
      </c>
      <c r="E255" s="10" t="s">
        <v>44</v>
      </c>
      <c r="F255" s="8">
        <v>29</v>
      </c>
      <c r="G255" s="11">
        <v>1.905896</v>
      </c>
      <c r="H255" s="12" t="s">
        <v>46</v>
      </c>
      <c r="I255" s="13">
        <v>5</v>
      </c>
      <c r="J255" s="11">
        <v>0.646135</v>
      </c>
      <c r="K255" s="12" t="s">
        <v>46</v>
      </c>
      <c r="L255" s="13">
        <v>5</v>
      </c>
      <c r="M255" s="16">
        <v>33.9019023073662</v>
      </c>
      <c r="N255" s="14" t="s">
        <v>45</v>
      </c>
      <c r="O255" s="15">
        <v>10</v>
      </c>
      <c r="P255" s="9">
        <v>374</v>
      </c>
      <c r="Q255" s="12" t="s">
        <v>46</v>
      </c>
      <c r="R255" s="13">
        <v>5</v>
      </c>
      <c r="S255" s="11">
        <v>50.9597860962567</v>
      </c>
      <c r="T255" s="12" t="s">
        <v>46</v>
      </c>
      <c r="U255" s="13">
        <v>5</v>
      </c>
      <c r="V255" s="8">
        <v>576</v>
      </c>
      <c r="W255" s="12" t="s">
        <v>46</v>
      </c>
      <c r="X255" s="13">
        <v>5</v>
      </c>
      <c r="Y255" s="11">
        <f>VLOOKUP(A255,[1]Sheet2!$A$1:$S$65536,19,0)</f>
        <v>1.72735576923077</v>
      </c>
      <c r="Z255" s="12" t="s">
        <v>46</v>
      </c>
      <c r="AA255" s="13">
        <v>5</v>
      </c>
      <c r="AB255" s="16">
        <f>VLOOKUP(A255,[1]Sheet2!$A$1:$U$65536,21,0)</f>
        <v>1.37019230769231</v>
      </c>
      <c r="AC255" s="12" t="s">
        <v>46</v>
      </c>
      <c r="AD255" s="13">
        <v>5</v>
      </c>
      <c r="AE255" s="16">
        <f>VLOOKUP(A255,[1]Sheet2!$A$1:$W$65536,23,0)</f>
        <v>1.26066666666667</v>
      </c>
      <c r="AF255" s="12" t="s">
        <v>46</v>
      </c>
      <c r="AG255" s="13">
        <v>5</v>
      </c>
      <c r="AH255" s="18">
        <v>65.3846153846154</v>
      </c>
      <c r="AI255" s="12" t="s">
        <v>46</v>
      </c>
      <c r="AJ255" s="13">
        <v>5</v>
      </c>
      <c r="AK255" s="8">
        <f t="shared" si="3"/>
        <v>55</v>
      </c>
    </row>
    <row r="256" customHeight="1" spans="1:37">
      <c r="A256" s="8">
        <v>10809</v>
      </c>
      <c r="B256" s="9" t="s">
        <v>368</v>
      </c>
      <c r="C256" s="9" t="s">
        <v>369</v>
      </c>
      <c r="D256" s="9" t="s">
        <v>95</v>
      </c>
      <c r="E256" s="10" t="s">
        <v>44</v>
      </c>
      <c r="F256" s="8">
        <v>26</v>
      </c>
      <c r="G256" s="11">
        <v>6.847307</v>
      </c>
      <c r="H256" s="14" t="s">
        <v>45</v>
      </c>
      <c r="I256" s="15">
        <v>10</v>
      </c>
      <c r="J256" s="11">
        <v>2.428357</v>
      </c>
      <c r="K256" s="14" t="s">
        <v>45</v>
      </c>
      <c r="L256" s="15">
        <v>10</v>
      </c>
      <c r="M256" s="16">
        <v>35.4644095846732</v>
      </c>
      <c r="N256" s="14" t="s">
        <v>45</v>
      </c>
      <c r="O256" s="15">
        <v>10</v>
      </c>
      <c r="P256" s="9">
        <v>831</v>
      </c>
      <c r="Q256" s="14" t="s">
        <v>45</v>
      </c>
      <c r="R256" s="15">
        <v>10</v>
      </c>
      <c r="S256" s="11">
        <v>82.3983995186522</v>
      </c>
      <c r="T256" s="14" t="s">
        <v>45</v>
      </c>
      <c r="U256" s="15">
        <v>10</v>
      </c>
      <c r="V256" s="8">
        <v>786</v>
      </c>
      <c r="W256" s="14" t="s">
        <v>45</v>
      </c>
      <c r="X256" s="15">
        <v>10</v>
      </c>
      <c r="Y256" s="11">
        <f>VLOOKUP(A256,[1]Sheet2!$A$1:$S$65536,19,0)</f>
        <v>2.19101538461538</v>
      </c>
      <c r="Z256" s="12" t="s">
        <v>46</v>
      </c>
      <c r="AA256" s="13">
        <v>5</v>
      </c>
      <c r="AB256" s="16">
        <f>VLOOKUP(A256,[1]Sheet2!$A$1:$U$65536,21,0)</f>
        <v>1.8388969521045</v>
      </c>
      <c r="AC256" s="14" t="s">
        <v>45</v>
      </c>
      <c r="AD256" s="15">
        <v>10</v>
      </c>
      <c r="AE256" s="16">
        <f>VLOOKUP(A256,[1]Sheet2!$A$1:$W$65536,23,0)</f>
        <v>1.19148350434096</v>
      </c>
      <c r="AF256" s="12" t="s">
        <v>46</v>
      </c>
      <c r="AG256" s="13">
        <v>5</v>
      </c>
      <c r="AH256" s="11">
        <v>38.8969521044993</v>
      </c>
      <c r="AI256" s="14" t="s">
        <v>45</v>
      </c>
      <c r="AJ256" s="15">
        <v>10</v>
      </c>
      <c r="AK256" s="8">
        <f t="shared" si="3"/>
        <v>90</v>
      </c>
    </row>
    <row r="257" customHeight="1" spans="1:37">
      <c r="A257" s="8">
        <v>11484</v>
      </c>
      <c r="B257" s="9" t="s">
        <v>370</v>
      </c>
      <c r="C257" s="9" t="s">
        <v>369</v>
      </c>
      <c r="D257" s="9" t="s">
        <v>95</v>
      </c>
      <c r="E257" s="10" t="s">
        <v>44</v>
      </c>
      <c r="F257" s="8">
        <v>29</v>
      </c>
      <c r="G257" s="11">
        <v>2.928742</v>
      </c>
      <c r="H257" s="12" t="s">
        <v>46</v>
      </c>
      <c r="I257" s="13">
        <v>5</v>
      </c>
      <c r="J257" s="11">
        <v>1.039715</v>
      </c>
      <c r="K257" s="12" t="s">
        <v>46</v>
      </c>
      <c r="L257" s="13">
        <v>5</v>
      </c>
      <c r="M257" s="16">
        <v>35.5003957330485</v>
      </c>
      <c r="N257" s="14" t="s">
        <v>45</v>
      </c>
      <c r="O257" s="15">
        <v>10</v>
      </c>
      <c r="P257" s="9">
        <v>610</v>
      </c>
      <c r="Q257" s="12" t="s">
        <v>46</v>
      </c>
      <c r="R257" s="13">
        <v>5</v>
      </c>
      <c r="S257" s="11">
        <v>48.0121639344262</v>
      </c>
      <c r="T257" s="12" t="s">
        <v>46</v>
      </c>
      <c r="U257" s="13">
        <v>5</v>
      </c>
      <c r="V257" s="8">
        <v>623</v>
      </c>
      <c r="W257" s="12" t="s">
        <v>46</v>
      </c>
      <c r="X257" s="13">
        <v>5</v>
      </c>
      <c r="Y257" s="11">
        <f>VLOOKUP(A257,[1]Sheet2!$A$1:$S$65536,19,0)</f>
        <v>1.94117529880478</v>
      </c>
      <c r="Z257" s="12" t="s">
        <v>46</v>
      </c>
      <c r="AA257" s="13">
        <v>5</v>
      </c>
      <c r="AB257" s="16">
        <f>VLOOKUP(A257,[1]Sheet2!$A$1:$U$65536,21,0)</f>
        <v>1.58964143426295</v>
      </c>
      <c r="AC257" s="12" t="s">
        <v>46</v>
      </c>
      <c r="AD257" s="13">
        <v>5</v>
      </c>
      <c r="AE257" s="16">
        <f>VLOOKUP(A257,[1]Sheet2!$A$1:$W$65536,23,0)</f>
        <v>1.22114035087719</v>
      </c>
      <c r="AF257" s="12" t="s">
        <v>46</v>
      </c>
      <c r="AG257" s="13">
        <v>5</v>
      </c>
      <c r="AH257" s="11">
        <v>46.2151394422311</v>
      </c>
      <c r="AI257" s="12" t="s">
        <v>46</v>
      </c>
      <c r="AJ257" s="13">
        <v>5</v>
      </c>
      <c r="AK257" s="8">
        <f t="shared" si="3"/>
        <v>55</v>
      </c>
    </row>
    <row r="258" customHeight="1" spans="1:37">
      <c r="A258" s="8">
        <v>5844</v>
      </c>
      <c r="B258" s="9" t="s">
        <v>371</v>
      </c>
      <c r="C258" s="9" t="s">
        <v>369</v>
      </c>
      <c r="D258" s="9" t="s">
        <v>95</v>
      </c>
      <c r="E258" s="10" t="s">
        <v>44</v>
      </c>
      <c r="F258" s="8">
        <v>26</v>
      </c>
      <c r="G258" s="11">
        <v>4.998449</v>
      </c>
      <c r="H258" s="12" t="s">
        <v>46</v>
      </c>
      <c r="I258" s="13">
        <v>5</v>
      </c>
      <c r="J258" s="11">
        <v>1.713101</v>
      </c>
      <c r="K258" s="14" t="s">
        <v>45</v>
      </c>
      <c r="L258" s="15">
        <v>10</v>
      </c>
      <c r="M258" s="16">
        <v>34.272651376457</v>
      </c>
      <c r="N258" s="14" t="s">
        <v>45</v>
      </c>
      <c r="O258" s="15">
        <v>10</v>
      </c>
      <c r="P258" s="9">
        <v>830</v>
      </c>
      <c r="Q258" s="14" t="s">
        <v>45</v>
      </c>
      <c r="R258" s="15">
        <v>10</v>
      </c>
      <c r="S258" s="11">
        <v>60.2222771084337</v>
      </c>
      <c r="T258" s="12" t="s">
        <v>46</v>
      </c>
      <c r="U258" s="13">
        <v>5</v>
      </c>
      <c r="V258" s="8">
        <v>749</v>
      </c>
      <c r="W258" s="14" t="s">
        <v>45</v>
      </c>
      <c r="X258" s="15">
        <v>10</v>
      </c>
      <c r="Y258" s="11">
        <f>VLOOKUP(A258,[1]Sheet2!$A$1:$S$65536,19,0)</f>
        <v>1.81503417533432</v>
      </c>
      <c r="Z258" s="12" t="s">
        <v>46</v>
      </c>
      <c r="AA258" s="13">
        <v>5</v>
      </c>
      <c r="AB258" s="16">
        <f>VLOOKUP(A258,[1]Sheet2!$A$1:$U$65536,21,0)</f>
        <v>1.59583952451709</v>
      </c>
      <c r="AC258" s="12" t="s">
        <v>46</v>
      </c>
      <c r="AD258" s="13">
        <v>5</v>
      </c>
      <c r="AE258" s="16">
        <f>VLOOKUP(A258,[1]Sheet2!$A$1:$W$65536,23,0)</f>
        <v>1.13735381750466</v>
      </c>
      <c r="AF258" s="12" t="s">
        <v>46</v>
      </c>
      <c r="AG258" s="13">
        <v>5</v>
      </c>
      <c r="AH258" s="11">
        <v>48.4398216939079</v>
      </c>
      <c r="AI258" s="12" t="s">
        <v>46</v>
      </c>
      <c r="AJ258" s="13">
        <v>5</v>
      </c>
      <c r="AK258" s="8">
        <f t="shared" si="3"/>
        <v>70</v>
      </c>
    </row>
    <row r="259" customHeight="1" spans="1:37">
      <c r="A259" s="8">
        <v>11398</v>
      </c>
      <c r="B259" s="9" t="s">
        <v>372</v>
      </c>
      <c r="C259" s="9" t="s">
        <v>369</v>
      </c>
      <c r="D259" s="9" t="s">
        <v>95</v>
      </c>
      <c r="E259" s="10" t="s">
        <v>44</v>
      </c>
      <c r="F259" s="8">
        <v>27</v>
      </c>
      <c r="G259" s="11">
        <v>2.557165</v>
      </c>
      <c r="H259" s="12" t="s">
        <v>46</v>
      </c>
      <c r="I259" s="13">
        <v>5</v>
      </c>
      <c r="J259" s="11">
        <v>0.995290999999999</v>
      </c>
      <c r="K259" s="12" t="s">
        <v>46</v>
      </c>
      <c r="L259" s="13">
        <v>5</v>
      </c>
      <c r="M259" s="16">
        <v>38.9216573822964</v>
      </c>
      <c r="N259" s="14" t="s">
        <v>45</v>
      </c>
      <c r="O259" s="15">
        <v>10</v>
      </c>
      <c r="P259" s="9">
        <v>459</v>
      </c>
      <c r="Q259" s="12" t="s">
        <v>46</v>
      </c>
      <c r="R259" s="13">
        <v>5</v>
      </c>
      <c r="S259" s="11">
        <v>55.7116557734205</v>
      </c>
      <c r="T259" s="12" t="s">
        <v>46</v>
      </c>
      <c r="U259" s="13">
        <v>5</v>
      </c>
      <c r="V259" s="8">
        <v>459</v>
      </c>
      <c r="W259" s="12" t="s">
        <v>46</v>
      </c>
      <c r="X259" s="13">
        <v>5</v>
      </c>
      <c r="Y259" s="11">
        <f>VLOOKUP(A259,[1]Sheet2!$A$1:$S$65536,19,0)</f>
        <v>1.75310265957447</v>
      </c>
      <c r="Z259" s="12" t="s">
        <v>46</v>
      </c>
      <c r="AA259" s="13">
        <v>5</v>
      </c>
      <c r="AB259" s="16">
        <f>VLOOKUP(A259,[1]Sheet2!$A$1:$U$65536,21,0)</f>
        <v>1.48404255319149</v>
      </c>
      <c r="AC259" s="12" t="s">
        <v>46</v>
      </c>
      <c r="AD259" s="13">
        <v>5</v>
      </c>
      <c r="AE259" s="16">
        <f>VLOOKUP(A259,[1]Sheet2!$A$1:$W$65536,23,0)</f>
        <v>1.18130215053763</v>
      </c>
      <c r="AF259" s="12" t="s">
        <v>46</v>
      </c>
      <c r="AG259" s="13">
        <v>5</v>
      </c>
      <c r="AH259" s="11">
        <v>53.7234042553192</v>
      </c>
      <c r="AI259" s="12" t="s">
        <v>46</v>
      </c>
      <c r="AJ259" s="13">
        <v>5</v>
      </c>
      <c r="AK259" s="8">
        <f t="shared" si="3"/>
        <v>55</v>
      </c>
    </row>
    <row r="260" customHeight="1" spans="1:37">
      <c r="A260" s="8">
        <v>10849</v>
      </c>
      <c r="B260" s="9" t="s">
        <v>373</v>
      </c>
      <c r="C260" s="9" t="s">
        <v>374</v>
      </c>
      <c r="D260" s="9" t="s">
        <v>43</v>
      </c>
      <c r="E260" s="10" t="s">
        <v>44</v>
      </c>
      <c r="F260" s="8">
        <v>29</v>
      </c>
      <c r="G260" s="11">
        <v>6.97107800000001</v>
      </c>
      <c r="H260" s="14" t="s">
        <v>45</v>
      </c>
      <c r="I260" s="15">
        <v>10</v>
      </c>
      <c r="J260" s="11">
        <v>2.48065200000001</v>
      </c>
      <c r="K260" s="14" t="s">
        <v>45</v>
      </c>
      <c r="L260" s="15">
        <v>10</v>
      </c>
      <c r="M260" s="16">
        <v>35.5849124052264</v>
      </c>
      <c r="N260" s="14" t="s">
        <v>45</v>
      </c>
      <c r="O260" s="15">
        <v>10</v>
      </c>
      <c r="P260" s="9">
        <v>1132</v>
      </c>
      <c r="Q260" s="14" t="s">
        <v>45</v>
      </c>
      <c r="R260" s="15">
        <v>10</v>
      </c>
      <c r="S260" s="11">
        <v>61.5819611307421</v>
      </c>
      <c r="T260" s="12" t="s">
        <v>46</v>
      </c>
      <c r="U260" s="13">
        <v>5</v>
      </c>
      <c r="V260" s="8">
        <v>938</v>
      </c>
      <c r="W260" s="14" t="s">
        <v>45</v>
      </c>
      <c r="X260" s="15">
        <v>10</v>
      </c>
      <c r="Y260" s="11">
        <f>VLOOKUP(A260,[1]Sheet2!$A$1:$S$65536,19,0)</f>
        <v>1.95239892008639</v>
      </c>
      <c r="Z260" s="12" t="s">
        <v>46</v>
      </c>
      <c r="AA260" s="13">
        <v>5</v>
      </c>
      <c r="AB260" s="16">
        <f>VLOOKUP(A260,[1]Sheet2!$A$1:$U$65536,21,0)</f>
        <v>1.62419006479482</v>
      </c>
      <c r="AC260" s="12" t="s">
        <v>46</v>
      </c>
      <c r="AD260" s="13">
        <v>5</v>
      </c>
      <c r="AE260" s="16">
        <f>VLOOKUP(A260,[1]Sheet2!$A$1:$W$65536,23,0)</f>
        <v>1.20207539893617</v>
      </c>
      <c r="AF260" s="12" t="s">
        <v>46</v>
      </c>
      <c r="AG260" s="13">
        <v>5</v>
      </c>
      <c r="AH260" s="11">
        <v>50</v>
      </c>
      <c r="AI260" s="12" t="s">
        <v>46</v>
      </c>
      <c r="AJ260" s="13">
        <v>5</v>
      </c>
      <c r="AK260" s="8">
        <f t="shared" ref="AK260:AK323" si="4">I260+L260+O260+R260+U260+X260+AA260+AD260+AG260+AJ260</f>
        <v>75</v>
      </c>
    </row>
    <row r="261" customHeight="1" spans="1:37">
      <c r="A261" s="8">
        <v>11377</v>
      </c>
      <c r="B261" s="9" t="s">
        <v>375</v>
      </c>
      <c r="C261" s="9" t="s">
        <v>374</v>
      </c>
      <c r="D261" s="9" t="s">
        <v>43</v>
      </c>
      <c r="E261" s="10" t="s">
        <v>44</v>
      </c>
      <c r="F261" s="8">
        <v>30</v>
      </c>
      <c r="G261" s="11">
        <v>6.91971300000001</v>
      </c>
      <c r="H261" s="14" t="s">
        <v>45</v>
      </c>
      <c r="I261" s="15">
        <v>10</v>
      </c>
      <c r="J261" s="11">
        <v>2.44482200000001</v>
      </c>
      <c r="K261" s="14" t="s">
        <v>45</v>
      </c>
      <c r="L261" s="15">
        <v>10</v>
      </c>
      <c r="M261" s="16">
        <v>35.3312630162552</v>
      </c>
      <c r="N261" s="14" t="s">
        <v>45</v>
      </c>
      <c r="O261" s="15">
        <v>10</v>
      </c>
      <c r="P261" s="9">
        <v>1055</v>
      </c>
      <c r="Q261" s="14" t="s">
        <v>45</v>
      </c>
      <c r="R261" s="15">
        <v>10</v>
      </c>
      <c r="S261" s="11">
        <v>65.5896966824645</v>
      </c>
      <c r="T261" s="12" t="s">
        <v>46</v>
      </c>
      <c r="U261" s="13">
        <v>5</v>
      </c>
      <c r="V261" s="8">
        <v>826</v>
      </c>
      <c r="W261" s="14" t="s">
        <v>45</v>
      </c>
      <c r="X261" s="15">
        <v>10</v>
      </c>
      <c r="Y261" s="11">
        <f>VLOOKUP(A261,[1]Sheet2!$A$1:$S$65536,19,0)</f>
        <v>2.01515341317365</v>
      </c>
      <c r="Z261" s="12" t="s">
        <v>46</v>
      </c>
      <c r="AA261" s="13">
        <v>5</v>
      </c>
      <c r="AB261" s="16">
        <f>VLOOKUP(A261,[1]Sheet2!$A$1:$U$65536,21,0)</f>
        <v>1.57245508982036</v>
      </c>
      <c r="AC261" s="12" t="s">
        <v>46</v>
      </c>
      <c r="AD261" s="13">
        <v>5</v>
      </c>
      <c r="AE261" s="16">
        <f>VLOOKUP(A261,[1]Sheet2!$A$1:$W$65536,23,0)</f>
        <v>1.28153320639756</v>
      </c>
      <c r="AF261" s="12" t="s">
        <v>46</v>
      </c>
      <c r="AG261" s="13">
        <v>5</v>
      </c>
      <c r="AH261" s="11">
        <v>50.6586826347305</v>
      </c>
      <c r="AI261" s="12" t="s">
        <v>46</v>
      </c>
      <c r="AJ261" s="13">
        <v>5</v>
      </c>
      <c r="AK261" s="8">
        <f t="shared" si="4"/>
        <v>75</v>
      </c>
    </row>
    <row r="262" customHeight="1" spans="1:37">
      <c r="A262" s="8">
        <v>11051</v>
      </c>
      <c r="B262" s="9" t="s">
        <v>113</v>
      </c>
      <c r="C262" s="9" t="s">
        <v>374</v>
      </c>
      <c r="D262" s="9" t="s">
        <v>43</v>
      </c>
      <c r="E262" s="10" t="s">
        <v>44</v>
      </c>
      <c r="F262" s="8">
        <v>30</v>
      </c>
      <c r="G262" s="11">
        <v>7.06535100000001</v>
      </c>
      <c r="H262" s="14" t="s">
        <v>45</v>
      </c>
      <c r="I262" s="15">
        <v>10</v>
      </c>
      <c r="J262" s="11">
        <v>2.55664000000001</v>
      </c>
      <c r="K262" s="14" t="s">
        <v>45</v>
      </c>
      <c r="L262" s="15">
        <v>10</v>
      </c>
      <c r="M262" s="16">
        <v>36.1856049331449</v>
      </c>
      <c r="N262" s="14" t="s">
        <v>45</v>
      </c>
      <c r="O262" s="15">
        <v>10</v>
      </c>
      <c r="P262" s="9">
        <v>1080</v>
      </c>
      <c r="Q262" s="14" t="s">
        <v>45</v>
      </c>
      <c r="R262" s="15">
        <v>10</v>
      </c>
      <c r="S262" s="11">
        <v>65.4199166666667</v>
      </c>
      <c r="T262" s="12" t="s">
        <v>46</v>
      </c>
      <c r="U262" s="13">
        <v>5</v>
      </c>
      <c r="V262" s="8">
        <v>880</v>
      </c>
      <c r="W262" s="14" t="s">
        <v>45</v>
      </c>
      <c r="X262" s="15">
        <v>10</v>
      </c>
      <c r="Y262" s="11">
        <f>VLOOKUP(A262,[1]Sheet2!$A$1:$S$65536,19,0)</f>
        <v>1.90010554272517</v>
      </c>
      <c r="Z262" s="12" t="s">
        <v>46</v>
      </c>
      <c r="AA262" s="13">
        <v>5</v>
      </c>
      <c r="AB262" s="16">
        <f>VLOOKUP(A262,[1]Sheet2!$A$1:$U$65536,21,0)</f>
        <v>1.5554272517321</v>
      </c>
      <c r="AC262" s="12" t="s">
        <v>46</v>
      </c>
      <c r="AD262" s="13">
        <v>5</v>
      </c>
      <c r="AE262" s="16">
        <f>VLOOKUP(A262,[1]Sheet2!$A$1:$W$65536,23,0)</f>
        <v>1.22159717891611</v>
      </c>
      <c r="AF262" s="12" t="s">
        <v>46</v>
      </c>
      <c r="AG262" s="13">
        <v>5</v>
      </c>
      <c r="AH262" s="11">
        <v>52.3094688221709</v>
      </c>
      <c r="AI262" s="12" t="s">
        <v>46</v>
      </c>
      <c r="AJ262" s="13">
        <v>5</v>
      </c>
      <c r="AK262" s="8">
        <f t="shared" si="4"/>
        <v>75</v>
      </c>
    </row>
    <row r="263" customHeight="1" spans="1:37">
      <c r="A263" s="8">
        <v>9220</v>
      </c>
      <c r="B263" s="9" t="s">
        <v>376</v>
      </c>
      <c r="C263" s="9" t="s">
        <v>374</v>
      </c>
      <c r="D263" s="9" t="s">
        <v>43</v>
      </c>
      <c r="E263" s="10" t="s">
        <v>44</v>
      </c>
      <c r="F263" s="8">
        <v>26</v>
      </c>
      <c r="G263" s="11">
        <v>6.472295</v>
      </c>
      <c r="H263" s="14" t="s">
        <v>45</v>
      </c>
      <c r="I263" s="15">
        <v>10</v>
      </c>
      <c r="J263" s="11">
        <v>2.271844</v>
      </c>
      <c r="K263" s="14" t="s">
        <v>45</v>
      </c>
      <c r="L263" s="15">
        <v>10</v>
      </c>
      <c r="M263" s="16">
        <v>35.1010576619268</v>
      </c>
      <c r="N263" s="14" t="s">
        <v>45</v>
      </c>
      <c r="O263" s="15">
        <v>10</v>
      </c>
      <c r="P263" s="9">
        <v>1000</v>
      </c>
      <c r="Q263" s="14" t="s">
        <v>45</v>
      </c>
      <c r="R263" s="15">
        <v>10</v>
      </c>
      <c r="S263" s="11">
        <v>64.7229500000001</v>
      </c>
      <c r="T263" s="12" t="s">
        <v>46</v>
      </c>
      <c r="U263" s="13">
        <v>5</v>
      </c>
      <c r="V263" s="8">
        <v>881</v>
      </c>
      <c r="W263" s="14" t="s">
        <v>45</v>
      </c>
      <c r="X263" s="15">
        <v>10</v>
      </c>
      <c r="Y263" s="11">
        <f>VLOOKUP(A263,[1]Sheet2!$A$1:$S$65536,19,0)</f>
        <v>1.95638260869565</v>
      </c>
      <c r="Z263" s="12" t="s">
        <v>46</v>
      </c>
      <c r="AA263" s="13">
        <v>5</v>
      </c>
      <c r="AB263" s="16">
        <f>VLOOKUP(A263,[1]Sheet2!$A$1:$U$65536,21,0)</f>
        <v>1.60993788819876</v>
      </c>
      <c r="AC263" s="12" t="s">
        <v>46</v>
      </c>
      <c r="AD263" s="13">
        <v>5</v>
      </c>
      <c r="AE263" s="16">
        <f>VLOOKUP(A263,[1]Sheet2!$A$1:$W$65536,23,0)</f>
        <v>1.21519135802469</v>
      </c>
      <c r="AF263" s="12" t="s">
        <v>46</v>
      </c>
      <c r="AG263" s="13">
        <v>5</v>
      </c>
      <c r="AH263" s="11">
        <v>52.6708074534161</v>
      </c>
      <c r="AI263" s="12" t="s">
        <v>46</v>
      </c>
      <c r="AJ263" s="13">
        <v>5</v>
      </c>
      <c r="AK263" s="8">
        <f t="shared" si="4"/>
        <v>75</v>
      </c>
    </row>
    <row r="264" customHeight="1" spans="1:37">
      <c r="A264" s="8">
        <v>10586</v>
      </c>
      <c r="B264" s="9" t="s">
        <v>377</v>
      </c>
      <c r="C264" s="9" t="s">
        <v>378</v>
      </c>
      <c r="D264" s="9" t="s">
        <v>52</v>
      </c>
      <c r="E264" s="10" t="s">
        <v>44</v>
      </c>
      <c r="F264" s="8">
        <v>29</v>
      </c>
      <c r="G264" s="11">
        <v>3.916883</v>
      </c>
      <c r="H264" s="12" t="s">
        <v>46</v>
      </c>
      <c r="I264" s="13">
        <v>5</v>
      </c>
      <c r="J264" s="11">
        <v>1.322247</v>
      </c>
      <c r="K264" s="12" t="s">
        <v>46</v>
      </c>
      <c r="L264" s="13">
        <v>5</v>
      </c>
      <c r="M264" s="16">
        <v>33.7576333017861</v>
      </c>
      <c r="N264" s="14" t="s">
        <v>45</v>
      </c>
      <c r="O264" s="15">
        <v>10</v>
      </c>
      <c r="P264" s="9">
        <v>467</v>
      </c>
      <c r="Q264" s="12" t="s">
        <v>46</v>
      </c>
      <c r="R264" s="13">
        <v>5</v>
      </c>
      <c r="S264" s="11">
        <v>83.8732976445396</v>
      </c>
      <c r="T264" s="14" t="s">
        <v>45</v>
      </c>
      <c r="U264" s="15">
        <v>10</v>
      </c>
      <c r="V264" s="8">
        <v>576</v>
      </c>
      <c r="W264" s="12" t="s">
        <v>46</v>
      </c>
      <c r="X264" s="13">
        <v>5</v>
      </c>
      <c r="Y264" s="11">
        <f>VLOOKUP(A264,[1]Sheet2!$A$1:$S$65536,19,0)</f>
        <v>2.47796785714286</v>
      </c>
      <c r="Z264" s="14" t="s">
        <v>45</v>
      </c>
      <c r="AA264" s="15">
        <v>10</v>
      </c>
      <c r="AB264" s="16">
        <f>VLOOKUP(A264,[1]Sheet2!$A$1:$U$65536,21,0)</f>
        <v>1.74744897959184</v>
      </c>
      <c r="AC264" s="14" t="s">
        <v>45</v>
      </c>
      <c r="AD264" s="15">
        <v>10</v>
      </c>
      <c r="AE264" s="16">
        <f>VLOOKUP(A264,[1]Sheet2!$A$1:$W$65536,23,0)</f>
        <v>1.41804875912409</v>
      </c>
      <c r="AF264" s="14" t="s">
        <v>45</v>
      </c>
      <c r="AG264" s="15">
        <v>10</v>
      </c>
      <c r="AH264" s="11">
        <v>43.6224489795918</v>
      </c>
      <c r="AI264" s="12" t="s">
        <v>46</v>
      </c>
      <c r="AJ264" s="13">
        <v>5</v>
      </c>
      <c r="AK264" s="8">
        <f t="shared" si="4"/>
        <v>75</v>
      </c>
    </row>
    <row r="265" customHeight="1" spans="1:37">
      <c r="A265" s="8">
        <v>11394</v>
      </c>
      <c r="B265" s="9" t="s">
        <v>379</v>
      </c>
      <c r="C265" s="9" t="s">
        <v>378</v>
      </c>
      <c r="D265" s="9" t="s">
        <v>52</v>
      </c>
      <c r="E265" s="10" t="s">
        <v>44</v>
      </c>
      <c r="F265" s="8">
        <v>29</v>
      </c>
      <c r="G265" s="11">
        <v>2.920908</v>
      </c>
      <c r="H265" s="12" t="s">
        <v>46</v>
      </c>
      <c r="I265" s="13">
        <v>5</v>
      </c>
      <c r="J265" s="11">
        <v>0.850628999999999</v>
      </c>
      <c r="K265" s="12" t="s">
        <v>46</v>
      </c>
      <c r="L265" s="13">
        <v>5</v>
      </c>
      <c r="M265" s="16">
        <v>29.1220743686552</v>
      </c>
      <c r="N265" s="12" t="s">
        <v>46</v>
      </c>
      <c r="O265" s="13">
        <v>5</v>
      </c>
      <c r="P265" s="9">
        <v>433</v>
      </c>
      <c r="Q265" s="12" t="s">
        <v>46</v>
      </c>
      <c r="R265" s="13">
        <v>5</v>
      </c>
      <c r="S265" s="11">
        <v>67.4574595842956</v>
      </c>
      <c r="T265" s="12" t="s">
        <v>46</v>
      </c>
      <c r="U265" s="13">
        <v>5</v>
      </c>
      <c r="V265" s="8">
        <v>496</v>
      </c>
      <c r="W265" s="12" t="s">
        <v>46</v>
      </c>
      <c r="X265" s="13">
        <v>5</v>
      </c>
      <c r="Y265" s="11">
        <f>VLOOKUP(A265,[1]Sheet2!$A$1:$S$65536,19,0)</f>
        <v>2.22660708446866</v>
      </c>
      <c r="Z265" s="12" t="s">
        <v>46</v>
      </c>
      <c r="AA265" s="13">
        <v>5</v>
      </c>
      <c r="AB265" s="16">
        <f>VLOOKUP(A265,[1]Sheet2!$A$1:$U$65536,21,0)</f>
        <v>1.75476839237057</v>
      </c>
      <c r="AC265" s="14" t="s">
        <v>45</v>
      </c>
      <c r="AD265" s="15">
        <v>10</v>
      </c>
      <c r="AE265" s="16">
        <f>VLOOKUP(A265,[1]Sheet2!$A$1:$W$65536,23,0)</f>
        <v>1.26888944099379</v>
      </c>
      <c r="AF265" s="12" t="s">
        <v>46</v>
      </c>
      <c r="AG265" s="13">
        <v>5</v>
      </c>
      <c r="AH265" s="11">
        <v>48.5013623978202</v>
      </c>
      <c r="AI265" s="12" t="s">
        <v>46</v>
      </c>
      <c r="AJ265" s="13">
        <v>5</v>
      </c>
      <c r="AK265" s="8">
        <f t="shared" si="4"/>
        <v>55</v>
      </c>
    </row>
    <row r="266" customHeight="1" spans="1:37">
      <c r="A266" s="8">
        <v>997727</v>
      </c>
      <c r="B266" s="9" t="s">
        <v>380</v>
      </c>
      <c r="C266" s="9" t="s">
        <v>378</v>
      </c>
      <c r="D266" s="9" t="s">
        <v>52</v>
      </c>
      <c r="E266" s="10" t="s">
        <v>44</v>
      </c>
      <c r="F266" s="8">
        <v>27</v>
      </c>
      <c r="G266" s="11">
        <v>3.358805</v>
      </c>
      <c r="H266" s="12" t="s">
        <v>46</v>
      </c>
      <c r="I266" s="13">
        <v>5</v>
      </c>
      <c r="J266" s="11">
        <v>0.991990999999999</v>
      </c>
      <c r="K266" s="12" t="s">
        <v>46</v>
      </c>
      <c r="L266" s="13">
        <v>5</v>
      </c>
      <c r="M266" s="16">
        <v>29.5340455906193</v>
      </c>
      <c r="N266" s="12" t="s">
        <v>46</v>
      </c>
      <c r="O266" s="13">
        <v>5</v>
      </c>
      <c r="P266" s="9">
        <v>348</v>
      </c>
      <c r="Q266" s="12" t="s">
        <v>46</v>
      </c>
      <c r="R266" s="13">
        <v>5</v>
      </c>
      <c r="S266" s="11">
        <v>96.5173850574712</v>
      </c>
      <c r="T266" s="14" t="s">
        <v>45</v>
      </c>
      <c r="U266" s="15">
        <v>10</v>
      </c>
      <c r="V266" s="8">
        <v>408</v>
      </c>
      <c r="W266" s="12" t="s">
        <v>46</v>
      </c>
      <c r="X266" s="13">
        <v>5</v>
      </c>
      <c r="Y266" s="11">
        <f>VLOOKUP(A266,[1]Sheet2!$A$1:$S$65536,19,0)</f>
        <v>2.2095138047138</v>
      </c>
      <c r="Z266" s="12" t="s">
        <v>46</v>
      </c>
      <c r="AA266" s="13">
        <v>5</v>
      </c>
      <c r="AB266" s="16">
        <f>VLOOKUP(A266,[1]Sheet2!$A$1:$U$65536,21,0)</f>
        <v>1.62626262626263</v>
      </c>
      <c r="AC266" s="12" t="s">
        <v>46</v>
      </c>
      <c r="AD266" s="13">
        <v>5</v>
      </c>
      <c r="AE266" s="16">
        <f>VLOOKUP(A266,[1]Sheet2!$A$1:$W$65536,23,0)</f>
        <v>1.35864513457557</v>
      </c>
      <c r="AF266" s="12" t="s">
        <v>46</v>
      </c>
      <c r="AG266" s="13">
        <v>5</v>
      </c>
      <c r="AH266" s="11">
        <v>50.5050505050505</v>
      </c>
      <c r="AI266" s="12" t="s">
        <v>46</v>
      </c>
      <c r="AJ266" s="13">
        <v>5</v>
      </c>
      <c r="AK266" s="8">
        <f t="shared" si="4"/>
        <v>55</v>
      </c>
    </row>
    <row r="267" customHeight="1" spans="1:37">
      <c r="A267" s="8">
        <v>11324</v>
      </c>
      <c r="B267" s="9" t="s">
        <v>381</v>
      </c>
      <c r="C267" s="9" t="s">
        <v>378</v>
      </c>
      <c r="D267" s="9" t="s">
        <v>52</v>
      </c>
      <c r="E267" s="10" t="s">
        <v>44</v>
      </c>
      <c r="F267" s="8">
        <v>29</v>
      </c>
      <c r="G267" s="11">
        <v>1.968405</v>
      </c>
      <c r="H267" s="12" t="s">
        <v>46</v>
      </c>
      <c r="I267" s="13">
        <v>5</v>
      </c>
      <c r="J267" s="11">
        <v>0.50384</v>
      </c>
      <c r="K267" s="12" t="s">
        <v>46</v>
      </c>
      <c r="L267" s="13">
        <v>5</v>
      </c>
      <c r="M267" s="16">
        <v>25.5963584729769</v>
      </c>
      <c r="N267" s="12" t="s">
        <v>46</v>
      </c>
      <c r="O267" s="13">
        <v>5</v>
      </c>
      <c r="P267" s="9">
        <v>356</v>
      </c>
      <c r="Q267" s="12" t="s">
        <v>46</v>
      </c>
      <c r="R267" s="13">
        <v>5</v>
      </c>
      <c r="S267" s="11">
        <v>55.2922752808989</v>
      </c>
      <c r="T267" s="12" t="s">
        <v>46</v>
      </c>
      <c r="U267" s="13">
        <v>5</v>
      </c>
      <c r="V267" s="8">
        <v>382</v>
      </c>
      <c r="W267" s="12" t="s">
        <v>46</v>
      </c>
      <c r="X267" s="13">
        <v>5</v>
      </c>
      <c r="Y267" s="11">
        <f>VLOOKUP(A267,[1]Sheet2!$A$1:$S$65536,19,0)</f>
        <v>2.16861308411215</v>
      </c>
      <c r="Z267" s="12" t="s">
        <v>46</v>
      </c>
      <c r="AA267" s="13">
        <v>5</v>
      </c>
      <c r="AB267" s="16">
        <f>VLOOKUP(A267,[1]Sheet2!$A$1:$U$65536,21,0)</f>
        <v>1.50467289719626</v>
      </c>
      <c r="AC267" s="12" t="s">
        <v>46</v>
      </c>
      <c r="AD267" s="13">
        <v>5</v>
      </c>
      <c r="AE267" s="16">
        <f>VLOOKUP(A267,[1]Sheet2!$A$1:$W$65536,23,0)</f>
        <v>1.44125217391304</v>
      </c>
      <c r="AF267" s="14" t="s">
        <v>45</v>
      </c>
      <c r="AG267" s="15">
        <v>10</v>
      </c>
      <c r="AH267" s="18">
        <v>60.7476635514019</v>
      </c>
      <c r="AI267" s="12" t="s">
        <v>46</v>
      </c>
      <c r="AJ267" s="13">
        <v>5</v>
      </c>
      <c r="AK267" s="8">
        <f t="shared" si="4"/>
        <v>55</v>
      </c>
    </row>
    <row r="268" customHeight="1" spans="1:37">
      <c r="A268" s="8">
        <v>9209</v>
      </c>
      <c r="B268" s="9" t="s">
        <v>382</v>
      </c>
      <c r="C268" s="9" t="s">
        <v>383</v>
      </c>
      <c r="D268" s="9" t="s">
        <v>95</v>
      </c>
      <c r="E268" s="10" t="s">
        <v>44</v>
      </c>
      <c r="F268" s="8">
        <v>26</v>
      </c>
      <c r="G268" s="11">
        <v>4.462293</v>
      </c>
      <c r="H268" s="12" t="s">
        <v>46</v>
      </c>
      <c r="I268" s="13">
        <v>5</v>
      </c>
      <c r="J268" s="11">
        <v>1.450059</v>
      </c>
      <c r="K268" s="12" t="s">
        <v>46</v>
      </c>
      <c r="L268" s="13">
        <v>5</v>
      </c>
      <c r="M268" s="16">
        <v>32.4958266971711</v>
      </c>
      <c r="N268" s="14" t="s">
        <v>45</v>
      </c>
      <c r="O268" s="15">
        <v>10</v>
      </c>
      <c r="P268" s="9">
        <v>480</v>
      </c>
      <c r="Q268" s="12" t="s">
        <v>46</v>
      </c>
      <c r="R268" s="13">
        <v>5</v>
      </c>
      <c r="S268" s="11">
        <v>92.9644374999999</v>
      </c>
      <c r="T268" s="14" t="s">
        <v>45</v>
      </c>
      <c r="U268" s="15">
        <v>10</v>
      </c>
      <c r="V268" s="8">
        <v>499</v>
      </c>
      <c r="W268" s="12" t="s">
        <v>46</v>
      </c>
      <c r="X268" s="13">
        <v>5</v>
      </c>
      <c r="Y268" s="11">
        <f>VLOOKUP(A268,[1]Sheet2!$A$1:$S$65536,19,0)</f>
        <v>4.34643734643735</v>
      </c>
      <c r="Z268" s="14" t="s">
        <v>45</v>
      </c>
      <c r="AA268" s="15">
        <v>10</v>
      </c>
      <c r="AB268" s="16">
        <f>VLOOKUP(A268,[1]Sheet2!$A$1:$U$65536,21,0)</f>
        <v>1.7002457002457</v>
      </c>
      <c r="AC268" s="14" t="s">
        <v>45</v>
      </c>
      <c r="AD268" s="15">
        <v>10</v>
      </c>
      <c r="AE268" s="16">
        <f>VLOOKUP(A268,[1]Sheet2!$A$1:$W$65536,23,0)</f>
        <v>2.55635838150289</v>
      </c>
      <c r="AF268" s="14" t="s">
        <v>45</v>
      </c>
      <c r="AG268" s="15">
        <v>10</v>
      </c>
      <c r="AH268" s="11">
        <v>43.980343980344</v>
      </c>
      <c r="AI268" s="12" t="s">
        <v>46</v>
      </c>
      <c r="AJ268" s="13">
        <v>5</v>
      </c>
      <c r="AK268" s="8">
        <f t="shared" si="4"/>
        <v>75</v>
      </c>
    </row>
    <row r="269" customHeight="1" spans="1:37">
      <c r="A269" s="8">
        <v>11333</v>
      </c>
      <c r="B269" s="9" t="s">
        <v>384</v>
      </c>
      <c r="C269" s="9" t="s">
        <v>383</v>
      </c>
      <c r="D269" s="9" t="s">
        <v>95</v>
      </c>
      <c r="E269" s="10" t="s">
        <v>44</v>
      </c>
      <c r="F269" s="8">
        <v>29</v>
      </c>
      <c r="G269" s="11">
        <v>4.550993</v>
      </c>
      <c r="H269" s="12" t="s">
        <v>46</v>
      </c>
      <c r="I269" s="13">
        <v>5</v>
      </c>
      <c r="J269" s="11">
        <v>1.536247</v>
      </c>
      <c r="K269" s="12" t="s">
        <v>46</v>
      </c>
      <c r="L269" s="13">
        <v>5</v>
      </c>
      <c r="M269" s="16">
        <v>33.7563032946875</v>
      </c>
      <c r="N269" s="14" t="s">
        <v>45</v>
      </c>
      <c r="O269" s="15">
        <v>10</v>
      </c>
      <c r="P269" s="9">
        <v>768</v>
      </c>
      <c r="Q269" s="14" t="s">
        <v>45</v>
      </c>
      <c r="R269" s="15">
        <v>10</v>
      </c>
      <c r="S269" s="11">
        <v>59.2577213541666</v>
      </c>
      <c r="T269" s="12" t="s">
        <v>46</v>
      </c>
      <c r="U269" s="13">
        <v>5</v>
      </c>
      <c r="V269" s="8">
        <v>701</v>
      </c>
      <c r="W269" s="14" t="s">
        <v>45</v>
      </c>
      <c r="X269" s="15">
        <v>10</v>
      </c>
      <c r="Y269" s="11">
        <f>VLOOKUP(A269,[1]Sheet2!$A$1:$S$65536,19,0)</f>
        <v>2.05213333333333</v>
      </c>
      <c r="Z269" s="12" t="s">
        <v>46</v>
      </c>
      <c r="AA269" s="13">
        <v>5</v>
      </c>
      <c r="AB269" s="16">
        <f>VLOOKUP(A269,[1]Sheet2!$A$1:$U$65536,21,0)</f>
        <v>1.55555555555556</v>
      </c>
      <c r="AC269" s="12" t="s">
        <v>46</v>
      </c>
      <c r="AD269" s="13">
        <v>5</v>
      </c>
      <c r="AE269" s="16">
        <f>VLOOKUP(A269,[1]Sheet2!$A$1:$W$65536,23,0)</f>
        <v>1.31922857142857</v>
      </c>
      <c r="AF269" s="12" t="s">
        <v>46</v>
      </c>
      <c r="AG269" s="13">
        <v>5</v>
      </c>
      <c r="AH269" s="11">
        <v>54.0334855403349</v>
      </c>
      <c r="AI269" s="12" t="s">
        <v>46</v>
      </c>
      <c r="AJ269" s="13">
        <v>5</v>
      </c>
      <c r="AK269" s="8">
        <f t="shared" si="4"/>
        <v>65</v>
      </c>
    </row>
    <row r="270" customHeight="1" spans="1:37">
      <c r="A270" s="8">
        <v>5527</v>
      </c>
      <c r="B270" s="9" t="s">
        <v>385</v>
      </c>
      <c r="C270" s="9" t="s">
        <v>383</v>
      </c>
      <c r="D270" s="9" t="s">
        <v>95</v>
      </c>
      <c r="E270" s="10" t="s">
        <v>44</v>
      </c>
      <c r="F270" s="8">
        <v>24</v>
      </c>
      <c r="G270" s="11">
        <v>5.622968</v>
      </c>
      <c r="H270" s="14" t="s">
        <v>45</v>
      </c>
      <c r="I270" s="15">
        <v>10</v>
      </c>
      <c r="J270" s="11">
        <v>1.595571</v>
      </c>
      <c r="K270" s="12" t="s">
        <v>46</v>
      </c>
      <c r="L270" s="13">
        <v>5</v>
      </c>
      <c r="M270" s="16">
        <v>28.3759573236056</v>
      </c>
      <c r="N270" s="12" t="s">
        <v>46</v>
      </c>
      <c r="O270" s="13">
        <v>5</v>
      </c>
      <c r="P270" s="9">
        <v>764</v>
      </c>
      <c r="Q270" s="14" t="s">
        <v>45</v>
      </c>
      <c r="R270" s="15">
        <v>10</v>
      </c>
      <c r="S270" s="11">
        <v>73.599057591623</v>
      </c>
      <c r="T270" s="12" t="s">
        <v>46</v>
      </c>
      <c r="U270" s="13">
        <v>5</v>
      </c>
      <c r="V270" s="8">
        <v>826</v>
      </c>
      <c r="W270" s="14" t="s">
        <v>45</v>
      </c>
      <c r="X270" s="15">
        <v>10</v>
      </c>
      <c r="Y270" s="11">
        <f>VLOOKUP(A270,[1]Sheet2!$A$1:$S$65536,19,0)</f>
        <v>2.2599729903537</v>
      </c>
      <c r="Z270" s="12" t="s">
        <v>46</v>
      </c>
      <c r="AA270" s="13">
        <v>5</v>
      </c>
      <c r="AB270" s="16">
        <f>VLOOKUP(A270,[1]Sheet2!$A$1:$U$65536,21,0)</f>
        <v>1.55948553054662</v>
      </c>
      <c r="AC270" s="12" t="s">
        <v>46</v>
      </c>
      <c r="AD270" s="13">
        <v>5</v>
      </c>
      <c r="AE270" s="16">
        <f>VLOOKUP(A270,[1]Sheet2!$A$1:$W$65536,23,0)</f>
        <v>1.44917855670103</v>
      </c>
      <c r="AF270" s="14" t="s">
        <v>45</v>
      </c>
      <c r="AG270" s="15">
        <v>10</v>
      </c>
      <c r="AH270" s="11">
        <v>61.0932475884244</v>
      </c>
      <c r="AI270" s="12" t="s">
        <v>46</v>
      </c>
      <c r="AJ270" s="13">
        <v>5</v>
      </c>
      <c r="AK270" s="8">
        <f t="shared" si="4"/>
        <v>70</v>
      </c>
    </row>
    <row r="271" customHeight="1" spans="1:37">
      <c r="A271" s="8">
        <v>997989</v>
      </c>
      <c r="B271" s="9" t="s">
        <v>386</v>
      </c>
      <c r="C271" s="9" t="s">
        <v>387</v>
      </c>
      <c r="D271" s="9" t="s">
        <v>52</v>
      </c>
      <c r="E271" s="10" t="s">
        <v>44</v>
      </c>
      <c r="F271" s="8">
        <v>23</v>
      </c>
      <c r="G271" s="11">
        <v>2.70463</v>
      </c>
      <c r="H271" s="12" t="s">
        <v>46</v>
      </c>
      <c r="I271" s="13">
        <v>5</v>
      </c>
      <c r="J271" s="11">
        <v>0.408984000000003</v>
      </c>
      <c r="K271" s="12" t="s">
        <v>46</v>
      </c>
      <c r="L271" s="13">
        <v>5</v>
      </c>
      <c r="M271" s="16">
        <v>15.1216247693771</v>
      </c>
      <c r="N271" s="12" t="s">
        <v>46</v>
      </c>
      <c r="O271" s="13">
        <v>5</v>
      </c>
      <c r="P271" s="9">
        <v>69</v>
      </c>
      <c r="Q271" s="12" t="s">
        <v>46</v>
      </c>
      <c r="R271" s="13">
        <v>5</v>
      </c>
      <c r="S271" s="11">
        <v>391.975362318841</v>
      </c>
      <c r="T271" s="14" t="s">
        <v>45</v>
      </c>
      <c r="U271" s="15">
        <v>10</v>
      </c>
      <c r="V271" s="8">
        <v>30</v>
      </c>
      <c r="W271" s="12" t="s">
        <v>46</v>
      </c>
      <c r="X271" s="13">
        <v>5</v>
      </c>
      <c r="Y271" s="11">
        <f>VLOOKUP(A271,[1]Sheet2!$A$1:$S$65536,19,0)</f>
        <v>1.4</v>
      </c>
      <c r="Z271" s="12" t="s">
        <v>46</v>
      </c>
      <c r="AA271" s="13">
        <v>5</v>
      </c>
      <c r="AB271" s="16">
        <f>VLOOKUP(A271,[1]Sheet2!$A$1:$U$65536,21,0)</f>
        <v>1.2</v>
      </c>
      <c r="AC271" s="12" t="s">
        <v>46</v>
      </c>
      <c r="AD271" s="13">
        <v>5</v>
      </c>
      <c r="AE271" s="16">
        <f>VLOOKUP(A271,[1]Sheet2!$A$1:$W$65536,23,0)</f>
        <v>1.16666666666667</v>
      </c>
      <c r="AF271" s="12" t="s">
        <v>46</v>
      </c>
      <c r="AG271" s="13">
        <v>5</v>
      </c>
      <c r="AH271" s="11">
        <v>80</v>
      </c>
      <c r="AI271" s="12" t="s">
        <v>46</v>
      </c>
      <c r="AJ271" s="13">
        <v>5</v>
      </c>
      <c r="AK271" s="8">
        <f t="shared" si="4"/>
        <v>55</v>
      </c>
    </row>
    <row r="272" customHeight="1" spans="1:37">
      <c r="A272" s="8">
        <v>6544</v>
      </c>
      <c r="B272" s="9" t="s">
        <v>388</v>
      </c>
      <c r="C272" s="9" t="s">
        <v>389</v>
      </c>
      <c r="D272" s="9" t="s">
        <v>95</v>
      </c>
      <c r="E272" s="10" t="s">
        <v>44</v>
      </c>
      <c r="F272" s="8">
        <v>25</v>
      </c>
      <c r="G272" s="11">
        <v>5.549799</v>
      </c>
      <c r="H272" s="14" t="s">
        <v>45</v>
      </c>
      <c r="I272" s="15">
        <v>10</v>
      </c>
      <c r="J272" s="11">
        <v>1.926327</v>
      </c>
      <c r="K272" s="14" t="s">
        <v>45</v>
      </c>
      <c r="L272" s="15">
        <v>10</v>
      </c>
      <c r="M272" s="16">
        <v>34.7098516540869</v>
      </c>
      <c r="N272" s="14" t="s">
        <v>45</v>
      </c>
      <c r="O272" s="15">
        <v>10</v>
      </c>
      <c r="P272" s="9">
        <v>568</v>
      </c>
      <c r="Q272" s="12" t="s">
        <v>46</v>
      </c>
      <c r="R272" s="13">
        <v>5</v>
      </c>
      <c r="S272" s="11">
        <v>97.7077288732394</v>
      </c>
      <c r="T272" s="14" t="s">
        <v>45</v>
      </c>
      <c r="U272" s="15">
        <v>10</v>
      </c>
      <c r="V272" s="8">
        <v>831</v>
      </c>
      <c r="W272" s="14" t="s">
        <v>45</v>
      </c>
      <c r="X272" s="15">
        <v>10</v>
      </c>
      <c r="Y272" s="11">
        <f>VLOOKUP(A272,[1]Sheet2!$A$1:$S$65536,19,0)</f>
        <v>2.70405162037037</v>
      </c>
      <c r="Z272" s="14" t="s">
        <v>45</v>
      </c>
      <c r="AA272" s="15">
        <v>10</v>
      </c>
      <c r="AB272" s="16">
        <f>VLOOKUP(A272,[1]Sheet2!$A$1:$U$65536,21,0)</f>
        <v>1.79166666666667</v>
      </c>
      <c r="AC272" s="14" t="s">
        <v>45</v>
      </c>
      <c r="AD272" s="15">
        <v>10</v>
      </c>
      <c r="AE272" s="16">
        <f>VLOOKUP(A272,[1]Sheet2!$A$1:$W$65536,23,0)</f>
        <v>1.50923811369509</v>
      </c>
      <c r="AF272" s="14" t="s">
        <v>45</v>
      </c>
      <c r="AG272" s="15">
        <v>10</v>
      </c>
      <c r="AH272" s="11">
        <v>46.2962962962963</v>
      </c>
      <c r="AI272" s="12" t="s">
        <v>46</v>
      </c>
      <c r="AJ272" s="13">
        <v>5</v>
      </c>
      <c r="AK272" s="8">
        <f t="shared" si="4"/>
        <v>90</v>
      </c>
    </row>
    <row r="273" customHeight="1" spans="1:37">
      <c r="A273" s="8">
        <v>11396</v>
      </c>
      <c r="B273" s="9" t="s">
        <v>390</v>
      </c>
      <c r="C273" s="9" t="s">
        <v>389</v>
      </c>
      <c r="D273" s="9" t="s">
        <v>95</v>
      </c>
      <c r="E273" s="10" t="s">
        <v>44</v>
      </c>
      <c r="F273" s="8">
        <v>25</v>
      </c>
      <c r="G273" s="11">
        <v>2.368703</v>
      </c>
      <c r="H273" s="12" t="s">
        <v>46</v>
      </c>
      <c r="I273" s="13">
        <v>5</v>
      </c>
      <c r="J273" s="11">
        <v>0.821910000000001</v>
      </c>
      <c r="K273" s="12" t="s">
        <v>46</v>
      </c>
      <c r="L273" s="13">
        <v>5</v>
      </c>
      <c r="M273" s="16">
        <v>34.6987359749196</v>
      </c>
      <c r="N273" s="14" t="s">
        <v>45</v>
      </c>
      <c r="O273" s="15">
        <v>10</v>
      </c>
      <c r="P273" s="9">
        <v>397</v>
      </c>
      <c r="Q273" s="12" t="s">
        <v>46</v>
      </c>
      <c r="R273" s="13">
        <v>5</v>
      </c>
      <c r="S273" s="11">
        <v>59.6650629722922</v>
      </c>
      <c r="T273" s="12" t="s">
        <v>46</v>
      </c>
      <c r="U273" s="13">
        <v>5</v>
      </c>
      <c r="V273" s="8">
        <v>475</v>
      </c>
      <c r="W273" s="12" t="s">
        <v>46</v>
      </c>
      <c r="X273" s="13">
        <v>5</v>
      </c>
      <c r="Y273" s="11">
        <f>VLOOKUP(A273,[1]Sheet2!$A$1:$S$65536,19,0)</f>
        <v>2.13943269230769</v>
      </c>
      <c r="Z273" s="12" t="s">
        <v>46</v>
      </c>
      <c r="AA273" s="13">
        <v>5</v>
      </c>
      <c r="AB273" s="16">
        <f>VLOOKUP(A273,[1]Sheet2!$A$1:$U$65536,21,0)</f>
        <v>1.79487179487179</v>
      </c>
      <c r="AC273" s="14" t="s">
        <v>45</v>
      </c>
      <c r="AD273" s="15">
        <v>10</v>
      </c>
      <c r="AE273" s="16">
        <f>VLOOKUP(A273,[1]Sheet2!$A$1:$W$65536,23,0)</f>
        <v>1.19196964285714</v>
      </c>
      <c r="AF273" s="12" t="s">
        <v>46</v>
      </c>
      <c r="AG273" s="13">
        <v>5</v>
      </c>
      <c r="AH273" s="11">
        <v>51.6025641025641</v>
      </c>
      <c r="AI273" s="12" t="s">
        <v>46</v>
      </c>
      <c r="AJ273" s="13">
        <v>5</v>
      </c>
      <c r="AK273" s="8">
        <f t="shared" si="4"/>
        <v>60</v>
      </c>
    </row>
    <row r="274" customHeight="1" spans="1:37">
      <c r="A274" s="8">
        <v>8233</v>
      </c>
      <c r="B274" s="9" t="s">
        <v>391</v>
      </c>
      <c r="C274" s="9" t="s">
        <v>389</v>
      </c>
      <c r="D274" s="9" t="s">
        <v>95</v>
      </c>
      <c r="E274" s="10" t="s">
        <v>44</v>
      </c>
      <c r="F274" s="8">
        <v>27</v>
      </c>
      <c r="G274" s="11">
        <v>5.390378</v>
      </c>
      <c r="H274" s="14" t="s">
        <v>45</v>
      </c>
      <c r="I274" s="15">
        <v>10</v>
      </c>
      <c r="J274" s="11">
        <v>1.768918</v>
      </c>
      <c r="K274" s="14" t="s">
        <v>45</v>
      </c>
      <c r="L274" s="15">
        <v>10</v>
      </c>
      <c r="M274" s="16">
        <v>32.8162143730922</v>
      </c>
      <c r="N274" s="14" t="s">
        <v>45</v>
      </c>
      <c r="O274" s="15">
        <v>10</v>
      </c>
      <c r="P274" s="9">
        <v>695</v>
      </c>
      <c r="Q274" s="14" t="s">
        <v>45</v>
      </c>
      <c r="R274" s="15">
        <v>10</v>
      </c>
      <c r="S274" s="11">
        <v>77.5593956834532</v>
      </c>
      <c r="T274" s="12" t="s">
        <v>46</v>
      </c>
      <c r="U274" s="13">
        <v>5</v>
      </c>
      <c r="V274" s="8">
        <v>851</v>
      </c>
      <c r="W274" s="14" t="s">
        <v>45</v>
      </c>
      <c r="X274" s="15">
        <v>10</v>
      </c>
      <c r="Y274" s="11">
        <f>VLOOKUP(A274,[1]Sheet2!$A$1:$S$65536,19,0)</f>
        <v>2.40122160714286</v>
      </c>
      <c r="Z274" s="14" t="s">
        <v>45</v>
      </c>
      <c r="AA274" s="15">
        <v>10</v>
      </c>
      <c r="AB274" s="16">
        <f>VLOOKUP(A274,[1]Sheet2!$A$1:$U$65536,21,0)</f>
        <v>1.64464285714286</v>
      </c>
      <c r="AC274" s="12" t="s">
        <v>46</v>
      </c>
      <c r="AD274" s="13">
        <v>5</v>
      </c>
      <c r="AE274" s="16">
        <f>VLOOKUP(A274,[1]Sheet2!$A$1:$W$65536,23,0)</f>
        <v>1.46002616720955</v>
      </c>
      <c r="AF274" s="14" t="s">
        <v>45</v>
      </c>
      <c r="AG274" s="15">
        <v>10</v>
      </c>
      <c r="AH274" s="11">
        <v>51.6071428571429</v>
      </c>
      <c r="AI274" s="12" t="s">
        <v>46</v>
      </c>
      <c r="AJ274" s="13">
        <v>5</v>
      </c>
      <c r="AK274" s="8">
        <f t="shared" si="4"/>
        <v>85</v>
      </c>
    </row>
    <row r="275" customHeight="1" spans="1:37">
      <c r="A275" s="8">
        <v>9895</v>
      </c>
      <c r="B275" s="9" t="s">
        <v>392</v>
      </c>
      <c r="C275" s="9" t="s">
        <v>389</v>
      </c>
      <c r="D275" s="9" t="s">
        <v>95</v>
      </c>
      <c r="E275" s="10" t="s">
        <v>44</v>
      </c>
      <c r="F275" s="8">
        <v>25</v>
      </c>
      <c r="G275" s="11">
        <v>6.15395599999999</v>
      </c>
      <c r="H275" s="14" t="s">
        <v>45</v>
      </c>
      <c r="I275" s="15">
        <v>10</v>
      </c>
      <c r="J275" s="11">
        <v>1.810265</v>
      </c>
      <c r="K275" s="14" t="s">
        <v>45</v>
      </c>
      <c r="L275" s="15">
        <v>10</v>
      </c>
      <c r="M275" s="16">
        <v>29.4162811693811</v>
      </c>
      <c r="N275" s="12" t="s">
        <v>46</v>
      </c>
      <c r="O275" s="13">
        <v>5</v>
      </c>
      <c r="P275" s="9">
        <v>535</v>
      </c>
      <c r="Q275" s="12" t="s">
        <v>46</v>
      </c>
      <c r="R275" s="13">
        <v>5</v>
      </c>
      <c r="S275" s="11">
        <v>115.027214953271</v>
      </c>
      <c r="T275" s="14" t="s">
        <v>45</v>
      </c>
      <c r="U275" s="15">
        <v>10</v>
      </c>
      <c r="V275" s="8">
        <v>838</v>
      </c>
      <c r="W275" s="14" t="s">
        <v>45</v>
      </c>
      <c r="X275" s="15">
        <v>10</v>
      </c>
      <c r="Y275" s="11">
        <f>VLOOKUP(A275,[1]Sheet2!$A$1:$S$65536,19,0)</f>
        <v>2.97090644391408</v>
      </c>
      <c r="Z275" s="14" t="s">
        <v>45</v>
      </c>
      <c r="AA275" s="15">
        <v>10</v>
      </c>
      <c r="AB275" s="16">
        <f>VLOOKUP(A275,[1]Sheet2!$A$1:$U$65536,21,0)</f>
        <v>1.74940334128878</v>
      </c>
      <c r="AC275" s="14" t="s">
        <v>45</v>
      </c>
      <c r="AD275" s="15">
        <v>10</v>
      </c>
      <c r="AE275" s="16">
        <f>VLOOKUP(A275,[1]Sheet2!$A$1:$W$65536,23,0)</f>
        <v>1.69823983628922</v>
      </c>
      <c r="AF275" s="14" t="s">
        <v>45</v>
      </c>
      <c r="AG275" s="15">
        <v>10</v>
      </c>
      <c r="AH275" s="11">
        <v>51.7899761336515</v>
      </c>
      <c r="AI275" s="12" t="s">
        <v>46</v>
      </c>
      <c r="AJ275" s="13">
        <v>5</v>
      </c>
      <c r="AK275" s="8">
        <f t="shared" si="4"/>
        <v>85</v>
      </c>
    </row>
    <row r="276" customHeight="1" spans="1:37">
      <c r="A276" s="8">
        <v>990467</v>
      </c>
      <c r="B276" s="9" t="s">
        <v>393</v>
      </c>
      <c r="C276" s="9" t="s">
        <v>389</v>
      </c>
      <c r="D276" s="9" t="s">
        <v>95</v>
      </c>
      <c r="E276" s="10" t="s">
        <v>44</v>
      </c>
      <c r="F276" s="8">
        <v>28</v>
      </c>
      <c r="G276" s="11">
        <v>4.929025</v>
      </c>
      <c r="H276" s="12" t="s">
        <v>46</v>
      </c>
      <c r="I276" s="13">
        <v>5</v>
      </c>
      <c r="J276" s="11">
        <v>1.678793</v>
      </c>
      <c r="K276" s="14" t="s">
        <v>45</v>
      </c>
      <c r="L276" s="15">
        <v>10</v>
      </c>
      <c r="M276" s="16">
        <v>34.0593322208753</v>
      </c>
      <c r="N276" s="14" t="s">
        <v>45</v>
      </c>
      <c r="O276" s="15">
        <v>10</v>
      </c>
      <c r="P276" s="9">
        <v>693</v>
      </c>
      <c r="Q276" s="14" t="s">
        <v>45</v>
      </c>
      <c r="R276" s="15">
        <v>10</v>
      </c>
      <c r="S276" s="11">
        <v>71.1259018759019</v>
      </c>
      <c r="T276" s="12" t="s">
        <v>46</v>
      </c>
      <c r="U276" s="13">
        <v>5</v>
      </c>
      <c r="V276" s="8">
        <v>916</v>
      </c>
      <c r="W276" s="14" t="s">
        <v>45</v>
      </c>
      <c r="X276" s="15">
        <v>10</v>
      </c>
      <c r="Y276" s="11">
        <f>VLOOKUP(A276,[1]Sheet2!$A$1:$S$65536,19,0)</f>
        <v>2.16461564748201</v>
      </c>
      <c r="Z276" s="12" t="s">
        <v>46</v>
      </c>
      <c r="AA276" s="13">
        <v>5</v>
      </c>
      <c r="AB276" s="16">
        <f>VLOOKUP(A276,[1]Sheet2!$A$1:$U$65536,21,0)</f>
        <v>1.61510791366906</v>
      </c>
      <c r="AC276" s="12" t="s">
        <v>46</v>
      </c>
      <c r="AD276" s="13">
        <v>5</v>
      </c>
      <c r="AE276" s="16">
        <f>VLOOKUP(A276,[1]Sheet2!$A$1:$W$65536,23,0)</f>
        <v>1.34022973273942</v>
      </c>
      <c r="AF276" s="12" t="s">
        <v>46</v>
      </c>
      <c r="AG276" s="13">
        <v>5</v>
      </c>
      <c r="AH276" s="11">
        <v>55.3956834532374</v>
      </c>
      <c r="AI276" s="12" t="s">
        <v>46</v>
      </c>
      <c r="AJ276" s="13">
        <v>5</v>
      </c>
      <c r="AK276" s="8">
        <f t="shared" si="4"/>
        <v>70</v>
      </c>
    </row>
    <row r="277" customHeight="1" spans="1:37">
      <c r="A277" s="8">
        <v>11118</v>
      </c>
      <c r="B277" s="9" t="s">
        <v>394</v>
      </c>
      <c r="C277" s="9" t="s">
        <v>395</v>
      </c>
      <c r="D277" s="9" t="s">
        <v>43</v>
      </c>
      <c r="E277" s="10" t="s">
        <v>44</v>
      </c>
      <c r="F277" s="8">
        <v>24</v>
      </c>
      <c r="G277" s="11">
        <v>3.234373</v>
      </c>
      <c r="H277" s="12" t="s">
        <v>46</v>
      </c>
      <c r="I277" s="13">
        <v>5</v>
      </c>
      <c r="J277" s="11">
        <v>0.975197</v>
      </c>
      <c r="K277" s="12" t="s">
        <v>46</v>
      </c>
      <c r="L277" s="13">
        <v>5</v>
      </c>
      <c r="M277" s="16">
        <v>30.1510370016074</v>
      </c>
      <c r="N277" s="12" t="s">
        <v>46</v>
      </c>
      <c r="O277" s="13">
        <v>5</v>
      </c>
      <c r="P277" s="9">
        <v>605</v>
      </c>
      <c r="Q277" s="12" t="s">
        <v>46</v>
      </c>
      <c r="R277" s="13">
        <v>5</v>
      </c>
      <c r="S277" s="11">
        <v>53.4607107438016</v>
      </c>
      <c r="T277" s="12" t="s">
        <v>46</v>
      </c>
      <c r="U277" s="13">
        <v>5</v>
      </c>
      <c r="V277" s="8">
        <v>603</v>
      </c>
      <c r="W277" s="12" t="s">
        <v>46</v>
      </c>
      <c r="X277" s="13">
        <v>5</v>
      </c>
      <c r="Y277" s="11">
        <f>VLOOKUP(A277,[1]Sheet2!$A$1:$S$65536,19,0)</f>
        <v>1.90947039215686</v>
      </c>
      <c r="Z277" s="12" t="s">
        <v>46</v>
      </c>
      <c r="AA277" s="13">
        <v>5</v>
      </c>
      <c r="AB277" s="16">
        <f>VLOOKUP(A277,[1]Sheet2!$A$1:$U$65536,21,0)</f>
        <v>1.76078431372549</v>
      </c>
      <c r="AC277" s="14" t="s">
        <v>45</v>
      </c>
      <c r="AD277" s="15">
        <v>10</v>
      </c>
      <c r="AE277" s="16">
        <f>VLOOKUP(A277,[1]Sheet2!$A$1:$W$65536,23,0)</f>
        <v>1.08444309576837</v>
      </c>
      <c r="AF277" s="12" t="s">
        <v>46</v>
      </c>
      <c r="AG277" s="13">
        <v>5</v>
      </c>
      <c r="AH277" s="11">
        <v>33.7254901960784</v>
      </c>
      <c r="AI277" s="14" t="s">
        <v>45</v>
      </c>
      <c r="AJ277" s="15">
        <v>10</v>
      </c>
      <c r="AK277" s="8">
        <f t="shared" si="4"/>
        <v>60</v>
      </c>
    </row>
    <row r="278" customHeight="1" spans="1:37">
      <c r="A278" s="8">
        <v>9295</v>
      </c>
      <c r="B278" s="9" t="s">
        <v>396</v>
      </c>
      <c r="C278" s="9" t="s">
        <v>395</v>
      </c>
      <c r="D278" s="9" t="s">
        <v>43</v>
      </c>
      <c r="E278" s="10" t="s">
        <v>44</v>
      </c>
      <c r="F278" s="8">
        <v>28</v>
      </c>
      <c r="G278" s="11">
        <v>3.311044</v>
      </c>
      <c r="H278" s="12" t="s">
        <v>46</v>
      </c>
      <c r="I278" s="13">
        <v>5</v>
      </c>
      <c r="J278" s="11">
        <v>1.075087</v>
      </c>
      <c r="K278" s="12" t="s">
        <v>46</v>
      </c>
      <c r="L278" s="13">
        <v>5</v>
      </c>
      <c r="M278" s="16">
        <v>32.4697285810758</v>
      </c>
      <c r="N278" s="14" t="s">
        <v>45</v>
      </c>
      <c r="O278" s="15">
        <v>10</v>
      </c>
      <c r="P278" s="9">
        <v>528</v>
      </c>
      <c r="Q278" s="12" t="s">
        <v>46</v>
      </c>
      <c r="R278" s="13">
        <v>5</v>
      </c>
      <c r="S278" s="11">
        <v>62.7091666666666</v>
      </c>
      <c r="T278" s="12" t="s">
        <v>46</v>
      </c>
      <c r="U278" s="13">
        <v>5</v>
      </c>
      <c r="V278" s="8">
        <v>601</v>
      </c>
      <c r="W278" s="12" t="s">
        <v>46</v>
      </c>
      <c r="X278" s="13">
        <v>5</v>
      </c>
      <c r="Y278" s="11">
        <f>VLOOKUP(A278,[1]Sheet2!$A$1:$S$65536,19,0)</f>
        <v>2.18326936936937</v>
      </c>
      <c r="Z278" s="12" t="s">
        <v>46</v>
      </c>
      <c r="AA278" s="13">
        <v>5</v>
      </c>
      <c r="AB278" s="16">
        <f>VLOOKUP(A278,[1]Sheet2!$A$1:$U$65536,21,0)</f>
        <v>1.71171171171171</v>
      </c>
      <c r="AC278" s="14" t="s">
        <v>45</v>
      </c>
      <c r="AD278" s="15">
        <v>10</v>
      </c>
      <c r="AE278" s="16">
        <f>VLOOKUP(A278,[1]Sheet2!$A$1:$W$65536,23,0)</f>
        <v>1.27548894736842</v>
      </c>
      <c r="AF278" s="12" t="s">
        <v>46</v>
      </c>
      <c r="AG278" s="13">
        <v>5</v>
      </c>
      <c r="AH278" s="11">
        <v>37.6126126126126</v>
      </c>
      <c r="AI278" s="14" t="s">
        <v>45</v>
      </c>
      <c r="AJ278" s="15">
        <v>10</v>
      </c>
      <c r="AK278" s="8">
        <f t="shared" si="4"/>
        <v>65</v>
      </c>
    </row>
    <row r="279" customHeight="1" spans="1:37">
      <c r="A279" s="8">
        <v>11463</v>
      </c>
      <c r="B279" s="9" t="s">
        <v>282</v>
      </c>
      <c r="C279" s="9" t="s">
        <v>395</v>
      </c>
      <c r="D279" s="9" t="s">
        <v>43</v>
      </c>
      <c r="E279" s="10" t="s">
        <v>44</v>
      </c>
      <c r="F279" s="8">
        <v>28</v>
      </c>
      <c r="G279" s="11">
        <v>3.256597</v>
      </c>
      <c r="H279" s="12" t="s">
        <v>46</v>
      </c>
      <c r="I279" s="13">
        <v>5</v>
      </c>
      <c r="J279" s="11">
        <v>1.017721</v>
      </c>
      <c r="K279" s="12" t="s">
        <v>46</v>
      </c>
      <c r="L279" s="13">
        <v>5</v>
      </c>
      <c r="M279" s="16">
        <v>31.2510574688855</v>
      </c>
      <c r="N279" s="14" t="s">
        <v>45</v>
      </c>
      <c r="O279" s="15">
        <v>10</v>
      </c>
      <c r="P279" s="9">
        <v>622</v>
      </c>
      <c r="Q279" s="12" t="s">
        <v>46</v>
      </c>
      <c r="R279" s="13">
        <v>5</v>
      </c>
      <c r="S279" s="11">
        <v>52.3568649517685</v>
      </c>
      <c r="T279" s="12" t="s">
        <v>46</v>
      </c>
      <c r="U279" s="13">
        <v>5</v>
      </c>
      <c r="V279" s="8">
        <v>578</v>
      </c>
      <c r="W279" s="12" t="s">
        <v>46</v>
      </c>
      <c r="X279" s="13">
        <v>5</v>
      </c>
      <c r="Y279" s="11">
        <f>VLOOKUP(A279,[1]Sheet2!$A$1:$S$65536,19,0)</f>
        <v>1.80594876660342</v>
      </c>
      <c r="Z279" s="12" t="s">
        <v>46</v>
      </c>
      <c r="AA279" s="13">
        <v>5</v>
      </c>
      <c r="AB279" s="16">
        <f>VLOOKUP(A279,[1]Sheet2!$A$1:$U$65536,21,0)</f>
        <v>1.54838709677419</v>
      </c>
      <c r="AC279" s="12" t="s">
        <v>46</v>
      </c>
      <c r="AD279" s="13">
        <v>5</v>
      </c>
      <c r="AE279" s="16">
        <f>VLOOKUP(A279,[1]Sheet2!$A$1:$W$65536,23,0)</f>
        <v>1.16634191176471</v>
      </c>
      <c r="AF279" s="12" t="s">
        <v>46</v>
      </c>
      <c r="AG279" s="13">
        <v>5</v>
      </c>
      <c r="AH279" s="11">
        <v>39.0891840607211</v>
      </c>
      <c r="AI279" s="14" t="s">
        <v>45</v>
      </c>
      <c r="AJ279" s="15">
        <v>10</v>
      </c>
      <c r="AK279" s="8">
        <f t="shared" si="4"/>
        <v>60</v>
      </c>
    </row>
    <row r="280" customHeight="1" spans="1:37">
      <c r="A280" s="8">
        <v>11460</v>
      </c>
      <c r="B280" s="73" t="s">
        <v>397</v>
      </c>
      <c r="C280" s="9" t="s">
        <v>395</v>
      </c>
      <c r="D280" s="9" t="s">
        <v>43</v>
      </c>
      <c r="E280" s="10" t="s">
        <v>49</v>
      </c>
      <c r="F280" s="8">
        <v>28</v>
      </c>
      <c r="G280" s="11">
        <v>2.741892</v>
      </c>
      <c r="H280" s="12" t="s">
        <v>46</v>
      </c>
      <c r="I280" s="13">
        <v>5</v>
      </c>
      <c r="J280" s="11">
        <v>0.916630999999999</v>
      </c>
      <c r="K280" s="12" t="s">
        <v>46</v>
      </c>
      <c r="L280" s="13">
        <v>5</v>
      </c>
      <c r="M280" s="16">
        <v>33.4306019347224</v>
      </c>
      <c r="N280" s="14" t="s">
        <v>45</v>
      </c>
      <c r="O280" s="15">
        <v>10</v>
      </c>
      <c r="P280" s="9">
        <v>614</v>
      </c>
      <c r="Q280" s="12" t="s">
        <v>46</v>
      </c>
      <c r="R280" s="13">
        <v>5</v>
      </c>
      <c r="S280" s="11">
        <v>44.6562214983713</v>
      </c>
      <c r="T280" s="12" t="s">
        <v>46</v>
      </c>
      <c r="U280" s="13">
        <v>5</v>
      </c>
      <c r="V280" s="8">
        <v>560</v>
      </c>
      <c r="W280" s="12" t="s">
        <v>46</v>
      </c>
      <c r="X280" s="13">
        <v>5</v>
      </c>
      <c r="Y280" s="11">
        <f>VLOOKUP(A280,[1]Sheet2!$A$1:$S$65536,19,0)</f>
        <v>1.88725433526012</v>
      </c>
      <c r="Z280" s="12" t="s">
        <v>46</v>
      </c>
      <c r="AA280" s="13">
        <v>5</v>
      </c>
      <c r="AB280" s="16">
        <f>VLOOKUP(A280,[1]Sheet2!$A$1:$U$65536,21,0)</f>
        <v>1.66281310211946</v>
      </c>
      <c r="AC280" s="14" t="s">
        <v>45</v>
      </c>
      <c r="AD280" s="15">
        <v>10</v>
      </c>
      <c r="AE280" s="16">
        <f>VLOOKUP(A280,[1]Sheet2!$A$1:$W$65536,23,0)</f>
        <v>1.13497682502897</v>
      </c>
      <c r="AF280" s="12" t="s">
        <v>46</v>
      </c>
      <c r="AG280" s="13">
        <v>5</v>
      </c>
      <c r="AH280" s="11">
        <v>41.0404624277457</v>
      </c>
      <c r="AI280" s="14" t="s">
        <v>45</v>
      </c>
      <c r="AJ280" s="15">
        <v>10</v>
      </c>
      <c r="AK280" s="8">
        <f t="shared" si="4"/>
        <v>65</v>
      </c>
    </row>
    <row r="281" customHeight="1" spans="1:37">
      <c r="A281" s="8">
        <v>11004</v>
      </c>
      <c r="B281" s="9" t="s">
        <v>398</v>
      </c>
      <c r="C281" s="9" t="s">
        <v>399</v>
      </c>
      <c r="D281" s="9" t="s">
        <v>43</v>
      </c>
      <c r="E281" s="10" t="s">
        <v>44</v>
      </c>
      <c r="F281" s="8">
        <v>29</v>
      </c>
      <c r="G281" s="11">
        <v>3.604666</v>
      </c>
      <c r="H281" s="12" t="s">
        <v>46</v>
      </c>
      <c r="I281" s="13">
        <v>5</v>
      </c>
      <c r="J281" s="11">
        <v>1.076304</v>
      </c>
      <c r="K281" s="12" t="s">
        <v>46</v>
      </c>
      <c r="L281" s="13">
        <v>5</v>
      </c>
      <c r="M281" s="16">
        <v>29.8586332270452</v>
      </c>
      <c r="N281" s="12" t="s">
        <v>46</v>
      </c>
      <c r="O281" s="13">
        <v>5</v>
      </c>
      <c r="P281" s="9">
        <v>687</v>
      </c>
      <c r="Q281" s="14" t="s">
        <v>45</v>
      </c>
      <c r="R281" s="15">
        <v>10</v>
      </c>
      <c r="S281" s="11">
        <v>52.4696652110626</v>
      </c>
      <c r="T281" s="12" t="s">
        <v>46</v>
      </c>
      <c r="U281" s="13">
        <v>5</v>
      </c>
      <c r="V281" s="8">
        <v>707</v>
      </c>
      <c r="W281" s="14" t="s">
        <v>45</v>
      </c>
      <c r="X281" s="15">
        <v>10</v>
      </c>
      <c r="Y281" s="11">
        <f>VLOOKUP(A281,[1]Sheet2!$A$1:$S$65536,19,0)</f>
        <v>2.20613241852487</v>
      </c>
      <c r="Z281" s="12" t="s">
        <v>46</v>
      </c>
      <c r="AA281" s="13">
        <v>5</v>
      </c>
      <c r="AB281" s="16">
        <f>VLOOKUP(A281,[1]Sheet2!$A$1:$U$65536,21,0)</f>
        <v>1.6483704974271</v>
      </c>
      <c r="AC281" s="12" t="s">
        <v>46</v>
      </c>
      <c r="AD281" s="13">
        <v>5</v>
      </c>
      <c r="AE281" s="16">
        <f>VLOOKUP(A281,[1]Sheet2!$A$1:$W$65536,23,0)</f>
        <v>1.33837169614984</v>
      </c>
      <c r="AF281" s="12" t="s">
        <v>46</v>
      </c>
      <c r="AG281" s="13">
        <v>5</v>
      </c>
      <c r="AH281" s="11">
        <v>50.2572898799314</v>
      </c>
      <c r="AI281" s="12" t="s">
        <v>46</v>
      </c>
      <c r="AJ281" s="13">
        <v>5</v>
      </c>
      <c r="AK281" s="8">
        <f t="shared" si="4"/>
        <v>60</v>
      </c>
    </row>
    <row r="282" customHeight="1" spans="1:37">
      <c r="A282" s="8">
        <v>11110</v>
      </c>
      <c r="B282" s="9" t="s">
        <v>400</v>
      </c>
      <c r="C282" s="9" t="s">
        <v>399</v>
      </c>
      <c r="D282" s="9" t="s">
        <v>43</v>
      </c>
      <c r="E282" s="10" t="s">
        <v>44</v>
      </c>
      <c r="F282" s="8">
        <v>28</v>
      </c>
      <c r="G282" s="11">
        <v>3.049</v>
      </c>
      <c r="H282" s="12" t="s">
        <v>46</v>
      </c>
      <c r="I282" s="13">
        <v>5</v>
      </c>
      <c r="J282" s="11">
        <v>0.825972</v>
      </c>
      <c r="K282" s="12" t="s">
        <v>46</v>
      </c>
      <c r="L282" s="13">
        <v>5</v>
      </c>
      <c r="M282" s="16">
        <v>27.089931124959</v>
      </c>
      <c r="N282" s="12" t="s">
        <v>46</v>
      </c>
      <c r="O282" s="13">
        <v>5</v>
      </c>
      <c r="P282" s="9">
        <v>531</v>
      </c>
      <c r="Q282" s="12" t="s">
        <v>46</v>
      </c>
      <c r="R282" s="13">
        <v>5</v>
      </c>
      <c r="S282" s="11">
        <v>57.4199623352166</v>
      </c>
      <c r="T282" s="12" t="s">
        <v>46</v>
      </c>
      <c r="U282" s="13">
        <v>5</v>
      </c>
      <c r="V282" s="8">
        <v>605</v>
      </c>
      <c r="W282" s="12" t="s">
        <v>46</v>
      </c>
      <c r="X282" s="13">
        <v>5</v>
      </c>
      <c r="Y282" s="11">
        <f>VLOOKUP(A282,[1]Sheet2!$A$1:$S$65536,19,0)</f>
        <v>2.08845103448276</v>
      </c>
      <c r="Z282" s="12" t="s">
        <v>46</v>
      </c>
      <c r="AA282" s="13">
        <v>5</v>
      </c>
      <c r="AB282" s="16">
        <f>VLOOKUP(A282,[1]Sheet2!$A$1:$U$65536,21,0)</f>
        <v>1.64137931034483</v>
      </c>
      <c r="AC282" s="12" t="s">
        <v>46</v>
      </c>
      <c r="AD282" s="13">
        <v>5</v>
      </c>
      <c r="AE282" s="16">
        <f>VLOOKUP(A282,[1]Sheet2!$A$1:$W$65536,23,0)</f>
        <v>1.2723756302521</v>
      </c>
      <c r="AF282" s="12" t="s">
        <v>46</v>
      </c>
      <c r="AG282" s="13">
        <v>5</v>
      </c>
      <c r="AH282" s="11">
        <v>53.5632183908046</v>
      </c>
      <c r="AI282" s="12" t="s">
        <v>46</v>
      </c>
      <c r="AJ282" s="13">
        <v>5</v>
      </c>
      <c r="AK282" s="8">
        <f t="shared" si="4"/>
        <v>50</v>
      </c>
    </row>
    <row r="283" customHeight="1" spans="1:37">
      <c r="A283" s="8">
        <v>5501</v>
      </c>
      <c r="B283" s="9" t="s">
        <v>401</v>
      </c>
      <c r="C283" s="9" t="s">
        <v>399</v>
      </c>
      <c r="D283" s="9" t="s">
        <v>43</v>
      </c>
      <c r="E283" s="10" t="s">
        <v>44</v>
      </c>
      <c r="F283" s="8">
        <v>29</v>
      </c>
      <c r="G283" s="11">
        <v>3.708188</v>
      </c>
      <c r="H283" s="12" t="s">
        <v>46</v>
      </c>
      <c r="I283" s="13">
        <v>5</v>
      </c>
      <c r="J283" s="11">
        <v>1.100411</v>
      </c>
      <c r="K283" s="12" t="s">
        <v>46</v>
      </c>
      <c r="L283" s="13">
        <v>5</v>
      </c>
      <c r="M283" s="16">
        <v>29.6751674942047</v>
      </c>
      <c r="N283" s="12" t="s">
        <v>46</v>
      </c>
      <c r="O283" s="13">
        <v>5</v>
      </c>
      <c r="P283" s="9">
        <v>622</v>
      </c>
      <c r="Q283" s="12" t="s">
        <v>46</v>
      </c>
      <c r="R283" s="13">
        <v>5</v>
      </c>
      <c r="S283" s="11">
        <v>59.6171704180064</v>
      </c>
      <c r="T283" s="12" t="s">
        <v>46</v>
      </c>
      <c r="U283" s="13">
        <v>5</v>
      </c>
      <c r="V283" s="8">
        <v>734</v>
      </c>
      <c r="W283" s="14" t="s">
        <v>45</v>
      </c>
      <c r="X283" s="15">
        <v>10</v>
      </c>
      <c r="Y283" s="11">
        <f>VLOOKUP(A283,[1]Sheet2!$A$1:$S$65536,19,0)</f>
        <v>2.33276287878788</v>
      </c>
      <c r="Z283" s="14" t="s">
        <v>45</v>
      </c>
      <c r="AA283" s="15">
        <v>10</v>
      </c>
      <c r="AB283" s="16">
        <f>VLOOKUP(A283,[1]Sheet2!$A$1:$U$65536,21,0)</f>
        <v>1.65151515151515</v>
      </c>
      <c r="AC283" s="12" t="s">
        <v>46</v>
      </c>
      <c r="AD283" s="13">
        <v>5</v>
      </c>
      <c r="AE283" s="16">
        <f>VLOOKUP(A283,[1]Sheet2!$A$1:$W$65536,23,0)</f>
        <v>1.41249862385321</v>
      </c>
      <c r="AF283" s="14" t="s">
        <v>45</v>
      </c>
      <c r="AG283" s="15">
        <v>10</v>
      </c>
      <c r="AH283" s="11">
        <v>54.9242424242424</v>
      </c>
      <c r="AI283" s="12" t="s">
        <v>46</v>
      </c>
      <c r="AJ283" s="13">
        <v>5</v>
      </c>
      <c r="AK283" s="8">
        <f t="shared" si="4"/>
        <v>65</v>
      </c>
    </row>
    <row r="284" customHeight="1" spans="1:37">
      <c r="A284" s="8">
        <v>9760</v>
      </c>
      <c r="B284" s="9" t="s">
        <v>402</v>
      </c>
      <c r="C284" s="9" t="s">
        <v>403</v>
      </c>
      <c r="D284" s="9" t="s">
        <v>52</v>
      </c>
      <c r="E284" s="10" t="s">
        <v>44</v>
      </c>
      <c r="F284" s="8">
        <v>30</v>
      </c>
      <c r="G284" s="11">
        <v>11.189849</v>
      </c>
      <c r="H284" s="14" t="s">
        <v>45</v>
      </c>
      <c r="I284" s="15">
        <v>10</v>
      </c>
      <c r="J284" s="11">
        <v>3.56314000000001</v>
      </c>
      <c r="K284" s="14" t="s">
        <v>45</v>
      </c>
      <c r="L284" s="15">
        <v>10</v>
      </c>
      <c r="M284" s="16">
        <v>31.8426102085918</v>
      </c>
      <c r="N284" s="14" t="s">
        <v>45</v>
      </c>
      <c r="O284" s="15">
        <v>10</v>
      </c>
      <c r="P284" s="9">
        <v>1463</v>
      </c>
      <c r="Q284" s="14" t="s">
        <v>45</v>
      </c>
      <c r="R284" s="15">
        <v>10</v>
      </c>
      <c r="S284" s="11">
        <v>76.4856390977444</v>
      </c>
      <c r="T284" s="12" t="s">
        <v>46</v>
      </c>
      <c r="U284" s="13">
        <v>5</v>
      </c>
      <c r="V284" s="8">
        <v>1140</v>
      </c>
      <c r="W284" s="14" t="s">
        <v>45</v>
      </c>
      <c r="X284" s="15">
        <v>10</v>
      </c>
      <c r="Y284" s="11">
        <f>VLOOKUP(A284,[1]Sheet2!$A$1:$S$65536,19,0)</f>
        <v>2.06365927791772</v>
      </c>
      <c r="Z284" s="12" t="s">
        <v>46</v>
      </c>
      <c r="AA284" s="13">
        <v>5</v>
      </c>
      <c r="AB284" s="16">
        <f>VLOOKUP(A284,[1]Sheet2!$A$1:$U$65536,21,0)</f>
        <v>1.60789252728799</v>
      </c>
      <c r="AC284" s="12" t="s">
        <v>46</v>
      </c>
      <c r="AD284" s="13">
        <v>5</v>
      </c>
      <c r="AE284" s="16">
        <f>VLOOKUP(A284,[1]Sheet2!$A$1:$W$65536,23,0)</f>
        <v>1.28345597911227</v>
      </c>
      <c r="AF284" s="12" t="s">
        <v>46</v>
      </c>
      <c r="AG284" s="13">
        <v>5</v>
      </c>
      <c r="AH284" s="11">
        <v>50.4617968094039</v>
      </c>
      <c r="AI284" s="12" t="s">
        <v>46</v>
      </c>
      <c r="AJ284" s="13">
        <v>5</v>
      </c>
      <c r="AK284" s="8">
        <f t="shared" si="4"/>
        <v>75</v>
      </c>
    </row>
    <row r="285" customHeight="1" spans="1:37">
      <c r="A285" s="8">
        <v>5457</v>
      </c>
      <c r="B285" s="9" t="s">
        <v>404</v>
      </c>
      <c r="C285" s="9" t="s">
        <v>403</v>
      </c>
      <c r="D285" s="9" t="s">
        <v>52</v>
      </c>
      <c r="E285" s="10" t="s">
        <v>44</v>
      </c>
      <c r="F285" s="8">
        <v>29</v>
      </c>
      <c r="G285" s="11">
        <v>9.15828800000002</v>
      </c>
      <c r="H285" s="14" t="s">
        <v>45</v>
      </c>
      <c r="I285" s="15">
        <v>10</v>
      </c>
      <c r="J285" s="11">
        <v>2.91282800000002</v>
      </c>
      <c r="K285" s="14" t="s">
        <v>45</v>
      </c>
      <c r="L285" s="15">
        <v>10</v>
      </c>
      <c r="M285" s="16">
        <v>31.8053767254318</v>
      </c>
      <c r="N285" s="14" t="s">
        <v>45</v>
      </c>
      <c r="O285" s="15">
        <v>10</v>
      </c>
      <c r="P285" s="9">
        <v>1148</v>
      </c>
      <c r="Q285" s="14" t="s">
        <v>45</v>
      </c>
      <c r="R285" s="15">
        <v>10</v>
      </c>
      <c r="S285" s="11">
        <v>79.7760278745646</v>
      </c>
      <c r="T285" s="14" t="s">
        <v>45</v>
      </c>
      <c r="U285" s="15">
        <v>10</v>
      </c>
      <c r="V285" s="8">
        <v>979</v>
      </c>
      <c r="W285" s="14" t="s">
        <v>45</v>
      </c>
      <c r="X285" s="15">
        <v>10</v>
      </c>
      <c r="Y285" s="11">
        <f>VLOOKUP(A285,[1]Sheet2!$A$1:$S$65536,19,0)</f>
        <v>2.1088448608137</v>
      </c>
      <c r="Z285" s="12" t="s">
        <v>46</v>
      </c>
      <c r="AA285" s="13">
        <v>5</v>
      </c>
      <c r="AB285" s="16">
        <f>VLOOKUP(A285,[1]Sheet2!$A$1:$U$65536,21,0)</f>
        <v>1.61991434689507</v>
      </c>
      <c r="AC285" s="12" t="s">
        <v>46</v>
      </c>
      <c r="AD285" s="13">
        <v>5</v>
      </c>
      <c r="AE285" s="16">
        <f>VLOOKUP(A285,[1]Sheet2!$A$1:$W$65536,23,0)</f>
        <v>1.30182491738268</v>
      </c>
      <c r="AF285" s="12" t="s">
        <v>46</v>
      </c>
      <c r="AG285" s="13">
        <v>5</v>
      </c>
      <c r="AH285" s="11">
        <v>53.1049250535332</v>
      </c>
      <c r="AI285" s="12" t="s">
        <v>46</v>
      </c>
      <c r="AJ285" s="13">
        <v>5</v>
      </c>
      <c r="AK285" s="8">
        <f t="shared" si="4"/>
        <v>80</v>
      </c>
    </row>
    <row r="286" customHeight="1" spans="1:37">
      <c r="A286" s="8">
        <v>11329</v>
      </c>
      <c r="B286" s="9" t="s">
        <v>405</v>
      </c>
      <c r="C286" s="9" t="s">
        <v>403</v>
      </c>
      <c r="D286" s="9" t="s">
        <v>52</v>
      </c>
      <c r="E286" s="10" t="s">
        <v>44</v>
      </c>
      <c r="F286" s="8">
        <v>30</v>
      </c>
      <c r="G286" s="11">
        <v>3.240489</v>
      </c>
      <c r="H286" s="12" t="s">
        <v>46</v>
      </c>
      <c r="I286" s="13">
        <v>5</v>
      </c>
      <c r="J286" s="11">
        <v>1.041082</v>
      </c>
      <c r="K286" s="12" t="s">
        <v>46</v>
      </c>
      <c r="L286" s="13">
        <v>5</v>
      </c>
      <c r="M286" s="16">
        <v>32.1273116495689</v>
      </c>
      <c r="N286" s="14" t="s">
        <v>45</v>
      </c>
      <c r="O286" s="15">
        <v>10</v>
      </c>
      <c r="P286" s="9">
        <v>742</v>
      </c>
      <c r="Q286" s="14" t="s">
        <v>45</v>
      </c>
      <c r="R286" s="15">
        <v>10</v>
      </c>
      <c r="S286" s="11">
        <v>43.672358490566</v>
      </c>
      <c r="T286" s="12" t="s">
        <v>46</v>
      </c>
      <c r="U286" s="13">
        <v>5</v>
      </c>
      <c r="V286" s="8">
        <v>614</v>
      </c>
      <c r="W286" s="12" t="s">
        <v>46</v>
      </c>
      <c r="X286" s="13">
        <v>5</v>
      </c>
      <c r="Y286" s="11">
        <f>VLOOKUP(A286,[1]Sheet2!$A$1:$S$65536,19,0)</f>
        <v>1.68106370967742</v>
      </c>
      <c r="Z286" s="12" t="s">
        <v>46</v>
      </c>
      <c r="AA286" s="13">
        <v>5</v>
      </c>
      <c r="AB286" s="16">
        <f>VLOOKUP(A286,[1]Sheet2!$A$1:$U$65536,21,0)</f>
        <v>1.51290322580645</v>
      </c>
      <c r="AC286" s="12" t="s">
        <v>46</v>
      </c>
      <c r="AD286" s="13">
        <v>5</v>
      </c>
      <c r="AE286" s="16">
        <f>VLOOKUP(A286,[1]Sheet2!$A$1:$W$65536,23,0)</f>
        <v>1.11115085287846</v>
      </c>
      <c r="AF286" s="12" t="s">
        <v>46</v>
      </c>
      <c r="AG286" s="13">
        <v>5</v>
      </c>
      <c r="AH286" s="11">
        <v>56.9354838709677</v>
      </c>
      <c r="AI286" s="12" t="s">
        <v>46</v>
      </c>
      <c r="AJ286" s="13">
        <v>5</v>
      </c>
      <c r="AK286" s="8">
        <f t="shared" si="4"/>
        <v>60</v>
      </c>
    </row>
    <row r="287" customHeight="1" spans="1:37">
      <c r="A287" s="8">
        <v>8929</v>
      </c>
      <c r="B287" s="73" t="s">
        <v>406</v>
      </c>
      <c r="C287" s="9" t="s">
        <v>407</v>
      </c>
      <c r="D287" s="9" t="s">
        <v>43</v>
      </c>
      <c r="E287" s="10" t="s">
        <v>49</v>
      </c>
      <c r="F287" s="8">
        <v>24</v>
      </c>
      <c r="G287" s="11">
        <v>5.505486</v>
      </c>
      <c r="H287" s="14" t="s">
        <v>45</v>
      </c>
      <c r="I287" s="15">
        <v>10</v>
      </c>
      <c r="J287" s="11">
        <v>1.843858</v>
      </c>
      <c r="K287" s="14" t="s">
        <v>45</v>
      </c>
      <c r="L287" s="15">
        <v>10</v>
      </c>
      <c r="M287" s="16">
        <v>33.4912848747595</v>
      </c>
      <c r="N287" s="14" t="s">
        <v>45</v>
      </c>
      <c r="O287" s="15">
        <v>10</v>
      </c>
      <c r="P287" s="9">
        <v>769</v>
      </c>
      <c r="Q287" s="14" t="s">
        <v>45</v>
      </c>
      <c r="R287" s="15">
        <v>10</v>
      </c>
      <c r="S287" s="11">
        <v>71.5927958387516</v>
      </c>
      <c r="T287" s="12" t="s">
        <v>46</v>
      </c>
      <c r="U287" s="13">
        <v>5</v>
      </c>
      <c r="V287" s="8">
        <v>693</v>
      </c>
      <c r="W287" s="14" t="s">
        <v>45</v>
      </c>
      <c r="X287" s="15">
        <v>10</v>
      </c>
      <c r="Y287" s="11">
        <f>VLOOKUP(A287,[1]Sheet2!$A$1:$S$65536,19,0)</f>
        <v>2.00654176829268</v>
      </c>
      <c r="Z287" s="12" t="s">
        <v>46</v>
      </c>
      <c r="AA287" s="13">
        <v>5</v>
      </c>
      <c r="AB287" s="16">
        <f>VLOOKUP(A287,[1]Sheet2!$A$1:$U$65536,21,0)</f>
        <v>1.75457317073171</v>
      </c>
      <c r="AC287" s="14" t="s">
        <v>45</v>
      </c>
      <c r="AD287" s="15">
        <v>10</v>
      </c>
      <c r="AE287" s="16">
        <f>VLOOKUP(A287,[1]Sheet2!$A$1:$W$65536,23,0)</f>
        <v>1.1436067767159</v>
      </c>
      <c r="AF287" s="12" t="s">
        <v>46</v>
      </c>
      <c r="AG287" s="13">
        <v>5</v>
      </c>
      <c r="AH287" s="11">
        <v>41.3109756097561</v>
      </c>
      <c r="AI287" s="14" t="s">
        <v>45</v>
      </c>
      <c r="AJ287" s="15">
        <v>10</v>
      </c>
      <c r="AK287" s="8">
        <f t="shared" si="4"/>
        <v>85</v>
      </c>
    </row>
    <row r="288" customHeight="1" spans="1:37">
      <c r="A288" s="8">
        <v>11106</v>
      </c>
      <c r="B288" s="9" t="s">
        <v>408</v>
      </c>
      <c r="C288" s="9" t="s">
        <v>407</v>
      </c>
      <c r="D288" s="9" t="s">
        <v>43</v>
      </c>
      <c r="E288" s="10" t="s">
        <v>44</v>
      </c>
      <c r="F288" s="8">
        <v>26</v>
      </c>
      <c r="G288" s="11">
        <v>5.969072</v>
      </c>
      <c r="H288" s="14" t="s">
        <v>45</v>
      </c>
      <c r="I288" s="15">
        <v>10</v>
      </c>
      <c r="J288" s="11">
        <v>1.808295</v>
      </c>
      <c r="K288" s="14" t="s">
        <v>45</v>
      </c>
      <c r="L288" s="15">
        <v>10</v>
      </c>
      <c r="M288" s="16">
        <v>30.2944075729025</v>
      </c>
      <c r="N288" s="12" t="s">
        <v>46</v>
      </c>
      <c r="O288" s="13">
        <v>5</v>
      </c>
      <c r="P288" s="9">
        <v>741</v>
      </c>
      <c r="Q288" s="14" t="s">
        <v>45</v>
      </c>
      <c r="R288" s="15">
        <v>10</v>
      </c>
      <c r="S288" s="11">
        <v>80.5542780026991</v>
      </c>
      <c r="T288" s="14" t="s">
        <v>45</v>
      </c>
      <c r="U288" s="15">
        <v>10</v>
      </c>
      <c r="V288" s="8">
        <v>787</v>
      </c>
      <c r="W288" s="14" t="s">
        <v>45</v>
      </c>
      <c r="X288" s="15">
        <v>10</v>
      </c>
      <c r="Y288" s="11">
        <f>VLOOKUP(A288,[1]Sheet2!$A$1:$S$65536,19,0)</f>
        <v>2.48519952606635</v>
      </c>
      <c r="Z288" s="14" t="s">
        <v>45</v>
      </c>
      <c r="AA288" s="15">
        <v>10</v>
      </c>
      <c r="AB288" s="16">
        <f>VLOOKUP(A288,[1]Sheet2!$A$1:$U$65536,21,0)</f>
        <v>1.79462875197472</v>
      </c>
      <c r="AC288" s="14" t="s">
        <v>45</v>
      </c>
      <c r="AD288" s="15">
        <v>10</v>
      </c>
      <c r="AE288" s="16">
        <f>VLOOKUP(A288,[1]Sheet2!$A$1:$W$65536,23,0)</f>
        <v>1.38479867957746</v>
      </c>
      <c r="AF288" s="12" t="s">
        <v>46</v>
      </c>
      <c r="AG288" s="13">
        <v>5</v>
      </c>
      <c r="AH288" s="11">
        <v>45.1816745655608</v>
      </c>
      <c r="AI288" s="12" t="s">
        <v>46</v>
      </c>
      <c r="AJ288" s="13">
        <v>5</v>
      </c>
      <c r="AK288" s="8">
        <f t="shared" si="4"/>
        <v>85</v>
      </c>
    </row>
    <row r="289" customHeight="1" spans="1:37">
      <c r="A289" s="8">
        <v>7369</v>
      </c>
      <c r="B289" s="9" t="s">
        <v>409</v>
      </c>
      <c r="C289" s="9" t="s">
        <v>407</v>
      </c>
      <c r="D289" s="9" t="s">
        <v>43</v>
      </c>
      <c r="E289" s="10" t="s">
        <v>44</v>
      </c>
      <c r="F289" s="8">
        <v>26</v>
      </c>
      <c r="G289" s="11">
        <v>5.920151</v>
      </c>
      <c r="H289" s="14" t="s">
        <v>45</v>
      </c>
      <c r="I289" s="15">
        <v>10</v>
      </c>
      <c r="J289" s="11">
        <v>2.064047</v>
      </c>
      <c r="K289" s="14" t="s">
        <v>45</v>
      </c>
      <c r="L289" s="15">
        <v>10</v>
      </c>
      <c r="M289" s="16">
        <v>34.8647694965889</v>
      </c>
      <c r="N289" s="14" t="s">
        <v>45</v>
      </c>
      <c r="O289" s="15">
        <v>10</v>
      </c>
      <c r="P289" s="9">
        <v>792</v>
      </c>
      <c r="Q289" s="14" t="s">
        <v>45</v>
      </c>
      <c r="R289" s="15">
        <v>10</v>
      </c>
      <c r="S289" s="11">
        <v>74.7493813131313</v>
      </c>
      <c r="T289" s="12" t="s">
        <v>46</v>
      </c>
      <c r="U289" s="13">
        <v>5</v>
      </c>
      <c r="V289" s="8">
        <v>779</v>
      </c>
      <c r="W289" s="14" t="s">
        <v>45</v>
      </c>
      <c r="X289" s="15">
        <v>10</v>
      </c>
      <c r="Y289" s="11">
        <f>VLOOKUP(A289,[1]Sheet2!$A$1:$S$65536,19,0)</f>
        <v>2.0280174556213</v>
      </c>
      <c r="Z289" s="12" t="s">
        <v>46</v>
      </c>
      <c r="AA289" s="13">
        <v>5</v>
      </c>
      <c r="AB289" s="16">
        <f>VLOOKUP(A289,[1]Sheet2!$A$1:$U$65536,21,0)</f>
        <v>1.60502958579882</v>
      </c>
      <c r="AC289" s="12" t="s">
        <v>46</v>
      </c>
      <c r="AD289" s="13">
        <v>5</v>
      </c>
      <c r="AE289" s="16">
        <f>VLOOKUP(A289,[1]Sheet2!$A$1:$W$65536,23,0)</f>
        <v>1.26353898617512</v>
      </c>
      <c r="AF289" s="12" t="s">
        <v>46</v>
      </c>
      <c r="AG289" s="13">
        <v>5</v>
      </c>
      <c r="AH289" s="11">
        <v>51.3313609467456</v>
      </c>
      <c r="AI289" s="12" t="s">
        <v>46</v>
      </c>
      <c r="AJ289" s="13">
        <v>5</v>
      </c>
      <c r="AK289" s="8">
        <f t="shared" si="4"/>
        <v>75</v>
      </c>
    </row>
    <row r="290" customHeight="1" spans="1:37">
      <c r="A290" s="8">
        <v>8075</v>
      </c>
      <c r="B290" s="9" t="s">
        <v>410</v>
      </c>
      <c r="C290" s="9" t="s">
        <v>411</v>
      </c>
      <c r="D290" s="9" t="s">
        <v>95</v>
      </c>
      <c r="E290" s="10" t="s">
        <v>44</v>
      </c>
      <c r="F290" s="8">
        <v>26</v>
      </c>
      <c r="G290" s="11">
        <v>8.758104</v>
      </c>
      <c r="H290" s="14" t="s">
        <v>45</v>
      </c>
      <c r="I290" s="15">
        <v>10</v>
      </c>
      <c r="J290" s="11">
        <v>2.82033</v>
      </c>
      <c r="K290" s="14" t="s">
        <v>45</v>
      </c>
      <c r="L290" s="15">
        <v>10</v>
      </c>
      <c r="M290" s="16">
        <v>32.2025178052236</v>
      </c>
      <c r="N290" s="14" t="s">
        <v>45</v>
      </c>
      <c r="O290" s="15">
        <v>10</v>
      </c>
      <c r="P290" s="9">
        <v>920</v>
      </c>
      <c r="Q290" s="14" t="s">
        <v>45</v>
      </c>
      <c r="R290" s="15">
        <v>10</v>
      </c>
      <c r="S290" s="11">
        <v>95.1967826086957</v>
      </c>
      <c r="T290" s="14" t="s">
        <v>45</v>
      </c>
      <c r="U290" s="15">
        <v>10</v>
      </c>
      <c r="V290" s="8">
        <v>856</v>
      </c>
      <c r="W290" s="14" t="s">
        <v>45</v>
      </c>
      <c r="X290" s="15">
        <v>10</v>
      </c>
      <c r="Y290" s="11">
        <f>VLOOKUP(A290,[1]Sheet2!$A$1:$S$65536,19,0)</f>
        <v>2.32372042723631</v>
      </c>
      <c r="Z290" s="14" t="s">
        <v>45</v>
      </c>
      <c r="AA290" s="15">
        <v>10</v>
      </c>
      <c r="AB290" s="16">
        <f>VLOOKUP(A290,[1]Sheet2!$A$1:$U$65536,21,0)</f>
        <v>1.72897196261682</v>
      </c>
      <c r="AC290" s="14" t="s">
        <v>45</v>
      </c>
      <c r="AD290" s="15">
        <v>10</v>
      </c>
      <c r="AE290" s="16">
        <f>VLOOKUP(A290,[1]Sheet2!$A$1:$W$65536,23,0)</f>
        <v>1.34398965250965</v>
      </c>
      <c r="AF290" s="12" t="s">
        <v>46</v>
      </c>
      <c r="AG290" s="13">
        <v>5</v>
      </c>
      <c r="AH290" s="11">
        <v>43.6582109479306</v>
      </c>
      <c r="AI290" s="12" t="s">
        <v>46</v>
      </c>
      <c r="AJ290" s="13">
        <v>5</v>
      </c>
      <c r="AK290" s="8">
        <f t="shared" si="4"/>
        <v>90</v>
      </c>
    </row>
    <row r="291" customHeight="1" spans="1:37">
      <c r="A291" s="8">
        <v>11452</v>
      </c>
      <c r="B291" s="9" t="s">
        <v>412</v>
      </c>
      <c r="C291" s="9" t="s">
        <v>411</v>
      </c>
      <c r="D291" s="9" t="s">
        <v>95</v>
      </c>
      <c r="E291" s="10" t="s">
        <v>44</v>
      </c>
      <c r="F291" s="8">
        <v>29</v>
      </c>
      <c r="G291" s="11">
        <v>5.513652</v>
      </c>
      <c r="H291" s="14" t="s">
        <v>45</v>
      </c>
      <c r="I291" s="15">
        <v>10</v>
      </c>
      <c r="J291" s="11">
        <v>1.724099</v>
      </c>
      <c r="K291" s="14" t="s">
        <v>45</v>
      </c>
      <c r="L291" s="15">
        <v>10</v>
      </c>
      <c r="M291" s="16">
        <v>31.2696376194943</v>
      </c>
      <c r="N291" s="14" t="s">
        <v>45</v>
      </c>
      <c r="O291" s="15">
        <v>10</v>
      </c>
      <c r="P291" s="9">
        <v>950</v>
      </c>
      <c r="Q291" s="14" t="s">
        <v>45</v>
      </c>
      <c r="R291" s="15">
        <v>10</v>
      </c>
      <c r="S291" s="11">
        <v>58.0384421052632</v>
      </c>
      <c r="T291" s="12" t="s">
        <v>46</v>
      </c>
      <c r="U291" s="13">
        <v>5</v>
      </c>
      <c r="V291" s="8">
        <v>832</v>
      </c>
      <c r="W291" s="14" t="s">
        <v>45</v>
      </c>
      <c r="X291" s="15">
        <v>10</v>
      </c>
      <c r="Y291" s="11">
        <f>VLOOKUP(A291,[1]Sheet2!$A$1:$S$65536,19,0)</f>
        <v>1.96493423312883</v>
      </c>
      <c r="Z291" s="12" t="s">
        <v>46</v>
      </c>
      <c r="AA291" s="13">
        <v>5</v>
      </c>
      <c r="AB291" s="16">
        <f>VLOOKUP(A291,[1]Sheet2!$A$1:$U$65536,21,0)</f>
        <v>1.62208588957055</v>
      </c>
      <c r="AC291" s="12" t="s">
        <v>46</v>
      </c>
      <c r="AD291" s="13">
        <v>5</v>
      </c>
      <c r="AE291" s="16">
        <f>VLOOKUP(A291,[1]Sheet2!$A$1:$W$65536,23,0)</f>
        <v>1.21136263237519</v>
      </c>
      <c r="AF291" s="12" t="s">
        <v>46</v>
      </c>
      <c r="AG291" s="13">
        <v>5</v>
      </c>
      <c r="AH291" s="11">
        <v>54.1104294478528</v>
      </c>
      <c r="AI291" s="12" t="s">
        <v>46</v>
      </c>
      <c r="AJ291" s="13">
        <v>5</v>
      </c>
      <c r="AK291" s="8">
        <f t="shared" si="4"/>
        <v>75</v>
      </c>
    </row>
    <row r="292" customHeight="1" spans="1:37">
      <c r="A292" s="8">
        <v>8903</v>
      </c>
      <c r="B292" s="9" t="s">
        <v>413</v>
      </c>
      <c r="C292" s="9" t="s">
        <v>411</v>
      </c>
      <c r="D292" s="9" t="s">
        <v>95</v>
      </c>
      <c r="E292" s="10" t="s">
        <v>44</v>
      </c>
      <c r="F292" s="8">
        <v>26</v>
      </c>
      <c r="G292" s="11">
        <v>6.002013</v>
      </c>
      <c r="H292" s="14" t="s">
        <v>45</v>
      </c>
      <c r="I292" s="15">
        <v>10</v>
      </c>
      <c r="J292" s="11">
        <v>1.623973</v>
      </c>
      <c r="K292" s="12" t="s">
        <v>46</v>
      </c>
      <c r="L292" s="13">
        <v>5</v>
      </c>
      <c r="M292" s="16">
        <v>27.0571389965334</v>
      </c>
      <c r="N292" s="12" t="s">
        <v>46</v>
      </c>
      <c r="O292" s="13">
        <v>5</v>
      </c>
      <c r="P292" s="9">
        <v>753</v>
      </c>
      <c r="Q292" s="14" t="s">
        <v>45</v>
      </c>
      <c r="R292" s="15">
        <v>10</v>
      </c>
      <c r="S292" s="11">
        <v>79.7080079681275</v>
      </c>
      <c r="T292" s="14" t="s">
        <v>45</v>
      </c>
      <c r="U292" s="15">
        <v>10</v>
      </c>
      <c r="V292" s="8">
        <v>671</v>
      </c>
      <c r="W292" s="12" t="s">
        <v>46</v>
      </c>
      <c r="X292" s="13">
        <v>5</v>
      </c>
      <c r="Y292" s="11">
        <f>VLOOKUP(A292,[1]Sheet2!$A$1:$S$65536,19,0)</f>
        <v>3.5018959752322</v>
      </c>
      <c r="Z292" s="14" t="s">
        <v>45</v>
      </c>
      <c r="AA292" s="15">
        <v>10</v>
      </c>
      <c r="AB292" s="16">
        <f>VLOOKUP(A292,[1]Sheet2!$A$1:$U$65536,21,0)</f>
        <v>1.57275541795666</v>
      </c>
      <c r="AC292" s="12" t="s">
        <v>46</v>
      </c>
      <c r="AD292" s="13">
        <v>5</v>
      </c>
      <c r="AE292" s="16">
        <f>VLOOKUP(A292,[1]Sheet2!$A$1:$W$65536,23,0)</f>
        <v>2.22659921259843</v>
      </c>
      <c r="AF292" s="14" t="s">
        <v>45</v>
      </c>
      <c r="AG292" s="15">
        <v>10</v>
      </c>
      <c r="AH292" s="11">
        <v>55.2631578947368</v>
      </c>
      <c r="AI292" s="12" t="s">
        <v>46</v>
      </c>
      <c r="AJ292" s="13">
        <v>5</v>
      </c>
      <c r="AK292" s="8">
        <f t="shared" si="4"/>
        <v>75</v>
      </c>
    </row>
    <row r="293" customHeight="1" spans="1:37">
      <c r="A293" s="8">
        <v>10916</v>
      </c>
      <c r="B293" s="73" t="s">
        <v>414</v>
      </c>
      <c r="C293" s="9" t="s">
        <v>411</v>
      </c>
      <c r="D293" s="9" t="s">
        <v>95</v>
      </c>
      <c r="E293" s="10" t="s">
        <v>49</v>
      </c>
      <c r="F293" s="8">
        <v>26</v>
      </c>
      <c r="G293" s="11">
        <v>6.906779</v>
      </c>
      <c r="H293" s="14" t="s">
        <v>45</v>
      </c>
      <c r="I293" s="15">
        <v>10</v>
      </c>
      <c r="J293" s="11">
        <v>1.917764</v>
      </c>
      <c r="K293" s="14" t="s">
        <v>45</v>
      </c>
      <c r="L293" s="15">
        <v>10</v>
      </c>
      <c r="M293" s="16">
        <v>27.7664016758029</v>
      </c>
      <c r="N293" s="12" t="s">
        <v>46</v>
      </c>
      <c r="O293" s="13">
        <v>5</v>
      </c>
      <c r="P293" s="9">
        <v>847</v>
      </c>
      <c r="Q293" s="14" t="s">
        <v>45</v>
      </c>
      <c r="R293" s="15">
        <v>10</v>
      </c>
      <c r="S293" s="11">
        <v>81.544025974026</v>
      </c>
      <c r="T293" s="14" t="s">
        <v>45</v>
      </c>
      <c r="U293" s="15">
        <v>10</v>
      </c>
      <c r="V293" s="8">
        <v>720</v>
      </c>
      <c r="W293" s="14" t="s">
        <v>45</v>
      </c>
      <c r="X293" s="15">
        <v>10</v>
      </c>
      <c r="Y293" s="11">
        <f>VLOOKUP(A293,[1]Sheet2!$A$1:$S$65536,19,0)</f>
        <v>1.91707649513213</v>
      </c>
      <c r="Z293" s="12" t="s">
        <v>46</v>
      </c>
      <c r="AA293" s="13">
        <v>5</v>
      </c>
      <c r="AB293" s="16">
        <f>VLOOKUP(A293,[1]Sheet2!$A$1:$U$65536,21,0)</f>
        <v>1.47844228094576</v>
      </c>
      <c r="AC293" s="12" t="s">
        <v>46</v>
      </c>
      <c r="AD293" s="13">
        <v>5</v>
      </c>
      <c r="AE293" s="16">
        <f>VLOOKUP(A293,[1]Sheet2!$A$1:$W$65536,23,0)</f>
        <v>1.29668673565381</v>
      </c>
      <c r="AF293" s="12" t="s">
        <v>46</v>
      </c>
      <c r="AG293" s="13">
        <v>5</v>
      </c>
      <c r="AH293" s="18">
        <v>59.8052851182198</v>
      </c>
      <c r="AI293" s="12" t="s">
        <v>46</v>
      </c>
      <c r="AJ293" s="13">
        <v>5</v>
      </c>
      <c r="AK293" s="8">
        <f t="shared" si="4"/>
        <v>75</v>
      </c>
    </row>
    <row r="294" customHeight="1" spans="1:37">
      <c r="A294" s="8">
        <v>4549</v>
      </c>
      <c r="B294" s="9" t="s">
        <v>415</v>
      </c>
      <c r="C294" s="9" t="s">
        <v>416</v>
      </c>
      <c r="D294" s="9" t="s">
        <v>52</v>
      </c>
      <c r="E294" s="10" t="s">
        <v>44</v>
      </c>
      <c r="F294" s="8">
        <v>21</v>
      </c>
      <c r="G294" s="11">
        <v>5.041459</v>
      </c>
      <c r="H294" s="12" t="s">
        <v>46</v>
      </c>
      <c r="I294" s="13">
        <v>5</v>
      </c>
      <c r="J294" s="11">
        <v>1.564805</v>
      </c>
      <c r="K294" s="12" t="s">
        <v>46</v>
      </c>
      <c r="L294" s="13">
        <v>5</v>
      </c>
      <c r="M294" s="16">
        <v>31.0387330334334</v>
      </c>
      <c r="N294" s="12" t="s">
        <v>46</v>
      </c>
      <c r="O294" s="13">
        <v>5</v>
      </c>
      <c r="P294" s="9">
        <v>652</v>
      </c>
      <c r="Q294" s="12" t="s">
        <v>46</v>
      </c>
      <c r="R294" s="13">
        <v>5</v>
      </c>
      <c r="S294" s="11">
        <v>77.322990797546</v>
      </c>
      <c r="T294" s="12" t="s">
        <v>46</v>
      </c>
      <c r="U294" s="13">
        <v>5</v>
      </c>
      <c r="V294" s="8">
        <v>725</v>
      </c>
      <c r="W294" s="14" t="s">
        <v>45</v>
      </c>
      <c r="X294" s="15">
        <v>10</v>
      </c>
      <c r="Y294" s="11">
        <f>VLOOKUP(A294,[1]Sheet2!$A$1:$S$65536,19,0)</f>
        <v>2.36770734463277</v>
      </c>
      <c r="Z294" s="14" t="s">
        <v>45</v>
      </c>
      <c r="AA294" s="15">
        <v>10</v>
      </c>
      <c r="AB294" s="16">
        <f>VLOOKUP(A294,[1]Sheet2!$A$1:$U$65536,21,0)</f>
        <v>1.71751412429379</v>
      </c>
      <c r="AC294" s="14" t="s">
        <v>45</v>
      </c>
      <c r="AD294" s="15">
        <v>10</v>
      </c>
      <c r="AE294" s="16">
        <f>VLOOKUP(A294,[1]Sheet2!$A$1:$W$65536,23,0)</f>
        <v>1.37856644736842</v>
      </c>
      <c r="AF294" s="12" t="s">
        <v>46</v>
      </c>
      <c r="AG294" s="13">
        <v>5</v>
      </c>
      <c r="AH294" s="11">
        <v>50.2824858757062</v>
      </c>
      <c r="AI294" s="12" t="s">
        <v>46</v>
      </c>
      <c r="AJ294" s="13">
        <v>5</v>
      </c>
      <c r="AK294" s="8">
        <f t="shared" si="4"/>
        <v>65</v>
      </c>
    </row>
    <row r="295" customHeight="1" spans="1:37">
      <c r="A295" s="8">
        <v>11059</v>
      </c>
      <c r="B295" s="9" t="s">
        <v>417</v>
      </c>
      <c r="C295" s="9" t="s">
        <v>416</v>
      </c>
      <c r="D295" s="9" t="s">
        <v>95</v>
      </c>
      <c r="E295" s="10" t="s">
        <v>44</v>
      </c>
      <c r="F295" s="8">
        <v>23</v>
      </c>
      <c r="G295" s="11">
        <v>3.62618</v>
      </c>
      <c r="H295" s="12" t="s">
        <v>46</v>
      </c>
      <c r="I295" s="13">
        <v>5</v>
      </c>
      <c r="J295" s="11">
        <v>1.228059</v>
      </c>
      <c r="K295" s="12" t="s">
        <v>46</v>
      </c>
      <c r="L295" s="13">
        <v>5</v>
      </c>
      <c r="M295" s="16">
        <v>33.8664655367356</v>
      </c>
      <c r="N295" s="14" t="s">
        <v>45</v>
      </c>
      <c r="O295" s="15">
        <v>10</v>
      </c>
      <c r="P295" s="9">
        <v>751</v>
      </c>
      <c r="Q295" s="14" t="s">
        <v>45</v>
      </c>
      <c r="R295" s="15">
        <v>10</v>
      </c>
      <c r="S295" s="11">
        <v>48.2846870838881</v>
      </c>
      <c r="T295" s="12" t="s">
        <v>46</v>
      </c>
      <c r="U295" s="13">
        <v>5</v>
      </c>
      <c r="V295" s="8">
        <v>616</v>
      </c>
      <c r="W295" s="12" t="s">
        <v>46</v>
      </c>
      <c r="X295" s="13">
        <v>5</v>
      </c>
      <c r="Y295" s="11">
        <f>VLOOKUP(A295,[1]Sheet2!$A$1:$S$65536,19,0)</f>
        <v>1.69107290322581</v>
      </c>
      <c r="Z295" s="12" t="s">
        <v>46</v>
      </c>
      <c r="AA295" s="13">
        <v>5</v>
      </c>
      <c r="AB295" s="16">
        <f>VLOOKUP(A295,[1]Sheet2!$A$1:$U$65536,21,0)</f>
        <v>1.51612903225806</v>
      </c>
      <c r="AC295" s="12" t="s">
        <v>46</v>
      </c>
      <c r="AD295" s="13">
        <v>5</v>
      </c>
      <c r="AE295" s="16">
        <f>VLOOKUP(A295,[1]Sheet2!$A$1:$W$65536,23,0)</f>
        <v>1.1153885106383</v>
      </c>
      <c r="AF295" s="12" t="s">
        <v>46</v>
      </c>
      <c r="AG295" s="13">
        <v>5</v>
      </c>
      <c r="AH295" s="11">
        <v>56.7741935483871</v>
      </c>
      <c r="AI295" s="12" t="s">
        <v>46</v>
      </c>
      <c r="AJ295" s="13">
        <v>5</v>
      </c>
      <c r="AK295" s="8">
        <f t="shared" si="4"/>
        <v>60</v>
      </c>
    </row>
    <row r="296" customHeight="1" spans="1:37">
      <c r="A296" s="8">
        <v>11479</v>
      </c>
      <c r="B296" s="9" t="s">
        <v>418</v>
      </c>
      <c r="C296" s="9" t="s">
        <v>416</v>
      </c>
      <c r="D296" s="9" t="s">
        <v>95</v>
      </c>
      <c r="E296" s="10" t="s">
        <v>44</v>
      </c>
      <c r="F296" s="8">
        <v>23</v>
      </c>
      <c r="G296" s="11">
        <v>1.516483</v>
      </c>
      <c r="H296" s="12" t="s">
        <v>46</v>
      </c>
      <c r="I296" s="13">
        <v>5</v>
      </c>
      <c r="J296" s="11">
        <v>0.507468000000001</v>
      </c>
      <c r="K296" s="12" t="s">
        <v>46</v>
      </c>
      <c r="L296" s="13">
        <v>5</v>
      </c>
      <c r="M296" s="16">
        <v>33.4634809622001</v>
      </c>
      <c r="N296" s="14" t="s">
        <v>45</v>
      </c>
      <c r="O296" s="15">
        <v>10</v>
      </c>
      <c r="P296" s="9">
        <v>338</v>
      </c>
      <c r="Q296" s="12" t="s">
        <v>46</v>
      </c>
      <c r="R296" s="13">
        <v>5</v>
      </c>
      <c r="S296" s="11">
        <v>44.8663609467456</v>
      </c>
      <c r="T296" s="12" t="s">
        <v>46</v>
      </c>
      <c r="U296" s="13">
        <v>5</v>
      </c>
      <c r="V296" s="8">
        <v>404</v>
      </c>
      <c r="W296" s="12" t="s">
        <v>46</v>
      </c>
      <c r="X296" s="13">
        <v>5</v>
      </c>
      <c r="Y296" s="11">
        <f>VLOOKUP(A296,[1]Sheet2!$A$1:$S$65536,19,0)</f>
        <v>1.8288301754386</v>
      </c>
      <c r="Z296" s="12" t="s">
        <v>46</v>
      </c>
      <c r="AA296" s="13">
        <v>5</v>
      </c>
      <c r="AB296" s="16">
        <f>VLOOKUP(A296,[1]Sheet2!$A$1:$U$65536,21,0)</f>
        <v>1.48771929824561</v>
      </c>
      <c r="AC296" s="12" t="s">
        <v>46</v>
      </c>
      <c r="AD296" s="13">
        <v>5</v>
      </c>
      <c r="AE296" s="16">
        <f>VLOOKUP(A296,[1]Sheet2!$A$1:$W$65536,23,0)</f>
        <v>1.22928443396226</v>
      </c>
      <c r="AF296" s="12" t="s">
        <v>46</v>
      </c>
      <c r="AG296" s="13">
        <v>5</v>
      </c>
      <c r="AH296" s="18">
        <v>62.1052631578947</v>
      </c>
      <c r="AI296" s="12" t="s">
        <v>46</v>
      </c>
      <c r="AJ296" s="13">
        <v>5</v>
      </c>
      <c r="AK296" s="8">
        <f t="shared" si="4"/>
        <v>55</v>
      </c>
    </row>
    <row r="297" customHeight="1" spans="1:37">
      <c r="A297" s="8">
        <v>6830</v>
      </c>
      <c r="B297" s="9" t="s">
        <v>419</v>
      </c>
      <c r="C297" s="9" t="s">
        <v>420</v>
      </c>
      <c r="D297" s="9" t="s">
        <v>52</v>
      </c>
      <c r="E297" s="10" t="s">
        <v>44</v>
      </c>
      <c r="F297" s="8">
        <v>26</v>
      </c>
      <c r="G297" s="11">
        <v>7.283332</v>
      </c>
      <c r="H297" s="14" t="s">
        <v>45</v>
      </c>
      <c r="I297" s="15">
        <v>10</v>
      </c>
      <c r="J297" s="11">
        <v>2.199034</v>
      </c>
      <c r="K297" s="14" t="s">
        <v>45</v>
      </c>
      <c r="L297" s="15">
        <v>10</v>
      </c>
      <c r="M297" s="16">
        <v>30.1926920261221</v>
      </c>
      <c r="N297" s="12" t="s">
        <v>46</v>
      </c>
      <c r="O297" s="13">
        <v>5</v>
      </c>
      <c r="P297" s="9">
        <v>900</v>
      </c>
      <c r="Q297" s="14" t="s">
        <v>45</v>
      </c>
      <c r="R297" s="15">
        <v>10</v>
      </c>
      <c r="S297" s="11">
        <v>80.9259111111111</v>
      </c>
      <c r="T297" s="14" t="s">
        <v>45</v>
      </c>
      <c r="U297" s="15">
        <v>10</v>
      </c>
      <c r="V297" s="8">
        <v>1141</v>
      </c>
      <c r="W297" s="14" t="s">
        <v>45</v>
      </c>
      <c r="X297" s="15">
        <v>10</v>
      </c>
      <c r="Y297" s="11">
        <f>VLOOKUP(A297,[1]Sheet2!$A$1:$S$65536,19,0)</f>
        <v>2.47302168508287</v>
      </c>
      <c r="Z297" s="14" t="s">
        <v>45</v>
      </c>
      <c r="AA297" s="15">
        <v>10</v>
      </c>
      <c r="AB297" s="16">
        <f>VLOOKUP(A297,[1]Sheet2!$A$1:$U$65536,21,0)</f>
        <v>1.86049723756906</v>
      </c>
      <c r="AC297" s="14" t="s">
        <v>45</v>
      </c>
      <c r="AD297" s="15">
        <v>10</v>
      </c>
      <c r="AE297" s="16">
        <f>VLOOKUP(A297,[1]Sheet2!$A$1:$W$65536,23,0)</f>
        <v>1.32922620638456</v>
      </c>
      <c r="AF297" s="12" t="s">
        <v>46</v>
      </c>
      <c r="AG297" s="13">
        <v>5</v>
      </c>
      <c r="AH297" s="11">
        <v>39.5027624309392</v>
      </c>
      <c r="AI297" s="14" t="s">
        <v>45</v>
      </c>
      <c r="AJ297" s="15">
        <v>10</v>
      </c>
      <c r="AK297" s="8">
        <f t="shared" si="4"/>
        <v>90</v>
      </c>
    </row>
    <row r="298" customHeight="1" spans="1:37">
      <c r="A298" s="8">
        <v>5344</v>
      </c>
      <c r="B298" s="9" t="s">
        <v>421</v>
      </c>
      <c r="C298" s="9" t="s">
        <v>420</v>
      </c>
      <c r="D298" s="9" t="s">
        <v>52</v>
      </c>
      <c r="E298" s="10" t="s">
        <v>44</v>
      </c>
      <c r="F298" s="8">
        <v>27</v>
      </c>
      <c r="G298" s="11">
        <v>5.220221</v>
      </c>
      <c r="H298" s="12" t="s">
        <v>46</v>
      </c>
      <c r="I298" s="13">
        <v>5</v>
      </c>
      <c r="J298" s="11">
        <v>1.494003</v>
      </c>
      <c r="K298" s="12" t="s">
        <v>46</v>
      </c>
      <c r="L298" s="13">
        <v>5</v>
      </c>
      <c r="M298" s="16">
        <v>28.6195354564491</v>
      </c>
      <c r="N298" s="12" t="s">
        <v>46</v>
      </c>
      <c r="O298" s="13">
        <v>5</v>
      </c>
      <c r="P298" s="9">
        <v>932</v>
      </c>
      <c r="Q298" s="14" t="s">
        <v>45</v>
      </c>
      <c r="R298" s="15">
        <v>10</v>
      </c>
      <c r="S298" s="11">
        <v>56.0109549356223</v>
      </c>
      <c r="T298" s="12" t="s">
        <v>46</v>
      </c>
      <c r="U298" s="13">
        <v>5</v>
      </c>
      <c r="V298" s="8">
        <v>1017</v>
      </c>
      <c r="W298" s="14" t="s">
        <v>45</v>
      </c>
      <c r="X298" s="15">
        <v>10</v>
      </c>
      <c r="Y298" s="11">
        <f>VLOOKUP(A298,[1]Sheet2!$A$1:$S$65536,19,0)</f>
        <v>2.19034792207792</v>
      </c>
      <c r="Z298" s="12" t="s">
        <v>46</v>
      </c>
      <c r="AA298" s="13">
        <v>5</v>
      </c>
      <c r="AB298" s="16">
        <f>VLOOKUP(A298,[1]Sheet2!$A$1:$U$65536,21,0)</f>
        <v>1.72467532467532</v>
      </c>
      <c r="AC298" s="14" t="s">
        <v>45</v>
      </c>
      <c r="AD298" s="15">
        <v>10</v>
      </c>
      <c r="AE298" s="16">
        <f>VLOOKUP(A298,[1]Sheet2!$A$1:$W$65536,23,0)</f>
        <v>1.27000594879518</v>
      </c>
      <c r="AF298" s="12" t="s">
        <v>46</v>
      </c>
      <c r="AG298" s="13">
        <v>5</v>
      </c>
      <c r="AH298" s="11">
        <v>48.7012987012987</v>
      </c>
      <c r="AI298" s="12" t="s">
        <v>46</v>
      </c>
      <c r="AJ298" s="13">
        <v>5</v>
      </c>
      <c r="AK298" s="8">
        <f t="shared" si="4"/>
        <v>65</v>
      </c>
    </row>
    <row r="299" customHeight="1" spans="1:37">
      <c r="A299" s="8">
        <v>6831</v>
      </c>
      <c r="B299" s="9" t="s">
        <v>422</v>
      </c>
      <c r="C299" s="9" t="s">
        <v>420</v>
      </c>
      <c r="D299" s="9" t="s">
        <v>52</v>
      </c>
      <c r="E299" s="10" t="s">
        <v>44</v>
      </c>
      <c r="F299" s="8">
        <v>24</v>
      </c>
      <c r="G299" s="11">
        <v>5.25184</v>
      </c>
      <c r="H299" s="12" t="s">
        <v>46</v>
      </c>
      <c r="I299" s="13">
        <v>5</v>
      </c>
      <c r="J299" s="11">
        <v>1.398107</v>
      </c>
      <c r="K299" s="12" t="s">
        <v>46</v>
      </c>
      <c r="L299" s="13">
        <v>5</v>
      </c>
      <c r="M299" s="16">
        <v>26.6212793992201</v>
      </c>
      <c r="N299" s="12" t="s">
        <v>46</v>
      </c>
      <c r="O299" s="13">
        <v>5</v>
      </c>
      <c r="P299" s="9">
        <v>866</v>
      </c>
      <c r="Q299" s="14" t="s">
        <v>45</v>
      </c>
      <c r="R299" s="15">
        <v>10</v>
      </c>
      <c r="S299" s="11">
        <v>60.6448036951501</v>
      </c>
      <c r="T299" s="12" t="s">
        <v>46</v>
      </c>
      <c r="U299" s="13">
        <v>5</v>
      </c>
      <c r="V299" s="8">
        <v>1004</v>
      </c>
      <c r="W299" s="14" t="s">
        <v>45</v>
      </c>
      <c r="X299" s="15">
        <v>10</v>
      </c>
      <c r="Y299" s="11">
        <f>VLOOKUP(A299,[1]Sheet2!$A$1:$S$65536,19,0)</f>
        <v>2.12865406162465</v>
      </c>
      <c r="Z299" s="12" t="s">
        <v>46</v>
      </c>
      <c r="AA299" s="13">
        <v>5</v>
      </c>
      <c r="AB299" s="16">
        <f>VLOOKUP(A299,[1]Sheet2!$A$1:$U$65536,21,0)</f>
        <v>1.59663865546218</v>
      </c>
      <c r="AC299" s="12" t="s">
        <v>46</v>
      </c>
      <c r="AD299" s="13">
        <v>5</v>
      </c>
      <c r="AE299" s="16">
        <f>VLOOKUP(A299,[1]Sheet2!$A$1:$W$65536,23,0)</f>
        <v>1.33320964912281</v>
      </c>
      <c r="AF299" s="12" t="s">
        <v>46</v>
      </c>
      <c r="AG299" s="13">
        <v>5</v>
      </c>
      <c r="AH299" s="11">
        <v>49.5798319327731</v>
      </c>
      <c r="AI299" s="12" t="s">
        <v>46</v>
      </c>
      <c r="AJ299" s="13">
        <v>5</v>
      </c>
      <c r="AK299" s="8">
        <f t="shared" si="4"/>
        <v>60</v>
      </c>
    </row>
    <row r="300" customHeight="1" spans="1:37">
      <c r="A300" s="8">
        <v>5589</v>
      </c>
      <c r="B300" s="9" t="s">
        <v>423</v>
      </c>
      <c r="C300" s="9" t="s">
        <v>424</v>
      </c>
      <c r="D300" s="9" t="s">
        <v>72</v>
      </c>
      <c r="E300" s="10" t="s">
        <v>44</v>
      </c>
      <c r="F300" s="8">
        <v>27</v>
      </c>
      <c r="G300" s="11">
        <v>5.848553</v>
      </c>
      <c r="H300" s="14" t="s">
        <v>45</v>
      </c>
      <c r="I300" s="15">
        <v>10</v>
      </c>
      <c r="J300" s="11">
        <v>1.81469</v>
      </c>
      <c r="K300" s="14" t="s">
        <v>45</v>
      </c>
      <c r="L300" s="15">
        <v>10</v>
      </c>
      <c r="M300" s="16">
        <v>31.0280166735259</v>
      </c>
      <c r="N300" s="12" t="s">
        <v>46</v>
      </c>
      <c r="O300" s="13">
        <v>5</v>
      </c>
      <c r="P300" s="9">
        <v>474</v>
      </c>
      <c r="Q300" s="12" t="s">
        <v>46</v>
      </c>
      <c r="R300" s="13">
        <v>5</v>
      </c>
      <c r="S300" s="11">
        <v>123.387194092827</v>
      </c>
      <c r="T300" s="14" t="s">
        <v>45</v>
      </c>
      <c r="U300" s="15">
        <v>10</v>
      </c>
      <c r="V300" s="8">
        <v>746</v>
      </c>
      <c r="W300" s="14" t="s">
        <v>45</v>
      </c>
      <c r="X300" s="15">
        <v>10</v>
      </c>
      <c r="Y300" s="11">
        <f>VLOOKUP(A300,[1]Sheet2!$A$1:$S$65536,19,0)</f>
        <v>3.26990597402597</v>
      </c>
      <c r="Z300" s="14" t="s">
        <v>45</v>
      </c>
      <c r="AA300" s="15">
        <v>10</v>
      </c>
      <c r="AB300" s="16">
        <f>VLOOKUP(A300,[1]Sheet2!$A$1:$U$65536,21,0)</f>
        <v>2.11168831168831</v>
      </c>
      <c r="AC300" s="14" t="s">
        <v>45</v>
      </c>
      <c r="AD300" s="15">
        <v>10</v>
      </c>
      <c r="AE300" s="16">
        <f>VLOOKUP(A300,[1]Sheet2!$A$1:$W$65536,23,0)</f>
        <v>1.54847945879459</v>
      </c>
      <c r="AF300" s="14" t="s">
        <v>45</v>
      </c>
      <c r="AG300" s="15">
        <v>10</v>
      </c>
      <c r="AH300" s="11">
        <v>32.987012987013</v>
      </c>
      <c r="AI300" s="14" t="s">
        <v>45</v>
      </c>
      <c r="AJ300" s="15">
        <v>10</v>
      </c>
      <c r="AK300" s="8">
        <f t="shared" si="4"/>
        <v>90</v>
      </c>
    </row>
    <row r="301" customHeight="1" spans="1:37">
      <c r="A301" s="8">
        <v>10900</v>
      </c>
      <c r="B301" s="9" t="s">
        <v>425</v>
      </c>
      <c r="C301" s="9" t="s">
        <v>424</v>
      </c>
      <c r="D301" s="9" t="s">
        <v>72</v>
      </c>
      <c r="E301" s="10" t="s">
        <v>44</v>
      </c>
      <c r="F301" s="8">
        <v>27</v>
      </c>
      <c r="G301" s="11">
        <v>5.329396</v>
      </c>
      <c r="H301" s="14" t="s">
        <v>45</v>
      </c>
      <c r="I301" s="15">
        <v>10</v>
      </c>
      <c r="J301" s="11">
        <v>1.583566</v>
      </c>
      <c r="K301" s="12" t="s">
        <v>46</v>
      </c>
      <c r="L301" s="13">
        <v>5</v>
      </c>
      <c r="M301" s="16">
        <v>29.713798711899</v>
      </c>
      <c r="N301" s="12" t="s">
        <v>46</v>
      </c>
      <c r="O301" s="13">
        <v>5</v>
      </c>
      <c r="P301" s="9">
        <v>452</v>
      </c>
      <c r="Q301" s="12" t="s">
        <v>46</v>
      </c>
      <c r="R301" s="13">
        <v>5</v>
      </c>
      <c r="S301" s="11">
        <v>117.906991150442</v>
      </c>
      <c r="T301" s="14" t="s">
        <v>45</v>
      </c>
      <c r="U301" s="15">
        <v>10</v>
      </c>
      <c r="V301" s="8">
        <v>657</v>
      </c>
      <c r="W301" s="12" t="s">
        <v>46</v>
      </c>
      <c r="X301" s="13">
        <v>5</v>
      </c>
      <c r="Y301" s="11">
        <f>VLOOKUP(A301,[1]Sheet2!$A$1:$S$65536,19,0)</f>
        <v>3.10635616438356</v>
      </c>
      <c r="Z301" s="14" t="s">
        <v>45</v>
      </c>
      <c r="AA301" s="15">
        <v>10</v>
      </c>
      <c r="AB301" s="16">
        <f>VLOOKUP(A301,[1]Sheet2!$A$1:$U$65536,21,0)</f>
        <v>2.04383561643836</v>
      </c>
      <c r="AC301" s="14" t="s">
        <v>45</v>
      </c>
      <c r="AD301" s="15">
        <v>10</v>
      </c>
      <c r="AE301" s="16">
        <f>VLOOKUP(A301,[1]Sheet2!$A$1:$W$65536,23,0)</f>
        <v>1.51986595174263</v>
      </c>
      <c r="AF301" s="14" t="s">
        <v>45</v>
      </c>
      <c r="AG301" s="15">
        <v>10</v>
      </c>
      <c r="AH301" s="11">
        <v>41.6438356164384</v>
      </c>
      <c r="AI301" s="14" t="s">
        <v>45</v>
      </c>
      <c r="AJ301" s="15">
        <v>10</v>
      </c>
      <c r="AK301" s="8">
        <f t="shared" si="4"/>
        <v>80</v>
      </c>
    </row>
    <row r="302" customHeight="1" spans="1:37">
      <c r="A302" s="8">
        <v>9988</v>
      </c>
      <c r="B302" s="9" t="s">
        <v>426</v>
      </c>
      <c r="C302" s="9" t="s">
        <v>424</v>
      </c>
      <c r="D302" s="9" t="s">
        <v>72</v>
      </c>
      <c r="E302" s="10" t="s">
        <v>44</v>
      </c>
      <c r="F302" s="8">
        <v>27</v>
      </c>
      <c r="G302" s="11">
        <v>7.006761</v>
      </c>
      <c r="H302" s="14" t="s">
        <v>45</v>
      </c>
      <c r="I302" s="15">
        <v>10</v>
      </c>
      <c r="J302" s="11">
        <v>2.225198</v>
      </c>
      <c r="K302" s="14" t="s">
        <v>45</v>
      </c>
      <c r="L302" s="15">
        <v>10</v>
      </c>
      <c r="M302" s="16">
        <v>31.757869292245</v>
      </c>
      <c r="N302" s="14" t="s">
        <v>45</v>
      </c>
      <c r="O302" s="15">
        <v>10</v>
      </c>
      <c r="P302" s="9">
        <v>448</v>
      </c>
      <c r="Q302" s="12" t="s">
        <v>46</v>
      </c>
      <c r="R302" s="13">
        <v>5</v>
      </c>
      <c r="S302" s="11">
        <v>156.400915178571</v>
      </c>
      <c r="T302" s="14" t="s">
        <v>45</v>
      </c>
      <c r="U302" s="15">
        <v>10</v>
      </c>
      <c r="V302" s="8">
        <v>628</v>
      </c>
      <c r="W302" s="12" t="s">
        <v>46</v>
      </c>
      <c r="X302" s="13">
        <v>5</v>
      </c>
      <c r="Y302" s="11">
        <f>VLOOKUP(A302,[1]Sheet2!$A$1:$S$65536,19,0)</f>
        <v>3.106</v>
      </c>
      <c r="Z302" s="14" t="s">
        <v>45</v>
      </c>
      <c r="AA302" s="15">
        <v>10</v>
      </c>
      <c r="AB302" s="16">
        <f>VLOOKUP(A302,[1]Sheet2!$A$1:$U$65536,21,0)</f>
        <v>2.11878453038674</v>
      </c>
      <c r="AC302" s="14" t="s">
        <v>45</v>
      </c>
      <c r="AD302" s="15">
        <v>10</v>
      </c>
      <c r="AE302" s="16">
        <f>VLOOKUP(A302,[1]Sheet2!$A$1:$W$65536,23,0)</f>
        <v>1.46593481095176</v>
      </c>
      <c r="AF302" s="14" t="s">
        <v>45</v>
      </c>
      <c r="AG302" s="15">
        <v>10</v>
      </c>
      <c r="AH302" s="11">
        <v>41.7127071823204</v>
      </c>
      <c r="AI302" s="14" t="s">
        <v>45</v>
      </c>
      <c r="AJ302" s="15">
        <v>10</v>
      </c>
      <c r="AK302" s="8">
        <f t="shared" si="4"/>
        <v>90</v>
      </c>
    </row>
    <row r="303" customHeight="1" spans="1:37">
      <c r="A303" s="8">
        <v>11321</v>
      </c>
      <c r="B303" s="9" t="s">
        <v>427</v>
      </c>
      <c r="C303" s="9" t="s">
        <v>424</v>
      </c>
      <c r="D303" s="9" t="s">
        <v>72</v>
      </c>
      <c r="E303" s="10" t="s">
        <v>44</v>
      </c>
      <c r="F303" s="8">
        <v>30</v>
      </c>
      <c r="G303" s="11">
        <v>3.821111</v>
      </c>
      <c r="H303" s="12" t="s">
        <v>46</v>
      </c>
      <c r="I303" s="13">
        <v>5</v>
      </c>
      <c r="J303" s="11">
        <v>1.146684</v>
      </c>
      <c r="K303" s="12" t="s">
        <v>46</v>
      </c>
      <c r="L303" s="13">
        <v>5</v>
      </c>
      <c r="M303" s="16">
        <v>30.0091779589757</v>
      </c>
      <c r="N303" s="12" t="s">
        <v>46</v>
      </c>
      <c r="O303" s="13">
        <v>5</v>
      </c>
      <c r="P303" s="9">
        <v>512</v>
      </c>
      <c r="Q303" s="12" t="s">
        <v>46</v>
      </c>
      <c r="R303" s="13">
        <v>5</v>
      </c>
      <c r="S303" s="11">
        <v>74.63107421875</v>
      </c>
      <c r="T303" s="12" t="s">
        <v>46</v>
      </c>
      <c r="U303" s="13">
        <v>5</v>
      </c>
      <c r="V303" s="8">
        <v>645</v>
      </c>
      <c r="W303" s="12" t="s">
        <v>46</v>
      </c>
      <c r="X303" s="13">
        <v>5</v>
      </c>
      <c r="Y303" s="11">
        <f>VLOOKUP(A303,[1]Sheet2!$A$1:$S$65536,19,0)</f>
        <v>2.36413507109005</v>
      </c>
      <c r="Z303" s="14" t="s">
        <v>45</v>
      </c>
      <c r="AA303" s="15">
        <v>10</v>
      </c>
      <c r="AB303" s="16">
        <f>VLOOKUP(A303,[1]Sheet2!$A$1:$U$65536,21,0)</f>
        <v>1.70379146919431</v>
      </c>
      <c r="AC303" s="14" t="s">
        <v>45</v>
      </c>
      <c r="AD303" s="15">
        <v>10</v>
      </c>
      <c r="AE303" s="16">
        <f>VLOOKUP(A303,[1]Sheet2!$A$1:$W$65536,23,0)</f>
        <v>1.38757301808067</v>
      </c>
      <c r="AF303" s="12" t="s">
        <v>46</v>
      </c>
      <c r="AG303" s="13">
        <v>5</v>
      </c>
      <c r="AH303" s="11">
        <v>52.3696682464455</v>
      </c>
      <c r="AI303" s="12" t="s">
        <v>46</v>
      </c>
      <c r="AJ303" s="13">
        <v>5</v>
      </c>
      <c r="AK303" s="8">
        <f t="shared" si="4"/>
        <v>60</v>
      </c>
    </row>
    <row r="304" customHeight="1" spans="1:37">
      <c r="A304" s="8">
        <v>10956</v>
      </c>
      <c r="B304" s="9" t="s">
        <v>428</v>
      </c>
      <c r="C304" s="9" t="s">
        <v>429</v>
      </c>
      <c r="D304" s="9" t="s">
        <v>72</v>
      </c>
      <c r="E304" s="10" t="s">
        <v>44</v>
      </c>
      <c r="F304" s="8">
        <v>29</v>
      </c>
      <c r="G304" s="11">
        <v>3.508935</v>
      </c>
      <c r="H304" s="12" t="s">
        <v>46</v>
      </c>
      <c r="I304" s="13">
        <v>5</v>
      </c>
      <c r="J304" s="11">
        <v>1.200962</v>
      </c>
      <c r="K304" s="12" t="s">
        <v>46</v>
      </c>
      <c r="L304" s="13">
        <v>5</v>
      </c>
      <c r="M304" s="16">
        <v>34.2258263547201</v>
      </c>
      <c r="N304" s="14" t="s">
        <v>45</v>
      </c>
      <c r="O304" s="15">
        <v>10</v>
      </c>
      <c r="P304" s="9">
        <v>464</v>
      </c>
      <c r="Q304" s="12" t="s">
        <v>46</v>
      </c>
      <c r="R304" s="13">
        <v>5</v>
      </c>
      <c r="S304" s="11">
        <v>75.623599137931</v>
      </c>
      <c r="T304" s="12" t="s">
        <v>46</v>
      </c>
      <c r="U304" s="13">
        <v>5</v>
      </c>
      <c r="V304" s="8">
        <v>606</v>
      </c>
      <c r="W304" s="12" t="s">
        <v>46</v>
      </c>
      <c r="X304" s="13">
        <v>5</v>
      </c>
      <c r="Y304" s="11">
        <f>VLOOKUP(A304,[1]Sheet2!$A$1:$S$65536,19,0)</f>
        <v>2.23522041884817</v>
      </c>
      <c r="Z304" s="12" t="s">
        <v>46</v>
      </c>
      <c r="AA304" s="13">
        <v>5</v>
      </c>
      <c r="AB304" s="16">
        <f>VLOOKUP(A304,[1]Sheet2!$A$1:$U$65536,21,0)</f>
        <v>1.78010471204188</v>
      </c>
      <c r="AC304" s="14" t="s">
        <v>45</v>
      </c>
      <c r="AD304" s="15">
        <v>10</v>
      </c>
      <c r="AE304" s="16">
        <f>VLOOKUP(A304,[1]Sheet2!$A$1:$W$65536,23,0)</f>
        <v>1.25566794117647</v>
      </c>
      <c r="AF304" s="12" t="s">
        <v>46</v>
      </c>
      <c r="AG304" s="13">
        <v>5</v>
      </c>
      <c r="AH304" s="11">
        <v>36.1256544502618</v>
      </c>
      <c r="AI304" s="14" t="s">
        <v>45</v>
      </c>
      <c r="AJ304" s="15">
        <v>10</v>
      </c>
      <c r="AK304" s="8">
        <f t="shared" si="4"/>
        <v>65</v>
      </c>
    </row>
    <row r="305" customHeight="1" spans="1:37">
      <c r="A305" s="8">
        <v>4133</v>
      </c>
      <c r="B305" s="9" t="s">
        <v>430</v>
      </c>
      <c r="C305" s="9" t="s">
        <v>429</v>
      </c>
      <c r="D305" s="9" t="s">
        <v>72</v>
      </c>
      <c r="E305" s="10" t="s">
        <v>44</v>
      </c>
      <c r="F305" s="8">
        <v>28</v>
      </c>
      <c r="G305" s="11">
        <v>3.344173</v>
      </c>
      <c r="H305" s="12" t="s">
        <v>46</v>
      </c>
      <c r="I305" s="13">
        <v>5</v>
      </c>
      <c r="J305" s="11">
        <v>1.241049</v>
      </c>
      <c r="K305" s="12" t="s">
        <v>46</v>
      </c>
      <c r="L305" s="13">
        <v>5</v>
      </c>
      <c r="M305" s="16">
        <v>37.1107894238725</v>
      </c>
      <c r="N305" s="14" t="s">
        <v>45</v>
      </c>
      <c r="O305" s="15">
        <v>10</v>
      </c>
      <c r="P305" s="9">
        <v>488</v>
      </c>
      <c r="Q305" s="12" t="s">
        <v>46</v>
      </c>
      <c r="R305" s="13">
        <v>5</v>
      </c>
      <c r="S305" s="11">
        <v>68.5281352459017</v>
      </c>
      <c r="T305" s="12" t="s">
        <v>46</v>
      </c>
      <c r="U305" s="13">
        <v>5</v>
      </c>
      <c r="V305" s="8">
        <v>557</v>
      </c>
      <c r="W305" s="12" t="s">
        <v>46</v>
      </c>
      <c r="X305" s="13">
        <v>5</v>
      </c>
      <c r="Y305" s="11">
        <f>VLOOKUP(A305,[1]Sheet2!$A$1:$S$65536,19,0)</f>
        <v>2.05874415584416</v>
      </c>
      <c r="Z305" s="12" t="s">
        <v>46</v>
      </c>
      <c r="AA305" s="13">
        <v>5</v>
      </c>
      <c r="AB305" s="16">
        <f>VLOOKUP(A305,[1]Sheet2!$A$1:$U$65536,21,0)</f>
        <v>1.71428571428571</v>
      </c>
      <c r="AC305" s="14" t="s">
        <v>45</v>
      </c>
      <c r="AD305" s="15">
        <v>10</v>
      </c>
      <c r="AE305" s="16">
        <f>VLOOKUP(A305,[1]Sheet2!$A$1:$W$65536,23,0)</f>
        <v>1.20093409090909</v>
      </c>
      <c r="AF305" s="12" t="s">
        <v>46</v>
      </c>
      <c r="AG305" s="13">
        <v>5</v>
      </c>
      <c r="AH305" s="11">
        <v>40.7792207792208</v>
      </c>
      <c r="AI305" s="14" t="s">
        <v>45</v>
      </c>
      <c r="AJ305" s="15">
        <v>10</v>
      </c>
      <c r="AK305" s="8">
        <f t="shared" si="4"/>
        <v>65</v>
      </c>
    </row>
    <row r="306" customHeight="1" spans="1:37">
      <c r="A306" s="8">
        <v>10927</v>
      </c>
      <c r="B306" s="9" t="s">
        <v>431</v>
      </c>
      <c r="C306" s="9" t="s">
        <v>429</v>
      </c>
      <c r="D306" s="9" t="s">
        <v>72</v>
      </c>
      <c r="E306" s="10" t="s">
        <v>44</v>
      </c>
      <c r="F306" s="8">
        <v>26</v>
      </c>
      <c r="G306" s="11">
        <v>2.174697</v>
      </c>
      <c r="H306" s="12" t="s">
        <v>46</v>
      </c>
      <c r="I306" s="13">
        <v>5</v>
      </c>
      <c r="J306" s="11">
        <v>0.813047000000001</v>
      </c>
      <c r="K306" s="12" t="s">
        <v>46</v>
      </c>
      <c r="L306" s="13">
        <v>5</v>
      </c>
      <c r="M306" s="16">
        <v>37.3866796155971</v>
      </c>
      <c r="N306" s="14" t="s">
        <v>45</v>
      </c>
      <c r="O306" s="15">
        <v>10</v>
      </c>
      <c r="P306" s="9">
        <v>406</v>
      </c>
      <c r="Q306" s="12" t="s">
        <v>46</v>
      </c>
      <c r="R306" s="13">
        <v>5</v>
      </c>
      <c r="S306" s="11">
        <v>53.5639655172414</v>
      </c>
      <c r="T306" s="12" t="s">
        <v>46</v>
      </c>
      <c r="U306" s="13">
        <v>5</v>
      </c>
      <c r="V306" s="8">
        <v>480</v>
      </c>
      <c r="W306" s="12" t="s">
        <v>46</v>
      </c>
      <c r="X306" s="13">
        <v>5</v>
      </c>
      <c r="Y306" s="11">
        <f>VLOOKUP(A306,[1]Sheet2!$A$1:$S$65536,19,0)</f>
        <v>1.83362776025237</v>
      </c>
      <c r="Z306" s="12" t="s">
        <v>46</v>
      </c>
      <c r="AA306" s="13">
        <v>5</v>
      </c>
      <c r="AB306" s="16">
        <f>VLOOKUP(A306,[1]Sheet2!$A$1:$U$65536,21,0)</f>
        <v>1.59621451104101</v>
      </c>
      <c r="AC306" s="12" t="s">
        <v>46</v>
      </c>
      <c r="AD306" s="13">
        <v>5</v>
      </c>
      <c r="AE306" s="16">
        <f>VLOOKUP(A306,[1]Sheet2!$A$1:$W$65536,23,0)</f>
        <v>1.14873517786561</v>
      </c>
      <c r="AF306" s="12" t="s">
        <v>46</v>
      </c>
      <c r="AG306" s="13">
        <v>5</v>
      </c>
      <c r="AH306" s="11">
        <v>48.5804416403785</v>
      </c>
      <c r="AI306" s="12" t="s">
        <v>46</v>
      </c>
      <c r="AJ306" s="13">
        <v>5</v>
      </c>
      <c r="AK306" s="8">
        <f t="shared" si="4"/>
        <v>55</v>
      </c>
    </row>
    <row r="307" customHeight="1" spans="1:37">
      <c r="A307" s="8">
        <v>11389</v>
      </c>
      <c r="B307" s="9" t="s">
        <v>432</v>
      </c>
      <c r="C307" s="9" t="s">
        <v>429</v>
      </c>
      <c r="D307" s="9" t="s">
        <v>72</v>
      </c>
      <c r="E307" s="10" t="s">
        <v>44</v>
      </c>
      <c r="F307" s="8">
        <v>28</v>
      </c>
      <c r="G307" s="11">
        <v>1.993894</v>
      </c>
      <c r="H307" s="12" t="s">
        <v>46</v>
      </c>
      <c r="I307" s="13">
        <v>5</v>
      </c>
      <c r="J307" s="11">
        <v>0.613622</v>
      </c>
      <c r="K307" s="12" t="s">
        <v>46</v>
      </c>
      <c r="L307" s="13">
        <v>5</v>
      </c>
      <c r="M307" s="16">
        <v>30.7750562467212</v>
      </c>
      <c r="N307" s="12" t="s">
        <v>46</v>
      </c>
      <c r="O307" s="13">
        <v>5</v>
      </c>
      <c r="P307" s="9">
        <v>405</v>
      </c>
      <c r="Q307" s="12" t="s">
        <v>46</v>
      </c>
      <c r="R307" s="13">
        <v>5</v>
      </c>
      <c r="S307" s="11">
        <v>49.2319506172839</v>
      </c>
      <c r="T307" s="12" t="s">
        <v>46</v>
      </c>
      <c r="U307" s="13">
        <v>5</v>
      </c>
      <c r="V307" s="8">
        <v>444</v>
      </c>
      <c r="W307" s="12" t="s">
        <v>46</v>
      </c>
      <c r="X307" s="13">
        <v>5</v>
      </c>
      <c r="Y307" s="11">
        <f>VLOOKUP(A307,[1]Sheet2!$A$1:$S$65536,19,0)</f>
        <v>1.96246223564955</v>
      </c>
      <c r="Z307" s="12" t="s">
        <v>46</v>
      </c>
      <c r="AA307" s="13">
        <v>5</v>
      </c>
      <c r="AB307" s="16">
        <f>VLOOKUP(A307,[1]Sheet2!$A$1:$U$65536,21,0)</f>
        <v>1.58610271903323</v>
      </c>
      <c r="AC307" s="12" t="s">
        <v>46</v>
      </c>
      <c r="AD307" s="13">
        <v>5</v>
      </c>
      <c r="AE307" s="16">
        <f>VLOOKUP(A307,[1]Sheet2!$A$1:$W$65536,23,0)</f>
        <v>1.23728571428571</v>
      </c>
      <c r="AF307" s="12" t="s">
        <v>46</v>
      </c>
      <c r="AG307" s="13">
        <v>5</v>
      </c>
      <c r="AH307" s="11">
        <v>49.2447129909366</v>
      </c>
      <c r="AI307" s="12" t="s">
        <v>46</v>
      </c>
      <c r="AJ307" s="13">
        <v>5</v>
      </c>
      <c r="AK307" s="8">
        <f t="shared" si="4"/>
        <v>50</v>
      </c>
    </row>
    <row r="308" customHeight="1" spans="1:37">
      <c r="A308" s="8">
        <v>4518</v>
      </c>
      <c r="B308" s="9" t="s">
        <v>433</v>
      </c>
      <c r="C308" s="9" t="s">
        <v>434</v>
      </c>
      <c r="D308" s="9" t="s">
        <v>72</v>
      </c>
      <c r="E308" s="10" t="s">
        <v>44</v>
      </c>
      <c r="F308" s="8">
        <v>30</v>
      </c>
      <c r="G308" s="11">
        <v>2.21855</v>
      </c>
      <c r="H308" s="12" t="s">
        <v>46</v>
      </c>
      <c r="I308" s="13">
        <v>5</v>
      </c>
      <c r="J308" s="11">
        <v>0.719137</v>
      </c>
      <c r="K308" s="12" t="s">
        <v>46</v>
      </c>
      <c r="L308" s="13">
        <v>5</v>
      </c>
      <c r="M308" s="16">
        <v>32.41473034189</v>
      </c>
      <c r="N308" s="14" t="s">
        <v>45</v>
      </c>
      <c r="O308" s="15">
        <v>10</v>
      </c>
      <c r="P308" s="9">
        <v>337</v>
      </c>
      <c r="Q308" s="12" t="s">
        <v>46</v>
      </c>
      <c r="R308" s="13">
        <v>5</v>
      </c>
      <c r="S308" s="11">
        <v>65.8323442136499</v>
      </c>
      <c r="T308" s="12" t="s">
        <v>46</v>
      </c>
      <c r="U308" s="13">
        <v>5</v>
      </c>
      <c r="V308" s="8">
        <v>355</v>
      </c>
      <c r="W308" s="12" t="s">
        <v>46</v>
      </c>
      <c r="X308" s="13">
        <v>5</v>
      </c>
      <c r="Y308" s="11">
        <f>VLOOKUP(A308,[1]Sheet2!$A$1:$S$65536,19,0)</f>
        <v>1.95604693140794</v>
      </c>
      <c r="Z308" s="12" t="s">
        <v>46</v>
      </c>
      <c r="AA308" s="13">
        <v>5</v>
      </c>
      <c r="AB308" s="16">
        <f>VLOOKUP(A308,[1]Sheet2!$A$1:$U$65536,21,0)</f>
        <v>1.47292418772563</v>
      </c>
      <c r="AC308" s="12" t="s">
        <v>46</v>
      </c>
      <c r="AD308" s="13">
        <v>5</v>
      </c>
      <c r="AE308" s="16">
        <f>VLOOKUP(A308,[1]Sheet2!$A$1:$W$65536,23,0)</f>
        <v>1.32800245098039</v>
      </c>
      <c r="AF308" s="12" t="s">
        <v>46</v>
      </c>
      <c r="AG308" s="13">
        <v>5</v>
      </c>
      <c r="AH308" s="18">
        <v>61.7328519855596</v>
      </c>
      <c r="AI308" s="12" t="s">
        <v>46</v>
      </c>
      <c r="AJ308" s="13">
        <v>5</v>
      </c>
      <c r="AK308" s="8">
        <f t="shared" si="4"/>
        <v>55</v>
      </c>
    </row>
    <row r="309" customHeight="1" spans="1:37">
      <c r="A309" s="8">
        <v>11101</v>
      </c>
      <c r="B309" s="9" t="s">
        <v>435</v>
      </c>
      <c r="C309" s="9" t="s">
        <v>434</v>
      </c>
      <c r="D309" s="9" t="s">
        <v>72</v>
      </c>
      <c r="E309" s="10" t="s">
        <v>44</v>
      </c>
      <c r="F309" s="8">
        <v>28</v>
      </c>
      <c r="G309" s="11">
        <v>2.084679</v>
      </c>
      <c r="H309" s="12" t="s">
        <v>46</v>
      </c>
      <c r="I309" s="13">
        <v>5</v>
      </c>
      <c r="J309" s="11">
        <v>0.628480000000001</v>
      </c>
      <c r="K309" s="12" t="s">
        <v>46</v>
      </c>
      <c r="L309" s="13">
        <v>5</v>
      </c>
      <c r="M309" s="16">
        <v>30.1475670834695</v>
      </c>
      <c r="N309" s="12" t="s">
        <v>46</v>
      </c>
      <c r="O309" s="13">
        <v>5</v>
      </c>
      <c r="P309" s="9">
        <v>371</v>
      </c>
      <c r="Q309" s="12" t="s">
        <v>46</v>
      </c>
      <c r="R309" s="13">
        <v>5</v>
      </c>
      <c r="S309" s="11">
        <v>56.1908086253369</v>
      </c>
      <c r="T309" s="12" t="s">
        <v>46</v>
      </c>
      <c r="U309" s="13">
        <v>5</v>
      </c>
      <c r="V309" s="8">
        <v>414</v>
      </c>
      <c r="W309" s="12" t="s">
        <v>46</v>
      </c>
      <c r="X309" s="13">
        <v>5</v>
      </c>
      <c r="Y309" s="11">
        <f>VLOOKUP(A309,[1]Sheet2!$A$1:$S$65536,19,0)</f>
        <v>1.83453488372093</v>
      </c>
      <c r="Z309" s="12" t="s">
        <v>46</v>
      </c>
      <c r="AA309" s="13">
        <v>5</v>
      </c>
      <c r="AB309" s="16">
        <f>VLOOKUP(A309,[1]Sheet2!$A$1:$U$65536,21,0)</f>
        <v>1.42857142857143</v>
      </c>
      <c r="AC309" s="12" t="s">
        <v>46</v>
      </c>
      <c r="AD309" s="13">
        <v>5</v>
      </c>
      <c r="AE309" s="16">
        <f>VLOOKUP(A309,[1]Sheet2!$A$1:$W$65536,23,0)</f>
        <v>1.28417441860465</v>
      </c>
      <c r="AF309" s="12" t="s">
        <v>46</v>
      </c>
      <c r="AG309" s="13">
        <v>5</v>
      </c>
      <c r="AH309" s="18">
        <v>64.7840531561462</v>
      </c>
      <c r="AI309" s="12" t="s">
        <v>46</v>
      </c>
      <c r="AJ309" s="13">
        <v>5</v>
      </c>
      <c r="AK309" s="8">
        <f t="shared" si="4"/>
        <v>50</v>
      </c>
    </row>
    <row r="310" customHeight="1" spans="1:37">
      <c r="A310" s="8">
        <v>11337</v>
      </c>
      <c r="B310" s="73" t="s">
        <v>436</v>
      </c>
      <c r="C310" s="9" t="s">
        <v>434</v>
      </c>
      <c r="D310" s="9" t="s">
        <v>72</v>
      </c>
      <c r="E310" s="10" t="s">
        <v>49</v>
      </c>
      <c r="F310" s="8">
        <v>29</v>
      </c>
      <c r="G310" s="11">
        <v>0.729828</v>
      </c>
      <c r="H310" s="12" t="s">
        <v>46</v>
      </c>
      <c r="I310" s="13">
        <v>5</v>
      </c>
      <c r="J310" s="11">
        <v>0.228232</v>
      </c>
      <c r="K310" s="12" t="s">
        <v>46</v>
      </c>
      <c r="L310" s="13">
        <v>5</v>
      </c>
      <c r="M310" s="16">
        <v>31.2720257375711</v>
      </c>
      <c r="N310" s="14" t="s">
        <v>45</v>
      </c>
      <c r="O310" s="15">
        <v>10</v>
      </c>
      <c r="P310" s="9">
        <v>206</v>
      </c>
      <c r="Q310" s="12" t="s">
        <v>46</v>
      </c>
      <c r="R310" s="13">
        <v>5</v>
      </c>
      <c r="S310" s="11">
        <v>35.4285436893204</v>
      </c>
      <c r="T310" s="12" t="s">
        <v>46</v>
      </c>
      <c r="U310" s="13">
        <v>5</v>
      </c>
      <c r="V310" s="8">
        <v>245</v>
      </c>
      <c r="W310" s="12" t="s">
        <v>46</v>
      </c>
      <c r="X310" s="13">
        <v>5</v>
      </c>
      <c r="Y310" s="11">
        <f>VLOOKUP(A310,[1]Sheet2!$A$1:$S$65536,19,0)</f>
        <v>1.56906432748538</v>
      </c>
      <c r="Z310" s="12" t="s">
        <v>46</v>
      </c>
      <c r="AA310" s="13">
        <v>5</v>
      </c>
      <c r="AB310" s="16">
        <f>VLOOKUP(A310,[1]Sheet2!$A$1:$U$65536,21,0)</f>
        <v>1.37426900584795</v>
      </c>
      <c r="AC310" s="12" t="s">
        <v>46</v>
      </c>
      <c r="AD310" s="13">
        <v>5</v>
      </c>
      <c r="AE310" s="16">
        <f>VLOOKUP(A310,[1]Sheet2!$A$1:$W$65536,23,0)</f>
        <v>1.14174468085106</v>
      </c>
      <c r="AF310" s="12" t="s">
        <v>46</v>
      </c>
      <c r="AG310" s="13">
        <v>5</v>
      </c>
      <c r="AH310" s="18">
        <v>65.4970760233918</v>
      </c>
      <c r="AI310" s="12" t="s">
        <v>46</v>
      </c>
      <c r="AJ310" s="13">
        <v>5</v>
      </c>
      <c r="AK310" s="8">
        <f t="shared" si="4"/>
        <v>55</v>
      </c>
    </row>
    <row r="311" customHeight="1" spans="1:37">
      <c r="A311" s="8">
        <v>8489</v>
      </c>
      <c r="B311" s="9" t="s">
        <v>437</v>
      </c>
      <c r="C311" s="9" t="s">
        <v>438</v>
      </c>
      <c r="D311" s="9" t="s">
        <v>101</v>
      </c>
      <c r="E311" s="10" t="s">
        <v>44</v>
      </c>
      <c r="F311" s="8">
        <v>9</v>
      </c>
      <c r="G311" s="11">
        <v>1.486546</v>
      </c>
      <c r="H311" s="12" t="s">
        <v>46</v>
      </c>
      <c r="I311" s="13">
        <v>5</v>
      </c>
      <c r="J311" s="11">
        <v>0.512285000000001</v>
      </c>
      <c r="K311" s="12" t="s">
        <v>46</v>
      </c>
      <c r="L311" s="13">
        <v>5</v>
      </c>
      <c r="M311" s="16">
        <v>34.461429380591</v>
      </c>
      <c r="N311" s="14" t="s">
        <v>45</v>
      </c>
      <c r="O311" s="15">
        <v>10</v>
      </c>
      <c r="P311" s="9">
        <v>178</v>
      </c>
      <c r="Q311" s="12" t="s">
        <v>46</v>
      </c>
      <c r="R311" s="13">
        <v>5</v>
      </c>
      <c r="S311" s="11">
        <v>83.5138202247191</v>
      </c>
      <c r="T311" s="14" t="s">
        <v>45</v>
      </c>
      <c r="U311" s="15">
        <v>10</v>
      </c>
      <c r="V311" s="8">
        <v>321</v>
      </c>
      <c r="W311" s="12" t="s">
        <v>46</v>
      </c>
      <c r="X311" s="13">
        <v>5</v>
      </c>
      <c r="Y311" s="11">
        <f>VLOOKUP(A311,[1]Sheet2!$A$1:$S$65536,19,0)</f>
        <v>2.69121265822785</v>
      </c>
      <c r="Z311" s="14" t="s">
        <v>45</v>
      </c>
      <c r="AA311" s="15">
        <v>10</v>
      </c>
      <c r="AB311" s="16">
        <f>VLOOKUP(A311,[1]Sheet2!$A$1:$U$65536,21,0)</f>
        <v>2.08227848101266</v>
      </c>
      <c r="AC311" s="14" t="s">
        <v>45</v>
      </c>
      <c r="AD311" s="15">
        <v>10</v>
      </c>
      <c r="AE311" s="16">
        <f>VLOOKUP(A311,[1]Sheet2!$A$1:$W$65536,23,0)</f>
        <v>1.29243647416413</v>
      </c>
      <c r="AF311" s="12" t="s">
        <v>46</v>
      </c>
      <c r="AG311" s="13">
        <v>5</v>
      </c>
      <c r="AH311" s="11">
        <v>37.9746835443038</v>
      </c>
      <c r="AI311" s="14" t="s">
        <v>45</v>
      </c>
      <c r="AJ311" s="15">
        <v>10</v>
      </c>
      <c r="AK311" s="8">
        <f t="shared" si="4"/>
        <v>75</v>
      </c>
    </row>
    <row r="312" customHeight="1" spans="1:37">
      <c r="A312" s="8">
        <v>4196</v>
      </c>
      <c r="B312" s="9" t="s">
        <v>439</v>
      </c>
      <c r="C312" s="9" t="s">
        <v>438</v>
      </c>
      <c r="D312" s="9" t="s">
        <v>101</v>
      </c>
      <c r="E312" s="10" t="s">
        <v>44</v>
      </c>
      <c r="F312" s="8">
        <v>8</v>
      </c>
      <c r="G312" s="11">
        <v>1.178764</v>
      </c>
      <c r="H312" s="12" t="s">
        <v>46</v>
      </c>
      <c r="I312" s="13">
        <v>5</v>
      </c>
      <c r="J312" s="11">
        <v>0.382363</v>
      </c>
      <c r="K312" s="12" t="s">
        <v>46</v>
      </c>
      <c r="L312" s="13">
        <v>5</v>
      </c>
      <c r="M312" s="16">
        <v>32.4376211014249</v>
      </c>
      <c r="N312" s="14" t="s">
        <v>45</v>
      </c>
      <c r="O312" s="15">
        <v>10</v>
      </c>
      <c r="P312" s="9">
        <v>149</v>
      </c>
      <c r="Q312" s="12" t="s">
        <v>46</v>
      </c>
      <c r="R312" s="13">
        <v>5</v>
      </c>
      <c r="S312" s="11">
        <v>79.111677852349</v>
      </c>
      <c r="T312" s="14" t="s">
        <v>45</v>
      </c>
      <c r="U312" s="15">
        <v>10</v>
      </c>
      <c r="V312" s="8">
        <v>241</v>
      </c>
      <c r="W312" s="12" t="s">
        <v>46</v>
      </c>
      <c r="X312" s="13">
        <v>5</v>
      </c>
      <c r="Y312" s="11">
        <f>VLOOKUP(A312,[1]Sheet2!$A$1:$S$65536,19,0)</f>
        <v>2.27924812030075</v>
      </c>
      <c r="Z312" s="12" t="s">
        <v>46</v>
      </c>
      <c r="AA312" s="13">
        <v>5</v>
      </c>
      <c r="AB312" s="16">
        <f>VLOOKUP(A312,[1]Sheet2!$A$1:$U$65536,21,0)</f>
        <v>1.72932330827068</v>
      </c>
      <c r="AC312" s="14" t="s">
        <v>45</v>
      </c>
      <c r="AD312" s="15">
        <v>10</v>
      </c>
      <c r="AE312" s="16">
        <f>VLOOKUP(A312,[1]Sheet2!$A$1:$W$65536,23,0)</f>
        <v>1.318</v>
      </c>
      <c r="AF312" s="12" t="s">
        <v>46</v>
      </c>
      <c r="AG312" s="13">
        <v>5</v>
      </c>
      <c r="AH312" s="11">
        <v>44.3609022556391</v>
      </c>
      <c r="AI312" s="12" t="s">
        <v>46</v>
      </c>
      <c r="AJ312" s="13">
        <v>5</v>
      </c>
      <c r="AK312" s="8">
        <f t="shared" si="4"/>
        <v>65</v>
      </c>
    </row>
    <row r="313" customHeight="1" spans="1:37">
      <c r="A313" s="8">
        <v>11466</v>
      </c>
      <c r="B313" s="9" t="s">
        <v>440</v>
      </c>
      <c r="C313" s="9" t="s">
        <v>438</v>
      </c>
      <c r="D313" s="9" t="s">
        <v>101</v>
      </c>
      <c r="E313" s="10" t="s">
        <v>44</v>
      </c>
      <c r="F313" s="8">
        <v>8</v>
      </c>
      <c r="G313" s="11">
        <v>0.358262</v>
      </c>
      <c r="H313" s="12" t="s">
        <v>46</v>
      </c>
      <c r="I313" s="13">
        <v>5</v>
      </c>
      <c r="J313" s="11">
        <v>0.116591</v>
      </c>
      <c r="K313" s="12" t="s">
        <v>46</v>
      </c>
      <c r="L313" s="13">
        <v>5</v>
      </c>
      <c r="M313" s="16">
        <v>32.5435016831258</v>
      </c>
      <c r="N313" s="14" t="s">
        <v>45</v>
      </c>
      <c r="O313" s="15">
        <v>10</v>
      </c>
      <c r="P313" s="9">
        <v>68</v>
      </c>
      <c r="Q313" s="12" t="s">
        <v>46</v>
      </c>
      <c r="R313" s="13">
        <v>5</v>
      </c>
      <c r="S313" s="11">
        <v>52.6855882352941</v>
      </c>
      <c r="T313" s="12" t="s">
        <v>46</v>
      </c>
      <c r="U313" s="13">
        <v>5</v>
      </c>
      <c r="V313" s="8">
        <v>129</v>
      </c>
      <c r="W313" s="12" t="s">
        <v>46</v>
      </c>
      <c r="X313" s="13">
        <v>5</v>
      </c>
      <c r="Y313" s="11">
        <f>VLOOKUP(A313,[1]Sheet2!$A$1:$S$65536,19,0)</f>
        <v>2.59629523809524</v>
      </c>
      <c r="Z313" s="14" t="s">
        <v>45</v>
      </c>
      <c r="AA313" s="15">
        <v>10</v>
      </c>
      <c r="AB313" s="16">
        <f>VLOOKUP(A313,[1]Sheet2!$A$1:$U$65536,21,0)</f>
        <v>1.87301587301587</v>
      </c>
      <c r="AC313" s="14" t="s">
        <v>45</v>
      </c>
      <c r="AD313" s="15">
        <v>10</v>
      </c>
      <c r="AE313" s="16">
        <f>VLOOKUP(A313,[1]Sheet2!$A$1:$W$65536,23,0)</f>
        <v>1.38615762711864</v>
      </c>
      <c r="AF313" s="12" t="s">
        <v>46</v>
      </c>
      <c r="AG313" s="13">
        <v>5</v>
      </c>
      <c r="AH313" s="11">
        <v>44.4444444444444</v>
      </c>
      <c r="AI313" s="12" t="s">
        <v>46</v>
      </c>
      <c r="AJ313" s="13">
        <v>5</v>
      </c>
      <c r="AK313" s="8">
        <f t="shared" si="4"/>
        <v>65</v>
      </c>
    </row>
    <row r="314" customHeight="1" spans="1:37">
      <c r="A314" s="8">
        <v>4302</v>
      </c>
      <c r="B314" s="9" t="s">
        <v>441</v>
      </c>
      <c r="C314" s="9" t="s">
        <v>442</v>
      </c>
      <c r="D314" s="9" t="s">
        <v>52</v>
      </c>
      <c r="E314" s="10" t="s">
        <v>44</v>
      </c>
      <c r="F314" s="8">
        <v>27</v>
      </c>
      <c r="G314" s="11">
        <v>7.108247</v>
      </c>
      <c r="H314" s="14" t="s">
        <v>45</v>
      </c>
      <c r="I314" s="15">
        <v>10</v>
      </c>
      <c r="J314" s="11">
        <v>1.73238</v>
      </c>
      <c r="K314" s="14" t="s">
        <v>45</v>
      </c>
      <c r="L314" s="15">
        <v>10</v>
      </c>
      <c r="M314" s="16">
        <v>24.3714097160664</v>
      </c>
      <c r="N314" s="12" t="s">
        <v>46</v>
      </c>
      <c r="O314" s="13">
        <v>5</v>
      </c>
      <c r="P314" s="9">
        <v>432</v>
      </c>
      <c r="Q314" s="12" t="s">
        <v>46</v>
      </c>
      <c r="R314" s="13">
        <v>5</v>
      </c>
      <c r="S314" s="11">
        <v>164.54275462963</v>
      </c>
      <c r="T314" s="14" t="s">
        <v>45</v>
      </c>
      <c r="U314" s="15">
        <v>10</v>
      </c>
      <c r="V314" s="8">
        <v>544</v>
      </c>
      <c r="W314" s="12" t="s">
        <v>46</v>
      </c>
      <c r="X314" s="13">
        <v>5</v>
      </c>
      <c r="Y314" s="11">
        <f>VLOOKUP(A314,[1]Sheet2!$A$1:$S$65536,19,0)</f>
        <v>5.2518703125</v>
      </c>
      <c r="Z314" s="14" t="s">
        <v>45</v>
      </c>
      <c r="AA314" s="15">
        <v>10</v>
      </c>
      <c r="AB314" s="16">
        <f>VLOOKUP(A314,[1]Sheet2!$A$1:$U$65536,21,0)</f>
        <v>1.94791666666667</v>
      </c>
      <c r="AC314" s="14" t="s">
        <v>45</v>
      </c>
      <c r="AD314" s="15">
        <v>10</v>
      </c>
      <c r="AE314" s="16">
        <f>VLOOKUP(A314,[1]Sheet2!$A$1:$W$65536,23,0)</f>
        <v>2.69614732620321</v>
      </c>
      <c r="AF314" s="14" t="s">
        <v>45</v>
      </c>
      <c r="AG314" s="15">
        <v>10</v>
      </c>
      <c r="AH314" s="11">
        <v>37.2395833333333</v>
      </c>
      <c r="AI314" s="14" t="s">
        <v>45</v>
      </c>
      <c r="AJ314" s="15">
        <v>10</v>
      </c>
      <c r="AK314" s="8">
        <f t="shared" si="4"/>
        <v>85</v>
      </c>
    </row>
    <row r="315" customHeight="1" spans="1:37">
      <c r="A315" s="8">
        <v>4093</v>
      </c>
      <c r="B315" s="9" t="s">
        <v>380</v>
      </c>
      <c r="C315" s="9" t="s">
        <v>442</v>
      </c>
      <c r="D315" s="9" t="s">
        <v>52</v>
      </c>
      <c r="E315" s="10" t="s">
        <v>44</v>
      </c>
      <c r="F315" s="8">
        <v>27</v>
      </c>
      <c r="G315" s="11">
        <v>11.323598</v>
      </c>
      <c r="H315" s="14" t="s">
        <v>45</v>
      </c>
      <c r="I315" s="15">
        <v>10</v>
      </c>
      <c r="J315" s="11">
        <v>2.659536</v>
      </c>
      <c r="K315" s="14" t="s">
        <v>45</v>
      </c>
      <c r="L315" s="15">
        <v>10</v>
      </c>
      <c r="M315" s="16">
        <v>23.4866691664611</v>
      </c>
      <c r="N315" s="12" t="s">
        <v>46</v>
      </c>
      <c r="O315" s="13">
        <v>5</v>
      </c>
      <c r="P315" s="9">
        <v>452</v>
      </c>
      <c r="Q315" s="12" t="s">
        <v>46</v>
      </c>
      <c r="R315" s="13">
        <v>5</v>
      </c>
      <c r="S315" s="11">
        <v>250.522079646018</v>
      </c>
      <c r="T315" s="14" t="s">
        <v>45</v>
      </c>
      <c r="U315" s="15">
        <v>10</v>
      </c>
      <c r="V315" s="8">
        <v>567</v>
      </c>
      <c r="W315" s="12" t="s">
        <v>46</v>
      </c>
      <c r="X315" s="13">
        <v>5</v>
      </c>
      <c r="Y315" s="11">
        <f>VLOOKUP(A315,[1]Sheet2!$A$1:$S$65536,19,0)</f>
        <v>11.0880808564232</v>
      </c>
      <c r="Z315" s="14" t="s">
        <v>45</v>
      </c>
      <c r="AA315" s="15">
        <v>10</v>
      </c>
      <c r="AB315" s="16">
        <f>VLOOKUP(A315,[1]Sheet2!$A$1:$U$65536,21,0)</f>
        <v>2.13853904282116</v>
      </c>
      <c r="AC315" s="14" t="s">
        <v>45</v>
      </c>
      <c r="AD315" s="15">
        <v>10</v>
      </c>
      <c r="AE315" s="16">
        <f>VLOOKUP(A315,[1]Sheet2!$A$1:$W$65536,23,0)</f>
        <v>5.18488586572438</v>
      </c>
      <c r="AF315" s="14" t="s">
        <v>45</v>
      </c>
      <c r="AG315" s="15">
        <v>10</v>
      </c>
      <c r="AH315" s="11">
        <v>40.5541561712846</v>
      </c>
      <c r="AI315" s="14" t="s">
        <v>45</v>
      </c>
      <c r="AJ315" s="15">
        <v>10</v>
      </c>
      <c r="AK315" s="8">
        <f t="shared" si="4"/>
        <v>85</v>
      </c>
    </row>
    <row r="316" customHeight="1" spans="1:37">
      <c r="A316" s="8">
        <v>7662</v>
      </c>
      <c r="B316" s="9" t="s">
        <v>443</v>
      </c>
      <c r="C316" s="9" t="s">
        <v>444</v>
      </c>
      <c r="D316" s="9" t="s">
        <v>52</v>
      </c>
      <c r="E316" s="10" t="s">
        <v>44</v>
      </c>
      <c r="F316" s="8">
        <v>28</v>
      </c>
      <c r="G316" s="11">
        <v>6.971278</v>
      </c>
      <c r="H316" s="14" t="s">
        <v>45</v>
      </c>
      <c r="I316" s="15">
        <v>10</v>
      </c>
      <c r="J316" s="11">
        <v>2.239505</v>
      </c>
      <c r="K316" s="14" t="s">
        <v>45</v>
      </c>
      <c r="L316" s="15">
        <v>10</v>
      </c>
      <c r="M316" s="16">
        <v>32.124740972889</v>
      </c>
      <c r="N316" s="14" t="s">
        <v>45</v>
      </c>
      <c r="O316" s="15">
        <v>10</v>
      </c>
      <c r="P316" s="9">
        <v>927</v>
      </c>
      <c r="Q316" s="14" t="s">
        <v>45</v>
      </c>
      <c r="R316" s="15">
        <v>10</v>
      </c>
      <c r="S316" s="11">
        <v>75.2025674217908</v>
      </c>
      <c r="T316" s="12" t="s">
        <v>46</v>
      </c>
      <c r="U316" s="13">
        <v>5</v>
      </c>
      <c r="V316" s="8">
        <v>896</v>
      </c>
      <c r="W316" s="14" t="s">
        <v>45</v>
      </c>
      <c r="X316" s="15">
        <v>10</v>
      </c>
      <c r="Y316" s="11">
        <f>VLOOKUP(A316,[1]Sheet2!$A$1:$S$65536,19,0)</f>
        <v>2.35236179775281</v>
      </c>
      <c r="Z316" s="14" t="s">
        <v>45</v>
      </c>
      <c r="AA316" s="15">
        <v>10</v>
      </c>
      <c r="AB316" s="16">
        <f>VLOOKUP(A316,[1]Sheet2!$A$1:$U$65536,21,0)</f>
        <v>1.65168539325843</v>
      </c>
      <c r="AC316" s="12" t="s">
        <v>46</v>
      </c>
      <c r="AD316" s="13">
        <v>5</v>
      </c>
      <c r="AE316" s="16">
        <f>VLOOKUP(A316,[1]Sheet2!$A$1:$W$65536,23,0)</f>
        <v>1.42421904761905</v>
      </c>
      <c r="AF316" s="14" t="s">
        <v>45</v>
      </c>
      <c r="AG316" s="15">
        <v>10</v>
      </c>
      <c r="AH316" s="11">
        <v>46.6916354556804</v>
      </c>
      <c r="AI316" s="12" t="s">
        <v>46</v>
      </c>
      <c r="AJ316" s="13">
        <v>5</v>
      </c>
      <c r="AK316" s="8">
        <f t="shared" si="4"/>
        <v>85</v>
      </c>
    </row>
    <row r="317" customHeight="1" spans="1:37">
      <c r="A317" s="8">
        <v>11125</v>
      </c>
      <c r="B317" s="9" t="s">
        <v>445</v>
      </c>
      <c r="C317" s="9" t="s">
        <v>444</v>
      </c>
      <c r="D317" s="9" t="s">
        <v>52</v>
      </c>
      <c r="E317" s="10" t="s">
        <v>44</v>
      </c>
      <c r="F317" s="8">
        <v>28</v>
      </c>
      <c r="G317" s="11">
        <v>6.816703</v>
      </c>
      <c r="H317" s="14" t="s">
        <v>45</v>
      </c>
      <c r="I317" s="15">
        <v>10</v>
      </c>
      <c r="J317" s="11">
        <v>2.082933</v>
      </c>
      <c r="K317" s="14" t="s">
        <v>45</v>
      </c>
      <c r="L317" s="15">
        <v>10</v>
      </c>
      <c r="M317" s="16">
        <v>30.556311460247</v>
      </c>
      <c r="N317" s="12" t="s">
        <v>46</v>
      </c>
      <c r="O317" s="13">
        <v>5</v>
      </c>
      <c r="P317" s="9">
        <v>857</v>
      </c>
      <c r="Q317" s="14" t="s">
        <v>45</v>
      </c>
      <c r="R317" s="15">
        <v>10</v>
      </c>
      <c r="S317" s="11">
        <v>79.5414585764294</v>
      </c>
      <c r="T317" s="14" t="s">
        <v>45</v>
      </c>
      <c r="U317" s="15">
        <v>10</v>
      </c>
      <c r="V317" s="8">
        <v>871</v>
      </c>
      <c r="W317" s="14" t="s">
        <v>45</v>
      </c>
      <c r="X317" s="15">
        <v>10</v>
      </c>
      <c r="Y317" s="11">
        <f>VLOOKUP(A317,[1]Sheet2!$A$1:$S$65536,19,0)</f>
        <v>2.49515994475138</v>
      </c>
      <c r="Z317" s="14" t="s">
        <v>45</v>
      </c>
      <c r="AA317" s="15">
        <v>10</v>
      </c>
      <c r="AB317" s="16">
        <f>VLOOKUP(A317,[1]Sheet2!$A$1:$U$65536,21,0)</f>
        <v>1.70718232044199</v>
      </c>
      <c r="AC317" s="14" t="s">
        <v>45</v>
      </c>
      <c r="AD317" s="15">
        <v>10</v>
      </c>
      <c r="AE317" s="16">
        <f>VLOOKUP(A317,[1]Sheet2!$A$1:$W$65536,23,0)</f>
        <v>1.46156618122977</v>
      </c>
      <c r="AF317" s="14" t="s">
        <v>45</v>
      </c>
      <c r="AG317" s="15">
        <v>10</v>
      </c>
      <c r="AH317" s="11">
        <v>51.2430939226519</v>
      </c>
      <c r="AI317" s="12" t="s">
        <v>46</v>
      </c>
      <c r="AJ317" s="13">
        <v>5</v>
      </c>
      <c r="AK317" s="8">
        <f t="shared" si="4"/>
        <v>90</v>
      </c>
    </row>
    <row r="318" customHeight="1" spans="1:37">
      <c r="A318" s="8">
        <v>11465</v>
      </c>
      <c r="B318" s="9" t="s">
        <v>446</v>
      </c>
      <c r="C318" s="9" t="s">
        <v>444</v>
      </c>
      <c r="D318" s="9" t="s">
        <v>52</v>
      </c>
      <c r="E318" s="10" t="s">
        <v>44</v>
      </c>
      <c r="F318" s="8">
        <v>30</v>
      </c>
      <c r="G318" s="11">
        <v>4.151393</v>
      </c>
      <c r="H318" s="12" t="s">
        <v>46</v>
      </c>
      <c r="I318" s="13">
        <v>5</v>
      </c>
      <c r="J318" s="11">
        <v>1.458491</v>
      </c>
      <c r="K318" s="12" t="s">
        <v>46</v>
      </c>
      <c r="L318" s="13">
        <v>5</v>
      </c>
      <c r="M318" s="16">
        <v>35.1325687546325</v>
      </c>
      <c r="N318" s="14" t="s">
        <v>45</v>
      </c>
      <c r="O318" s="15">
        <v>10</v>
      </c>
      <c r="P318" s="9">
        <v>672</v>
      </c>
      <c r="Q318" s="12" t="s">
        <v>46</v>
      </c>
      <c r="R318" s="13">
        <v>5</v>
      </c>
      <c r="S318" s="11">
        <v>61.776681547619</v>
      </c>
      <c r="T318" s="12" t="s">
        <v>46</v>
      </c>
      <c r="U318" s="13">
        <v>5</v>
      </c>
      <c r="V318" s="8">
        <v>739</v>
      </c>
      <c r="W318" s="14" t="s">
        <v>45</v>
      </c>
      <c r="X318" s="15">
        <v>10</v>
      </c>
      <c r="Y318" s="11">
        <f>VLOOKUP(A318,[1]Sheet2!$A$1:$S$65536,19,0)</f>
        <v>2.20385656742557</v>
      </c>
      <c r="Z318" s="12" t="s">
        <v>46</v>
      </c>
      <c r="AA318" s="13">
        <v>5</v>
      </c>
      <c r="AB318" s="16">
        <f>VLOOKUP(A318,[1]Sheet2!$A$1:$U$65536,21,0)</f>
        <v>1.73730297723292</v>
      </c>
      <c r="AC318" s="14" t="s">
        <v>45</v>
      </c>
      <c r="AD318" s="15">
        <v>10</v>
      </c>
      <c r="AE318" s="16">
        <f>VLOOKUP(A318,[1]Sheet2!$A$1:$W$65536,23,0)</f>
        <v>1.26855050403226</v>
      </c>
      <c r="AF318" s="12" t="s">
        <v>46</v>
      </c>
      <c r="AG318" s="13">
        <v>5</v>
      </c>
      <c r="AH318" s="11">
        <v>51.6637478108581</v>
      </c>
      <c r="AI318" s="12" t="s">
        <v>46</v>
      </c>
      <c r="AJ318" s="13">
        <v>5</v>
      </c>
      <c r="AK318" s="8">
        <f t="shared" si="4"/>
        <v>65</v>
      </c>
    </row>
    <row r="319" customHeight="1" spans="1:37">
      <c r="A319" s="8">
        <v>11486</v>
      </c>
      <c r="B319" s="9" t="s">
        <v>447</v>
      </c>
      <c r="C319" s="9" t="s">
        <v>444</v>
      </c>
      <c r="D319" s="9" t="s">
        <v>52</v>
      </c>
      <c r="E319" s="10" t="s">
        <v>44</v>
      </c>
      <c r="F319" s="8">
        <v>28</v>
      </c>
      <c r="G319" s="11">
        <v>3.685755</v>
      </c>
      <c r="H319" s="12" t="s">
        <v>46</v>
      </c>
      <c r="I319" s="13">
        <v>5</v>
      </c>
      <c r="J319" s="11">
        <v>1.187455</v>
      </c>
      <c r="K319" s="12" t="s">
        <v>46</v>
      </c>
      <c r="L319" s="13">
        <v>5</v>
      </c>
      <c r="M319" s="16">
        <v>32.2174154277752</v>
      </c>
      <c r="N319" s="14" t="s">
        <v>45</v>
      </c>
      <c r="O319" s="15">
        <v>10</v>
      </c>
      <c r="P319" s="9">
        <v>697</v>
      </c>
      <c r="Q319" s="14" t="s">
        <v>45</v>
      </c>
      <c r="R319" s="15">
        <v>10</v>
      </c>
      <c r="S319" s="11">
        <v>52.8802725968436</v>
      </c>
      <c r="T319" s="12" t="s">
        <v>46</v>
      </c>
      <c r="U319" s="13">
        <v>5</v>
      </c>
      <c r="V319" s="8">
        <v>736</v>
      </c>
      <c r="W319" s="14" t="s">
        <v>45</v>
      </c>
      <c r="X319" s="15">
        <v>10</v>
      </c>
      <c r="Y319" s="11">
        <f>VLOOKUP(A319,[1]Sheet2!$A$1:$S$65536,19,0)</f>
        <v>2.02376168067227</v>
      </c>
      <c r="Z319" s="12" t="s">
        <v>46</v>
      </c>
      <c r="AA319" s="13">
        <v>5</v>
      </c>
      <c r="AB319" s="16">
        <f>VLOOKUP(A319,[1]Sheet2!$A$1:$U$65536,21,0)</f>
        <v>1.58655462184874</v>
      </c>
      <c r="AC319" s="12" t="s">
        <v>46</v>
      </c>
      <c r="AD319" s="13">
        <v>5</v>
      </c>
      <c r="AE319" s="16">
        <f>VLOOKUP(A319,[1]Sheet2!$A$1:$W$65536,23,0)</f>
        <v>1.27557012711864</v>
      </c>
      <c r="AF319" s="12" t="s">
        <v>46</v>
      </c>
      <c r="AG319" s="13">
        <v>5</v>
      </c>
      <c r="AH319" s="11">
        <v>53.781512605042</v>
      </c>
      <c r="AI319" s="12" t="s">
        <v>46</v>
      </c>
      <c r="AJ319" s="13">
        <v>5</v>
      </c>
      <c r="AK319" s="8">
        <f t="shared" si="4"/>
        <v>65</v>
      </c>
    </row>
    <row r="320" customHeight="1" spans="1:37">
      <c r="A320" s="8">
        <v>8338</v>
      </c>
      <c r="B320" s="9" t="s">
        <v>448</v>
      </c>
      <c r="C320" s="9" t="s">
        <v>449</v>
      </c>
      <c r="D320" s="9" t="s">
        <v>52</v>
      </c>
      <c r="E320" s="10" t="s">
        <v>44</v>
      </c>
      <c r="F320" s="8">
        <v>31</v>
      </c>
      <c r="G320" s="11">
        <v>7.741927</v>
      </c>
      <c r="H320" s="14" t="s">
        <v>45</v>
      </c>
      <c r="I320" s="15">
        <v>10</v>
      </c>
      <c r="J320" s="11">
        <v>2.331264</v>
      </c>
      <c r="K320" s="14" t="s">
        <v>45</v>
      </c>
      <c r="L320" s="15">
        <v>10</v>
      </c>
      <c r="M320" s="16">
        <v>30.1121929979449</v>
      </c>
      <c r="N320" s="12" t="s">
        <v>46</v>
      </c>
      <c r="O320" s="13">
        <v>5</v>
      </c>
      <c r="P320" s="9">
        <v>770</v>
      </c>
      <c r="Q320" s="14" t="s">
        <v>45</v>
      </c>
      <c r="R320" s="15">
        <v>10</v>
      </c>
      <c r="S320" s="11">
        <v>100.544506493506</v>
      </c>
      <c r="T320" s="14" t="s">
        <v>45</v>
      </c>
      <c r="U320" s="15">
        <v>10</v>
      </c>
      <c r="V320" s="8">
        <v>811</v>
      </c>
      <c r="W320" s="14" t="s">
        <v>45</v>
      </c>
      <c r="X320" s="15">
        <v>10</v>
      </c>
      <c r="Y320" s="11">
        <f>VLOOKUP(A320,[1]Sheet2!$A$1:$S$65536,19,0)</f>
        <v>2.71854926035503</v>
      </c>
      <c r="Z320" s="14" t="s">
        <v>45</v>
      </c>
      <c r="AA320" s="15">
        <v>10</v>
      </c>
      <c r="AB320" s="16">
        <f>VLOOKUP(A320,[1]Sheet2!$A$1:$U$65536,21,0)</f>
        <v>1.85798816568047</v>
      </c>
      <c r="AC320" s="14" t="s">
        <v>45</v>
      </c>
      <c r="AD320" s="15">
        <v>10</v>
      </c>
      <c r="AE320" s="16">
        <f>VLOOKUP(A320,[1]Sheet2!$A$1:$W$65536,23,0)</f>
        <v>1.46316823248408</v>
      </c>
      <c r="AF320" s="14" t="s">
        <v>45</v>
      </c>
      <c r="AG320" s="15">
        <v>10</v>
      </c>
      <c r="AH320" s="11">
        <v>31.0650887573964</v>
      </c>
      <c r="AI320" s="14" t="s">
        <v>45</v>
      </c>
      <c r="AJ320" s="15">
        <v>10</v>
      </c>
      <c r="AK320" s="8">
        <f t="shared" si="4"/>
        <v>95</v>
      </c>
    </row>
    <row r="321" customHeight="1" spans="1:37">
      <c r="A321" s="8">
        <v>8038</v>
      </c>
      <c r="B321" s="9" t="s">
        <v>450</v>
      </c>
      <c r="C321" s="9" t="s">
        <v>449</v>
      </c>
      <c r="D321" s="9" t="s">
        <v>52</v>
      </c>
      <c r="E321" s="10" t="s">
        <v>44</v>
      </c>
      <c r="F321" s="8">
        <v>31</v>
      </c>
      <c r="G321" s="11">
        <v>7.31049</v>
      </c>
      <c r="H321" s="14" t="s">
        <v>45</v>
      </c>
      <c r="I321" s="15">
        <v>10</v>
      </c>
      <c r="J321" s="11">
        <v>2.135153</v>
      </c>
      <c r="K321" s="14" t="s">
        <v>45</v>
      </c>
      <c r="L321" s="15">
        <v>10</v>
      </c>
      <c r="M321" s="16">
        <v>29.2067016027653</v>
      </c>
      <c r="N321" s="12" t="s">
        <v>46</v>
      </c>
      <c r="O321" s="13">
        <v>5</v>
      </c>
      <c r="P321" s="9">
        <v>819</v>
      </c>
      <c r="Q321" s="14" t="s">
        <v>45</v>
      </c>
      <c r="R321" s="15">
        <v>10</v>
      </c>
      <c r="S321" s="11">
        <v>89.2611721611721</v>
      </c>
      <c r="T321" s="14" t="s">
        <v>45</v>
      </c>
      <c r="U321" s="15">
        <v>10</v>
      </c>
      <c r="V321" s="8">
        <v>780</v>
      </c>
      <c r="W321" s="14" t="s">
        <v>45</v>
      </c>
      <c r="X321" s="15">
        <v>10</v>
      </c>
      <c r="Y321" s="11">
        <f>VLOOKUP(A321,[1]Sheet2!$A$1:$S$65536,19,0)</f>
        <v>2.28080944992948</v>
      </c>
      <c r="Z321" s="12" t="s">
        <v>46</v>
      </c>
      <c r="AA321" s="13">
        <v>5</v>
      </c>
      <c r="AB321" s="16">
        <f>VLOOKUP(A321,[1]Sheet2!$A$1:$U$65536,21,0)</f>
        <v>1.69111424541608</v>
      </c>
      <c r="AC321" s="14" t="s">
        <v>45</v>
      </c>
      <c r="AD321" s="15">
        <v>10</v>
      </c>
      <c r="AE321" s="16">
        <f>VLOOKUP(A321,[1]Sheet2!$A$1:$W$65536,23,0)</f>
        <v>1.34870216847373</v>
      </c>
      <c r="AF321" s="12" t="s">
        <v>46</v>
      </c>
      <c r="AG321" s="13">
        <v>5</v>
      </c>
      <c r="AH321" s="11">
        <v>40.6205923836389</v>
      </c>
      <c r="AI321" s="14" t="s">
        <v>45</v>
      </c>
      <c r="AJ321" s="15">
        <v>10</v>
      </c>
      <c r="AK321" s="8">
        <f t="shared" si="4"/>
        <v>85</v>
      </c>
    </row>
    <row r="322" customHeight="1" spans="1:37">
      <c r="A322" s="8">
        <v>4325</v>
      </c>
      <c r="B322" s="9" t="s">
        <v>451</v>
      </c>
      <c r="C322" s="9" t="s">
        <v>449</v>
      </c>
      <c r="D322" s="9" t="s">
        <v>52</v>
      </c>
      <c r="E322" s="10" t="s">
        <v>44</v>
      </c>
      <c r="F322" s="8">
        <v>27</v>
      </c>
      <c r="G322" s="11">
        <v>5.744496</v>
      </c>
      <c r="H322" s="14" t="s">
        <v>45</v>
      </c>
      <c r="I322" s="15">
        <v>10</v>
      </c>
      <c r="J322" s="11">
        <v>1.775973</v>
      </c>
      <c r="K322" s="14" t="s">
        <v>45</v>
      </c>
      <c r="L322" s="15">
        <v>10</v>
      </c>
      <c r="M322" s="16">
        <v>30.9160803663193</v>
      </c>
      <c r="N322" s="12" t="s">
        <v>46</v>
      </c>
      <c r="O322" s="13">
        <v>5</v>
      </c>
      <c r="P322" s="9">
        <v>690</v>
      </c>
      <c r="Q322" s="14" t="s">
        <v>45</v>
      </c>
      <c r="R322" s="15">
        <v>10</v>
      </c>
      <c r="S322" s="11">
        <v>83.2535652173913</v>
      </c>
      <c r="T322" s="14" t="s">
        <v>45</v>
      </c>
      <c r="U322" s="15">
        <v>10</v>
      </c>
      <c r="V322" s="8">
        <v>681</v>
      </c>
      <c r="W322" s="12" t="s">
        <v>46</v>
      </c>
      <c r="X322" s="13">
        <v>5</v>
      </c>
      <c r="Y322" s="11">
        <f>VLOOKUP(A322,[1]Sheet2!$A$1:$S$65536,19,0)</f>
        <v>2.26864905982906</v>
      </c>
      <c r="Z322" s="12" t="s">
        <v>46</v>
      </c>
      <c r="AA322" s="13">
        <v>5</v>
      </c>
      <c r="AB322" s="16">
        <f>VLOOKUP(A322,[1]Sheet2!$A$1:$U$65536,21,0)</f>
        <v>1.64957264957265</v>
      </c>
      <c r="AC322" s="12" t="s">
        <v>46</v>
      </c>
      <c r="AD322" s="13">
        <v>5</v>
      </c>
      <c r="AE322" s="16">
        <f>VLOOKUP(A322,[1]Sheet2!$A$1:$W$65536,23,0)</f>
        <v>1.37529502590674</v>
      </c>
      <c r="AF322" s="12" t="s">
        <v>46</v>
      </c>
      <c r="AG322" s="13">
        <v>5</v>
      </c>
      <c r="AH322" s="11">
        <v>41.3675213675214</v>
      </c>
      <c r="AI322" s="14" t="s">
        <v>45</v>
      </c>
      <c r="AJ322" s="15">
        <v>10</v>
      </c>
      <c r="AK322" s="8">
        <f t="shared" si="4"/>
        <v>75</v>
      </c>
    </row>
    <row r="323" customHeight="1" spans="1:37">
      <c r="A323" s="8">
        <v>6810</v>
      </c>
      <c r="B323" s="9" t="s">
        <v>452</v>
      </c>
      <c r="C323" s="9" t="s">
        <v>449</v>
      </c>
      <c r="D323" s="9" t="s">
        <v>52</v>
      </c>
      <c r="E323" s="10" t="s">
        <v>44</v>
      </c>
      <c r="F323" s="8">
        <v>30</v>
      </c>
      <c r="G323" s="11">
        <v>6.22992</v>
      </c>
      <c r="H323" s="14" t="s">
        <v>45</v>
      </c>
      <c r="I323" s="15">
        <v>10</v>
      </c>
      <c r="J323" s="11">
        <v>1.910251</v>
      </c>
      <c r="K323" s="14" t="s">
        <v>45</v>
      </c>
      <c r="L323" s="15">
        <v>10</v>
      </c>
      <c r="M323" s="16">
        <v>30.6625285717955</v>
      </c>
      <c r="N323" s="12" t="s">
        <v>46</v>
      </c>
      <c r="O323" s="13">
        <v>5</v>
      </c>
      <c r="P323" s="9">
        <v>798</v>
      </c>
      <c r="Q323" s="14" t="s">
        <v>45</v>
      </c>
      <c r="R323" s="15">
        <v>10</v>
      </c>
      <c r="S323" s="11">
        <v>78.0691729323308</v>
      </c>
      <c r="T323" s="14" t="s">
        <v>45</v>
      </c>
      <c r="U323" s="15">
        <v>10</v>
      </c>
      <c r="V323" s="8">
        <v>743</v>
      </c>
      <c r="W323" s="14" t="s">
        <v>45</v>
      </c>
      <c r="X323" s="15">
        <v>10</v>
      </c>
      <c r="Y323" s="11">
        <f>VLOOKUP(A323,[1]Sheet2!$A$1:$S$65536,19,0)</f>
        <v>2.28419852289513</v>
      </c>
      <c r="Z323" s="12" t="s">
        <v>46</v>
      </c>
      <c r="AA323" s="13">
        <v>5</v>
      </c>
      <c r="AB323" s="16">
        <f>VLOOKUP(A323,[1]Sheet2!$A$1:$U$65536,21,0)</f>
        <v>1.698670605613</v>
      </c>
      <c r="AC323" s="14" t="s">
        <v>45</v>
      </c>
      <c r="AD323" s="15">
        <v>10</v>
      </c>
      <c r="AE323" s="16">
        <f>VLOOKUP(A323,[1]Sheet2!$A$1:$W$65536,23,0)</f>
        <v>1.34469773913043</v>
      </c>
      <c r="AF323" s="12" t="s">
        <v>46</v>
      </c>
      <c r="AG323" s="13">
        <v>5</v>
      </c>
      <c r="AH323" s="11">
        <v>43.2791728212703</v>
      </c>
      <c r="AI323" s="12" t="s">
        <v>46</v>
      </c>
      <c r="AJ323" s="13">
        <v>5</v>
      </c>
      <c r="AK323" s="8">
        <f t="shared" si="4"/>
        <v>80</v>
      </c>
    </row>
    <row r="324" customHeight="1" spans="1:37">
      <c r="A324" s="8">
        <v>5406</v>
      </c>
      <c r="B324" s="9" t="s">
        <v>453</v>
      </c>
      <c r="C324" s="9" t="s">
        <v>454</v>
      </c>
      <c r="D324" s="9" t="s">
        <v>101</v>
      </c>
      <c r="E324" s="10" t="s">
        <v>44</v>
      </c>
      <c r="F324" s="8">
        <v>27</v>
      </c>
      <c r="G324" s="11">
        <v>7.06275600000001</v>
      </c>
      <c r="H324" s="14" t="s">
        <v>45</v>
      </c>
      <c r="I324" s="15">
        <v>10</v>
      </c>
      <c r="J324" s="11">
        <v>2.37902900000001</v>
      </c>
      <c r="K324" s="14" t="s">
        <v>45</v>
      </c>
      <c r="L324" s="15">
        <v>10</v>
      </c>
      <c r="M324" s="16">
        <v>33.6841453959333</v>
      </c>
      <c r="N324" s="14" t="s">
        <v>45</v>
      </c>
      <c r="O324" s="15">
        <v>10</v>
      </c>
      <c r="P324" s="9">
        <v>1018</v>
      </c>
      <c r="Q324" s="14" t="s">
        <v>45</v>
      </c>
      <c r="R324" s="15">
        <v>10</v>
      </c>
      <c r="S324" s="11">
        <v>69.378742632613</v>
      </c>
      <c r="T324" s="12" t="s">
        <v>46</v>
      </c>
      <c r="U324" s="13">
        <v>5</v>
      </c>
      <c r="V324" s="8">
        <v>915</v>
      </c>
      <c r="W324" s="14" t="s">
        <v>45</v>
      </c>
      <c r="X324" s="15">
        <v>10</v>
      </c>
      <c r="Y324" s="11">
        <f>VLOOKUP(A324,[1]Sheet2!$A$1:$S$65536,19,0)</f>
        <v>2.52898263888889</v>
      </c>
      <c r="Z324" s="14" t="s">
        <v>45</v>
      </c>
      <c r="AA324" s="15">
        <v>10</v>
      </c>
      <c r="AB324" s="16">
        <f>VLOOKUP(A324,[1]Sheet2!$A$1:$U$65536,21,0)</f>
        <v>1.86226851851852</v>
      </c>
      <c r="AC324" s="14" t="s">
        <v>45</v>
      </c>
      <c r="AD324" s="15">
        <v>10</v>
      </c>
      <c r="AE324" s="16">
        <f>VLOOKUP(A324,[1]Sheet2!$A$1:$W$65536,23,0)</f>
        <v>1.35801180857676</v>
      </c>
      <c r="AF324" s="12" t="s">
        <v>46</v>
      </c>
      <c r="AG324" s="13">
        <v>5</v>
      </c>
      <c r="AH324" s="11">
        <v>36.1111111111111</v>
      </c>
      <c r="AI324" s="14" t="s">
        <v>45</v>
      </c>
      <c r="AJ324" s="15">
        <v>10</v>
      </c>
      <c r="AK324" s="8">
        <f t="shared" ref="AK324:AK354" si="5">I324+L324+O324+R324+U324+X324+AA324+AD324+AG324+AJ324</f>
        <v>90</v>
      </c>
    </row>
    <row r="325" customHeight="1" spans="1:37">
      <c r="A325" s="8">
        <v>4330</v>
      </c>
      <c r="B325" s="9" t="s">
        <v>455</v>
      </c>
      <c r="C325" s="9" t="s">
        <v>454</v>
      </c>
      <c r="D325" s="9" t="s">
        <v>101</v>
      </c>
      <c r="E325" s="10" t="s">
        <v>44</v>
      </c>
      <c r="F325" s="8">
        <v>27</v>
      </c>
      <c r="G325" s="11">
        <v>6.26989400000001</v>
      </c>
      <c r="H325" s="14" t="s">
        <v>45</v>
      </c>
      <c r="I325" s="15">
        <v>10</v>
      </c>
      <c r="J325" s="11">
        <v>2.063647</v>
      </c>
      <c r="K325" s="14" t="s">
        <v>45</v>
      </c>
      <c r="L325" s="15">
        <v>10</v>
      </c>
      <c r="M325" s="16">
        <v>32.913586736873</v>
      </c>
      <c r="N325" s="14" t="s">
        <v>45</v>
      </c>
      <c r="O325" s="15">
        <v>10</v>
      </c>
      <c r="P325" s="9">
        <v>1105</v>
      </c>
      <c r="Q325" s="14" t="s">
        <v>45</v>
      </c>
      <c r="R325" s="15">
        <v>10</v>
      </c>
      <c r="S325" s="11">
        <v>56.7411221719458</v>
      </c>
      <c r="T325" s="12" t="s">
        <v>46</v>
      </c>
      <c r="U325" s="13">
        <v>5</v>
      </c>
      <c r="V325" s="8">
        <v>939</v>
      </c>
      <c r="W325" s="14" t="s">
        <v>45</v>
      </c>
      <c r="X325" s="15">
        <v>10</v>
      </c>
      <c r="Y325" s="11">
        <f>VLOOKUP(A325,[1]Sheet2!$A$1:$S$65536,19,0)</f>
        <v>2.13175941114616</v>
      </c>
      <c r="Z325" s="12" t="s">
        <v>46</v>
      </c>
      <c r="AA325" s="13">
        <v>5</v>
      </c>
      <c r="AB325" s="16">
        <f>VLOOKUP(A325,[1]Sheet2!$A$1:$U$65536,21,0)</f>
        <v>1.7192429022082</v>
      </c>
      <c r="AC325" s="14" t="s">
        <v>45</v>
      </c>
      <c r="AD325" s="15">
        <v>10</v>
      </c>
      <c r="AE325" s="16">
        <f>VLOOKUP(A325,[1]Sheet2!$A$1:$W$65536,23,0)</f>
        <v>1.23994079510703</v>
      </c>
      <c r="AF325" s="12" t="s">
        <v>46</v>
      </c>
      <c r="AG325" s="13">
        <v>5</v>
      </c>
      <c r="AH325" s="11">
        <v>43.8485804416404</v>
      </c>
      <c r="AI325" s="12" t="s">
        <v>46</v>
      </c>
      <c r="AJ325" s="13">
        <v>5</v>
      </c>
      <c r="AK325" s="8">
        <f t="shared" si="5"/>
        <v>80</v>
      </c>
    </row>
    <row r="326" customHeight="1" spans="1:37">
      <c r="A326" s="8">
        <v>6251</v>
      </c>
      <c r="B326" s="9" t="s">
        <v>456</v>
      </c>
      <c r="C326" s="9" t="s">
        <v>454</v>
      </c>
      <c r="D326" s="9" t="s">
        <v>101</v>
      </c>
      <c r="E326" s="10" t="s">
        <v>44</v>
      </c>
      <c r="F326" s="8">
        <v>27</v>
      </c>
      <c r="G326" s="11">
        <v>6.64717600000001</v>
      </c>
      <c r="H326" s="14" t="s">
        <v>45</v>
      </c>
      <c r="I326" s="15">
        <v>10</v>
      </c>
      <c r="J326" s="11">
        <v>2.34155400000001</v>
      </c>
      <c r="K326" s="14" t="s">
        <v>45</v>
      </c>
      <c r="L326" s="15">
        <v>10</v>
      </c>
      <c r="M326" s="16">
        <v>35.2262976036741</v>
      </c>
      <c r="N326" s="14" t="s">
        <v>45</v>
      </c>
      <c r="O326" s="15">
        <v>10</v>
      </c>
      <c r="P326" s="9">
        <v>1061</v>
      </c>
      <c r="Q326" s="14" t="s">
        <v>45</v>
      </c>
      <c r="R326" s="15">
        <v>10</v>
      </c>
      <c r="S326" s="11">
        <v>62.6501036757777</v>
      </c>
      <c r="T326" s="12" t="s">
        <v>46</v>
      </c>
      <c r="U326" s="13">
        <v>5</v>
      </c>
      <c r="V326" s="8">
        <v>856</v>
      </c>
      <c r="W326" s="14" t="s">
        <v>45</v>
      </c>
      <c r="X326" s="15">
        <v>10</v>
      </c>
      <c r="Y326" s="11">
        <f>VLOOKUP(A326,[1]Sheet2!$A$1:$S$65536,19,0)</f>
        <v>2.19312892938497</v>
      </c>
      <c r="Z326" s="12" t="s">
        <v>46</v>
      </c>
      <c r="AA326" s="13">
        <v>5</v>
      </c>
      <c r="AB326" s="16">
        <f>VLOOKUP(A326,[1]Sheet2!$A$1:$U$65536,21,0)</f>
        <v>1.68109339407745</v>
      </c>
      <c r="AC326" s="14" t="s">
        <v>45</v>
      </c>
      <c r="AD326" s="15">
        <v>10</v>
      </c>
      <c r="AE326" s="16">
        <f>VLOOKUP(A326,[1]Sheet2!$A$1:$W$65536,23,0)</f>
        <v>1.30458482384824</v>
      </c>
      <c r="AF326" s="12" t="s">
        <v>46</v>
      </c>
      <c r="AG326" s="13">
        <v>5</v>
      </c>
      <c r="AH326" s="11">
        <v>47.2665148063781</v>
      </c>
      <c r="AI326" s="12" t="s">
        <v>46</v>
      </c>
      <c r="AJ326" s="13">
        <v>5</v>
      </c>
      <c r="AK326" s="8">
        <f t="shared" si="5"/>
        <v>80</v>
      </c>
    </row>
    <row r="327" customHeight="1" spans="1:37">
      <c r="A327" s="8">
        <v>11503</v>
      </c>
      <c r="B327" s="9" t="s">
        <v>457</v>
      </c>
      <c r="C327" s="9" t="s">
        <v>454</v>
      </c>
      <c r="D327" s="9" t="s">
        <v>101</v>
      </c>
      <c r="E327" s="10" t="s">
        <v>44</v>
      </c>
      <c r="F327" s="8">
        <v>21</v>
      </c>
      <c r="G327" s="11">
        <v>2.169851</v>
      </c>
      <c r="H327" s="12" t="s">
        <v>46</v>
      </c>
      <c r="I327" s="13">
        <v>5</v>
      </c>
      <c r="J327" s="11">
        <v>0.703515999999999</v>
      </c>
      <c r="K327" s="12" t="s">
        <v>46</v>
      </c>
      <c r="L327" s="13">
        <v>5</v>
      </c>
      <c r="M327" s="16">
        <v>32.4223183988209</v>
      </c>
      <c r="N327" s="14" t="s">
        <v>45</v>
      </c>
      <c r="O327" s="15">
        <v>10</v>
      </c>
      <c r="P327" s="9">
        <v>465</v>
      </c>
      <c r="Q327" s="12" t="s">
        <v>46</v>
      </c>
      <c r="R327" s="13">
        <v>5</v>
      </c>
      <c r="S327" s="11">
        <v>46.6634623655914</v>
      </c>
      <c r="T327" s="12" t="s">
        <v>46</v>
      </c>
      <c r="U327" s="13">
        <v>5</v>
      </c>
      <c r="V327" s="8">
        <v>450</v>
      </c>
      <c r="W327" s="12" t="s">
        <v>46</v>
      </c>
      <c r="X327" s="13">
        <v>5</v>
      </c>
      <c r="Y327" s="11">
        <v>1.96040763358779</v>
      </c>
      <c r="Z327" s="12" t="s">
        <v>46</v>
      </c>
      <c r="AA327" s="13">
        <v>5</v>
      </c>
      <c r="AB327" s="16">
        <v>1.53435114503817</v>
      </c>
      <c r="AC327" s="12" t="s">
        <v>46</v>
      </c>
      <c r="AD327" s="13">
        <v>5</v>
      </c>
      <c r="AE327" s="77">
        <v>1.27767860696517</v>
      </c>
      <c r="AF327" s="12" t="s">
        <v>46</v>
      </c>
      <c r="AG327" s="13">
        <v>5</v>
      </c>
      <c r="AH327" s="11">
        <v>55.2162849872774</v>
      </c>
      <c r="AI327" s="12" t="s">
        <v>46</v>
      </c>
      <c r="AJ327" s="13">
        <v>5</v>
      </c>
      <c r="AK327" s="8">
        <f t="shared" si="5"/>
        <v>55</v>
      </c>
    </row>
    <row r="328" customHeight="1" spans="1:37">
      <c r="A328" s="8">
        <v>7317</v>
      </c>
      <c r="B328" s="9" t="s">
        <v>458</v>
      </c>
      <c r="C328" s="9" t="s">
        <v>459</v>
      </c>
      <c r="D328" s="9" t="s">
        <v>101</v>
      </c>
      <c r="E328" s="10" t="s">
        <v>44</v>
      </c>
      <c r="F328" s="8">
        <v>24</v>
      </c>
      <c r="G328" s="11">
        <v>11.483824</v>
      </c>
      <c r="H328" s="14" t="s">
        <v>45</v>
      </c>
      <c r="I328" s="15">
        <v>10</v>
      </c>
      <c r="J328" s="11">
        <v>2.94731100000001</v>
      </c>
      <c r="K328" s="14" t="s">
        <v>45</v>
      </c>
      <c r="L328" s="15">
        <v>10</v>
      </c>
      <c r="M328" s="16">
        <v>25.6648917642765</v>
      </c>
      <c r="N328" s="12" t="s">
        <v>46</v>
      </c>
      <c r="O328" s="13">
        <v>5</v>
      </c>
      <c r="P328" s="9">
        <v>727</v>
      </c>
      <c r="Q328" s="14" t="s">
        <v>45</v>
      </c>
      <c r="R328" s="15">
        <v>10</v>
      </c>
      <c r="S328" s="11">
        <v>157.96181568088</v>
      </c>
      <c r="T328" s="14" t="s">
        <v>45</v>
      </c>
      <c r="U328" s="15">
        <v>10</v>
      </c>
      <c r="V328" s="8">
        <v>828</v>
      </c>
      <c r="W328" s="14" t="s">
        <v>45</v>
      </c>
      <c r="X328" s="15">
        <v>10</v>
      </c>
      <c r="Y328" s="11">
        <f>VLOOKUP(A328,[1]Sheet2!$A$1:$S$65536,19,0)</f>
        <v>6.4673008</v>
      </c>
      <c r="Z328" s="14" t="s">
        <v>45</v>
      </c>
      <c r="AA328" s="15">
        <v>10</v>
      </c>
      <c r="AB328" s="16">
        <f>VLOOKUP(A328,[1]Sheet2!$A$1:$U$65536,21,0)</f>
        <v>1.7568</v>
      </c>
      <c r="AC328" s="14" t="s">
        <v>45</v>
      </c>
      <c r="AD328" s="15">
        <v>10</v>
      </c>
      <c r="AE328" s="16">
        <f>VLOOKUP(A328,[1]Sheet2!$A$1:$W$65536,23,0)</f>
        <v>3.68129599271403</v>
      </c>
      <c r="AF328" s="14" t="s">
        <v>45</v>
      </c>
      <c r="AG328" s="15">
        <v>10</v>
      </c>
      <c r="AH328" s="11">
        <v>40.8</v>
      </c>
      <c r="AI328" s="14" t="s">
        <v>45</v>
      </c>
      <c r="AJ328" s="15">
        <v>10</v>
      </c>
      <c r="AK328" s="8">
        <f t="shared" si="5"/>
        <v>95</v>
      </c>
    </row>
    <row r="329" customHeight="1" spans="1:37">
      <c r="A329" s="8">
        <v>7749</v>
      </c>
      <c r="B329" s="9" t="s">
        <v>460</v>
      </c>
      <c r="C329" s="9" t="s">
        <v>459</v>
      </c>
      <c r="D329" s="9" t="s">
        <v>101</v>
      </c>
      <c r="E329" s="10" t="s">
        <v>44</v>
      </c>
      <c r="F329" s="8">
        <v>25</v>
      </c>
      <c r="G329" s="11">
        <v>9.009424</v>
      </c>
      <c r="H329" s="14" t="s">
        <v>45</v>
      </c>
      <c r="I329" s="15">
        <v>10</v>
      </c>
      <c r="J329" s="11">
        <v>2.40738</v>
      </c>
      <c r="K329" s="14" t="s">
        <v>45</v>
      </c>
      <c r="L329" s="15">
        <v>10</v>
      </c>
      <c r="M329" s="16">
        <v>26.7206871382677</v>
      </c>
      <c r="N329" s="12" t="s">
        <v>46</v>
      </c>
      <c r="O329" s="13">
        <v>5</v>
      </c>
      <c r="P329" s="9">
        <v>763</v>
      </c>
      <c r="Q329" s="14" t="s">
        <v>45</v>
      </c>
      <c r="R329" s="15">
        <v>10</v>
      </c>
      <c r="S329" s="11">
        <v>118.078951507208</v>
      </c>
      <c r="T329" s="14" t="s">
        <v>45</v>
      </c>
      <c r="U329" s="15">
        <v>10</v>
      </c>
      <c r="V329" s="8">
        <v>830</v>
      </c>
      <c r="W329" s="14" t="s">
        <v>45</v>
      </c>
      <c r="X329" s="15">
        <v>10</v>
      </c>
      <c r="Y329" s="11">
        <f>VLOOKUP(A329,[1]Sheet2!$A$1:$S$65536,19,0)</f>
        <v>2.83402015267176</v>
      </c>
      <c r="Z329" s="14" t="s">
        <v>45</v>
      </c>
      <c r="AA329" s="15">
        <v>10</v>
      </c>
      <c r="AB329" s="16">
        <f>VLOOKUP(A329,[1]Sheet2!$A$1:$U$65536,21,0)</f>
        <v>1.68854961832061</v>
      </c>
      <c r="AC329" s="14" t="s">
        <v>45</v>
      </c>
      <c r="AD329" s="15">
        <v>10</v>
      </c>
      <c r="AE329" s="16">
        <f>VLOOKUP(A329,[1]Sheet2!$A$1:$W$65536,23,0)</f>
        <v>1.67837540687161</v>
      </c>
      <c r="AF329" s="14" t="s">
        <v>45</v>
      </c>
      <c r="AG329" s="15">
        <v>10</v>
      </c>
      <c r="AH329" s="11">
        <v>42.2900763358779</v>
      </c>
      <c r="AI329" s="14" t="s">
        <v>45</v>
      </c>
      <c r="AJ329" s="15">
        <v>10</v>
      </c>
      <c r="AK329" s="8">
        <f t="shared" si="5"/>
        <v>95</v>
      </c>
    </row>
    <row r="330" customHeight="1" spans="1:37">
      <c r="A330" s="8">
        <v>5954</v>
      </c>
      <c r="B330" s="9" t="s">
        <v>461</v>
      </c>
      <c r="C330" s="9" t="s">
        <v>459</v>
      </c>
      <c r="D330" s="9" t="s">
        <v>101</v>
      </c>
      <c r="E330" s="10" t="s">
        <v>44</v>
      </c>
      <c r="F330" s="8">
        <v>28</v>
      </c>
      <c r="G330" s="11">
        <v>8.557232</v>
      </c>
      <c r="H330" s="14" t="s">
        <v>45</v>
      </c>
      <c r="I330" s="15">
        <v>10</v>
      </c>
      <c r="J330" s="11">
        <v>2.326532</v>
      </c>
      <c r="K330" s="14" t="s">
        <v>45</v>
      </c>
      <c r="L330" s="15">
        <v>10</v>
      </c>
      <c r="M330" s="16">
        <v>27.1879037520544</v>
      </c>
      <c r="N330" s="12" t="s">
        <v>46</v>
      </c>
      <c r="O330" s="13">
        <v>5</v>
      </c>
      <c r="P330" s="9">
        <v>772</v>
      </c>
      <c r="Q330" s="14" t="s">
        <v>45</v>
      </c>
      <c r="R330" s="15">
        <v>10</v>
      </c>
      <c r="S330" s="11">
        <v>110.844974093264</v>
      </c>
      <c r="T330" s="14" t="s">
        <v>45</v>
      </c>
      <c r="U330" s="15">
        <v>10</v>
      </c>
      <c r="V330" s="8">
        <v>821</v>
      </c>
      <c r="W330" s="14" t="s">
        <v>45</v>
      </c>
      <c r="X330" s="15">
        <v>10</v>
      </c>
      <c r="Y330" s="11">
        <f>VLOOKUP(A330,[1]Sheet2!$A$1:$S$65536,19,0)</f>
        <v>2.68101074130106</v>
      </c>
      <c r="Z330" s="14" t="s">
        <v>45</v>
      </c>
      <c r="AA330" s="15">
        <v>10</v>
      </c>
      <c r="AB330" s="16">
        <f>VLOOKUP(A330,[1]Sheet2!$A$1:$U$65536,21,0)</f>
        <v>1.75189107413011</v>
      </c>
      <c r="AC330" s="14" t="s">
        <v>45</v>
      </c>
      <c r="AD330" s="15">
        <v>10</v>
      </c>
      <c r="AE330" s="16">
        <f>VLOOKUP(A330,[1]Sheet2!$A$1:$W$65536,23,0)</f>
        <v>1.530352417962</v>
      </c>
      <c r="AF330" s="14" t="s">
        <v>45</v>
      </c>
      <c r="AG330" s="15">
        <v>10</v>
      </c>
      <c r="AH330" s="11">
        <v>43.1164901664145</v>
      </c>
      <c r="AI330" s="12" t="s">
        <v>46</v>
      </c>
      <c r="AJ330" s="13">
        <v>5</v>
      </c>
      <c r="AK330" s="8">
        <f t="shared" si="5"/>
        <v>90</v>
      </c>
    </row>
    <row r="331" customHeight="1" spans="1:37">
      <c r="A331" s="8">
        <v>11458</v>
      </c>
      <c r="B331" s="9" t="s">
        <v>462</v>
      </c>
      <c r="C331" s="9" t="s">
        <v>459</v>
      </c>
      <c r="D331" s="9" t="s">
        <v>101</v>
      </c>
      <c r="E331" s="10" t="s">
        <v>44</v>
      </c>
      <c r="F331" s="8">
        <v>27</v>
      </c>
      <c r="G331" s="11">
        <v>3.112248</v>
      </c>
      <c r="H331" s="12" t="s">
        <v>46</v>
      </c>
      <c r="I331" s="13">
        <v>5</v>
      </c>
      <c r="J331" s="11">
        <v>0.816163999999998</v>
      </c>
      <c r="K331" s="12" t="s">
        <v>46</v>
      </c>
      <c r="L331" s="13">
        <v>5</v>
      </c>
      <c r="M331" s="16">
        <v>26.2242597633607</v>
      </c>
      <c r="N331" s="12" t="s">
        <v>46</v>
      </c>
      <c r="O331" s="13">
        <v>5</v>
      </c>
      <c r="P331" s="9">
        <v>556</v>
      </c>
      <c r="Q331" s="12" t="s">
        <v>46</v>
      </c>
      <c r="R331" s="13">
        <v>5</v>
      </c>
      <c r="S331" s="11">
        <v>55.9756834532374</v>
      </c>
      <c r="T331" s="12" t="s">
        <v>46</v>
      </c>
      <c r="U331" s="13">
        <v>5</v>
      </c>
      <c r="V331" s="8">
        <v>559</v>
      </c>
      <c r="W331" s="12" t="s">
        <v>46</v>
      </c>
      <c r="X331" s="13">
        <v>5</v>
      </c>
      <c r="Y331" s="11">
        <f>VLOOKUP(A331,[1]Sheet2!$A$1:$S$65536,19,0)</f>
        <v>2.0928742</v>
      </c>
      <c r="Z331" s="12" t="s">
        <v>46</v>
      </c>
      <c r="AA331" s="13">
        <v>5</v>
      </c>
      <c r="AB331" s="16">
        <f>VLOOKUP(A331,[1]Sheet2!$A$1:$U$65536,21,0)</f>
        <v>1.536</v>
      </c>
      <c r="AC331" s="12" t="s">
        <v>46</v>
      </c>
      <c r="AD331" s="13">
        <v>5</v>
      </c>
      <c r="AE331" s="16">
        <f>VLOOKUP(A331,[1]Sheet2!$A$1:$W$65536,23,0)</f>
        <v>1.36254830729167</v>
      </c>
      <c r="AF331" s="12" t="s">
        <v>46</v>
      </c>
      <c r="AG331" s="13">
        <v>5</v>
      </c>
      <c r="AH331" s="11">
        <v>49</v>
      </c>
      <c r="AI331" s="12" t="s">
        <v>46</v>
      </c>
      <c r="AJ331" s="13">
        <v>5</v>
      </c>
      <c r="AK331" s="8">
        <f t="shared" si="5"/>
        <v>50</v>
      </c>
    </row>
    <row r="332" customHeight="1" spans="1:37">
      <c r="A332" s="8">
        <v>9112</v>
      </c>
      <c r="B332" s="9" t="s">
        <v>463</v>
      </c>
      <c r="C332" s="9" t="s">
        <v>464</v>
      </c>
      <c r="D332" s="9" t="s">
        <v>101</v>
      </c>
      <c r="E332" s="10" t="s">
        <v>44</v>
      </c>
      <c r="F332" s="8">
        <v>24</v>
      </c>
      <c r="G332" s="11">
        <v>3.337826</v>
      </c>
      <c r="H332" s="12" t="s">
        <v>46</v>
      </c>
      <c r="I332" s="13">
        <v>5</v>
      </c>
      <c r="J332" s="11">
        <v>1.089904</v>
      </c>
      <c r="K332" s="12" t="s">
        <v>46</v>
      </c>
      <c r="L332" s="13">
        <v>5</v>
      </c>
      <c r="M332" s="16">
        <v>32.6531101381557</v>
      </c>
      <c r="N332" s="14" t="s">
        <v>45</v>
      </c>
      <c r="O332" s="15">
        <v>10</v>
      </c>
      <c r="P332" s="9">
        <v>534</v>
      </c>
      <c r="Q332" s="12" t="s">
        <v>46</v>
      </c>
      <c r="R332" s="13">
        <v>5</v>
      </c>
      <c r="S332" s="11">
        <v>62.5061048689138</v>
      </c>
      <c r="T332" s="12" t="s">
        <v>46</v>
      </c>
      <c r="U332" s="13">
        <v>5</v>
      </c>
      <c r="V332" s="8">
        <v>537</v>
      </c>
      <c r="W332" s="12" t="s">
        <v>46</v>
      </c>
      <c r="X332" s="13">
        <v>5</v>
      </c>
      <c r="Y332" s="11">
        <f>VLOOKUP(A332,[1]Sheet2!$A$1:$S$65536,19,0)</f>
        <v>2.26550159817352</v>
      </c>
      <c r="Z332" s="12" t="s">
        <v>46</v>
      </c>
      <c r="AA332" s="13">
        <v>5</v>
      </c>
      <c r="AB332" s="16">
        <f>VLOOKUP(A332,[1]Sheet2!$A$1:$U$65536,21,0)</f>
        <v>1.62100456621005</v>
      </c>
      <c r="AC332" s="12" t="s">
        <v>46</v>
      </c>
      <c r="AD332" s="13">
        <v>5</v>
      </c>
      <c r="AE332" s="16">
        <f>VLOOKUP(A332,[1]Sheet2!$A$1:$W$65536,23,0)</f>
        <v>1.39759112676056</v>
      </c>
      <c r="AF332" s="14" t="s">
        <v>45</v>
      </c>
      <c r="AG332" s="15">
        <v>10</v>
      </c>
      <c r="AH332" s="11">
        <v>48.4018264840183</v>
      </c>
      <c r="AI332" s="12" t="s">
        <v>46</v>
      </c>
      <c r="AJ332" s="13">
        <v>5</v>
      </c>
      <c r="AK332" s="8">
        <f t="shared" si="5"/>
        <v>60</v>
      </c>
    </row>
    <row r="333" customHeight="1" spans="1:37">
      <c r="A333" s="8">
        <v>11388</v>
      </c>
      <c r="B333" s="9" t="s">
        <v>465</v>
      </c>
      <c r="C333" s="9" t="s">
        <v>464</v>
      </c>
      <c r="D333" s="9" t="s">
        <v>101</v>
      </c>
      <c r="E333" s="10" t="s">
        <v>44</v>
      </c>
      <c r="F333" s="8">
        <v>26</v>
      </c>
      <c r="G333" s="11">
        <v>2.839559</v>
      </c>
      <c r="H333" s="12" t="s">
        <v>46</v>
      </c>
      <c r="I333" s="13">
        <v>5</v>
      </c>
      <c r="J333" s="11">
        <v>0.97824</v>
      </c>
      <c r="K333" s="12" t="s">
        <v>46</v>
      </c>
      <c r="L333" s="13">
        <v>5</v>
      </c>
      <c r="M333" s="16">
        <v>34.4504199419699</v>
      </c>
      <c r="N333" s="14" t="s">
        <v>45</v>
      </c>
      <c r="O333" s="15">
        <v>10</v>
      </c>
      <c r="P333" s="9">
        <v>562</v>
      </c>
      <c r="Q333" s="12" t="s">
        <v>46</v>
      </c>
      <c r="R333" s="13">
        <v>5</v>
      </c>
      <c r="S333" s="11">
        <v>50.5259608540925</v>
      </c>
      <c r="T333" s="12" t="s">
        <v>46</v>
      </c>
      <c r="U333" s="13">
        <v>5</v>
      </c>
      <c r="V333" s="8">
        <v>564</v>
      </c>
      <c r="W333" s="12" t="s">
        <v>46</v>
      </c>
      <c r="X333" s="13">
        <v>5</v>
      </c>
      <c r="Y333" s="11">
        <f>VLOOKUP(A333,[1]Sheet2!$A$1:$S$65536,19,0)</f>
        <v>1.94590754310345</v>
      </c>
      <c r="Z333" s="12" t="s">
        <v>46</v>
      </c>
      <c r="AA333" s="13">
        <v>5</v>
      </c>
      <c r="AB333" s="16">
        <f>VLOOKUP(A333,[1]Sheet2!$A$1:$U$65536,21,0)</f>
        <v>1.65948275862069</v>
      </c>
      <c r="AC333" s="12" t="s">
        <v>46</v>
      </c>
      <c r="AD333" s="13">
        <v>5</v>
      </c>
      <c r="AE333" s="16">
        <f>VLOOKUP(A333,[1]Sheet2!$A$1:$W$65536,23,0)</f>
        <v>1.17259883116883</v>
      </c>
      <c r="AF333" s="12" t="s">
        <v>46</v>
      </c>
      <c r="AG333" s="13">
        <v>5</v>
      </c>
      <c r="AH333" s="11">
        <v>49.5689655172414</v>
      </c>
      <c r="AI333" s="12" t="s">
        <v>46</v>
      </c>
      <c r="AJ333" s="13">
        <v>5</v>
      </c>
      <c r="AK333" s="8">
        <f t="shared" si="5"/>
        <v>55</v>
      </c>
    </row>
    <row r="334" customHeight="1" spans="1:37">
      <c r="A334" s="8">
        <v>11387</v>
      </c>
      <c r="B334" s="9" t="s">
        <v>466</v>
      </c>
      <c r="C334" s="9" t="s">
        <v>464</v>
      </c>
      <c r="D334" s="9" t="s">
        <v>101</v>
      </c>
      <c r="E334" s="10" t="s">
        <v>44</v>
      </c>
      <c r="F334" s="8">
        <v>26</v>
      </c>
      <c r="G334" s="11">
        <v>2.756457</v>
      </c>
      <c r="H334" s="12" t="s">
        <v>46</v>
      </c>
      <c r="I334" s="13">
        <v>5</v>
      </c>
      <c r="J334" s="11">
        <v>0.92562</v>
      </c>
      <c r="K334" s="12" t="s">
        <v>46</v>
      </c>
      <c r="L334" s="13">
        <v>5</v>
      </c>
      <c r="M334" s="16">
        <v>33.5800631027439</v>
      </c>
      <c r="N334" s="14" t="s">
        <v>45</v>
      </c>
      <c r="O334" s="15">
        <v>10</v>
      </c>
      <c r="P334" s="9">
        <v>581</v>
      </c>
      <c r="Q334" s="12" t="s">
        <v>46</v>
      </c>
      <c r="R334" s="13">
        <v>5</v>
      </c>
      <c r="S334" s="11">
        <v>47.443321858864</v>
      </c>
      <c r="T334" s="12" t="s">
        <v>46</v>
      </c>
      <c r="U334" s="13">
        <v>5</v>
      </c>
      <c r="V334" s="8">
        <v>573</v>
      </c>
      <c r="W334" s="12" t="s">
        <v>46</v>
      </c>
      <c r="X334" s="13">
        <v>5</v>
      </c>
      <c r="Y334" s="11">
        <f>VLOOKUP(A334,[1]Sheet2!$A$1:$S$65536,19,0)</f>
        <v>1.97302531120332</v>
      </c>
      <c r="Z334" s="12" t="s">
        <v>46</v>
      </c>
      <c r="AA334" s="13">
        <v>5</v>
      </c>
      <c r="AB334" s="16">
        <f>VLOOKUP(A334,[1]Sheet2!$A$1:$U$65536,21,0)</f>
        <v>1.67427385892116</v>
      </c>
      <c r="AC334" s="14" t="s">
        <v>45</v>
      </c>
      <c r="AD334" s="15">
        <v>10</v>
      </c>
      <c r="AE334" s="16">
        <f>VLOOKUP(A334,[1]Sheet2!$A$1:$W$65536,23,0)</f>
        <v>1.17843643122677</v>
      </c>
      <c r="AF334" s="12" t="s">
        <v>46</v>
      </c>
      <c r="AG334" s="13">
        <v>5</v>
      </c>
      <c r="AH334" s="11">
        <v>51.8672199170125</v>
      </c>
      <c r="AI334" s="12" t="s">
        <v>46</v>
      </c>
      <c r="AJ334" s="13">
        <v>5</v>
      </c>
      <c r="AK334" s="8">
        <f t="shared" si="5"/>
        <v>60</v>
      </c>
    </row>
    <row r="335" customHeight="1" spans="1:37">
      <c r="A335" s="8">
        <v>5408</v>
      </c>
      <c r="B335" s="9" t="s">
        <v>467</v>
      </c>
      <c r="C335" s="9" t="s">
        <v>468</v>
      </c>
      <c r="D335" s="9" t="s">
        <v>43</v>
      </c>
      <c r="E335" s="10" t="s">
        <v>44</v>
      </c>
      <c r="F335" s="8">
        <v>29</v>
      </c>
      <c r="G335" s="11">
        <v>10.195507</v>
      </c>
      <c r="H335" s="14" t="s">
        <v>45</v>
      </c>
      <c r="I335" s="15">
        <v>10</v>
      </c>
      <c r="J335" s="11">
        <v>2.86138</v>
      </c>
      <c r="K335" s="14" t="s">
        <v>45</v>
      </c>
      <c r="L335" s="15">
        <v>10</v>
      </c>
      <c r="M335" s="16">
        <v>28.0651075027461</v>
      </c>
      <c r="N335" s="12" t="s">
        <v>46</v>
      </c>
      <c r="O335" s="13">
        <v>5</v>
      </c>
      <c r="P335" s="9">
        <v>1213</v>
      </c>
      <c r="Q335" s="14" t="s">
        <v>45</v>
      </c>
      <c r="R335" s="15">
        <v>10</v>
      </c>
      <c r="S335" s="11">
        <v>84.0519950535862</v>
      </c>
      <c r="T335" s="14" t="s">
        <v>45</v>
      </c>
      <c r="U335" s="15">
        <v>10</v>
      </c>
      <c r="V335" s="8">
        <v>1072</v>
      </c>
      <c r="W335" s="14" t="s">
        <v>45</v>
      </c>
      <c r="X335" s="15">
        <v>10</v>
      </c>
      <c r="Y335" s="11">
        <f>VLOOKUP(A335,[1]Sheet2!$A$1:$S$65536,19,0)</f>
        <v>2.47039555125725</v>
      </c>
      <c r="Z335" s="14" t="s">
        <v>45</v>
      </c>
      <c r="AA335" s="15">
        <v>10</v>
      </c>
      <c r="AB335" s="16">
        <f>VLOOKUP(A335,[1]Sheet2!$A$1:$U$65536,21,0)</f>
        <v>1.73114119922631</v>
      </c>
      <c r="AC335" s="14" t="s">
        <v>45</v>
      </c>
      <c r="AD335" s="15">
        <v>10</v>
      </c>
      <c r="AE335" s="16">
        <f>VLOOKUP(A335,[1]Sheet2!$A$1:$W$65536,23,0)</f>
        <v>1.42703296089385</v>
      </c>
      <c r="AF335" s="14" t="s">
        <v>45</v>
      </c>
      <c r="AG335" s="15">
        <v>10</v>
      </c>
      <c r="AH335" s="11">
        <v>46.9052224371373</v>
      </c>
      <c r="AI335" s="12" t="s">
        <v>46</v>
      </c>
      <c r="AJ335" s="13">
        <v>5</v>
      </c>
      <c r="AK335" s="8">
        <f t="shared" si="5"/>
        <v>90</v>
      </c>
    </row>
    <row r="336" customHeight="1" spans="1:37">
      <c r="A336" s="8">
        <v>5701</v>
      </c>
      <c r="B336" s="9" t="s">
        <v>469</v>
      </c>
      <c r="C336" s="9" t="s">
        <v>468</v>
      </c>
      <c r="D336" s="9" t="s">
        <v>43</v>
      </c>
      <c r="E336" s="10" t="s">
        <v>44</v>
      </c>
      <c r="F336" s="8">
        <v>25</v>
      </c>
      <c r="G336" s="11">
        <v>8.32247900000001</v>
      </c>
      <c r="H336" s="14" t="s">
        <v>45</v>
      </c>
      <c r="I336" s="15">
        <v>10</v>
      </c>
      <c r="J336" s="11">
        <v>2.575467</v>
      </c>
      <c r="K336" s="14" t="s">
        <v>45</v>
      </c>
      <c r="L336" s="15">
        <v>10</v>
      </c>
      <c r="M336" s="16">
        <v>30.9459116688669</v>
      </c>
      <c r="N336" s="12" t="s">
        <v>46</v>
      </c>
      <c r="O336" s="13">
        <v>5</v>
      </c>
      <c r="P336" s="9">
        <v>1001</v>
      </c>
      <c r="Q336" s="14" t="s">
        <v>45</v>
      </c>
      <c r="R336" s="15">
        <v>10</v>
      </c>
      <c r="S336" s="11">
        <v>83.1416483516484</v>
      </c>
      <c r="T336" s="14" t="s">
        <v>45</v>
      </c>
      <c r="U336" s="15">
        <v>10</v>
      </c>
      <c r="V336" s="8">
        <v>814</v>
      </c>
      <c r="W336" s="14" t="s">
        <v>45</v>
      </c>
      <c r="X336" s="15">
        <v>10</v>
      </c>
      <c r="Y336" s="11">
        <f>VLOOKUP(A336,[1]Sheet2!$A$1:$S$65536,19,0)</f>
        <v>2.29108658959538</v>
      </c>
      <c r="Z336" s="12" t="s">
        <v>46</v>
      </c>
      <c r="AA336" s="13">
        <v>5</v>
      </c>
      <c r="AB336" s="16">
        <f>VLOOKUP(A336,[1]Sheet2!$A$1:$U$65536,21,0)</f>
        <v>1.60346820809249</v>
      </c>
      <c r="AC336" s="12" t="s">
        <v>46</v>
      </c>
      <c r="AD336" s="13">
        <v>5</v>
      </c>
      <c r="AE336" s="16">
        <f>VLOOKUP(A336,[1]Sheet2!$A$1:$W$65536,23,0)</f>
        <v>1.42883193943764</v>
      </c>
      <c r="AF336" s="14" t="s">
        <v>45</v>
      </c>
      <c r="AG336" s="15">
        <v>10</v>
      </c>
      <c r="AH336" s="11">
        <v>53.2947976878613</v>
      </c>
      <c r="AI336" s="12" t="s">
        <v>46</v>
      </c>
      <c r="AJ336" s="13">
        <v>5</v>
      </c>
      <c r="AK336" s="8">
        <f t="shared" si="5"/>
        <v>80</v>
      </c>
    </row>
    <row r="337" customHeight="1" spans="1:37">
      <c r="A337" s="8">
        <v>10856</v>
      </c>
      <c r="B337" s="9" t="s">
        <v>470</v>
      </c>
      <c r="C337" s="9" t="s">
        <v>468</v>
      </c>
      <c r="D337" s="9" t="s">
        <v>43</v>
      </c>
      <c r="E337" s="10" t="s">
        <v>44</v>
      </c>
      <c r="F337" s="8">
        <v>31</v>
      </c>
      <c r="G337" s="11">
        <v>8.41122800000001</v>
      </c>
      <c r="H337" s="14" t="s">
        <v>45</v>
      </c>
      <c r="I337" s="15">
        <v>10</v>
      </c>
      <c r="J337" s="11">
        <v>2.581816</v>
      </c>
      <c r="K337" s="14" t="s">
        <v>45</v>
      </c>
      <c r="L337" s="15">
        <v>10</v>
      </c>
      <c r="M337" s="16">
        <v>30.6948759443924</v>
      </c>
      <c r="N337" s="12" t="s">
        <v>46</v>
      </c>
      <c r="O337" s="13">
        <v>5</v>
      </c>
      <c r="P337" s="9">
        <v>1219</v>
      </c>
      <c r="Q337" s="14" t="s">
        <v>45</v>
      </c>
      <c r="R337" s="15">
        <v>10</v>
      </c>
      <c r="S337" s="11">
        <v>69.0010500410173</v>
      </c>
      <c r="T337" s="12" t="s">
        <v>46</v>
      </c>
      <c r="U337" s="13">
        <v>5</v>
      </c>
      <c r="V337" s="8">
        <v>910</v>
      </c>
      <c r="W337" s="14" t="s">
        <v>45</v>
      </c>
      <c r="X337" s="15">
        <v>10</v>
      </c>
      <c r="Y337" s="11">
        <f>VLOOKUP(A337,[1]Sheet2!$A$1:$S$65536,19,0)</f>
        <v>2.00476764132554</v>
      </c>
      <c r="Z337" s="12" t="s">
        <v>46</v>
      </c>
      <c r="AA337" s="13">
        <v>5</v>
      </c>
      <c r="AB337" s="16">
        <f>VLOOKUP(A337,[1]Sheet2!$A$1:$U$65536,21,0)</f>
        <v>1.50974658869396</v>
      </c>
      <c r="AC337" s="12" t="s">
        <v>46</v>
      </c>
      <c r="AD337" s="13">
        <v>5</v>
      </c>
      <c r="AE337" s="16">
        <f>VLOOKUP(A337,[1]Sheet2!$A$1:$W$65536,23,0)</f>
        <v>1.3278835377663</v>
      </c>
      <c r="AF337" s="12" t="s">
        <v>46</v>
      </c>
      <c r="AG337" s="13">
        <v>5</v>
      </c>
      <c r="AH337" s="18">
        <v>59.2592592592593</v>
      </c>
      <c r="AI337" s="12" t="s">
        <v>46</v>
      </c>
      <c r="AJ337" s="13">
        <v>5</v>
      </c>
      <c r="AK337" s="8">
        <f t="shared" si="5"/>
        <v>70</v>
      </c>
    </row>
    <row r="338" customHeight="1" spans="1:37">
      <c r="A338" s="8">
        <v>11338</v>
      </c>
      <c r="B338" s="73" t="s">
        <v>471</v>
      </c>
      <c r="C338" s="9" t="s">
        <v>468</v>
      </c>
      <c r="D338" s="9" t="s">
        <v>43</v>
      </c>
      <c r="E338" s="10" t="s">
        <v>49</v>
      </c>
      <c r="F338" s="8">
        <v>30</v>
      </c>
      <c r="G338" s="11">
        <v>4.48316</v>
      </c>
      <c r="H338" s="12" t="s">
        <v>46</v>
      </c>
      <c r="I338" s="13">
        <v>5</v>
      </c>
      <c r="J338" s="11">
        <v>1.301737</v>
      </c>
      <c r="K338" s="12" t="s">
        <v>46</v>
      </c>
      <c r="L338" s="13">
        <v>5</v>
      </c>
      <c r="M338" s="16">
        <v>29.036148609463</v>
      </c>
      <c r="N338" s="12" t="s">
        <v>46</v>
      </c>
      <c r="O338" s="13">
        <v>5</v>
      </c>
      <c r="P338" s="9">
        <v>977</v>
      </c>
      <c r="Q338" s="14" t="s">
        <v>45</v>
      </c>
      <c r="R338" s="15">
        <v>10</v>
      </c>
      <c r="S338" s="11">
        <v>45.8870010235415</v>
      </c>
      <c r="T338" s="12" t="s">
        <v>46</v>
      </c>
      <c r="U338" s="13">
        <v>5</v>
      </c>
      <c r="V338" s="8">
        <v>747</v>
      </c>
      <c r="W338" s="14" t="s">
        <v>45</v>
      </c>
      <c r="X338" s="15">
        <v>10</v>
      </c>
      <c r="Y338" s="11">
        <f>VLOOKUP(A338,[1]Sheet2!$A$1:$S$65536,19,0)</f>
        <v>1.78377421383648</v>
      </c>
      <c r="Z338" s="12" t="s">
        <v>46</v>
      </c>
      <c r="AA338" s="13">
        <v>5</v>
      </c>
      <c r="AB338" s="16">
        <f>VLOOKUP(A338,[1]Sheet2!$A$1:$U$65536,21,0)</f>
        <v>1.48930817610063</v>
      </c>
      <c r="AC338" s="12" t="s">
        <v>46</v>
      </c>
      <c r="AD338" s="13">
        <v>5</v>
      </c>
      <c r="AE338" s="16">
        <f>VLOOKUP(A338,[1]Sheet2!$A$1:$W$65536,23,0)</f>
        <v>1.19772001689189</v>
      </c>
      <c r="AF338" s="12" t="s">
        <v>46</v>
      </c>
      <c r="AG338" s="13">
        <v>5</v>
      </c>
      <c r="AH338" s="18">
        <v>60.6289308176101</v>
      </c>
      <c r="AI338" s="12" t="s">
        <v>46</v>
      </c>
      <c r="AJ338" s="13">
        <v>5</v>
      </c>
      <c r="AK338" s="8">
        <f t="shared" si="5"/>
        <v>60</v>
      </c>
    </row>
    <row r="339" customHeight="1" spans="1:37">
      <c r="A339" s="8">
        <v>11015</v>
      </c>
      <c r="B339" s="9" t="s">
        <v>472</v>
      </c>
      <c r="C339" s="9" t="s">
        <v>473</v>
      </c>
      <c r="D339" s="9" t="s">
        <v>52</v>
      </c>
      <c r="E339" s="10" t="s">
        <v>44</v>
      </c>
      <c r="F339" s="8">
        <v>30</v>
      </c>
      <c r="G339" s="11">
        <v>3.714533</v>
      </c>
      <c r="H339" s="12" t="s">
        <v>46</v>
      </c>
      <c r="I339" s="13">
        <v>5</v>
      </c>
      <c r="J339" s="11">
        <v>1.063781</v>
      </c>
      <c r="K339" s="12" t="s">
        <v>46</v>
      </c>
      <c r="L339" s="13">
        <v>5</v>
      </c>
      <c r="M339" s="16">
        <v>28.6383510390135</v>
      </c>
      <c r="N339" s="12" t="s">
        <v>46</v>
      </c>
      <c r="O339" s="13">
        <v>5</v>
      </c>
      <c r="P339" s="9">
        <v>623</v>
      </c>
      <c r="Q339" s="12" t="s">
        <v>46</v>
      </c>
      <c r="R339" s="13">
        <v>5</v>
      </c>
      <c r="S339" s="11">
        <v>59.6233226324238</v>
      </c>
      <c r="T339" s="12" t="s">
        <v>46</v>
      </c>
      <c r="U339" s="13">
        <v>5</v>
      </c>
      <c r="V339" s="8">
        <v>641</v>
      </c>
      <c r="W339" s="12" t="s">
        <v>46</v>
      </c>
      <c r="X339" s="13">
        <v>5</v>
      </c>
      <c r="Y339" s="11">
        <f>VLOOKUP(A339,[1]Sheet2!$A$1:$S$65536,19,0)</f>
        <v>2.33806407185629</v>
      </c>
      <c r="Z339" s="14" t="s">
        <v>45</v>
      </c>
      <c r="AA339" s="15">
        <v>10</v>
      </c>
      <c r="AB339" s="16">
        <f>VLOOKUP(A339,[1]Sheet2!$A$1:$U$65536,21,0)</f>
        <v>1.68063872255489</v>
      </c>
      <c r="AC339" s="14" t="s">
        <v>45</v>
      </c>
      <c r="AD339" s="15">
        <v>10</v>
      </c>
      <c r="AE339" s="16">
        <f>VLOOKUP(A339,[1]Sheet2!$A$1:$W$65536,23,0)</f>
        <v>1.39117589073634</v>
      </c>
      <c r="AF339" s="14" t="s">
        <v>45</v>
      </c>
      <c r="AG339" s="15">
        <v>10</v>
      </c>
      <c r="AH339" s="11">
        <v>46.7065868263473</v>
      </c>
      <c r="AI339" s="12" t="s">
        <v>46</v>
      </c>
      <c r="AJ339" s="13">
        <v>5</v>
      </c>
      <c r="AK339" s="8">
        <f t="shared" si="5"/>
        <v>65</v>
      </c>
    </row>
    <row r="340" customHeight="1" spans="1:37">
      <c r="A340" s="8">
        <v>9599</v>
      </c>
      <c r="B340" s="9" t="s">
        <v>474</v>
      </c>
      <c r="C340" s="9" t="s">
        <v>473</v>
      </c>
      <c r="D340" s="9" t="s">
        <v>52</v>
      </c>
      <c r="E340" s="10" t="s">
        <v>44</v>
      </c>
      <c r="F340" s="8">
        <v>30</v>
      </c>
      <c r="G340" s="11">
        <v>5.539218</v>
      </c>
      <c r="H340" s="14" t="s">
        <v>45</v>
      </c>
      <c r="I340" s="15">
        <v>10</v>
      </c>
      <c r="J340" s="11">
        <v>1.816172</v>
      </c>
      <c r="K340" s="14" t="s">
        <v>45</v>
      </c>
      <c r="L340" s="15">
        <v>10</v>
      </c>
      <c r="M340" s="16">
        <v>32.7875162161879</v>
      </c>
      <c r="N340" s="14" t="s">
        <v>45</v>
      </c>
      <c r="O340" s="15">
        <v>10</v>
      </c>
      <c r="P340" s="9">
        <v>929</v>
      </c>
      <c r="Q340" s="14" t="s">
        <v>45</v>
      </c>
      <c r="R340" s="15">
        <v>10</v>
      </c>
      <c r="S340" s="11">
        <v>59.625597416577</v>
      </c>
      <c r="T340" s="12" t="s">
        <v>46</v>
      </c>
      <c r="U340" s="13">
        <v>5</v>
      </c>
      <c r="V340" s="8">
        <v>786</v>
      </c>
      <c r="W340" s="14" t="s">
        <v>45</v>
      </c>
      <c r="X340" s="15">
        <v>10</v>
      </c>
      <c r="Y340" s="11">
        <f>VLOOKUP(A340,[1]Sheet2!$A$1:$S$65536,19,0)</f>
        <v>1.8769300802139</v>
      </c>
      <c r="Z340" s="12" t="s">
        <v>46</v>
      </c>
      <c r="AA340" s="13">
        <v>5</v>
      </c>
      <c r="AB340" s="16">
        <f>VLOOKUP(A340,[1]Sheet2!$A$1:$U$65536,21,0)</f>
        <v>1.51470588235294</v>
      </c>
      <c r="AC340" s="12" t="s">
        <v>46</v>
      </c>
      <c r="AD340" s="13">
        <v>5</v>
      </c>
      <c r="AE340" s="16">
        <f>VLOOKUP(A340,[1]Sheet2!$A$1:$W$65536,23,0)</f>
        <v>1.23913830538394</v>
      </c>
      <c r="AF340" s="12" t="s">
        <v>46</v>
      </c>
      <c r="AG340" s="13">
        <v>5</v>
      </c>
      <c r="AH340" s="11">
        <v>55.8823529411765</v>
      </c>
      <c r="AI340" s="12" t="s">
        <v>46</v>
      </c>
      <c r="AJ340" s="13">
        <v>5</v>
      </c>
      <c r="AK340" s="8">
        <f t="shared" si="5"/>
        <v>75</v>
      </c>
    </row>
    <row r="341" customHeight="1" spans="1:37">
      <c r="A341" s="8">
        <v>10889</v>
      </c>
      <c r="B341" s="9" t="s">
        <v>475</v>
      </c>
      <c r="C341" s="9" t="s">
        <v>476</v>
      </c>
      <c r="D341" s="9" t="s">
        <v>43</v>
      </c>
      <c r="E341" s="10" t="s">
        <v>44</v>
      </c>
      <c r="F341" s="8">
        <v>27</v>
      </c>
      <c r="G341" s="11">
        <v>6.449246</v>
      </c>
      <c r="H341" s="14" t="s">
        <v>45</v>
      </c>
      <c r="I341" s="15">
        <v>10</v>
      </c>
      <c r="J341" s="11">
        <v>2.207793</v>
      </c>
      <c r="K341" s="14" t="s">
        <v>45</v>
      </c>
      <c r="L341" s="15">
        <v>10</v>
      </c>
      <c r="M341" s="16">
        <v>34.2333506893674</v>
      </c>
      <c r="N341" s="14" t="s">
        <v>45</v>
      </c>
      <c r="O341" s="15">
        <v>10</v>
      </c>
      <c r="P341" s="9">
        <v>939</v>
      </c>
      <c r="Q341" s="14" t="s">
        <v>45</v>
      </c>
      <c r="R341" s="15">
        <v>10</v>
      </c>
      <c r="S341" s="11">
        <v>68.682066027689</v>
      </c>
      <c r="T341" s="12" t="s">
        <v>46</v>
      </c>
      <c r="U341" s="13">
        <v>5</v>
      </c>
      <c r="V341" s="8">
        <v>837</v>
      </c>
      <c r="W341" s="14" t="s">
        <v>45</v>
      </c>
      <c r="X341" s="15">
        <v>10</v>
      </c>
      <c r="Y341" s="11">
        <f>VLOOKUP(A341,[1]Sheet2!$A$1:$S$65536,19,0)</f>
        <v>2.105568956743</v>
      </c>
      <c r="Z341" s="12" t="s">
        <v>46</v>
      </c>
      <c r="AA341" s="13">
        <v>5</v>
      </c>
      <c r="AB341" s="16">
        <f>VLOOKUP(A341,[1]Sheet2!$A$1:$U$65536,21,0)</f>
        <v>1.72519083969466</v>
      </c>
      <c r="AC341" s="14" t="s">
        <v>45</v>
      </c>
      <c r="AD341" s="15">
        <v>10</v>
      </c>
      <c r="AE341" s="16">
        <f>VLOOKUP(A341,[1]Sheet2!$A$1:$W$65536,23,0)</f>
        <v>1.22048466076696</v>
      </c>
      <c r="AF341" s="12" t="s">
        <v>46</v>
      </c>
      <c r="AG341" s="13">
        <v>5</v>
      </c>
      <c r="AH341" s="11">
        <v>45.6743002544529</v>
      </c>
      <c r="AI341" s="12" t="s">
        <v>46</v>
      </c>
      <c r="AJ341" s="13">
        <v>5</v>
      </c>
      <c r="AK341" s="8">
        <f t="shared" si="5"/>
        <v>80</v>
      </c>
    </row>
    <row r="342" customHeight="1" spans="1:37">
      <c r="A342" s="8">
        <v>11328</v>
      </c>
      <c r="B342" s="73" t="s">
        <v>477</v>
      </c>
      <c r="C342" s="9" t="s">
        <v>476</v>
      </c>
      <c r="D342" s="9" t="s">
        <v>43</v>
      </c>
      <c r="E342" s="10" t="s">
        <v>49</v>
      </c>
      <c r="F342" s="8">
        <v>31</v>
      </c>
      <c r="G342" s="11">
        <v>5.11272</v>
      </c>
      <c r="H342" s="12" t="s">
        <v>46</v>
      </c>
      <c r="I342" s="13">
        <v>5</v>
      </c>
      <c r="J342" s="11">
        <v>1.796799</v>
      </c>
      <c r="K342" s="14" t="s">
        <v>45</v>
      </c>
      <c r="L342" s="15">
        <v>10</v>
      </c>
      <c r="M342" s="16">
        <v>35.1437004177815</v>
      </c>
      <c r="N342" s="14" t="s">
        <v>45</v>
      </c>
      <c r="O342" s="15">
        <v>10</v>
      </c>
      <c r="P342" s="9">
        <v>1004</v>
      </c>
      <c r="Q342" s="14" t="s">
        <v>45</v>
      </c>
      <c r="R342" s="15">
        <v>10</v>
      </c>
      <c r="S342" s="11">
        <v>50.9235059760956</v>
      </c>
      <c r="T342" s="12" t="s">
        <v>46</v>
      </c>
      <c r="U342" s="13">
        <v>5</v>
      </c>
      <c r="V342" s="8">
        <v>798</v>
      </c>
      <c r="W342" s="14" t="s">
        <v>45</v>
      </c>
      <c r="X342" s="15">
        <v>10</v>
      </c>
      <c r="Y342" s="11">
        <f>VLOOKUP(A342,[1]Sheet2!$A$1:$S$65536,19,0)</f>
        <v>1.79113185096154</v>
      </c>
      <c r="Z342" s="12" t="s">
        <v>46</v>
      </c>
      <c r="AA342" s="13">
        <v>5</v>
      </c>
      <c r="AB342" s="16">
        <f>VLOOKUP(A342,[1]Sheet2!$A$1:$U$65536,21,0)</f>
        <v>1.50600961538462</v>
      </c>
      <c r="AC342" s="12" t="s">
        <v>46</v>
      </c>
      <c r="AD342" s="13">
        <v>5</v>
      </c>
      <c r="AE342" s="16">
        <f>VLOOKUP(A342,[1]Sheet2!$A$1:$W$65536,23,0)</f>
        <v>1.18932298483639</v>
      </c>
      <c r="AF342" s="12" t="s">
        <v>46</v>
      </c>
      <c r="AG342" s="13">
        <v>5</v>
      </c>
      <c r="AH342" s="11">
        <v>51.2019230769231</v>
      </c>
      <c r="AI342" s="12" t="s">
        <v>46</v>
      </c>
      <c r="AJ342" s="13">
        <v>5</v>
      </c>
      <c r="AK342" s="8">
        <f t="shared" si="5"/>
        <v>70</v>
      </c>
    </row>
    <row r="343" customHeight="1" spans="1:37">
      <c r="A343" s="8">
        <v>11119</v>
      </c>
      <c r="B343" s="9" t="s">
        <v>478</v>
      </c>
      <c r="C343" s="9" t="s">
        <v>476</v>
      </c>
      <c r="D343" s="9" t="s">
        <v>43</v>
      </c>
      <c r="E343" s="10" t="s">
        <v>44</v>
      </c>
      <c r="F343" s="8">
        <v>28</v>
      </c>
      <c r="G343" s="11">
        <v>6.73786</v>
      </c>
      <c r="H343" s="14" t="s">
        <v>45</v>
      </c>
      <c r="I343" s="15">
        <v>10</v>
      </c>
      <c r="J343" s="11">
        <v>2.318386</v>
      </c>
      <c r="K343" s="14" t="s">
        <v>45</v>
      </c>
      <c r="L343" s="15">
        <v>10</v>
      </c>
      <c r="M343" s="16">
        <v>34.4083433018793</v>
      </c>
      <c r="N343" s="14" t="s">
        <v>45</v>
      </c>
      <c r="O343" s="15">
        <v>10</v>
      </c>
      <c r="P343" s="9">
        <v>1015</v>
      </c>
      <c r="Q343" s="14" t="s">
        <v>45</v>
      </c>
      <c r="R343" s="15">
        <v>10</v>
      </c>
      <c r="S343" s="11">
        <v>66.3828571428571</v>
      </c>
      <c r="T343" s="12" t="s">
        <v>46</v>
      </c>
      <c r="U343" s="13">
        <v>5</v>
      </c>
      <c r="V343" s="8">
        <v>856</v>
      </c>
      <c r="W343" s="14" t="s">
        <v>45</v>
      </c>
      <c r="X343" s="15">
        <v>10</v>
      </c>
      <c r="Y343" s="11">
        <f>VLOOKUP(A343,[1]Sheet2!$A$1:$S$65536,19,0)</f>
        <v>2.04759458186101</v>
      </c>
      <c r="Z343" s="12" t="s">
        <v>46</v>
      </c>
      <c r="AA343" s="13">
        <v>5</v>
      </c>
      <c r="AB343" s="16">
        <f>VLOOKUP(A343,[1]Sheet2!$A$1:$U$65536,21,0)</f>
        <v>1.5736160188457</v>
      </c>
      <c r="AC343" s="12" t="s">
        <v>46</v>
      </c>
      <c r="AD343" s="13">
        <v>5</v>
      </c>
      <c r="AE343" s="16">
        <f>VLOOKUP(A343,[1]Sheet2!$A$1:$W$65536,23,0)</f>
        <v>1.30120344311377</v>
      </c>
      <c r="AF343" s="12" t="s">
        <v>46</v>
      </c>
      <c r="AG343" s="13">
        <v>5</v>
      </c>
      <c r="AH343" s="11">
        <v>51.2367491166078</v>
      </c>
      <c r="AI343" s="12" t="s">
        <v>46</v>
      </c>
      <c r="AJ343" s="13">
        <v>5</v>
      </c>
      <c r="AK343" s="8">
        <f t="shared" si="5"/>
        <v>75</v>
      </c>
    </row>
    <row r="344" customHeight="1" spans="1:37">
      <c r="A344" s="8">
        <v>8940</v>
      </c>
      <c r="B344" s="9" t="s">
        <v>479</v>
      </c>
      <c r="C344" s="9" t="s">
        <v>476</v>
      </c>
      <c r="D344" s="9" t="s">
        <v>43</v>
      </c>
      <c r="E344" s="10" t="s">
        <v>44</v>
      </c>
      <c r="F344" s="8">
        <v>25</v>
      </c>
      <c r="G344" s="11">
        <v>6.051394</v>
      </c>
      <c r="H344" s="14" t="s">
        <v>45</v>
      </c>
      <c r="I344" s="15">
        <v>10</v>
      </c>
      <c r="J344" s="11">
        <v>2.093267</v>
      </c>
      <c r="K344" s="14" t="s">
        <v>45</v>
      </c>
      <c r="L344" s="15">
        <v>10</v>
      </c>
      <c r="M344" s="16">
        <v>34.5914842100845</v>
      </c>
      <c r="N344" s="14" t="s">
        <v>45</v>
      </c>
      <c r="O344" s="15">
        <v>10</v>
      </c>
      <c r="P344" s="9">
        <v>991</v>
      </c>
      <c r="Q344" s="14" t="s">
        <v>45</v>
      </c>
      <c r="R344" s="15">
        <v>10</v>
      </c>
      <c r="S344" s="11">
        <v>61.06351160444</v>
      </c>
      <c r="T344" s="12" t="s">
        <v>46</v>
      </c>
      <c r="U344" s="13">
        <v>5</v>
      </c>
      <c r="V344" s="8">
        <v>853</v>
      </c>
      <c r="W344" s="14" t="s">
        <v>45</v>
      </c>
      <c r="X344" s="15">
        <v>10</v>
      </c>
      <c r="Y344" s="11">
        <f>VLOOKUP(A344,[1]Sheet2!$A$1:$S$65536,19,0)</f>
        <v>2.22864925187032</v>
      </c>
      <c r="Z344" s="12" t="s">
        <v>46</v>
      </c>
      <c r="AA344" s="13">
        <v>5</v>
      </c>
      <c r="AB344" s="16">
        <f>VLOOKUP(A344,[1]Sheet2!$A$1:$U$65536,21,0)</f>
        <v>1.56982543640898</v>
      </c>
      <c r="AC344" s="12" t="s">
        <v>46</v>
      </c>
      <c r="AD344" s="13">
        <v>5</v>
      </c>
      <c r="AE344" s="16">
        <f>VLOOKUP(A344,[1]Sheet2!$A$1:$W$65536,23,0)</f>
        <v>1.41967966640191</v>
      </c>
      <c r="AF344" s="14" t="s">
        <v>45</v>
      </c>
      <c r="AG344" s="15">
        <v>10</v>
      </c>
      <c r="AH344" s="11">
        <v>54.9875311720698</v>
      </c>
      <c r="AI344" s="12" t="s">
        <v>46</v>
      </c>
      <c r="AJ344" s="13">
        <v>5</v>
      </c>
      <c r="AK344" s="8">
        <f t="shared" si="5"/>
        <v>80</v>
      </c>
    </row>
    <row r="345" customHeight="1" spans="1:37">
      <c r="A345" s="8">
        <v>7046</v>
      </c>
      <c r="B345" s="9" t="s">
        <v>480</v>
      </c>
      <c r="C345" s="9" t="s">
        <v>481</v>
      </c>
      <c r="D345" s="9" t="s">
        <v>52</v>
      </c>
      <c r="E345" s="10" t="s">
        <v>44</v>
      </c>
      <c r="F345" s="8">
        <v>22</v>
      </c>
      <c r="G345" s="11">
        <v>3.573613</v>
      </c>
      <c r="H345" s="12" t="s">
        <v>46</v>
      </c>
      <c r="I345" s="13">
        <v>5</v>
      </c>
      <c r="J345" s="11">
        <v>1.088843</v>
      </c>
      <c r="K345" s="12" t="s">
        <v>46</v>
      </c>
      <c r="L345" s="13">
        <v>5</v>
      </c>
      <c r="M345" s="16">
        <v>30.4689679604367</v>
      </c>
      <c r="N345" s="12" t="s">
        <v>46</v>
      </c>
      <c r="O345" s="13">
        <v>5</v>
      </c>
      <c r="P345" s="9">
        <v>531</v>
      </c>
      <c r="Q345" s="12" t="s">
        <v>46</v>
      </c>
      <c r="R345" s="13">
        <v>5</v>
      </c>
      <c r="S345" s="11">
        <v>67.2996798493409</v>
      </c>
      <c r="T345" s="12" t="s">
        <v>46</v>
      </c>
      <c r="U345" s="13">
        <v>5</v>
      </c>
      <c r="V345" s="8">
        <v>556</v>
      </c>
      <c r="W345" s="12" t="s">
        <v>46</v>
      </c>
      <c r="X345" s="13">
        <v>5</v>
      </c>
      <c r="Y345" s="11">
        <f>VLOOKUP(A345,[1]Sheet2!$A$1:$S$65536,19,0)</f>
        <v>1.89859491916859</v>
      </c>
      <c r="Z345" s="12" t="s">
        <v>46</v>
      </c>
      <c r="AA345" s="13">
        <v>5</v>
      </c>
      <c r="AB345" s="16">
        <f>VLOOKUP(A345,[1]Sheet2!$A$1:$U$65536,21,0)</f>
        <v>1.55889145496536</v>
      </c>
      <c r="AC345" s="12" t="s">
        <v>46</v>
      </c>
      <c r="AD345" s="13">
        <v>5</v>
      </c>
      <c r="AE345" s="16">
        <f>VLOOKUP(A345,[1]Sheet2!$A$1:$W$65536,23,0)</f>
        <v>1.21791348148148</v>
      </c>
      <c r="AF345" s="12" t="s">
        <v>46</v>
      </c>
      <c r="AG345" s="13">
        <v>5</v>
      </c>
      <c r="AH345" s="11">
        <v>33.4872979214781</v>
      </c>
      <c r="AI345" s="14" t="s">
        <v>45</v>
      </c>
      <c r="AJ345" s="15">
        <v>10</v>
      </c>
      <c r="AK345" s="8">
        <f t="shared" si="5"/>
        <v>55</v>
      </c>
    </row>
    <row r="346" customHeight="1" spans="1:37">
      <c r="A346" s="8">
        <v>10590</v>
      </c>
      <c r="B346" s="9" t="s">
        <v>482</v>
      </c>
      <c r="C346" s="9" t="s">
        <v>481</v>
      </c>
      <c r="D346" s="9" t="s">
        <v>52</v>
      </c>
      <c r="E346" s="10" t="s">
        <v>44</v>
      </c>
      <c r="F346" s="8">
        <v>20</v>
      </c>
      <c r="G346" s="11">
        <v>2.886961</v>
      </c>
      <c r="H346" s="12" t="s">
        <v>46</v>
      </c>
      <c r="I346" s="13">
        <v>5</v>
      </c>
      <c r="J346" s="11">
        <v>0.888059999999999</v>
      </c>
      <c r="K346" s="12" t="s">
        <v>46</v>
      </c>
      <c r="L346" s="13">
        <v>5</v>
      </c>
      <c r="M346" s="16">
        <v>30.7610667411163</v>
      </c>
      <c r="N346" s="12" t="s">
        <v>46</v>
      </c>
      <c r="O346" s="13">
        <v>5</v>
      </c>
      <c r="P346" s="9">
        <v>517</v>
      </c>
      <c r="Q346" s="12" t="s">
        <v>46</v>
      </c>
      <c r="R346" s="13">
        <v>5</v>
      </c>
      <c r="S346" s="11">
        <v>55.8406382978723</v>
      </c>
      <c r="T346" s="12" t="s">
        <v>46</v>
      </c>
      <c r="U346" s="13">
        <v>5</v>
      </c>
      <c r="V346" s="8">
        <v>537</v>
      </c>
      <c r="W346" s="12" t="s">
        <v>46</v>
      </c>
      <c r="X346" s="13">
        <v>5</v>
      </c>
      <c r="Y346" s="11">
        <f>VLOOKUP(A346,[1]Sheet2!$A$1:$S$65536,19,0)</f>
        <v>1.54844497607656</v>
      </c>
      <c r="Z346" s="12" t="s">
        <v>46</v>
      </c>
      <c r="AA346" s="13">
        <v>5</v>
      </c>
      <c r="AB346" s="16">
        <f>VLOOKUP(A346,[1]Sheet2!$A$1:$U$65536,21,0)</f>
        <v>1.43540669856459</v>
      </c>
      <c r="AC346" s="12" t="s">
        <v>46</v>
      </c>
      <c r="AD346" s="13">
        <v>5</v>
      </c>
      <c r="AE346" s="16">
        <f>VLOOKUP(A346,[1]Sheet2!$A$1:$W$65536,23,0)</f>
        <v>1.07875</v>
      </c>
      <c r="AF346" s="12" t="s">
        <v>46</v>
      </c>
      <c r="AG346" s="13">
        <v>5</v>
      </c>
      <c r="AH346" s="11">
        <v>37.799043062201</v>
      </c>
      <c r="AI346" s="14" t="s">
        <v>45</v>
      </c>
      <c r="AJ346" s="15">
        <v>10</v>
      </c>
      <c r="AK346" s="8">
        <f t="shared" si="5"/>
        <v>55</v>
      </c>
    </row>
    <row r="347" customHeight="1" spans="1:37">
      <c r="A347" s="8">
        <v>6303</v>
      </c>
      <c r="B347" s="9" t="s">
        <v>483</v>
      </c>
      <c r="C347" s="9" t="s">
        <v>481</v>
      </c>
      <c r="D347" s="9" t="s">
        <v>52</v>
      </c>
      <c r="E347" s="10" t="s">
        <v>44</v>
      </c>
      <c r="F347" s="8">
        <v>22</v>
      </c>
      <c r="G347" s="11">
        <v>5.871198</v>
      </c>
      <c r="H347" s="14" t="s">
        <v>45</v>
      </c>
      <c r="I347" s="15">
        <v>10</v>
      </c>
      <c r="J347" s="11">
        <v>1.961866</v>
      </c>
      <c r="K347" s="14" t="s">
        <v>45</v>
      </c>
      <c r="L347" s="15">
        <v>10</v>
      </c>
      <c r="M347" s="16">
        <v>33.4150883686771</v>
      </c>
      <c r="N347" s="14" t="s">
        <v>45</v>
      </c>
      <c r="O347" s="15">
        <v>10</v>
      </c>
      <c r="P347" s="9">
        <v>950</v>
      </c>
      <c r="Q347" s="14" t="s">
        <v>45</v>
      </c>
      <c r="R347" s="15">
        <v>10</v>
      </c>
      <c r="S347" s="11">
        <v>61.8020842105264</v>
      </c>
      <c r="T347" s="12" t="s">
        <v>46</v>
      </c>
      <c r="U347" s="13">
        <v>5</v>
      </c>
      <c r="V347" s="8">
        <v>852</v>
      </c>
      <c r="W347" s="14" t="s">
        <v>45</v>
      </c>
      <c r="X347" s="15">
        <v>10</v>
      </c>
      <c r="Y347" s="11">
        <f>VLOOKUP(A347,[1]Sheet2!$A$1:$S$65536,19,0)</f>
        <v>1.77624516971279</v>
      </c>
      <c r="Z347" s="12" t="s">
        <v>46</v>
      </c>
      <c r="AA347" s="13">
        <v>5</v>
      </c>
      <c r="AB347" s="16">
        <f>VLOOKUP(A347,[1]Sheet2!$A$1:$U$65536,21,0)</f>
        <v>1.54830287206266</v>
      </c>
      <c r="AC347" s="12" t="s">
        <v>46</v>
      </c>
      <c r="AD347" s="13">
        <v>5</v>
      </c>
      <c r="AE347" s="16">
        <f>VLOOKUP(A347,[1]Sheet2!$A$1:$W$65536,23,0)</f>
        <v>1.14722074198988</v>
      </c>
      <c r="AF347" s="12" t="s">
        <v>46</v>
      </c>
      <c r="AG347" s="13">
        <v>5</v>
      </c>
      <c r="AH347" s="11">
        <v>39.1644908616188</v>
      </c>
      <c r="AI347" s="14" t="s">
        <v>45</v>
      </c>
      <c r="AJ347" s="15">
        <v>10</v>
      </c>
      <c r="AK347" s="8">
        <f t="shared" si="5"/>
        <v>80</v>
      </c>
    </row>
    <row r="348" customHeight="1" spans="1:37">
      <c r="A348" s="8">
        <v>4143</v>
      </c>
      <c r="B348" s="9" t="s">
        <v>484</v>
      </c>
      <c r="C348" s="9" t="s">
        <v>485</v>
      </c>
      <c r="D348" s="9" t="s">
        <v>52</v>
      </c>
      <c r="E348" s="10" t="s">
        <v>44</v>
      </c>
      <c r="F348" s="8">
        <v>10</v>
      </c>
      <c r="G348" s="11">
        <v>2.552459</v>
      </c>
      <c r="H348" s="12" t="s">
        <v>46</v>
      </c>
      <c r="I348" s="13">
        <v>5</v>
      </c>
      <c r="J348" s="11">
        <v>0.808856</v>
      </c>
      <c r="K348" s="12" t="s">
        <v>46</v>
      </c>
      <c r="L348" s="13">
        <v>5</v>
      </c>
      <c r="M348" s="16">
        <v>31.6892847250436</v>
      </c>
      <c r="N348" s="14" t="s">
        <v>45</v>
      </c>
      <c r="O348" s="15">
        <v>10</v>
      </c>
      <c r="P348" s="9">
        <v>437</v>
      </c>
      <c r="Q348" s="12" t="s">
        <v>46</v>
      </c>
      <c r="R348" s="13">
        <v>5</v>
      </c>
      <c r="S348" s="11">
        <v>58.4086727688787</v>
      </c>
      <c r="T348" s="12" t="s">
        <v>46</v>
      </c>
      <c r="U348" s="13">
        <v>5</v>
      </c>
      <c r="V348" s="8">
        <v>475</v>
      </c>
      <c r="W348" s="12" t="s">
        <v>46</v>
      </c>
      <c r="X348" s="13">
        <v>5</v>
      </c>
      <c r="Y348" s="11">
        <f>VLOOKUP(A348,[1]Sheet2!$A$1:$S$65536,19,0)</f>
        <v>1.586</v>
      </c>
      <c r="Z348" s="12" t="s">
        <v>46</v>
      </c>
      <c r="AA348" s="13">
        <v>5</v>
      </c>
      <c r="AB348" s="16">
        <f>VLOOKUP(A348,[1]Sheet2!$A$1:$U$65536,21,0)</f>
        <v>1.48857142857143</v>
      </c>
      <c r="AC348" s="12" t="s">
        <v>46</v>
      </c>
      <c r="AD348" s="13">
        <v>5</v>
      </c>
      <c r="AE348" s="16">
        <f>VLOOKUP(A348,[1]Sheet2!$A$1:$W$65536,23,0)</f>
        <v>1.06545105566219</v>
      </c>
      <c r="AF348" s="12" t="s">
        <v>46</v>
      </c>
      <c r="AG348" s="13">
        <v>5</v>
      </c>
      <c r="AH348" s="11">
        <v>24.8571428571429</v>
      </c>
      <c r="AI348" s="14" t="s">
        <v>45</v>
      </c>
      <c r="AJ348" s="15">
        <v>10</v>
      </c>
      <c r="AK348" s="8">
        <f t="shared" si="5"/>
        <v>60</v>
      </c>
    </row>
    <row r="349" customHeight="1" spans="1:37">
      <c r="A349" s="8">
        <v>4117</v>
      </c>
      <c r="B349" s="9" t="s">
        <v>486</v>
      </c>
      <c r="C349" s="9" t="s">
        <v>485</v>
      </c>
      <c r="D349" s="9" t="s">
        <v>52</v>
      </c>
      <c r="E349" s="10" t="s">
        <v>44</v>
      </c>
      <c r="F349" s="8">
        <v>17</v>
      </c>
      <c r="G349" s="11">
        <v>3.704995</v>
      </c>
      <c r="H349" s="12" t="s">
        <v>46</v>
      </c>
      <c r="I349" s="13">
        <v>5</v>
      </c>
      <c r="J349" s="11">
        <v>1.187159</v>
      </c>
      <c r="K349" s="12" t="s">
        <v>46</v>
      </c>
      <c r="L349" s="13">
        <v>5</v>
      </c>
      <c r="M349" s="16">
        <v>32.042121514334</v>
      </c>
      <c r="N349" s="14" t="s">
        <v>45</v>
      </c>
      <c r="O349" s="15">
        <v>10</v>
      </c>
      <c r="P349" s="9">
        <v>437</v>
      </c>
      <c r="Q349" s="12" t="s">
        <v>46</v>
      </c>
      <c r="R349" s="13">
        <v>5</v>
      </c>
      <c r="S349" s="11">
        <v>84.7824942791762</v>
      </c>
      <c r="T349" s="14" t="s">
        <v>45</v>
      </c>
      <c r="U349" s="15">
        <v>10</v>
      </c>
      <c r="V349" s="8">
        <v>593</v>
      </c>
      <c r="W349" s="12" t="s">
        <v>46</v>
      </c>
      <c r="X349" s="13">
        <v>5</v>
      </c>
      <c r="Y349" s="11">
        <f>VLOOKUP(A349,[1]Sheet2!$A$1:$S$65536,19,0)</f>
        <v>2.18614005847953</v>
      </c>
      <c r="Z349" s="12" t="s">
        <v>46</v>
      </c>
      <c r="AA349" s="13">
        <v>5</v>
      </c>
      <c r="AB349" s="16">
        <f>VLOOKUP(A349,[1]Sheet2!$A$1:$U$65536,21,0)</f>
        <v>1.65497076023392</v>
      </c>
      <c r="AC349" s="12" t="s">
        <v>46</v>
      </c>
      <c r="AD349" s="13">
        <v>5</v>
      </c>
      <c r="AE349" s="16">
        <f>VLOOKUP(A349,[1]Sheet2!$A$1:$W$65536,23,0)</f>
        <v>1.3209538869258</v>
      </c>
      <c r="AF349" s="12" t="s">
        <v>46</v>
      </c>
      <c r="AG349" s="13">
        <v>5</v>
      </c>
      <c r="AH349" s="11">
        <v>46.1988304093567</v>
      </c>
      <c r="AI349" s="12" t="s">
        <v>46</v>
      </c>
      <c r="AJ349" s="13">
        <v>5</v>
      </c>
      <c r="AK349" s="8">
        <f t="shared" si="5"/>
        <v>60</v>
      </c>
    </row>
    <row r="350" customHeight="1" spans="1:37">
      <c r="A350" s="8">
        <v>11504</v>
      </c>
      <c r="B350" s="9" t="s">
        <v>487</v>
      </c>
      <c r="C350" s="9" t="s">
        <v>485</v>
      </c>
      <c r="D350" s="9" t="s">
        <v>52</v>
      </c>
      <c r="E350" s="10" t="s">
        <v>44</v>
      </c>
      <c r="F350" s="8">
        <v>12</v>
      </c>
      <c r="G350" s="11">
        <v>0.167774</v>
      </c>
      <c r="H350" s="12" t="s">
        <v>46</v>
      </c>
      <c r="I350" s="13">
        <v>5</v>
      </c>
      <c r="J350" s="11">
        <v>0.050467</v>
      </c>
      <c r="K350" s="12" t="s">
        <v>46</v>
      </c>
      <c r="L350" s="13">
        <v>5</v>
      </c>
      <c r="M350" s="16">
        <v>30.0803461799802</v>
      </c>
      <c r="N350" s="12" t="s">
        <v>46</v>
      </c>
      <c r="O350" s="13">
        <v>5</v>
      </c>
      <c r="P350" s="9">
        <v>68</v>
      </c>
      <c r="Q350" s="12" t="s">
        <v>46</v>
      </c>
      <c r="R350" s="13">
        <v>5</v>
      </c>
      <c r="S350" s="11">
        <v>24.6726470588235</v>
      </c>
      <c r="T350" s="12" t="s">
        <v>46</v>
      </c>
      <c r="U350" s="13">
        <v>5</v>
      </c>
      <c r="V350" s="8">
        <v>74</v>
      </c>
      <c r="W350" s="12" t="s">
        <v>46</v>
      </c>
      <c r="X350" s="13">
        <v>5</v>
      </c>
      <c r="Y350" s="11">
        <v>1.40154464285714</v>
      </c>
      <c r="Z350" s="12" t="s">
        <v>46</v>
      </c>
      <c r="AA350" s="13">
        <v>5</v>
      </c>
      <c r="AB350" s="16">
        <v>1.23214285714286</v>
      </c>
      <c r="AC350" s="12" t="s">
        <v>46</v>
      </c>
      <c r="AD350" s="13">
        <v>5</v>
      </c>
      <c r="AE350" s="16">
        <v>1.13748550724638</v>
      </c>
      <c r="AF350" s="12" t="s">
        <v>46</v>
      </c>
      <c r="AG350" s="13">
        <v>5</v>
      </c>
      <c r="AH350" s="18">
        <v>69.6428571428571</v>
      </c>
      <c r="AI350" s="12" t="s">
        <v>46</v>
      </c>
      <c r="AJ350" s="13">
        <v>5</v>
      </c>
      <c r="AK350" s="8">
        <f t="shared" si="5"/>
        <v>50</v>
      </c>
    </row>
    <row r="351" customHeight="1" spans="1:37">
      <c r="A351" s="8">
        <v>5623</v>
      </c>
      <c r="B351" s="9" t="s">
        <v>488</v>
      </c>
      <c r="C351" s="9" t="s">
        <v>489</v>
      </c>
      <c r="D351" s="9" t="s">
        <v>52</v>
      </c>
      <c r="E351" s="10" t="s">
        <v>44</v>
      </c>
      <c r="F351" s="8">
        <v>29</v>
      </c>
      <c r="G351" s="11">
        <v>7.488382</v>
      </c>
      <c r="H351" s="14" t="s">
        <v>45</v>
      </c>
      <c r="I351" s="15">
        <v>10</v>
      </c>
      <c r="J351" s="11">
        <v>2.417216</v>
      </c>
      <c r="K351" s="14" t="s">
        <v>45</v>
      </c>
      <c r="L351" s="15">
        <v>10</v>
      </c>
      <c r="M351" s="16">
        <v>32.2795498413409</v>
      </c>
      <c r="N351" s="14" t="s">
        <v>45</v>
      </c>
      <c r="O351" s="15">
        <v>10</v>
      </c>
      <c r="P351" s="9">
        <v>1107</v>
      </c>
      <c r="Q351" s="14" t="s">
        <v>45</v>
      </c>
      <c r="R351" s="15">
        <v>10</v>
      </c>
      <c r="S351" s="11">
        <v>67.6457271906052</v>
      </c>
      <c r="T351" s="12" t="s">
        <v>46</v>
      </c>
      <c r="U351" s="13">
        <v>5</v>
      </c>
      <c r="V351" s="8">
        <v>1086</v>
      </c>
      <c r="W351" s="14" t="s">
        <v>45</v>
      </c>
      <c r="X351" s="15">
        <v>10</v>
      </c>
      <c r="Y351" s="11">
        <f>VLOOKUP(A351,[1]Sheet2!$A$1:$S$65536,19,0)</f>
        <v>1.97338818514007</v>
      </c>
      <c r="Z351" s="12" t="s">
        <v>46</v>
      </c>
      <c r="AA351" s="13">
        <v>5</v>
      </c>
      <c r="AB351" s="16">
        <f>VLOOKUP(A351,[1]Sheet2!$A$1:$U$65536,21,0)</f>
        <v>1.51766138855055</v>
      </c>
      <c r="AC351" s="12" t="s">
        <v>46</v>
      </c>
      <c r="AD351" s="13">
        <v>5</v>
      </c>
      <c r="AE351" s="16">
        <f>VLOOKUP(A351,[1]Sheet2!$A$1:$W$65536,23,0)</f>
        <v>1.30028226324238</v>
      </c>
      <c r="AF351" s="12" t="s">
        <v>46</v>
      </c>
      <c r="AG351" s="13">
        <v>5</v>
      </c>
      <c r="AH351" s="11">
        <v>52.2533495736906</v>
      </c>
      <c r="AI351" s="12" t="s">
        <v>46</v>
      </c>
      <c r="AJ351" s="13">
        <v>5</v>
      </c>
      <c r="AK351" s="8">
        <f t="shared" si="5"/>
        <v>75</v>
      </c>
    </row>
    <row r="352" customHeight="1" spans="1:37">
      <c r="A352" s="8">
        <v>10860</v>
      </c>
      <c r="B352" s="9" t="s">
        <v>490</v>
      </c>
      <c r="C352" s="9" t="s">
        <v>489</v>
      </c>
      <c r="D352" s="9" t="s">
        <v>52</v>
      </c>
      <c r="E352" s="10" t="s">
        <v>44</v>
      </c>
      <c r="F352" s="8">
        <v>29</v>
      </c>
      <c r="G352" s="11">
        <v>5.972323</v>
      </c>
      <c r="H352" s="14" t="s">
        <v>45</v>
      </c>
      <c r="I352" s="15">
        <v>10</v>
      </c>
      <c r="J352" s="11">
        <v>1.988044</v>
      </c>
      <c r="K352" s="14" t="s">
        <v>45</v>
      </c>
      <c r="L352" s="15">
        <v>10</v>
      </c>
      <c r="M352" s="16">
        <v>33.2876168954692</v>
      </c>
      <c r="N352" s="14" t="s">
        <v>45</v>
      </c>
      <c r="O352" s="15">
        <v>10</v>
      </c>
      <c r="P352" s="9">
        <v>1033</v>
      </c>
      <c r="Q352" s="14" t="s">
        <v>45</v>
      </c>
      <c r="R352" s="15">
        <v>10</v>
      </c>
      <c r="S352" s="11">
        <v>57.8153242981607</v>
      </c>
      <c r="T352" s="12" t="s">
        <v>46</v>
      </c>
      <c r="U352" s="13">
        <v>5</v>
      </c>
      <c r="V352" s="8">
        <v>1013</v>
      </c>
      <c r="W352" s="14" t="s">
        <v>45</v>
      </c>
      <c r="X352" s="15">
        <v>10</v>
      </c>
      <c r="Y352" s="11">
        <f>VLOOKUP(A352,[1]Sheet2!$A$1:$S$65536,19,0)</f>
        <v>1.78653963963964</v>
      </c>
      <c r="Z352" s="12" t="s">
        <v>46</v>
      </c>
      <c r="AA352" s="13">
        <v>5</v>
      </c>
      <c r="AB352" s="16">
        <f>VLOOKUP(A352,[1]Sheet2!$A$1:$U$65536,21,0)</f>
        <v>1.52123552123552</v>
      </c>
      <c r="AC352" s="12" t="s">
        <v>46</v>
      </c>
      <c r="AD352" s="13">
        <v>5</v>
      </c>
      <c r="AE352" s="16">
        <f>VLOOKUP(A352,[1]Sheet2!$A$1:$W$65536,23,0)</f>
        <v>1.17440042301184</v>
      </c>
      <c r="AF352" s="12" t="s">
        <v>46</v>
      </c>
      <c r="AG352" s="13">
        <v>5</v>
      </c>
      <c r="AH352" s="18">
        <v>57.7863577863578</v>
      </c>
      <c r="AI352" s="12" t="s">
        <v>46</v>
      </c>
      <c r="AJ352" s="13">
        <v>5</v>
      </c>
      <c r="AK352" s="8">
        <f t="shared" si="5"/>
        <v>75</v>
      </c>
    </row>
    <row r="353" customHeight="1" spans="1:37">
      <c r="A353" s="8">
        <v>10463</v>
      </c>
      <c r="B353" s="9" t="s">
        <v>491</v>
      </c>
      <c r="C353" s="9" t="s">
        <v>489</v>
      </c>
      <c r="D353" s="9" t="s">
        <v>52</v>
      </c>
      <c r="E353" s="10" t="s">
        <v>44</v>
      </c>
      <c r="F353" s="8">
        <v>29</v>
      </c>
      <c r="G353" s="11">
        <v>5.208584</v>
      </c>
      <c r="H353" s="12" t="s">
        <v>46</v>
      </c>
      <c r="I353" s="13">
        <v>5</v>
      </c>
      <c r="J353" s="11">
        <v>1.755106</v>
      </c>
      <c r="K353" s="14" t="s">
        <v>45</v>
      </c>
      <c r="L353" s="15">
        <v>10</v>
      </c>
      <c r="M353" s="16">
        <v>33.696413459013</v>
      </c>
      <c r="N353" s="14" t="s">
        <v>45</v>
      </c>
      <c r="O353" s="15">
        <v>10</v>
      </c>
      <c r="P353" s="9">
        <v>870</v>
      </c>
      <c r="Q353" s="14" t="s">
        <v>45</v>
      </c>
      <c r="R353" s="15">
        <v>10</v>
      </c>
      <c r="S353" s="11">
        <v>59.8687816091953</v>
      </c>
      <c r="T353" s="12" t="s">
        <v>46</v>
      </c>
      <c r="U353" s="13">
        <v>5</v>
      </c>
      <c r="V353" s="8">
        <v>815</v>
      </c>
      <c r="W353" s="14" t="s">
        <v>45</v>
      </c>
      <c r="X353" s="15">
        <v>10</v>
      </c>
      <c r="Y353" s="11">
        <f>VLOOKUP(A353,[1]Sheet2!$A$1:$S$65536,19,0)</f>
        <v>1.77654992570579</v>
      </c>
      <c r="Z353" s="12" t="s">
        <v>46</v>
      </c>
      <c r="AA353" s="13">
        <v>5</v>
      </c>
      <c r="AB353" s="16">
        <f>VLOOKUP(A353,[1]Sheet2!$A$1:$U$65536,21,0)</f>
        <v>1.43090638930163</v>
      </c>
      <c r="AC353" s="12" t="s">
        <v>46</v>
      </c>
      <c r="AD353" s="13">
        <v>5</v>
      </c>
      <c r="AE353" s="16">
        <f>VLOOKUP(A353,[1]Sheet2!$A$1:$W$65536,23,0)</f>
        <v>1.24155565939772</v>
      </c>
      <c r="AF353" s="12" t="s">
        <v>46</v>
      </c>
      <c r="AG353" s="13">
        <v>5</v>
      </c>
      <c r="AH353" s="18">
        <v>64.0416047548291</v>
      </c>
      <c r="AI353" s="12" t="s">
        <v>46</v>
      </c>
      <c r="AJ353" s="13">
        <v>5</v>
      </c>
      <c r="AK353" s="8">
        <f t="shared" si="5"/>
        <v>70</v>
      </c>
    </row>
    <row r="354" customHeight="1" spans="1:37">
      <c r="A354" s="8">
        <v>10904</v>
      </c>
      <c r="B354" s="9" t="s">
        <v>492</v>
      </c>
      <c r="C354" s="9" t="s">
        <v>489</v>
      </c>
      <c r="D354" s="9" t="s">
        <v>52</v>
      </c>
      <c r="E354" s="10" t="s">
        <v>44</v>
      </c>
      <c r="F354" s="8">
        <v>29</v>
      </c>
      <c r="G354" s="11">
        <v>4.98359099999999</v>
      </c>
      <c r="H354" s="12" t="s">
        <v>46</v>
      </c>
      <c r="I354" s="13">
        <v>5</v>
      </c>
      <c r="J354" s="11">
        <v>1.776982</v>
      </c>
      <c r="K354" s="14" t="s">
        <v>45</v>
      </c>
      <c r="L354" s="15">
        <v>10</v>
      </c>
      <c r="M354" s="16">
        <v>35.656658020291</v>
      </c>
      <c r="N354" s="14" t="s">
        <v>45</v>
      </c>
      <c r="O354" s="15">
        <v>10</v>
      </c>
      <c r="P354" s="9">
        <v>887</v>
      </c>
      <c r="Q354" s="14" t="s">
        <v>45</v>
      </c>
      <c r="R354" s="15">
        <v>10</v>
      </c>
      <c r="S354" s="11">
        <v>56.1847914317925</v>
      </c>
      <c r="T354" s="12" t="s">
        <v>46</v>
      </c>
      <c r="U354" s="13">
        <v>5</v>
      </c>
      <c r="V354" s="8">
        <v>832</v>
      </c>
      <c r="W354" s="14" t="s">
        <v>45</v>
      </c>
      <c r="X354" s="15">
        <v>10</v>
      </c>
      <c r="Y354" s="11">
        <f>VLOOKUP(A354,[1]Sheet2!$A$1:$S$65536,19,0)</f>
        <v>1.75707323741007</v>
      </c>
      <c r="Z354" s="12" t="s">
        <v>46</v>
      </c>
      <c r="AA354" s="13">
        <v>5</v>
      </c>
      <c r="AB354" s="16">
        <f>VLOOKUP(A354,[1]Sheet2!$A$1:$U$65536,21,0)</f>
        <v>1.43741007194245</v>
      </c>
      <c r="AC354" s="12" t="s">
        <v>46</v>
      </c>
      <c r="AD354" s="13">
        <v>5</v>
      </c>
      <c r="AE354" s="16">
        <f>VLOOKUP(A354,[1]Sheet2!$A$1:$W$65536,23,0)</f>
        <v>1.22238828828829</v>
      </c>
      <c r="AF354" s="12" t="s">
        <v>46</v>
      </c>
      <c r="AG354" s="13">
        <v>5</v>
      </c>
      <c r="AH354" s="18">
        <v>65.3237410071942</v>
      </c>
      <c r="AI354" s="12" t="s">
        <v>46</v>
      </c>
      <c r="AJ354" s="13">
        <v>5</v>
      </c>
      <c r="AK354" s="8">
        <f t="shared" si="5"/>
        <v>70</v>
      </c>
    </row>
    <row r="355" customHeight="1" spans="1:1">
      <c r="A355" s="60"/>
    </row>
  </sheetData>
  <autoFilter ref="A2:AU354">
    <extLst/>
  </autoFilter>
  <sortState ref="A2:AJ360">
    <sortCondition ref="C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4"/>
  <sheetViews>
    <sheetView topLeftCell="A73" workbookViewId="0">
      <selection activeCell="A95" sqref="A95"/>
    </sheetView>
  </sheetViews>
  <sheetFormatPr defaultColWidth="9" defaultRowHeight="13.5"/>
  <cols>
    <col min="3" max="3" width="11.75" customWidth="1"/>
    <col min="4" max="11" width="5.75" style="32" customWidth="1"/>
    <col min="12" max="12" width="6.125" style="32" customWidth="1"/>
    <col min="13" max="21" width="5.75" style="32" customWidth="1"/>
    <col min="22" max="22" width="6.25" style="32" customWidth="1"/>
    <col min="23" max="24" width="5.75" style="32" customWidth="1"/>
  </cols>
  <sheetData>
    <row r="1" ht="51" customHeight="1" spans="1:24">
      <c r="A1" s="33" t="s">
        <v>493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="1" customFormat="1" ht="39" customHeight="1" spans="1:24">
      <c r="A2" s="3" t="s">
        <v>23</v>
      </c>
      <c r="B2" s="3" t="s">
        <v>24</v>
      </c>
      <c r="C2" s="3" t="s">
        <v>25</v>
      </c>
      <c r="D2" s="34" t="s">
        <v>1</v>
      </c>
      <c r="E2" s="34" t="s">
        <v>2</v>
      </c>
      <c r="F2" s="34" t="s">
        <v>4</v>
      </c>
      <c r="G2" s="34" t="s">
        <v>5</v>
      </c>
      <c r="H2" s="34" t="s">
        <v>6</v>
      </c>
      <c r="I2" s="34" t="s">
        <v>7</v>
      </c>
      <c r="J2" s="43" t="s">
        <v>8</v>
      </c>
      <c r="K2" s="34" t="s">
        <v>9</v>
      </c>
      <c r="L2" s="34" t="s">
        <v>10</v>
      </c>
      <c r="M2" s="34" t="s">
        <v>11</v>
      </c>
      <c r="N2" s="43" t="s">
        <v>12</v>
      </c>
      <c r="O2" s="34" t="s">
        <v>13</v>
      </c>
      <c r="P2" s="34" t="s">
        <v>14</v>
      </c>
      <c r="Q2" s="34" t="s">
        <v>15</v>
      </c>
      <c r="R2" s="34" t="s">
        <v>16</v>
      </c>
      <c r="S2" s="34" t="s">
        <v>17</v>
      </c>
      <c r="T2" s="34" t="s">
        <v>18</v>
      </c>
      <c r="U2" s="34" t="s">
        <v>19</v>
      </c>
      <c r="V2" s="34" t="s">
        <v>20</v>
      </c>
      <c r="W2" s="34" t="s">
        <v>21</v>
      </c>
      <c r="X2" s="29" t="s">
        <v>22</v>
      </c>
    </row>
    <row r="3" spans="1:24">
      <c r="A3" s="8">
        <v>5407</v>
      </c>
      <c r="B3" s="9" t="s">
        <v>158</v>
      </c>
      <c r="C3" s="9" t="s">
        <v>159</v>
      </c>
      <c r="D3" s="35">
        <v>9.96401700000001</v>
      </c>
      <c r="E3" s="36" t="s">
        <v>45</v>
      </c>
      <c r="F3" s="35">
        <v>3.47474100000001</v>
      </c>
      <c r="G3" s="36" t="s">
        <v>45</v>
      </c>
      <c r="H3" s="37">
        <v>34.8728931313546</v>
      </c>
      <c r="I3" s="36" t="s">
        <v>45</v>
      </c>
      <c r="J3" s="44">
        <v>820</v>
      </c>
      <c r="K3" s="36" t="s">
        <v>45</v>
      </c>
      <c r="L3" s="35">
        <v>121.512402439025</v>
      </c>
      <c r="M3" s="36" t="s">
        <v>45</v>
      </c>
      <c r="N3" s="45">
        <v>785</v>
      </c>
      <c r="O3" s="36" t="s">
        <v>45</v>
      </c>
      <c r="P3" s="35">
        <v>2.71163348082596</v>
      </c>
      <c r="Q3" s="36" t="s">
        <v>45</v>
      </c>
      <c r="R3" s="37">
        <v>1.88200589970501</v>
      </c>
      <c r="S3" s="36" t="s">
        <v>45</v>
      </c>
      <c r="T3" s="37">
        <v>1.44082092476489</v>
      </c>
      <c r="U3" s="36" t="s">
        <v>45</v>
      </c>
      <c r="V3" s="35">
        <v>32.8908554572271</v>
      </c>
      <c r="W3" s="36" t="s">
        <v>45</v>
      </c>
      <c r="X3" s="45">
        <v>100</v>
      </c>
    </row>
    <row r="4" spans="1:24">
      <c r="A4" s="8">
        <v>995987</v>
      </c>
      <c r="B4" s="9" t="s">
        <v>167</v>
      </c>
      <c r="C4" s="9" t="s">
        <v>168</v>
      </c>
      <c r="D4" s="35">
        <v>13.256637</v>
      </c>
      <c r="E4" s="36" t="s">
        <v>45</v>
      </c>
      <c r="F4" s="35">
        <v>4.191979</v>
      </c>
      <c r="G4" s="36" t="s">
        <v>45</v>
      </c>
      <c r="H4" s="37">
        <v>31.62173785101</v>
      </c>
      <c r="I4" s="36" t="s">
        <v>45</v>
      </c>
      <c r="J4" s="44">
        <v>1259</v>
      </c>
      <c r="K4" s="36" t="s">
        <v>45</v>
      </c>
      <c r="L4" s="35">
        <v>105.294972200159</v>
      </c>
      <c r="M4" s="36" t="s">
        <v>45</v>
      </c>
      <c r="N4" s="45">
        <v>1110</v>
      </c>
      <c r="O4" s="36" t="s">
        <v>45</v>
      </c>
      <c r="P4" s="35">
        <v>2.9691186440678</v>
      </c>
      <c r="Q4" s="36" t="s">
        <v>45</v>
      </c>
      <c r="R4" s="37">
        <v>1.95361284567351</v>
      </c>
      <c r="S4" s="36" t="s">
        <v>45</v>
      </c>
      <c r="T4" s="37">
        <v>1.51980913242009</v>
      </c>
      <c r="U4" s="36" t="s">
        <v>45</v>
      </c>
      <c r="V4" s="35">
        <v>25.9589652096343</v>
      </c>
      <c r="W4" s="36" t="s">
        <v>45</v>
      </c>
      <c r="X4" s="45">
        <v>100</v>
      </c>
    </row>
    <row r="5" spans="1:24">
      <c r="A5" s="8">
        <v>11109</v>
      </c>
      <c r="B5" s="9" t="s">
        <v>169</v>
      </c>
      <c r="C5" s="9" t="s">
        <v>168</v>
      </c>
      <c r="D5" s="35">
        <v>10.473259</v>
      </c>
      <c r="E5" s="36" t="s">
        <v>45</v>
      </c>
      <c r="F5" s="35">
        <v>3.59092300000001</v>
      </c>
      <c r="G5" s="36" t="s">
        <v>45</v>
      </c>
      <c r="H5" s="37">
        <v>34.2865864388535</v>
      </c>
      <c r="I5" s="36" t="s">
        <v>45</v>
      </c>
      <c r="J5" s="44">
        <v>954</v>
      </c>
      <c r="K5" s="36" t="s">
        <v>45</v>
      </c>
      <c r="L5" s="35">
        <v>109.782589098533</v>
      </c>
      <c r="M5" s="36" t="s">
        <v>45</v>
      </c>
      <c r="N5" s="45">
        <v>952</v>
      </c>
      <c r="O5" s="36" t="s">
        <v>45</v>
      </c>
      <c r="P5" s="35">
        <v>2.83904354460094</v>
      </c>
      <c r="Q5" s="36" t="s">
        <v>45</v>
      </c>
      <c r="R5" s="37">
        <v>1.96244131455399</v>
      </c>
      <c r="S5" s="36" t="s">
        <v>45</v>
      </c>
      <c r="T5" s="37">
        <v>1.44668965311005</v>
      </c>
      <c r="U5" s="36" t="s">
        <v>45</v>
      </c>
      <c r="V5" s="35">
        <v>33.0985915492958</v>
      </c>
      <c r="W5" s="36" t="s">
        <v>45</v>
      </c>
      <c r="X5" s="45">
        <v>100</v>
      </c>
    </row>
    <row r="6" spans="1:24">
      <c r="A6" s="8">
        <v>4301</v>
      </c>
      <c r="B6" s="9" t="s">
        <v>187</v>
      </c>
      <c r="C6" s="9" t="s">
        <v>188</v>
      </c>
      <c r="D6" s="35">
        <v>15.369823</v>
      </c>
      <c r="E6" s="36" t="s">
        <v>45</v>
      </c>
      <c r="F6" s="35">
        <v>5.206726</v>
      </c>
      <c r="G6" s="36" t="s">
        <v>45</v>
      </c>
      <c r="H6" s="37">
        <v>33.8762912233928</v>
      </c>
      <c r="I6" s="36" t="s">
        <v>45</v>
      </c>
      <c r="J6" s="44">
        <v>1062</v>
      </c>
      <c r="K6" s="36" t="s">
        <v>45</v>
      </c>
      <c r="L6" s="35">
        <v>144.725263653484</v>
      </c>
      <c r="M6" s="36" t="s">
        <v>45</v>
      </c>
      <c r="N6" s="45">
        <v>1332</v>
      </c>
      <c r="O6" s="36" t="s">
        <v>45</v>
      </c>
      <c r="P6" s="35">
        <v>3.17095012919897</v>
      </c>
      <c r="Q6" s="36" t="s">
        <v>45</v>
      </c>
      <c r="R6" s="37">
        <v>1.95348837209302</v>
      </c>
      <c r="S6" s="36" t="s">
        <v>45</v>
      </c>
      <c r="T6" s="37">
        <v>1.62322447089947</v>
      </c>
      <c r="U6" s="36" t="s">
        <v>45</v>
      </c>
      <c r="V6" s="35">
        <v>41.0852713178295</v>
      </c>
      <c r="W6" s="36" t="s">
        <v>45</v>
      </c>
      <c r="X6" s="45">
        <v>100</v>
      </c>
    </row>
    <row r="10" ht="54" customHeight="1" spans="1:24">
      <c r="A10" s="33" t="s">
        <v>494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="1" customFormat="1" ht="36.95" customHeight="1" spans="1:24">
      <c r="A11" s="3" t="s">
        <v>23</v>
      </c>
      <c r="B11" s="3" t="s">
        <v>24</v>
      </c>
      <c r="C11" s="3" t="s">
        <v>25</v>
      </c>
      <c r="D11" s="34" t="s">
        <v>1</v>
      </c>
      <c r="E11" s="34" t="s">
        <v>2</v>
      </c>
      <c r="F11" s="34" t="s">
        <v>4</v>
      </c>
      <c r="G11" s="34" t="s">
        <v>5</v>
      </c>
      <c r="H11" s="34" t="s">
        <v>6</v>
      </c>
      <c r="I11" s="34" t="s">
        <v>7</v>
      </c>
      <c r="J11" s="43" t="s">
        <v>8</v>
      </c>
      <c r="K11" s="34" t="s">
        <v>9</v>
      </c>
      <c r="L11" s="34" t="s">
        <v>10</v>
      </c>
      <c r="M11" s="34" t="s">
        <v>11</v>
      </c>
      <c r="N11" s="43" t="s">
        <v>12</v>
      </c>
      <c r="O11" s="34" t="s">
        <v>13</v>
      </c>
      <c r="P11" s="34" t="s">
        <v>14</v>
      </c>
      <c r="Q11" s="34" t="s">
        <v>15</v>
      </c>
      <c r="R11" s="34" t="s">
        <v>16</v>
      </c>
      <c r="S11" s="34" t="s">
        <v>17</v>
      </c>
      <c r="T11" s="34" t="s">
        <v>18</v>
      </c>
      <c r="U11" s="34" t="s">
        <v>19</v>
      </c>
      <c r="V11" s="34" t="s">
        <v>20</v>
      </c>
      <c r="W11" s="34" t="s">
        <v>21</v>
      </c>
      <c r="X11" s="29" t="s">
        <v>22</v>
      </c>
    </row>
    <row r="12" spans="1:24">
      <c r="A12" s="8">
        <v>6537</v>
      </c>
      <c r="B12" s="9" t="s">
        <v>109</v>
      </c>
      <c r="C12" s="9" t="s">
        <v>108</v>
      </c>
      <c r="D12" s="35">
        <v>6.382728</v>
      </c>
      <c r="E12" s="36" t="s">
        <v>45</v>
      </c>
      <c r="F12" s="35">
        <v>2.111212</v>
      </c>
      <c r="G12" s="36" t="s">
        <v>45</v>
      </c>
      <c r="H12" s="37">
        <v>33.0769539294171</v>
      </c>
      <c r="I12" s="36" t="s">
        <v>45</v>
      </c>
      <c r="J12" s="44">
        <v>745</v>
      </c>
      <c r="K12" s="36" t="s">
        <v>45</v>
      </c>
      <c r="L12" s="35">
        <v>85.6742013422819</v>
      </c>
      <c r="M12" s="36" t="s">
        <v>45</v>
      </c>
      <c r="N12" s="45">
        <v>773</v>
      </c>
      <c r="O12" s="36" t="s">
        <v>45</v>
      </c>
      <c r="P12" s="35">
        <v>2.53495830721003</v>
      </c>
      <c r="Q12" s="36" t="s">
        <v>45</v>
      </c>
      <c r="R12" s="37">
        <v>1.73354231974922</v>
      </c>
      <c r="S12" s="36" t="s">
        <v>45</v>
      </c>
      <c r="T12" s="37">
        <v>1.46229963833635</v>
      </c>
      <c r="U12" s="36" t="s">
        <v>45</v>
      </c>
      <c r="V12" s="46">
        <v>54.3887147335423</v>
      </c>
      <c r="W12" s="40" t="s">
        <v>46</v>
      </c>
      <c r="X12" s="45">
        <v>95</v>
      </c>
    </row>
    <row r="13" spans="1:24">
      <c r="A13" s="8">
        <v>9320</v>
      </c>
      <c r="B13" s="9" t="s">
        <v>128</v>
      </c>
      <c r="C13" s="9" t="s">
        <v>129</v>
      </c>
      <c r="D13" s="35">
        <v>5.600542</v>
      </c>
      <c r="E13" s="36" t="s">
        <v>45</v>
      </c>
      <c r="F13" s="35">
        <v>1.781713</v>
      </c>
      <c r="G13" s="36" t="s">
        <v>45</v>
      </c>
      <c r="H13" s="37">
        <v>31.8132245057711</v>
      </c>
      <c r="I13" s="36" t="s">
        <v>45</v>
      </c>
      <c r="J13" s="44">
        <v>697</v>
      </c>
      <c r="K13" s="36" t="s">
        <v>45</v>
      </c>
      <c r="L13" s="35">
        <v>80.3521090387375</v>
      </c>
      <c r="M13" s="36" t="s">
        <v>45</v>
      </c>
      <c r="N13" s="45">
        <v>981</v>
      </c>
      <c r="O13" s="36" t="s">
        <v>45</v>
      </c>
      <c r="P13" s="35">
        <v>2.44728902229846</v>
      </c>
      <c r="Q13" s="36" t="s">
        <v>45</v>
      </c>
      <c r="R13" s="37">
        <v>1.9073756432247</v>
      </c>
      <c r="S13" s="36" t="s">
        <v>45</v>
      </c>
      <c r="T13" s="38">
        <v>1.2830660971223</v>
      </c>
      <c r="U13" s="40" t="s">
        <v>46</v>
      </c>
      <c r="V13" s="35">
        <v>40.9948542024014</v>
      </c>
      <c r="W13" s="36" t="s">
        <v>45</v>
      </c>
      <c r="X13" s="45">
        <v>95</v>
      </c>
    </row>
    <row r="14" spans="1:24">
      <c r="A14" s="8">
        <v>5471</v>
      </c>
      <c r="B14" s="9" t="s">
        <v>170</v>
      </c>
      <c r="C14" s="9" t="s">
        <v>168</v>
      </c>
      <c r="D14" s="35">
        <v>10.034123</v>
      </c>
      <c r="E14" s="36" t="s">
        <v>45</v>
      </c>
      <c r="F14" s="35">
        <v>3.09541200000001</v>
      </c>
      <c r="G14" s="36" t="s">
        <v>45</v>
      </c>
      <c r="H14" s="38">
        <v>30.8488544539469</v>
      </c>
      <c r="I14" s="40" t="s">
        <v>46</v>
      </c>
      <c r="J14" s="44">
        <v>927</v>
      </c>
      <c r="K14" s="36" t="s">
        <v>45</v>
      </c>
      <c r="L14" s="35">
        <v>108.242966558792</v>
      </c>
      <c r="M14" s="36" t="s">
        <v>45</v>
      </c>
      <c r="N14" s="45">
        <v>919</v>
      </c>
      <c r="O14" s="36" t="s">
        <v>45</v>
      </c>
      <c r="P14" s="35">
        <v>2.98349356014581</v>
      </c>
      <c r="Q14" s="36" t="s">
        <v>45</v>
      </c>
      <c r="R14" s="37">
        <v>1.92466585662211</v>
      </c>
      <c r="S14" s="36" t="s">
        <v>45</v>
      </c>
      <c r="T14" s="37">
        <v>1.55013585858586</v>
      </c>
      <c r="U14" s="36" t="s">
        <v>45</v>
      </c>
      <c r="V14" s="35">
        <v>34.8724179829891</v>
      </c>
      <c r="W14" s="36" t="s">
        <v>45</v>
      </c>
      <c r="X14" s="45">
        <v>95</v>
      </c>
    </row>
    <row r="15" spans="1:24">
      <c r="A15" s="8">
        <v>6454</v>
      </c>
      <c r="B15" s="9" t="s">
        <v>171</v>
      </c>
      <c r="C15" s="9" t="s">
        <v>168</v>
      </c>
      <c r="D15" s="35">
        <v>13.935804</v>
      </c>
      <c r="E15" s="36" t="s">
        <v>45</v>
      </c>
      <c r="F15" s="35">
        <v>4.271799</v>
      </c>
      <c r="G15" s="36" t="s">
        <v>45</v>
      </c>
      <c r="H15" s="38">
        <v>30.6534090175206</v>
      </c>
      <c r="I15" s="40" t="s">
        <v>46</v>
      </c>
      <c r="J15" s="44">
        <v>1222</v>
      </c>
      <c r="K15" s="36" t="s">
        <v>45</v>
      </c>
      <c r="L15" s="35">
        <v>114.040949263502</v>
      </c>
      <c r="M15" s="36" t="s">
        <v>45</v>
      </c>
      <c r="N15" s="45">
        <v>1075</v>
      </c>
      <c r="O15" s="36" t="s">
        <v>45</v>
      </c>
      <c r="P15" s="35">
        <v>3.11831222748815</v>
      </c>
      <c r="Q15" s="36" t="s">
        <v>45</v>
      </c>
      <c r="R15" s="37">
        <v>1.91469194312796</v>
      </c>
      <c r="S15" s="36" t="s">
        <v>45</v>
      </c>
      <c r="T15" s="37">
        <v>1.62862346534653</v>
      </c>
      <c r="U15" s="36" t="s">
        <v>45</v>
      </c>
      <c r="V15" s="35">
        <v>35.5450236966825</v>
      </c>
      <c r="W15" s="36" t="s">
        <v>45</v>
      </c>
      <c r="X15" s="45">
        <v>95</v>
      </c>
    </row>
    <row r="16" spans="1:24">
      <c r="A16" s="8">
        <v>10932</v>
      </c>
      <c r="B16" s="9" t="s">
        <v>189</v>
      </c>
      <c r="C16" s="9" t="s">
        <v>188</v>
      </c>
      <c r="D16" s="35">
        <v>8.67617500000001</v>
      </c>
      <c r="E16" s="36" t="s">
        <v>45</v>
      </c>
      <c r="F16" s="35">
        <v>2.761227</v>
      </c>
      <c r="G16" s="36" t="s">
        <v>45</v>
      </c>
      <c r="H16" s="37">
        <v>31.8253954075385</v>
      </c>
      <c r="I16" s="36" t="s">
        <v>45</v>
      </c>
      <c r="J16" s="44">
        <v>896</v>
      </c>
      <c r="K16" s="36" t="s">
        <v>45</v>
      </c>
      <c r="L16" s="35">
        <v>96.8323102678572</v>
      </c>
      <c r="M16" s="36" t="s">
        <v>45</v>
      </c>
      <c r="N16" s="45">
        <v>1115</v>
      </c>
      <c r="O16" s="36" t="s">
        <v>45</v>
      </c>
      <c r="P16" s="35">
        <v>2.91938226950355</v>
      </c>
      <c r="Q16" s="36" t="s">
        <v>45</v>
      </c>
      <c r="R16" s="37">
        <v>1.82978723404255</v>
      </c>
      <c r="S16" s="36" t="s">
        <v>45</v>
      </c>
      <c r="T16" s="37">
        <v>1.59547635658915</v>
      </c>
      <c r="U16" s="36" t="s">
        <v>45</v>
      </c>
      <c r="V16" s="46">
        <v>45.531914893617</v>
      </c>
      <c r="W16" s="40" t="s">
        <v>46</v>
      </c>
      <c r="X16" s="45">
        <v>95</v>
      </c>
    </row>
    <row r="17" spans="1:24">
      <c r="A17" s="8">
        <v>6607</v>
      </c>
      <c r="B17" s="9" t="s">
        <v>230</v>
      </c>
      <c r="C17" s="9" t="s">
        <v>229</v>
      </c>
      <c r="D17" s="35">
        <v>9.131451</v>
      </c>
      <c r="E17" s="36" t="s">
        <v>45</v>
      </c>
      <c r="F17" s="35">
        <v>2.997107</v>
      </c>
      <c r="G17" s="36" t="s">
        <v>45</v>
      </c>
      <c r="H17" s="37">
        <v>32.8218045522009</v>
      </c>
      <c r="I17" s="36" t="s">
        <v>45</v>
      </c>
      <c r="J17" s="44">
        <v>1021</v>
      </c>
      <c r="K17" s="36" t="s">
        <v>45</v>
      </c>
      <c r="L17" s="35">
        <v>89.436346718903</v>
      </c>
      <c r="M17" s="36" t="s">
        <v>45</v>
      </c>
      <c r="N17" s="45">
        <v>1051</v>
      </c>
      <c r="O17" s="36" t="s">
        <v>45</v>
      </c>
      <c r="P17" s="35">
        <v>2.91288419782871</v>
      </c>
      <c r="Q17" s="36" t="s">
        <v>45</v>
      </c>
      <c r="R17" s="37">
        <v>1.69843184559711</v>
      </c>
      <c r="S17" s="36" t="s">
        <v>45</v>
      </c>
      <c r="T17" s="37">
        <v>1.71504332386364</v>
      </c>
      <c r="U17" s="36" t="s">
        <v>45</v>
      </c>
      <c r="V17" s="46">
        <v>48.0096501809409</v>
      </c>
      <c r="W17" s="40" t="s">
        <v>46</v>
      </c>
      <c r="X17" s="45">
        <v>95</v>
      </c>
    </row>
    <row r="18" spans="1:24">
      <c r="A18" s="8">
        <v>4246</v>
      </c>
      <c r="B18" s="9" t="s">
        <v>241</v>
      </c>
      <c r="C18" s="9" t="s">
        <v>242</v>
      </c>
      <c r="D18" s="35">
        <v>7.103882</v>
      </c>
      <c r="E18" s="36" t="s">
        <v>45</v>
      </c>
      <c r="F18" s="35">
        <v>2.536225</v>
      </c>
      <c r="G18" s="36" t="s">
        <v>45</v>
      </c>
      <c r="H18" s="37">
        <v>35.7019584503234</v>
      </c>
      <c r="I18" s="36" t="s">
        <v>45</v>
      </c>
      <c r="J18" s="44">
        <v>808</v>
      </c>
      <c r="K18" s="36" t="s">
        <v>45</v>
      </c>
      <c r="L18" s="35">
        <v>87.9193316831683</v>
      </c>
      <c r="M18" s="36" t="s">
        <v>45</v>
      </c>
      <c r="N18" s="45">
        <v>812</v>
      </c>
      <c r="O18" s="36" t="s">
        <v>45</v>
      </c>
      <c r="P18" s="35">
        <v>2.59627492836676</v>
      </c>
      <c r="Q18" s="36" t="s">
        <v>45</v>
      </c>
      <c r="R18" s="37">
        <v>1.87679083094556</v>
      </c>
      <c r="S18" s="36" t="s">
        <v>45</v>
      </c>
      <c r="T18" s="38">
        <v>1.38335870229008</v>
      </c>
      <c r="U18" s="40" t="s">
        <v>46</v>
      </c>
      <c r="V18" s="35">
        <v>31.8051575931232</v>
      </c>
      <c r="W18" s="36" t="s">
        <v>45</v>
      </c>
      <c r="X18" s="45">
        <v>95</v>
      </c>
    </row>
    <row r="19" spans="1:24">
      <c r="A19" s="8">
        <v>4188</v>
      </c>
      <c r="B19" s="9" t="s">
        <v>245</v>
      </c>
      <c r="C19" s="9" t="s">
        <v>242</v>
      </c>
      <c r="D19" s="35">
        <v>6.360906</v>
      </c>
      <c r="E19" s="36" t="s">
        <v>45</v>
      </c>
      <c r="F19" s="35">
        <v>2.104437</v>
      </c>
      <c r="G19" s="36" t="s">
        <v>45</v>
      </c>
      <c r="H19" s="37">
        <v>33.0839191775511</v>
      </c>
      <c r="I19" s="36" t="s">
        <v>45</v>
      </c>
      <c r="J19" s="44">
        <v>788</v>
      </c>
      <c r="K19" s="36" t="s">
        <v>45</v>
      </c>
      <c r="L19" s="35">
        <v>80.7221573604061</v>
      </c>
      <c r="M19" s="36" t="s">
        <v>45</v>
      </c>
      <c r="N19" s="45">
        <v>722</v>
      </c>
      <c r="O19" s="36" t="s">
        <v>45</v>
      </c>
      <c r="P19" s="35">
        <v>2.37640138888889</v>
      </c>
      <c r="Q19" s="36" t="s">
        <v>45</v>
      </c>
      <c r="R19" s="37">
        <v>1.70833333333333</v>
      </c>
      <c r="S19" s="36" t="s">
        <v>45</v>
      </c>
      <c r="T19" s="37">
        <v>1.39106422764228</v>
      </c>
      <c r="U19" s="36" t="s">
        <v>45</v>
      </c>
      <c r="V19" s="46">
        <v>53.5493827160494</v>
      </c>
      <c r="W19" s="40" t="s">
        <v>46</v>
      </c>
      <c r="X19" s="45">
        <v>95</v>
      </c>
    </row>
    <row r="20" spans="1:24">
      <c r="A20" s="8">
        <v>990264</v>
      </c>
      <c r="B20" s="9" t="s">
        <v>295</v>
      </c>
      <c r="C20" s="9" t="s">
        <v>284</v>
      </c>
      <c r="D20" s="35">
        <v>12.869098</v>
      </c>
      <c r="E20" s="36" t="s">
        <v>45</v>
      </c>
      <c r="F20" s="35">
        <v>4.06692500000002</v>
      </c>
      <c r="G20" s="36" t="s">
        <v>45</v>
      </c>
      <c r="H20" s="37">
        <v>31.6022537088459</v>
      </c>
      <c r="I20" s="36" t="s">
        <v>45</v>
      </c>
      <c r="J20" s="44">
        <v>950</v>
      </c>
      <c r="K20" s="36" t="s">
        <v>45</v>
      </c>
      <c r="L20" s="35">
        <v>135.464189473684</v>
      </c>
      <c r="M20" s="36" t="s">
        <v>45</v>
      </c>
      <c r="N20" s="45">
        <v>944</v>
      </c>
      <c r="O20" s="36" t="s">
        <v>45</v>
      </c>
      <c r="P20" s="35">
        <v>3.20596119791667</v>
      </c>
      <c r="Q20" s="36" t="s">
        <v>45</v>
      </c>
      <c r="R20" s="37">
        <v>1.78125</v>
      </c>
      <c r="S20" s="36" t="s">
        <v>45</v>
      </c>
      <c r="T20" s="37">
        <v>1.79983786549708</v>
      </c>
      <c r="U20" s="36" t="s">
        <v>45</v>
      </c>
      <c r="V20" s="46">
        <v>49.21875</v>
      </c>
      <c r="W20" s="40" t="s">
        <v>46</v>
      </c>
      <c r="X20" s="45">
        <v>95</v>
      </c>
    </row>
    <row r="21" spans="1:24">
      <c r="A21" s="8">
        <v>8338</v>
      </c>
      <c r="B21" s="9" t="s">
        <v>448</v>
      </c>
      <c r="C21" s="9" t="s">
        <v>449</v>
      </c>
      <c r="D21" s="35">
        <v>7.741927</v>
      </c>
      <c r="E21" s="36" t="s">
        <v>45</v>
      </c>
      <c r="F21" s="35">
        <v>2.331264</v>
      </c>
      <c r="G21" s="36" t="s">
        <v>45</v>
      </c>
      <c r="H21" s="38">
        <v>30.1121929979449</v>
      </c>
      <c r="I21" s="40" t="s">
        <v>46</v>
      </c>
      <c r="J21" s="44">
        <v>770</v>
      </c>
      <c r="K21" s="36" t="s">
        <v>45</v>
      </c>
      <c r="L21" s="35">
        <v>100.544506493506</v>
      </c>
      <c r="M21" s="36" t="s">
        <v>45</v>
      </c>
      <c r="N21" s="45">
        <v>811</v>
      </c>
      <c r="O21" s="36" t="s">
        <v>45</v>
      </c>
      <c r="P21" s="35">
        <v>2.71854926035503</v>
      </c>
      <c r="Q21" s="36" t="s">
        <v>45</v>
      </c>
      <c r="R21" s="37">
        <v>1.85798816568047</v>
      </c>
      <c r="S21" s="36" t="s">
        <v>45</v>
      </c>
      <c r="T21" s="37">
        <v>1.46316823248408</v>
      </c>
      <c r="U21" s="36" t="s">
        <v>45</v>
      </c>
      <c r="V21" s="35">
        <v>31.0650887573964</v>
      </c>
      <c r="W21" s="36" t="s">
        <v>45</v>
      </c>
      <c r="X21" s="45">
        <v>95</v>
      </c>
    </row>
    <row r="22" spans="1:24">
      <c r="A22" s="8">
        <v>7317</v>
      </c>
      <c r="B22" s="9" t="s">
        <v>458</v>
      </c>
      <c r="C22" s="9" t="s">
        <v>459</v>
      </c>
      <c r="D22" s="35">
        <v>11.483824</v>
      </c>
      <c r="E22" s="36" t="s">
        <v>45</v>
      </c>
      <c r="F22" s="35">
        <v>2.94731100000001</v>
      </c>
      <c r="G22" s="36" t="s">
        <v>45</v>
      </c>
      <c r="H22" s="38">
        <v>25.6648917642765</v>
      </c>
      <c r="I22" s="40" t="s">
        <v>46</v>
      </c>
      <c r="J22" s="44">
        <v>727</v>
      </c>
      <c r="K22" s="36" t="s">
        <v>45</v>
      </c>
      <c r="L22" s="35">
        <v>157.96181568088</v>
      </c>
      <c r="M22" s="36" t="s">
        <v>45</v>
      </c>
      <c r="N22" s="45">
        <v>828</v>
      </c>
      <c r="O22" s="36" t="s">
        <v>45</v>
      </c>
      <c r="P22" s="35">
        <v>6.4673008</v>
      </c>
      <c r="Q22" s="36" t="s">
        <v>45</v>
      </c>
      <c r="R22" s="37">
        <v>1.7568</v>
      </c>
      <c r="S22" s="36" t="s">
        <v>45</v>
      </c>
      <c r="T22" s="37">
        <v>3.68129599271403</v>
      </c>
      <c r="U22" s="36" t="s">
        <v>45</v>
      </c>
      <c r="V22" s="35">
        <v>40.8</v>
      </c>
      <c r="W22" s="36" t="s">
        <v>45</v>
      </c>
      <c r="X22" s="45">
        <v>95</v>
      </c>
    </row>
    <row r="23" spans="1:24">
      <c r="A23" s="8">
        <v>7749</v>
      </c>
      <c r="B23" s="9" t="s">
        <v>460</v>
      </c>
      <c r="C23" s="9" t="s">
        <v>459</v>
      </c>
      <c r="D23" s="35">
        <v>9.009424</v>
      </c>
      <c r="E23" s="36" t="s">
        <v>45</v>
      </c>
      <c r="F23" s="35">
        <v>2.40738</v>
      </c>
      <c r="G23" s="36" t="s">
        <v>45</v>
      </c>
      <c r="H23" s="38">
        <v>26.7206871382677</v>
      </c>
      <c r="I23" s="40" t="s">
        <v>46</v>
      </c>
      <c r="J23" s="44">
        <v>763</v>
      </c>
      <c r="K23" s="36" t="s">
        <v>45</v>
      </c>
      <c r="L23" s="35">
        <v>118.078951507208</v>
      </c>
      <c r="M23" s="36" t="s">
        <v>45</v>
      </c>
      <c r="N23" s="45">
        <v>830</v>
      </c>
      <c r="O23" s="36" t="s">
        <v>45</v>
      </c>
      <c r="P23" s="35">
        <v>2.83402015267176</v>
      </c>
      <c r="Q23" s="36" t="s">
        <v>45</v>
      </c>
      <c r="R23" s="37">
        <v>1.68854961832061</v>
      </c>
      <c r="S23" s="36" t="s">
        <v>45</v>
      </c>
      <c r="T23" s="37">
        <v>1.67837540687161</v>
      </c>
      <c r="U23" s="36" t="s">
        <v>45</v>
      </c>
      <c r="V23" s="35">
        <v>42.2900763358779</v>
      </c>
      <c r="W23" s="36" t="s">
        <v>45</v>
      </c>
      <c r="X23" s="45">
        <v>95</v>
      </c>
    </row>
    <row r="28" ht="69.95" customHeight="1" spans="1:24">
      <c r="A28" s="33" t="s">
        <v>495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="1" customFormat="1" ht="36" customHeight="1" spans="1:24">
      <c r="A29" s="3" t="s">
        <v>23</v>
      </c>
      <c r="B29" s="3" t="s">
        <v>24</v>
      </c>
      <c r="C29" s="3" t="s">
        <v>25</v>
      </c>
      <c r="D29" s="34" t="s">
        <v>1</v>
      </c>
      <c r="E29" s="34" t="s">
        <v>2</v>
      </c>
      <c r="F29" s="34" t="s">
        <v>4</v>
      </c>
      <c r="G29" s="34" t="s">
        <v>5</v>
      </c>
      <c r="H29" s="34" t="s">
        <v>6</v>
      </c>
      <c r="I29" s="34" t="s">
        <v>7</v>
      </c>
      <c r="J29" s="43" t="s">
        <v>8</v>
      </c>
      <c r="K29" s="34" t="s">
        <v>9</v>
      </c>
      <c r="L29" s="34" t="s">
        <v>10</v>
      </c>
      <c r="M29" s="34" t="s">
        <v>11</v>
      </c>
      <c r="N29" s="43" t="s">
        <v>12</v>
      </c>
      <c r="O29" s="34" t="s">
        <v>13</v>
      </c>
      <c r="P29" s="34" t="s">
        <v>14</v>
      </c>
      <c r="Q29" s="34" t="s">
        <v>15</v>
      </c>
      <c r="R29" s="34" t="s">
        <v>16</v>
      </c>
      <c r="S29" s="34" t="s">
        <v>17</v>
      </c>
      <c r="T29" s="34" t="s">
        <v>18</v>
      </c>
      <c r="U29" s="34" t="s">
        <v>19</v>
      </c>
      <c r="V29" s="34" t="s">
        <v>20</v>
      </c>
      <c r="W29" s="34" t="s">
        <v>21</v>
      </c>
      <c r="X29" s="29" t="s">
        <v>22</v>
      </c>
    </row>
    <row r="30" spans="1:24">
      <c r="A30" s="8">
        <v>5875</v>
      </c>
      <c r="B30" s="39" t="s">
        <v>126</v>
      </c>
      <c r="C30" s="39" t="s">
        <v>125</v>
      </c>
      <c r="D30" s="35">
        <v>3.666649</v>
      </c>
      <c r="E30" s="40" t="s">
        <v>46</v>
      </c>
      <c r="F30" s="35">
        <v>1.087364</v>
      </c>
      <c r="G30" s="40" t="s">
        <v>46</v>
      </c>
      <c r="H30" s="37">
        <v>29.6555247038917</v>
      </c>
      <c r="I30" s="40" t="s">
        <v>46</v>
      </c>
      <c r="J30" s="44">
        <v>560</v>
      </c>
      <c r="K30" s="40" t="s">
        <v>46</v>
      </c>
      <c r="L30" s="35">
        <v>65.4758749999999</v>
      </c>
      <c r="M30" s="40" t="s">
        <v>46</v>
      </c>
      <c r="N30" s="45">
        <v>590</v>
      </c>
      <c r="O30" s="40" t="s">
        <v>46</v>
      </c>
      <c r="P30" s="35">
        <v>1.97988971193416</v>
      </c>
      <c r="Q30" s="40" t="s">
        <v>46</v>
      </c>
      <c r="R30" s="37">
        <v>1.63168724279835</v>
      </c>
      <c r="S30" s="40" t="s">
        <v>46</v>
      </c>
      <c r="T30" s="37">
        <v>1.21340025220681</v>
      </c>
      <c r="U30" s="40" t="s">
        <v>46</v>
      </c>
      <c r="V30" s="35">
        <v>43.2098765432099</v>
      </c>
      <c r="W30" s="40" t="s">
        <v>46</v>
      </c>
      <c r="X30" s="45">
        <v>50</v>
      </c>
    </row>
    <row r="31" spans="1:24">
      <c r="A31" s="8">
        <v>11142</v>
      </c>
      <c r="B31" s="39" t="s">
        <v>127</v>
      </c>
      <c r="C31" s="39" t="s">
        <v>125</v>
      </c>
      <c r="D31" s="35">
        <v>2.428659</v>
      </c>
      <c r="E31" s="40" t="s">
        <v>46</v>
      </c>
      <c r="F31" s="35">
        <v>0.732512</v>
      </c>
      <c r="G31" s="40" t="s">
        <v>46</v>
      </c>
      <c r="H31" s="37">
        <v>30.1611712471779</v>
      </c>
      <c r="I31" s="40" t="s">
        <v>46</v>
      </c>
      <c r="J31" s="44">
        <v>518</v>
      </c>
      <c r="K31" s="40" t="s">
        <v>46</v>
      </c>
      <c r="L31" s="35">
        <v>46.8853088803089</v>
      </c>
      <c r="M31" s="40" t="s">
        <v>46</v>
      </c>
      <c r="N31" s="45">
        <v>542</v>
      </c>
      <c r="O31" s="40" t="s">
        <v>46</v>
      </c>
      <c r="P31" s="35">
        <v>1.83407078651685</v>
      </c>
      <c r="Q31" s="40" t="s">
        <v>46</v>
      </c>
      <c r="R31" s="37">
        <v>1.54606741573034</v>
      </c>
      <c r="S31" s="40" t="s">
        <v>46</v>
      </c>
      <c r="T31" s="37">
        <v>1.18628125</v>
      </c>
      <c r="U31" s="40" t="s">
        <v>46</v>
      </c>
      <c r="V31" s="35">
        <v>52.3595505617978</v>
      </c>
      <c r="W31" s="40" t="s">
        <v>46</v>
      </c>
      <c r="X31" s="45">
        <v>50</v>
      </c>
    </row>
    <row r="32" spans="1:24">
      <c r="A32" s="8">
        <v>11512</v>
      </c>
      <c r="B32" s="9" t="s">
        <v>232</v>
      </c>
      <c r="C32" s="9" t="s">
        <v>229</v>
      </c>
      <c r="D32" s="35">
        <v>0.79318</v>
      </c>
      <c r="E32" s="40" t="s">
        <v>46</v>
      </c>
      <c r="F32" s="35">
        <v>0.241236</v>
      </c>
      <c r="G32" s="40" t="s">
        <v>46</v>
      </c>
      <c r="H32" s="37">
        <v>30.413777452785</v>
      </c>
      <c r="I32" s="40" t="s">
        <v>46</v>
      </c>
      <c r="J32" s="44">
        <v>299</v>
      </c>
      <c r="K32" s="40" t="s">
        <v>46</v>
      </c>
      <c r="L32" s="35">
        <v>26.5277591973244</v>
      </c>
      <c r="M32" s="40" t="s">
        <v>46</v>
      </c>
      <c r="N32" s="45">
        <v>275</v>
      </c>
      <c r="O32" s="40" t="s">
        <v>46</v>
      </c>
      <c r="P32" s="35">
        <v>1.54471744680851</v>
      </c>
      <c r="Q32" s="40" t="s">
        <v>46</v>
      </c>
      <c r="R32" s="37">
        <v>1.24255319148936</v>
      </c>
      <c r="S32" s="40" t="s">
        <v>46</v>
      </c>
      <c r="T32" s="37">
        <v>1.2431801369863</v>
      </c>
      <c r="U32" s="40" t="s">
        <v>46</v>
      </c>
      <c r="V32" s="47">
        <v>71.4893617021277</v>
      </c>
      <c r="W32" s="40" t="s">
        <v>46</v>
      </c>
      <c r="X32" s="45">
        <v>50</v>
      </c>
    </row>
    <row r="33" spans="1:24">
      <c r="A33" s="8">
        <v>4311</v>
      </c>
      <c r="B33" s="9" t="s">
        <v>233</v>
      </c>
      <c r="C33" s="9" t="s">
        <v>234</v>
      </c>
      <c r="D33" s="35">
        <v>1.508037</v>
      </c>
      <c r="E33" s="40" t="s">
        <v>46</v>
      </c>
      <c r="F33" s="35">
        <v>0.462918</v>
      </c>
      <c r="G33" s="40" t="s">
        <v>46</v>
      </c>
      <c r="H33" s="37">
        <v>30.6967269370712</v>
      </c>
      <c r="I33" s="40" t="s">
        <v>46</v>
      </c>
      <c r="J33" s="44">
        <v>364</v>
      </c>
      <c r="K33" s="40" t="s">
        <v>46</v>
      </c>
      <c r="L33" s="35">
        <v>41.4295879120879</v>
      </c>
      <c r="M33" s="40" t="s">
        <v>46</v>
      </c>
      <c r="N33" s="45">
        <v>420</v>
      </c>
      <c r="O33" s="40" t="s">
        <v>46</v>
      </c>
      <c r="P33" s="35">
        <v>1.79092651757188</v>
      </c>
      <c r="Q33" s="40" t="s">
        <v>46</v>
      </c>
      <c r="R33" s="37">
        <v>1.60702875399361</v>
      </c>
      <c r="S33" s="40" t="s">
        <v>46</v>
      </c>
      <c r="T33" s="37">
        <v>1.11443339960239</v>
      </c>
      <c r="U33" s="40" t="s">
        <v>46</v>
      </c>
      <c r="V33" s="35">
        <v>47.6038338658147</v>
      </c>
      <c r="W33" s="40" t="s">
        <v>46</v>
      </c>
      <c r="X33" s="45">
        <v>50</v>
      </c>
    </row>
    <row r="34" spans="1:24">
      <c r="A34" s="8">
        <v>11330</v>
      </c>
      <c r="B34" s="9" t="s">
        <v>244</v>
      </c>
      <c r="C34" s="9" t="s">
        <v>242</v>
      </c>
      <c r="D34" s="35">
        <v>3.39702</v>
      </c>
      <c r="E34" s="40" t="s">
        <v>46</v>
      </c>
      <c r="F34" s="35">
        <v>1.022342</v>
      </c>
      <c r="G34" s="40" t="s">
        <v>46</v>
      </c>
      <c r="H34" s="37">
        <v>30.0952599631441</v>
      </c>
      <c r="I34" s="40" t="s">
        <v>46</v>
      </c>
      <c r="J34" s="44">
        <v>667</v>
      </c>
      <c r="K34" s="40" t="s">
        <v>46</v>
      </c>
      <c r="L34" s="35">
        <v>50.9298350824587</v>
      </c>
      <c r="M34" s="40" t="s">
        <v>46</v>
      </c>
      <c r="N34" s="45">
        <v>595</v>
      </c>
      <c r="O34" s="40" t="s">
        <v>46</v>
      </c>
      <c r="P34" s="35">
        <v>1.87122622377622</v>
      </c>
      <c r="Q34" s="40" t="s">
        <v>46</v>
      </c>
      <c r="R34" s="37">
        <v>1.48951048951049</v>
      </c>
      <c r="S34" s="40" t="s">
        <v>46</v>
      </c>
      <c r="T34" s="37">
        <v>1.25626924882629</v>
      </c>
      <c r="U34" s="40" t="s">
        <v>46</v>
      </c>
      <c r="V34" s="35">
        <v>51.7482517482517</v>
      </c>
      <c r="W34" s="40" t="s">
        <v>46</v>
      </c>
      <c r="X34" s="45">
        <v>50</v>
      </c>
    </row>
    <row r="35" spans="1:24">
      <c r="A35" s="8">
        <v>11322</v>
      </c>
      <c r="B35" s="9" t="s">
        <v>249</v>
      </c>
      <c r="C35" s="9" t="s">
        <v>247</v>
      </c>
      <c r="D35" s="35">
        <v>1.854236</v>
      </c>
      <c r="E35" s="40" t="s">
        <v>46</v>
      </c>
      <c r="F35" s="35">
        <v>0.578214</v>
      </c>
      <c r="G35" s="40" t="s">
        <v>46</v>
      </c>
      <c r="H35" s="37">
        <v>31.1834092316188</v>
      </c>
      <c r="I35" s="40" t="s">
        <v>46</v>
      </c>
      <c r="J35" s="44">
        <v>444</v>
      </c>
      <c r="K35" s="40" t="s">
        <v>46</v>
      </c>
      <c r="L35" s="35">
        <v>41.7620720720721</v>
      </c>
      <c r="M35" s="40" t="s">
        <v>46</v>
      </c>
      <c r="N35" s="45">
        <v>430</v>
      </c>
      <c r="O35" s="40" t="s">
        <v>46</v>
      </c>
      <c r="P35" s="35">
        <v>1.65424444444444</v>
      </c>
      <c r="Q35" s="40" t="s">
        <v>46</v>
      </c>
      <c r="R35" s="37">
        <v>1.38482384823848</v>
      </c>
      <c r="S35" s="40" t="s">
        <v>46</v>
      </c>
      <c r="T35" s="37">
        <v>1.19455225048924</v>
      </c>
      <c r="U35" s="40" t="s">
        <v>46</v>
      </c>
      <c r="V35" s="47">
        <v>62.8726287262873</v>
      </c>
      <c r="W35" s="40" t="s">
        <v>46</v>
      </c>
      <c r="X35" s="45">
        <v>50</v>
      </c>
    </row>
    <row r="36" spans="1:24">
      <c r="A36" s="8">
        <v>9822</v>
      </c>
      <c r="B36" s="9" t="s">
        <v>254</v>
      </c>
      <c r="C36" s="9" t="s">
        <v>255</v>
      </c>
      <c r="D36" s="35">
        <v>1.718372</v>
      </c>
      <c r="E36" s="40" t="s">
        <v>46</v>
      </c>
      <c r="F36" s="35">
        <v>0.517873</v>
      </c>
      <c r="G36" s="40" t="s">
        <v>46</v>
      </c>
      <c r="H36" s="37">
        <v>30.1374207680293</v>
      </c>
      <c r="I36" s="40" t="s">
        <v>46</v>
      </c>
      <c r="J36" s="44">
        <v>329</v>
      </c>
      <c r="K36" s="40" t="s">
        <v>46</v>
      </c>
      <c r="L36" s="35">
        <v>52.2301519756839</v>
      </c>
      <c r="M36" s="40" t="s">
        <v>46</v>
      </c>
      <c r="N36" s="45">
        <v>365</v>
      </c>
      <c r="O36" s="40" t="s">
        <v>46</v>
      </c>
      <c r="P36" s="35">
        <v>1.72579926739927</v>
      </c>
      <c r="Q36" s="40" t="s">
        <v>46</v>
      </c>
      <c r="R36" s="37">
        <v>1.45054945054945</v>
      </c>
      <c r="S36" s="40" t="s">
        <v>46</v>
      </c>
      <c r="T36" s="37">
        <v>1.18975555555556</v>
      </c>
      <c r="U36" s="40" t="s">
        <v>46</v>
      </c>
      <c r="V36" s="35">
        <v>54.2124542124542</v>
      </c>
      <c r="W36" s="40" t="s">
        <v>46</v>
      </c>
      <c r="X36" s="45">
        <v>50</v>
      </c>
    </row>
    <row r="37" spans="1:24">
      <c r="A37" s="8">
        <v>11318</v>
      </c>
      <c r="B37" s="39" t="s">
        <v>257</v>
      </c>
      <c r="C37" s="39" t="s">
        <v>258</v>
      </c>
      <c r="D37" s="35">
        <v>2.684314</v>
      </c>
      <c r="E37" s="40" t="s">
        <v>46</v>
      </c>
      <c r="F37" s="35">
        <v>0.799713999999999</v>
      </c>
      <c r="G37" s="40" t="s">
        <v>46</v>
      </c>
      <c r="H37" s="37">
        <v>29.7921182097176</v>
      </c>
      <c r="I37" s="40" t="s">
        <v>46</v>
      </c>
      <c r="J37" s="44">
        <v>478</v>
      </c>
      <c r="K37" s="40" t="s">
        <v>46</v>
      </c>
      <c r="L37" s="35">
        <v>56.1571966527196</v>
      </c>
      <c r="M37" s="40" t="s">
        <v>46</v>
      </c>
      <c r="N37" s="45">
        <v>534</v>
      </c>
      <c r="O37" s="40" t="s">
        <v>46</v>
      </c>
      <c r="P37" s="35">
        <v>2.20713472584856</v>
      </c>
      <c r="Q37" s="40" t="s">
        <v>46</v>
      </c>
      <c r="R37" s="37">
        <v>1.65013054830287</v>
      </c>
      <c r="S37" s="40" t="s">
        <v>46</v>
      </c>
      <c r="T37" s="37">
        <v>1.33755158227848</v>
      </c>
      <c r="U37" s="40" t="s">
        <v>46</v>
      </c>
      <c r="V37" s="35">
        <v>54.0469973890339</v>
      </c>
      <c r="W37" s="40" t="s">
        <v>46</v>
      </c>
      <c r="X37" s="45">
        <v>50</v>
      </c>
    </row>
    <row r="38" spans="1:24">
      <c r="A38" s="8">
        <v>10468</v>
      </c>
      <c r="B38" s="39" t="s">
        <v>260</v>
      </c>
      <c r="C38" s="39" t="s">
        <v>258</v>
      </c>
      <c r="D38" s="35">
        <v>4.032576</v>
      </c>
      <c r="E38" s="40" t="s">
        <v>46</v>
      </c>
      <c r="F38" s="35">
        <v>1.054641</v>
      </c>
      <c r="G38" s="40" t="s">
        <v>46</v>
      </c>
      <c r="H38" s="37">
        <v>26.1530346855211</v>
      </c>
      <c r="I38" s="40" t="s">
        <v>46</v>
      </c>
      <c r="J38" s="44">
        <v>581</v>
      </c>
      <c r="K38" s="40" t="s">
        <v>46</v>
      </c>
      <c r="L38" s="35">
        <v>69.407504302926</v>
      </c>
      <c r="M38" s="40" t="s">
        <v>46</v>
      </c>
      <c r="N38" s="45">
        <v>593</v>
      </c>
      <c r="O38" s="40" t="s">
        <v>46</v>
      </c>
      <c r="P38" s="35">
        <v>1.94012547368421</v>
      </c>
      <c r="Q38" s="40" t="s">
        <v>46</v>
      </c>
      <c r="R38" s="37">
        <v>1.53052631578947</v>
      </c>
      <c r="S38" s="40" t="s">
        <v>46</v>
      </c>
      <c r="T38" s="37">
        <v>1.26761980742779</v>
      </c>
      <c r="U38" s="40" t="s">
        <v>46</v>
      </c>
      <c r="V38" s="35">
        <v>56.6315789473684</v>
      </c>
      <c r="W38" s="40" t="s">
        <v>46</v>
      </c>
      <c r="X38" s="45">
        <v>50</v>
      </c>
    </row>
    <row r="39" spans="1:24">
      <c r="A39" s="8">
        <v>7551</v>
      </c>
      <c r="B39" s="9" t="s">
        <v>307</v>
      </c>
      <c r="C39" s="9" t="s">
        <v>284</v>
      </c>
      <c r="D39" s="35">
        <v>0.243851</v>
      </c>
      <c r="E39" s="40" t="s">
        <v>46</v>
      </c>
      <c r="F39" s="35">
        <v>0.069712</v>
      </c>
      <c r="G39" s="40" t="s">
        <v>46</v>
      </c>
      <c r="H39" s="37">
        <v>28.587949198486</v>
      </c>
      <c r="I39" s="40" t="s">
        <v>46</v>
      </c>
      <c r="J39" s="44">
        <v>34</v>
      </c>
      <c r="K39" s="40" t="s">
        <v>46</v>
      </c>
      <c r="L39" s="35">
        <v>71.7208823529412</v>
      </c>
      <c r="M39" s="40" t="s">
        <v>46</v>
      </c>
      <c r="N39" s="45">
        <v>46</v>
      </c>
      <c r="O39" s="40" t="s">
        <v>46</v>
      </c>
      <c r="P39" s="35">
        <v>1.65</v>
      </c>
      <c r="Q39" s="40" t="s">
        <v>46</v>
      </c>
      <c r="R39" s="37">
        <v>1.4</v>
      </c>
      <c r="S39" s="40" t="s">
        <v>46</v>
      </c>
      <c r="T39" s="37">
        <v>1.17857142857143</v>
      </c>
      <c r="U39" s="40" t="s">
        <v>46</v>
      </c>
      <c r="V39" s="47">
        <v>65</v>
      </c>
      <c r="W39" s="40" t="s">
        <v>46</v>
      </c>
      <c r="X39" s="45">
        <v>50</v>
      </c>
    </row>
    <row r="40" spans="1:24">
      <c r="A40" s="8">
        <v>11110</v>
      </c>
      <c r="B40" s="9" t="s">
        <v>400</v>
      </c>
      <c r="C40" s="9" t="s">
        <v>399</v>
      </c>
      <c r="D40" s="35">
        <v>3.049</v>
      </c>
      <c r="E40" s="40" t="s">
        <v>46</v>
      </c>
      <c r="F40" s="35">
        <v>0.825972</v>
      </c>
      <c r="G40" s="40" t="s">
        <v>46</v>
      </c>
      <c r="H40" s="37">
        <v>27.089931124959</v>
      </c>
      <c r="I40" s="40" t="s">
        <v>46</v>
      </c>
      <c r="J40" s="44">
        <v>531</v>
      </c>
      <c r="K40" s="40" t="s">
        <v>46</v>
      </c>
      <c r="L40" s="35">
        <v>57.4199623352166</v>
      </c>
      <c r="M40" s="40" t="s">
        <v>46</v>
      </c>
      <c r="N40" s="45">
        <v>605</v>
      </c>
      <c r="O40" s="40" t="s">
        <v>46</v>
      </c>
      <c r="P40" s="35">
        <v>2.08845103448276</v>
      </c>
      <c r="Q40" s="40" t="s">
        <v>46</v>
      </c>
      <c r="R40" s="37">
        <v>1.64137931034483</v>
      </c>
      <c r="S40" s="40" t="s">
        <v>46</v>
      </c>
      <c r="T40" s="37">
        <v>1.2723756302521</v>
      </c>
      <c r="U40" s="40" t="s">
        <v>46</v>
      </c>
      <c r="V40" s="35">
        <v>53.5632183908046</v>
      </c>
      <c r="W40" s="40" t="s">
        <v>46</v>
      </c>
      <c r="X40" s="45">
        <v>50</v>
      </c>
    </row>
    <row r="41" spans="1:24">
      <c r="A41" s="8">
        <v>11389</v>
      </c>
      <c r="B41" s="9" t="s">
        <v>432</v>
      </c>
      <c r="C41" s="9" t="s">
        <v>429</v>
      </c>
      <c r="D41" s="35">
        <v>1.993894</v>
      </c>
      <c r="E41" s="40" t="s">
        <v>46</v>
      </c>
      <c r="F41" s="35">
        <v>0.613622</v>
      </c>
      <c r="G41" s="40" t="s">
        <v>46</v>
      </c>
      <c r="H41" s="37">
        <v>30.7750562467212</v>
      </c>
      <c r="I41" s="40" t="s">
        <v>46</v>
      </c>
      <c r="J41" s="44">
        <v>405</v>
      </c>
      <c r="K41" s="40" t="s">
        <v>46</v>
      </c>
      <c r="L41" s="35">
        <v>49.2319506172839</v>
      </c>
      <c r="M41" s="40" t="s">
        <v>46</v>
      </c>
      <c r="N41" s="45">
        <v>444</v>
      </c>
      <c r="O41" s="40" t="s">
        <v>46</v>
      </c>
      <c r="P41" s="35">
        <v>1.96246223564955</v>
      </c>
      <c r="Q41" s="40" t="s">
        <v>46</v>
      </c>
      <c r="R41" s="37">
        <v>1.58610271903323</v>
      </c>
      <c r="S41" s="40" t="s">
        <v>46</v>
      </c>
      <c r="T41" s="37">
        <v>1.23728571428571</v>
      </c>
      <c r="U41" s="40" t="s">
        <v>46</v>
      </c>
      <c r="V41" s="35">
        <v>49.2447129909366</v>
      </c>
      <c r="W41" s="40" t="s">
        <v>46</v>
      </c>
      <c r="X41" s="45">
        <v>50</v>
      </c>
    </row>
    <row r="42" spans="1:24">
      <c r="A42" s="8">
        <v>11101</v>
      </c>
      <c r="B42" s="9" t="s">
        <v>435</v>
      </c>
      <c r="C42" s="9" t="s">
        <v>434</v>
      </c>
      <c r="D42" s="35">
        <v>2.084679</v>
      </c>
      <c r="E42" s="40" t="s">
        <v>46</v>
      </c>
      <c r="F42" s="35">
        <v>0.628480000000001</v>
      </c>
      <c r="G42" s="40" t="s">
        <v>46</v>
      </c>
      <c r="H42" s="37">
        <v>30.1475670834695</v>
      </c>
      <c r="I42" s="40" t="s">
        <v>46</v>
      </c>
      <c r="J42" s="44">
        <v>371</v>
      </c>
      <c r="K42" s="40" t="s">
        <v>46</v>
      </c>
      <c r="L42" s="35">
        <v>56.1908086253369</v>
      </c>
      <c r="M42" s="40" t="s">
        <v>46</v>
      </c>
      <c r="N42" s="45">
        <v>414</v>
      </c>
      <c r="O42" s="40" t="s">
        <v>46</v>
      </c>
      <c r="P42" s="35">
        <v>1.83453488372093</v>
      </c>
      <c r="Q42" s="40" t="s">
        <v>46</v>
      </c>
      <c r="R42" s="37">
        <v>1.42857142857143</v>
      </c>
      <c r="S42" s="40" t="s">
        <v>46</v>
      </c>
      <c r="T42" s="37">
        <v>1.28417441860465</v>
      </c>
      <c r="U42" s="40" t="s">
        <v>46</v>
      </c>
      <c r="V42" s="47">
        <v>64.7840531561462</v>
      </c>
      <c r="W42" s="40" t="s">
        <v>46</v>
      </c>
      <c r="X42" s="45">
        <v>50</v>
      </c>
    </row>
    <row r="43" spans="1:24">
      <c r="A43" s="8">
        <v>11458</v>
      </c>
      <c r="B43" s="9" t="s">
        <v>462</v>
      </c>
      <c r="C43" s="9" t="s">
        <v>459</v>
      </c>
      <c r="D43" s="35">
        <v>3.112248</v>
      </c>
      <c r="E43" s="40" t="s">
        <v>46</v>
      </c>
      <c r="F43" s="35">
        <v>0.816163999999998</v>
      </c>
      <c r="G43" s="40" t="s">
        <v>46</v>
      </c>
      <c r="H43" s="37">
        <v>26.2242597633607</v>
      </c>
      <c r="I43" s="40" t="s">
        <v>46</v>
      </c>
      <c r="J43" s="44">
        <v>556</v>
      </c>
      <c r="K43" s="40" t="s">
        <v>46</v>
      </c>
      <c r="L43" s="35">
        <v>55.9756834532374</v>
      </c>
      <c r="M43" s="40" t="s">
        <v>46</v>
      </c>
      <c r="N43" s="45">
        <v>559</v>
      </c>
      <c r="O43" s="40" t="s">
        <v>46</v>
      </c>
      <c r="P43" s="35">
        <v>2.0928742</v>
      </c>
      <c r="Q43" s="40" t="s">
        <v>46</v>
      </c>
      <c r="R43" s="37">
        <v>1.536</v>
      </c>
      <c r="S43" s="40" t="s">
        <v>46</v>
      </c>
      <c r="T43" s="37">
        <v>1.36254830729167</v>
      </c>
      <c r="U43" s="40" t="s">
        <v>46</v>
      </c>
      <c r="V43" s="35">
        <v>49</v>
      </c>
      <c r="W43" s="40" t="s">
        <v>46</v>
      </c>
      <c r="X43" s="45">
        <v>50</v>
      </c>
    </row>
    <row r="47" ht="38.1" customHeight="1" spans="1:24">
      <c r="A47" s="33" t="s">
        <v>496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="1" customFormat="1" ht="39" customHeight="1" spans="1:24">
      <c r="A48" s="3" t="s">
        <v>23</v>
      </c>
      <c r="B48" s="3" t="s">
        <v>24</v>
      </c>
      <c r="C48" s="3" t="s">
        <v>25</v>
      </c>
      <c r="D48" s="41" t="s">
        <v>1</v>
      </c>
      <c r="E48" s="34" t="s">
        <v>2</v>
      </c>
      <c r="F48" s="34" t="s">
        <v>4</v>
      </c>
      <c r="G48" s="34" t="s">
        <v>5</v>
      </c>
      <c r="H48" s="34" t="s">
        <v>6</v>
      </c>
      <c r="I48" s="34" t="s">
        <v>7</v>
      </c>
      <c r="J48" s="43" t="s">
        <v>8</v>
      </c>
      <c r="K48" s="34" t="s">
        <v>9</v>
      </c>
      <c r="L48" s="34" t="s">
        <v>10</v>
      </c>
      <c r="M48" s="34" t="s">
        <v>11</v>
      </c>
      <c r="N48" s="43" t="s">
        <v>12</v>
      </c>
      <c r="O48" s="34" t="s">
        <v>13</v>
      </c>
      <c r="P48" s="34" t="s">
        <v>14</v>
      </c>
      <c r="Q48" s="34" t="s">
        <v>15</v>
      </c>
      <c r="R48" s="34" t="s">
        <v>16</v>
      </c>
      <c r="S48" s="34" t="s">
        <v>17</v>
      </c>
      <c r="T48" s="34" t="s">
        <v>18</v>
      </c>
      <c r="U48" s="34" t="s">
        <v>19</v>
      </c>
      <c r="V48" s="34" t="s">
        <v>20</v>
      </c>
      <c r="W48" s="34" t="s">
        <v>21</v>
      </c>
      <c r="X48" s="29" t="s">
        <v>22</v>
      </c>
    </row>
    <row r="49" spans="1:24">
      <c r="A49" s="8">
        <v>4033</v>
      </c>
      <c r="B49" s="9" t="s">
        <v>41</v>
      </c>
      <c r="C49" s="9" t="s">
        <v>42</v>
      </c>
      <c r="D49" s="42">
        <v>15.173819</v>
      </c>
      <c r="E49" s="36" t="s">
        <v>45</v>
      </c>
      <c r="F49" s="35">
        <v>5.55930100000002</v>
      </c>
      <c r="G49" s="36" t="s">
        <v>45</v>
      </c>
      <c r="H49" s="37">
        <v>36.6374542888643</v>
      </c>
      <c r="I49" s="36" t="s">
        <v>45</v>
      </c>
      <c r="J49" s="44">
        <v>1419</v>
      </c>
      <c r="K49" s="36" t="s">
        <v>45</v>
      </c>
      <c r="L49" s="35">
        <v>106.93318534179</v>
      </c>
      <c r="M49" s="36" t="s">
        <v>45</v>
      </c>
      <c r="N49" s="45">
        <v>1227</v>
      </c>
      <c r="O49" s="36" t="s">
        <v>45</v>
      </c>
      <c r="P49" s="35">
        <v>2.29318462184874</v>
      </c>
      <c r="Q49" s="40" t="s">
        <v>46</v>
      </c>
      <c r="R49" s="37">
        <v>1.84705882352941</v>
      </c>
      <c r="S49" s="36" t="s">
        <v>45</v>
      </c>
      <c r="T49" s="37">
        <v>1.2415330755232</v>
      </c>
      <c r="U49" s="40" t="s">
        <v>46</v>
      </c>
      <c r="V49" s="35">
        <v>36.1344537815126</v>
      </c>
      <c r="W49" s="36" t="s">
        <v>45</v>
      </c>
      <c r="X49" s="45">
        <v>90</v>
      </c>
    </row>
    <row r="50" spans="1:24">
      <c r="A50" s="8">
        <v>990035</v>
      </c>
      <c r="B50" s="9" t="s">
        <v>186</v>
      </c>
      <c r="C50" s="9" t="s">
        <v>183</v>
      </c>
      <c r="D50" s="42">
        <v>14.43635</v>
      </c>
      <c r="E50" s="36" t="s">
        <v>45</v>
      </c>
      <c r="F50" s="35">
        <v>3.56356800000003</v>
      </c>
      <c r="G50" s="36" t="s">
        <v>45</v>
      </c>
      <c r="H50" s="37">
        <v>24.6846883041768</v>
      </c>
      <c r="I50" s="40" t="s">
        <v>46</v>
      </c>
      <c r="J50" s="44">
        <v>1070</v>
      </c>
      <c r="K50" s="36" t="s">
        <v>45</v>
      </c>
      <c r="L50" s="35">
        <v>134.919158878505</v>
      </c>
      <c r="M50" s="36" t="s">
        <v>45</v>
      </c>
      <c r="N50" s="45">
        <v>1073</v>
      </c>
      <c r="O50" s="36" t="s">
        <v>45</v>
      </c>
      <c r="P50" s="35">
        <v>2.38183161512027</v>
      </c>
      <c r="Q50" s="36" t="s">
        <v>45</v>
      </c>
      <c r="R50" s="37">
        <v>1.55441008018328</v>
      </c>
      <c r="S50" s="40" t="s">
        <v>46</v>
      </c>
      <c r="T50" s="37">
        <v>1.53230582166544</v>
      </c>
      <c r="U50" s="36" t="s">
        <v>45</v>
      </c>
      <c r="V50" s="35">
        <v>51.6609392898053</v>
      </c>
      <c r="W50" s="40" t="s">
        <v>46</v>
      </c>
      <c r="X50" s="45">
        <v>85</v>
      </c>
    </row>
    <row r="51" spans="1:24">
      <c r="A51" s="8">
        <v>4301</v>
      </c>
      <c r="B51" s="9" t="s">
        <v>187</v>
      </c>
      <c r="C51" s="9" t="s">
        <v>188</v>
      </c>
      <c r="D51" s="42">
        <v>15.369823</v>
      </c>
      <c r="E51" s="36" t="s">
        <v>45</v>
      </c>
      <c r="F51" s="35">
        <v>5.206726</v>
      </c>
      <c r="G51" s="36" t="s">
        <v>45</v>
      </c>
      <c r="H51" s="37">
        <v>33.8762912233928</v>
      </c>
      <c r="I51" s="36" t="s">
        <v>45</v>
      </c>
      <c r="J51" s="44">
        <v>1062</v>
      </c>
      <c r="K51" s="36" t="s">
        <v>45</v>
      </c>
      <c r="L51" s="35">
        <v>144.725263653484</v>
      </c>
      <c r="M51" s="36" t="s">
        <v>45</v>
      </c>
      <c r="N51" s="45">
        <v>1332</v>
      </c>
      <c r="O51" s="36" t="s">
        <v>45</v>
      </c>
      <c r="P51" s="35">
        <v>3.17095012919897</v>
      </c>
      <c r="Q51" s="36" t="s">
        <v>45</v>
      </c>
      <c r="R51" s="37">
        <v>1.95348837209302</v>
      </c>
      <c r="S51" s="36" t="s">
        <v>45</v>
      </c>
      <c r="T51" s="37">
        <v>1.62322447089947</v>
      </c>
      <c r="U51" s="36" t="s">
        <v>45</v>
      </c>
      <c r="V51" s="35">
        <v>41.0852713178295</v>
      </c>
      <c r="W51" s="36" t="s">
        <v>45</v>
      </c>
      <c r="X51" s="45">
        <v>100</v>
      </c>
    </row>
    <row r="52" spans="1:24">
      <c r="A52" s="8">
        <v>7583</v>
      </c>
      <c r="B52" s="9" t="s">
        <v>191</v>
      </c>
      <c r="C52" s="9" t="s">
        <v>188</v>
      </c>
      <c r="D52" s="42">
        <v>15.876201</v>
      </c>
      <c r="E52" s="36" t="s">
        <v>45</v>
      </c>
      <c r="F52" s="35">
        <v>4.80492099999999</v>
      </c>
      <c r="G52" s="36" t="s">
        <v>45</v>
      </c>
      <c r="H52" s="37">
        <v>30.2649292485021</v>
      </c>
      <c r="I52" s="40" t="s">
        <v>46</v>
      </c>
      <c r="J52" s="44">
        <v>1240</v>
      </c>
      <c r="K52" s="36" t="s">
        <v>45</v>
      </c>
      <c r="L52" s="35">
        <v>128.033879032258</v>
      </c>
      <c r="M52" s="36" t="s">
        <v>45</v>
      </c>
      <c r="N52" s="45">
        <v>1416</v>
      </c>
      <c r="O52" s="36" t="s">
        <v>45</v>
      </c>
      <c r="P52" s="35">
        <v>3.20368144329897</v>
      </c>
      <c r="Q52" s="36" t="s">
        <v>45</v>
      </c>
      <c r="R52" s="37">
        <v>1.85979381443299</v>
      </c>
      <c r="S52" s="36" t="s">
        <v>45</v>
      </c>
      <c r="T52" s="37">
        <v>1.72260033259423</v>
      </c>
      <c r="U52" s="36" t="s">
        <v>45</v>
      </c>
      <c r="V52" s="35">
        <v>48.2474226804124</v>
      </c>
      <c r="W52" s="40" t="s">
        <v>46</v>
      </c>
      <c r="X52" s="45">
        <v>90</v>
      </c>
    </row>
    <row r="53" spans="1:24">
      <c r="A53" s="8">
        <v>991137</v>
      </c>
      <c r="B53" s="39" t="s">
        <v>292</v>
      </c>
      <c r="C53" s="9" t="s">
        <v>284</v>
      </c>
      <c r="D53" s="42">
        <v>15.944442</v>
      </c>
      <c r="E53" s="36" t="s">
        <v>45</v>
      </c>
      <c r="F53" s="35">
        <v>4.41648600000001</v>
      </c>
      <c r="G53" s="36" t="s">
        <v>45</v>
      </c>
      <c r="H53" s="37">
        <v>27.6992195775807</v>
      </c>
      <c r="I53" s="40" t="s">
        <v>46</v>
      </c>
      <c r="J53" s="44">
        <v>961</v>
      </c>
      <c r="K53" s="36" t="s">
        <v>45</v>
      </c>
      <c r="L53" s="35">
        <v>165.915109261186</v>
      </c>
      <c r="M53" s="36" t="s">
        <v>45</v>
      </c>
      <c r="N53" s="45">
        <v>990</v>
      </c>
      <c r="O53" s="36" t="s">
        <v>45</v>
      </c>
      <c r="P53" s="35">
        <v>3.67761997389034</v>
      </c>
      <c r="Q53" s="36" t="s">
        <v>45</v>
      </c>
      <c r="R53" s="37">
        <v>1.82114882506527</v>
      </c>
      <c r="S53" s="36" t="s">
        <v>45</v>
      </c>
      <c r="T53" s="37">
        <v>2.01939562724014</v>
      </c>
      <c r="U53" s="36" t="s">
        <v>45</v>
      </c>
      <c r="V53" s="35">
        <v>48.8250652741514</v>
      </c>
      <c r="W53" s="40" t="s">
        <v>46</v>
      </c>
      <c r="X53" s="45">
        <v>90</v>
      </c>
    </row>
    <row r="54" spans="1:24">
      <c r="A54" s="8">
        <v>7107</v>
      </c>
      <c r="B54" s="39" t="s">
        <v>294</v>
      </c>
      <c r="C54" s="9" t="s">
        <v>284</v>
      </c>
      <c r="D54" s="42">
        <v>17.425217</v>
      </c>
      <c r="E54" s="36" t="s">
        <v>45</v>
      </c>
      <c r="F54" s="35">
        <v>4.79750700000003</v>
      </c>
      <c r="G54" s="36" t="s">
        <v>45</v>
      </c>
      <c r="H54" s="37">
        <v>27.5319785113725</v>
      </c>
      <c r="I54" s="40" t="s">
        <v>46</v>
      </c>
      <c r="J54" s="44">
        <v>1003</v>
      </c>
      <c r="K54" s="36" t="s">
        <v>45</v>
      </c>
      <c r="L54" s="35">
        <v>173.730977068794</v>
      </c>
      <c r="M54" s="36" t="s">
        <v>45</v>
      </c>
      <c r="N54" s="45">
        <v>969</v>
      </c>
      <c r="O54" s="36" t="s">
        <v>45</v>
      </c>
      <c r="P54" s="35">
        <v>3.94411112515803</v>
      </c>
      <c r="Q54" s="36" t="s">
        <v>45</v>
      </c>
      <c r="R54" s="37">
        <v>1.80404551201011</v>
      </c>
      <c r="S54" s="36" t="s">
        <v>45</v>
      </c>
      <c r="T54" s="37">
        <v>2.18625921513665</v>
      </c>
      <c r="U54" s="36" t="s">
        <v>45</v>
      </c>
      <c r="V54" s="35">
        <v>49.1782553729456</v>
      </c>
      <c r="W54" s="40" t="s">
        <v>46</v>
      </c>
      <c r="X54" s="45">
        <v>90</v>
      </c>
    </row>
    <row r="55" spans="1:24">
      <c r="A55" s="8">
        <v>4024</v>
      </c>
      <c r="B55" s="39" t="s">
        <v>315</v>
      </c>
      <c r="C55" s="9" t="s">
        <v>316</v>
      </c>
      <c r="D55" s="42">
        <v>17.367948</v>
      </c>
      <c r="E55" s="36" t="s">
        <v>45</v>
      </c>
      <c r="F55" s="35">
        <v>4.20565400000002</v>
      </c>
      <c r="G55" s="36" t="s">
        <v>45</v>
      </c>
      <c r="H55" s="37">
        <v>24.2150310445426</v>
      </c>
      <c r="I55" s="40" t="s">
        <v>46</v>
      </c>
      <c r="J55" s="44">
        <v>1725</v>
      </c>
      <c r="K55" s="36" t="s">
        <v>45</v>
      </c>
      <c r="L55" s="35">
        <v>100.683756521739</v>
      </c>
      <c r="M55" s="36" t="s">
        <v>45</v>
      </c>
      <c r="N55" s="45">
        <v>1008</v>
      </c>
      <c r="O55" s="36" t="s">
        <v>45</v>
      </c>
      <c r="P55" s="35">
        <v>1.80239559748428</v>
      </c>
      <c r="Q55" s="40" t="s">
        <v>46</v>
      </c>
      <c r="R55" s="37">
        <v>1.41352201257862</v>
      </c>
      <c r="S55" s="40" t="s">
        <v>46</v>
      </c>
      <c r="T55" s="37">
        <v>1.27510967741935</v>
      </c>
      <c r="U55" s="40" t="s">
        <v>46</v>
      </c>
      <c r="V55" s="35">
        <v>50.3930817610063</v>
      </c>
      <c r="W55" s="40" t="s">
        <v>46</v>
      </c>
      <c r="X55" s="45">
        <v>75</v>
      </c>
    </row>
    <row r="56" spans="1:24">
      <c r="A56" s="8">
        <v>4022</v>
      </c>
      <c r="B56" s="9" t="s">
        <v>317</v>
      </c>
      <c r="C56" s="9" t="s">
        <v>316</v>
      </c>
      <c r="D56" s="42">
        <v>15.639938</v>
      </c>
      <c r="E56" s="36" t="s">
        <v>45</v>
      </c>
      <c r="F56" s="35">
        <v>3.91794800000003</v>
      </c>
      <c r="G56" s="36" t="s">
        <v>45</v>
      </c>
      <c r="H56" s="37">
        <v>25.0509177210295</v>
      </c>
      <c r="I56" s="40" t="s">
        <v>46</v>
      </c>
      <c r="J56" s="44">
        <v>1748</v>
      </c>
      <c r="K56" s="36" t="s">
        <v>45</v>
      </c>
      <c r="L56" s="35">
        <v>89.473329519451</v>
      </c>
      <c r="M56" s="36" t="s">
        <v>45</v>
      </c>
      <c r="N56" s="45">
        <v>1001</v>
      </c>
      <c r="O56" s="36" t="s">
        <v>45</v>
      </c>
      <c r="P56" s="35">
        <v>1.74339519379845</v>
      </c>
      <c r="Q56" s="40" t="s">
        <v>46</v>
      </c>
      <c r="R56" s="37">
        <v>1.37054263565891</v>
      </c>
      <c r="S56" s="40" t="s">
        <v>46</v>
      </c>
      <c r="T56" s="37">
        <v>1.27204739819005</v>
      </c>
      <c r="U56" s="40" t="s">
        <v>46</v>
      </c>
      <c r="V56" s="35">
        <v>53.3333333333333</v>
      </c>
      <c r="W56" s="40" t="s">
        <v>46</v>
      </c>
      <c r="X56" s="45">
        <v>75</v>
      </c>
    </row>
    <row r="57" spans="1:24">
      <c r="A57" s="8">
        <v>10893</v>
      </c>
      <c r="B57" s="9" t="s">
        <v>319</v>
      </c>
      <c r="C57" s="9" t="s">
        <v>316</v>
      </c>
      <c r="D57" s="42">
        <v>14.559551</v>
      </c>
      <c r="E57" s="36" t="s">
        <v>45</v>
      </c>
      <c r="F57" s="35">
        <v>3.46438500000003</v>
      </c>
      <c r="G57" s="36" t="s">
        <v>45</v>
      </c>
      <c r="H57" s="37">
        <v>23.794586797354</v>
      </c>
      <c r="I57" s="40" t="s">
        <v>46</v>
      </c>
      <c r="J57" s="44">
        <v>1581</v>
      </c>
      <c r="K57" s="36" t="s">
        <v>45</v>
      </c>
      <c r="L57" s="35">
        <v>92.0907716635042</v>
      </c>
      <c r="M57" s="36" t="s">
        <v>45</v>
      </c>
      <c r="N57" s="45">
        <v>902</v>
      </c>
      <c r="O57" s="36" t="s">
        <v>45</v>
      </c>
      <c r="P57" s="35">
        <v>1.73405263157895</v>
      </c>
      <c r="Q57" s="40" t="s">
        <v>46</v>
      </c>
      <c r="R57" s="37">
        <v>1.32597623089983</v>
      </c>
      <c r="S57" s="40" t="s">
        <v>46</v>
      </c>
      <c r="T57" s="37">
        <v>1.30775544174136</v>
      </c>
      <c r="U57" s="40" t="s">
        <v>46</v>
      </c>
      <c r="V57" s="47">
        <v>59.3378607809847</v>
      </c>
      <c r="W57" s="40" t="s">
        <v>46</v>
      </c>
      <c r="X57" s="45">
        <v>75</v>
      </c>
    </row>
    <row r="58" spans="1:24">
      <c r="A58" s="8">
        <v>4147</v>
      </c>
      <c r="B58" s="9" t="s">
        <v>325</v>
      </c>
      <c r="C58" s="9" t="s">
        <v>321</v>
      </c>
      <c r="D58" s="42">
        <v>15.528711</v>
      </c>
      <c r="E58" s="36" t="s">
        <v>45</v>
      </c>
      <c r="F58" s="35">
        <v>3.82535700000001</v>
      </c>
      <c r="G58" s="36" t="s">
        <v>45</v>
      </c>
      <c r="H58" s="37">
        <v>24.6340922952331</v>
      </c>
      <c r="I58" s="40" t="s">
        <v>46</v>
      </c>
      <c r="J58" s="44">
        <v>1190</v>
      </c>
      <c r="K58" s="36" t="s">
        <v>45</v>
      </c>
      <c r="L58" s="35">
        <v>130.493369747899</v>
      </c>
      <c r="M58" s="36" t="s">
        <v>45</v>
      </c>
      <c r="N58" s="45">
        <v>1186</v>
      </c>
      <c r="O58" s="36" t="s">
        <v>45</v>
      </c>
      <c r="P58" s="35">
        <v>2.1008638920135</v>
      </c>
      <c r="Q58" s="40" t="s">
        <v>46</v>
      </c>
      <c r="R58" s="37">
        <v>1.45219347581552</v>
      </c>
      <c r="S58" s="40" t="s">
        <v>46</v>
      </c>
      <c r="T58" s="37">
        <v>1.44668319132455</v>
      </c>
      <c r="U58" s="36" t="s">
        <v>45</v>
      </c>
      <c r="V58" s="47">
        <v>58.6051743532058</v>
      </c>
      <c r="W58" s="40" t="s">
        <v>46</v>
      </c>
      <c r="X58" s="45">
        <v>80</v>
      </c>
    </row>
    <row r="65" ht="38.1" customHeight="1" spans="1:24">
      <c r="A65" s="33" t="s">
        <v>497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="1" customFormat="1" ht="42" customHeight="1" spans="1:24">
      <c r="A66" s="3" t="s">
        <v>23</v>
      </c>
      <c r="B66" s="3" t="s">
        <v>24</v>
      </c>
      <c r="C66" s="3" t="s">
        <v>25</v>
      </c>
      <c r="D66" s="34" t="s">
        <v>1</v>
      </c>
      <c r="E66" s="34" t="s">
        <v>2</v>
      </c>
      <c r="F66" s="41" t="s">
        <v>4</v>
      </c>
      <c r="G66" s="34" t="s">
        <v>5</v>
      </c>
      <c r="H66" s="34" t="s">
        <v>6</v>
      </c>
      <c r="I66" s="34" t="s">
        <v>7</v>
      </c>
      <c r="J66" s="43" t="s">
        <v>8</v>
      </c>
      <c r="K66" s="34" t="s">
        <v>9</v>
      </c>
      <c r="L66" s="34" t="s">
        <v>10</v>
      </c>
      <c r="M66" s="34" t="s">
        <v>11</v>
      </c>
      <c r="N66" s="43" t="s">
        <v>12</v>
      </c>
      <c r="O66" s="34" t="s">
        <v>13</v>
      </c>
      <c r="P66" s="34" t="s">
        <v>14</v>
      </c>
      <c r="Q66" s="34" t="s">
        <v>15</v>
      </c>
      <c r="R66" s="34" t="s">
        <v>16</v>
      </c>
      <c r="S66" s="34" t="s">
        <v>17</v>
      </c>
      <c r="T66" s="34" t="s">
        <v>18</v>
      </c>
      <c r="U66" s="34" t="s">
        <v>19</v>
      </c>
      <c r="V66" s="34" t="s">
        <v>20</v>
      </c>
      <c r="W66" s="34" t="s">
        <v>21</v>
      </c>
      <c r="X66" s="29" t="s">
        <v>22</v>
      </c>
    </row>
    <row r="67" spans="1:24">
      <c r="A67" s="8">
        <v>4033</v>
      </c>
      <c r="B67" s="39" t="s">
        <v>41</v>
      </c>
      <c r="C67" s="9" t="s">
        <v>42</v>
      </c>
      <c r="D67" s="35">
        <v>15.173819</v>
      </c>
      <c r="E67" s="36" t="s">
        <v>45</v>
      </c>
      <c r="F67" s="42">
        <v>5.55930100000002</v>
      </c>
      <c r="G67" s="36" t="s">
        <v>45</v>
      </c>
      <c r="H67" s="37">
        <v>36.6374542888643</v>
      </c>
      <c r="I67" s="36" t="s">
        <v>45</v>
      </c>
      <c r="J67" s="44">
        <v>1419</v>
      </c>
      <c r="K67" s="36" t="s">
        <v>45</v>
      </c>
      <c r="L67" s="35">
        <v>106.93318534179</v>
      </c>
      <c r="M67" s="36" t="s">
        <v>45</v>
      </c>
      <c r="N67" s="45">
        <v>1227</v>
      </c>
      <c r="O67" s="36" t="s">
        <v>45</v>
      </c>
      <c r="P67" s="35">
        <v>2.29318462184874</v>
      </c>
      <c r="Q67" s="40" t="s">
        <v>46</v>
      </c>
      <c r="R67" s="37">
        <v>1.84705882352941</v>
      </c>
      <c r="S67" s="36" t="s">
        <v>45</v>
      </c>
      <c r="T67" s="37">
        <v>1.2415330755232</v>
      </c>
      <c r="U67" s="40" t="s">
        <v>46</v>
      </c>
      <c r="V67" s="35">
        <v>36.1344537815126</v>
      </c>
      <c r="W67" s="36" t="s">
        <v>45</v>
      </c>
      <c r="X67" s="45">
        <v>90</v>
      </c>
    </row>
    <row r="68" spans="1:24">
      <c r="A68" s="8">
        <v>995987</v>
      </c>
      <c r="B68" s="9" t="s">
        <v>167</v>
      </c>
      <c r="C68" s="9" t="s">
        <v>168</v>
      </c>
      <c r="D68" s="35">
        <v>13.256637</v>
      </c>
      <c r="E68" s="36" t="s">
        <v>45</v>
      </c>
      <c r="F68" s="42">
        <v>4.191979</v>
      </c>
      <c r="G68" s="36" t="s">
        <v>45</v>
      </c>
      <c r="H68" s="37">
        <v>31.62173785101</v>
      </c>
      <c r="I68" s="36" t="s">
        <v>45</v>
      </c>
      <c r="J68" s="44">
        <v>1259</v>
      </c>
      <c r="K68" s="36" t="s">
        <v>45</v>
      </c>
      <c r="L68" s="35">
        <v>105.294972200159</v>
      </c>
      <c r="M68" s="36" t="s">
        <v>45</v>
      </c>
      <c r="N68" s="45">
        <v>1110</v>
      </c>
      <c r="O68" s="36" t="s">
        <v>45</v>
      </c>
      <c r="P68" s="35">
        <v>2.9691186440678</v>
      </c>
      <c r="Q68" s="36" t="s">
        <v>45</v>
      </c>
      <c r="R68" s="37">
        <v>1.95361284567351</v>
      </c>
      <c r="S68" s="36" t="s">
        <v>45</v>
      </c>
      <c r="T68" s="37">
        <v>1.51980913242009</v>
      </c>
      <c r="U68" s="36" t="s">
        <v>45</v>
      </c>
      <c r="V68" s="35">
        <v>25.9589652096343</v>
      </c>
      <c r="W68" s="36" t="s">
        <v>45</v>
      </c>
      <c r="X68" s="45">
        <v>100</v>
      </c>
    </row>
    <row r="69" spans="1:24">
      <c r="A69" s="8">
        <v>6454</v>
      </c>
      <c r="B69" s="9" t="s">
        <v>171</v>
      </c>
      <c r="C69" s="9" t="s">
        <v>168</v>
      </c>
      <c r="D69" s="35">
        <v>13.935804</v>
      </c>
      <c r="E69" s="36" t="s">
        <v>45</v>
      </c>
      <c r="F69" s="42">
        <v>4.271799</v>
      </c>
      <c r="G69" s="36" t="s">
        <v>45</v>
      </c>
      <c r="H69" s="37">
        <v>30.6534090175206</v>
      </c>
      <c r="I69" s="40" t="s">
        <v>46</v>
      </c>
      <c r="J69" s="44">
        <v>1222</v>
      </c>
      <c r="K69" s="36" t="s">
        <v>45</v>
      </c>
      <c r="L69" s="35">
        <v>114.040949263502</v>
      </c>
      <c r="M69" s="36" t="s">
        <v>45</v>
      </c>
      <c r="N69" s="45">
        <v>1075</v>
      </c>
      <c r="O69" s="36" t="s">
        <v>45</v>
      </c>
      <c r="P69" s="35">
        <v>3.11831222748815</v>
      </c>
      <c r="Q69" s="36" t="s">
        <v>45</v>
      </c>
      <c r="R69" s="37">
        <v>1.91469194312796</v>
      </c>
      <c r="S69" s="36" t="s">
        <v>45</v>
      </c>
      <c r="T69" s="37">
        <v>1.62862346534653</v>
      </c>
      <c r="U69" s="36" t="s">
        <v>45</v>
      </c>
      <c r="V69" s="35">
        <v>35.5450236966825</v>
      </c>
      <c r="W69" s="36" t="s">
        <v>45</v>
      </c>
      <c r="X69" s="45">
        <v>95</v>
      </c>
    </row>
    <row r="70" spans="1:24">
      <c r="A70" s="8">
        <v>4301</v>
      </c>
      <c r="B70" s="39" t="s">
        <v>187</v>
      </c>
      <c r="C70" s="9" t="s">
        <v>188</v>
      </c>
      <c r="D70" s="35">
        <v>15.369823</v>
      </c>
      <c r="E70" s="36" t="s">
        <v>45</v>
      </c>
      <c r="F70" s="42">
        <v>5.206726</v>
      </c>
      <c r="G70" s="36" t="s">
        <v>45</v>
      </c>
      <c r="H70" s="37">
        <v>33.8762912233928</v>
      </c>
      <c r="I70" s="36" t="s">
        <v>45</v>
      </c>
      <c r="J70" s="44">
        <v>1062</v>
      </c>
      <c r="K70" s="36" t="s">
        <v>45</v>
      </c>
      <c r="L70" s="35">
        <v>144.725263653484</v>
      </c>
      <c r="M70" s="36" t="s">
        <v>45</v>
      </c>
      <c r="N70" s="45">
        <v>1332</v>
      </c>
      <c r="O70" s="36" t="s">
        <v>45</v>
      </c>
      <c r="P70" s="35">
        <v>3.17095012919897</v>
      </c>
      <c r="Q70" s="36" t="s">
        <v>45</v>
      </c>
      <c r="R70" s="37">
        <v>1.95348837209302</v>
      </c>
      <c r="S70" s="36" t="s">
        <v>45</v>
      </c>
      <c r="T70" s="37">
        <v>1.62322447089947</v>
      </c>
      <c r="U70" s="36" t="s">
        <v>45</v>
      </c>
      <c r="V70" s="35">
        <v>41.0852713178295</v>
      </c>
      <c r="W70" s="36" t="s">
        <v>45</v>
      </c>
      <c r="X70" s="45">
        <v>100</v>
      </c>
    </row>
    <row r="71" spans="1:24">
      <c r="A71" s="8">
        <v>7583</v>
      </c>
      <c r="B71" s="39" t="s">
        <v>191</v>
      </c>
      <c r="C71" s="9" t="s">
        <v>188</v>
      </c>
      <c r="D71" s="35">
        <v>15.876201</v>
      </c>
      <c r="E71" s="36" t="s">
        <v>45</v>
      </c>
      <c r="F71" s="42">
        <v>4.80492099999999</v>
      </c>
      <c r="G71" s="36" t="s">
        <v>45</v>
      </c>
      <c r="H71" s="37">
        <v>30.2649292485021</v>
      </c>
      <c r="I71" s="40" t="s">
        <v>46</v>
      </c>
      <c r="J71" s="44">
        <v>1240</v>
      </c>
      <c r="K71" s="36" t="s">
        <v>45</v>
      </c>
      <c r="L71" s="35">
        <v>128.033879032258</v>
      </c>
      <c r="M71" s="36" t="s">
        <v>45</v>
      </c>
      <c r="N71" s="45">
        <v>1416</v>
      </c>
      <c r="O71" s="36" t="s">
        <v>45</v>
      </c>
      <c r="P71" s="35">
        <v>3.20368144329897</v>
      </c>
      <c r="Q71" s="36" t="s">
        <v>45</v>
      </c>
      <c r="R71" s="37">
        <v>1.85979381443299</v>
      </c>
      <c r="S71" s="36" t="s">
        <v>45</v>
      </c>
      <c r="T71" s="37">
        <v>1.72260033259423</v>
      </c>
      <c r="U71" s="36" t="s">
        <v>45</v>
      </c>
      <c r="V71" s="35">
        <v>48.2474226804124</v>
      </c>
      <c r="W71" s="40" t="s">
        <v>46</v>
      </c>
      <c r="X71" s="45">
        <v>90</v>
      </c>
    </row>
    <row r="72" spans="1:24">
      <c r="A72" s="8">
        <v>991137</v>
      </c>
      <c r="B72" s="9" t="s">
        <v>292</v>
      </c>
      <c r="C72" s="9" t="s">
        <v>284</v>
      </c>
      <c r="D72" s="35">
        <v>15.944442</v>
      </c>
      <c r="E72" s="36" t="s">
        <v>45</v>
      </c>
      <c r="F72" s="42">
        <v>4.41648600000001</v>
      </c>
      <c r="G72" s="36" t="s">
        <v>45</v>
      </c>
      <c r="H72" s="37">
        <v>27.6992195775807</v>
      </c>
      <c r="I72" s="40" t="s">
        <v>46</v>
      </c>
      <c r="J72" s="44">
        <v>961</v>
      </c>
      <c r="K72" s="36" t="s">
        <v>45</v>
      </c>
      <c r="L72" s="35">
        <v>165.915109261186</v>
      </c>
      <c r="M72" s="36" t="s">
        <v>45</v>
      </c>
      <c r="N72" s="45">
        <v>990</v>
      </c>
      <c r="O72" s="36" t="s">
        <v>45</v>
      </c>
      <c r="P72" s="35">
        <v>3.67761997389034</v>
      </c>
      <c r="Q72" s="36" t="s">
        <v>45</v>
      </c>
      <c r="R72" s="37">
        <v>1.82114882506527</v>
      </c>
      <c r="S72" s="36" t="s">
        <v>45</v>
      </c>
      <c r="T72" s="37">
        <v>2.01939562724014</v>
      </c>
      <c r="U72" s="36" t="s">
        <v>45</v>
      </c>
      <c r="V72" s="35">
        <v>48.8250652741514</v>
      </c>
      <c r="W72" s="40" t="s">
        <v>46</v>
      </c>
      <c r="X72" s="45">
        <v>90</v>
      </c>
    </row>
    <row r="73" spans="1:24">
      <c r="A73" s="8">
        <v>7107</v>
      </c>
      <c r="B73" s="39" t="s">
        <v>294</v>
      </c>
      <c r="C73" s="9" t="s">
        <v>284</v>
      </c>
      <c r="D73" s="35">
        <v>17.425217</v>
      </c>
      <c r="E73" s="36" t="s">
        <v>45</v>
      </c>
      <c r="F73" s="42">
        <v>4.79750700000003</v>
      </c>
      <c r="G73" s="36" t="s">
        <v>45</v>
      </c>
      <c r="H73" s="37">
        <v>27.5319785113725</v>
      </c>
      <c r="I73" s="40" t="s">
        <v>46</v>
      </c>
      <c r="J73" s="44">
        <v>1003</v>
      </c>
      <c r="K73" s="36" t="s">
        <v>45</v>
      </c>
      <c r="L73" s="35">
        <v>173.730977068794</v>
      </c>
      <c r="M73" s="36" t="s">
        <v>45</v>
      </c>
      <c r="N73" s="45">
        <v>969</v>
      </c>
      <c r="O73" s="36" t="s">
        <v>45</v>
      </c>
      <c r="P73" s="35">
        <v>3.94411112515803</v>
      </c>
      <c r="Q73" s="36" t="s">
        <v>45</v>
      </c>
      <c r="R73" s="37">
        <v>1.80404551201011</v>
      </c>
      <c r="S73" s="36" t="s">
        <v>45</v>
      </c>
      <c r="T73" s="37">
        <v>2.18625921513665</v>
      </c>
      <c r="U73" s="36" t="s">
        <v>45</v>
      </c>
      <c r="V73" s="35">
        <v>49.1782553729456</v>
      </c>
      <c r="W73" s="40" t="s">
        <v>46</v>
      </c>
      <c r="X73" s="45">
        <v>90</v>
      </c>
    </row>
    <row r="74" spans="1:24">
      <c r="A74" s="8">
        <v>990264</v>
      </c>
      <c r="B74" s="9" t="s">
        <v>295</v>
      </c>
      <c r="C74" s="9" t="s">
        <v>284</v>
      </c>
      <c r="D74" s="35">
        <v>12.869098</v>
      </c>
      <c r="E74" s="36" t="s">
        <v>45</v>
      </c>
      <c r="F74" s="42">
        <v>4.06692500000002</v>
      </c>
      <c r="G74" s="36" t="s">
        <v>45</v>
      </c>
      <c r="H74" s="37">
        <v>31.6022537088459</v>
      </c>
      <c r="I74" s="36" t="s">
        <v>45</v>
      </c>
      <c r="J74" s="44">
        <v>950</v>
      </c>
      <c r="K74" s="36" t="s">
        <v>45</v>
      </c>
      <c r="L74" s="35">
        <v>135.464189473684</v>
      </c>
      <c r="M74" s="36" t="s">
        <v>45</v>
      </c>
      <c r="N74" s="45">
        <v>944</v>
      </c>
      <c r="O74" s="36" t="s">
        <v>45</v>
      </c>
      <c r="P74" s="35">
        <v>3.20596119791667</v>
      </c>
      <c r="Q74" s="36" t="s">
        <v>45</v>
      </c>
      <c r="R74" s="37">
        <v>1.78125</v>
      </c>
      <c r="S74" s="36" t="s">
        <v>45</v>
      </c>
      <c r="T74" s="37">
        <v>1.79983786549708</v>
      </c>
      <c r="U74" s="36" t="s">
        <v>45</v>
      </c>
      <c r="V74" s="35">
        <v>49.21875</v>
      </c>
      <c r="W74" s="40" t="s">
        <v>46</v>
      </c>
      <c r="X74" s="45">
        <v>95</v>
      </c>
    </row>
    <row r="75" spans="1:24">
      <c r="A75" s="8">
        <v>10613</v>
      </c>
      <c r="B75" s="9" t="s">
        <v>301</v>
      </c>
      <c r="C75" s="9" t="s">
        <v>284</v>
      </c>
      <c r="D75" s="35">
        <v>13.776742</v>
      </c>
      <c r="E75" s="36" t="s">
        <v>45</v>
      </c>
      <c r="F75" s="42">
        <v>3.98877100000001</v>
      </c>
      <c r="G75" s="36" t="s">
        <v>45</v>
      </c>
      <c r="H75" s="37">
        <v>28.9529338649153</v>
      </c>
      <c r="I75" s="40" t="s">
        <v>46</v>
      </c>
      <c r="J75" s="44">
        <v>893</v>
      </c>
      <c r="K75" s="36" t="s">
        <v>45</v>
      </c>
      <c r="L75" s="35">
        <v>154.274826427772</v>
      </c>
      <c r="M75" s="36" t="s">
        <v>45</v>
      </c>
      <c r="N75" s="45">
        <v>910</v>
      </c>
      <c r="O75" s="36" t="s">
        <v>45</v>
      </c>
      <c r="P75" s="35">
        <v>3.49475</v>
      </c>
      <c r="Q75" s="36" t="s">
        <v>45</v>
      </c>
      <c r="R75" s="37">
        <v>1.7202216066482</v>
      </c>
      <c r="S75" s="36" t="s">
        <v>45</v>
      </c>
      <c r="T75" s="37">
        <v>2.03156964573269</v>
      </c>
      <c r="U75" s="36" t="s">
        <v>45</v>
      </c>
      <c r="V75" s="35">
        <v>51.9390581717452</v>
      </c>
      <c r="W75" s="40" t="s">
        <v>46</v>
      </c>
      <c r="X75" s="45">
        <v>90</v>
      </c>
    </row>
    <row r="76" spans="1:24">
      <c r="A76" s="8">
        <v>4024</v>
      </c>
      <c r="B76" s="9" t="s">
        <v>315</v>
      </c>
      <c r="C76" s="9" t="s">
        <v>316</v>
      </c>
      <c r="D76" s="35">
        <v>17.367948</v>
      </c>
      <c r="E76" s="36" t="s">
        <v>45</v>
      </c>
      <c r="F76" s="42">
        <v>4.20565400000002</v>
      </c>
      <c r="G76" s="36" t="s">
        <v>45</v>
      </c>
      <c r="H76" s="37">
        <v>24.2150310445426</v>
      </c>
      <c r="I76" s="40" t="s">
        <v>46</v>
      </c>
      <c r="J76" s="44">
        <v>1725</v>
      </c>
      <c r="K76" s="36" t="s">
        <v>45</v>
      </c>
      <c r="L76" s="35">
        <v>100.683756521739</v>
      </c>
      <c r="M76" s="36" t="s">
        <v>45</v>
      </c>
      <c r="N76" s="45">
        <v>1008</v>
      </c>
      <c r="O76" s="36" t="s">
        <v>45</v>
      </c>
      <c r="P76" s="35">
        <v>1.80239559748428</v>
      </c>
      <c r="Q76" s="40" t="s">
        <v>46</v>
      </c>
      <c r="R76" s="37">
        <v>1.41352201257862</v>
      </c>
      <c r="S76" s="40" t="s">
        <v>46</v>
      </c>
      <c r="T76" s="37">
        <v>1.27510967741935</v>
      </c>
      <c r="U76" s="40" t="s">
        <v>46</v>
      </c>
      <c r="V76" s="35">
        <v>50.3930817610063</v>
      </c>
      <c r="W76" s="40" t="s">
        <v>46</v>
      </c>
      <c r="X76" s="45">
        <v>75</v>
      </c>
    </row>
    <row r="82" ht="38.1" customHeight="1" spans="1:24">
      <c r="A82" s="33" t="s">
        <v>498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="1" customFormat="1" ht="36" customHeight="1" spans="1:24">
      <c r="A83" s="3" t="s">
        <v>23</v>
      </c>
      <c r="B83" s="3" t="s">
        <v>24</v>
      </c>
      <c r="C83" s="3" t="s">
        <v>25</v>
      </c>
      <c r="D83" s="34" t="s">
        <v>1</v>
      </c>
      <c r="E83" s="34" t="s">
        <v>2</v>
      </c>
      <c r="F83" s="34" t="s">
        <v>4</v>
      </c>
      <c r="G83" s="34" t="s">
        <v>5</v>
      </c>
      <c r="H83" s="41" t="s">
        <v>6</v>
      </c>
      <c r="I83" s="34" t="s">
        <v>7</v>
      </c>
      <c r="J83" s="43" t="s">
        <v>8</v>
      </c>
      <c r="K83" s="34" t="s">
        <v>9</v>
      </c>
      <c r="L83" s="34" t="s">
        <v>10</v>
      </c>
      <c r="M83" s="34" t="s">
        <v>11</v>
      </c>
      <c r="N83" s="43" t="s">
        <v>12</v>
      </c>
      <c r="O83" s="34" t="s">
        <v>13</v>
      </c>
      <c r="P83" s="34" t="s">
        <v>14</v>
      </c>
      <c r="Q83" s="34" t="s">
        <v>15</v>
      </c>
      <c r="R83" s="34" t="s">
        <v>16</v>
      </c>
      <c r="S83" s="34" t="s">
        <v>17</v>
      </c>
      <c r="T83" s="34" t="s">
        <v>18</v>
      </c>
      <c r="U83" s="34" t="s">
        <v>19</v>
      </c>
      <c r="V83" s="34" t="s">
        <v>20</v>
      </c>
      <c r="W83" s="34" t="s">
        <v>21</v>
      </c>
      <c r="X83" s="29" t="s">
        <v>22</v>
      </c>
    </row>
    <row r="84" spans="1:24">
      <c r="A84" s="8">
        <v>11461</v>
      </c>
      <c r="B84" s="9" t="s">
        <v>210</v>
      </c>
      <c r="C84" s="9" t="s">
        <v>208</v>
      </c>
      <c r="D84" s="35">
        <v>3.328194</v>
      </c>
      <c r="E84" s="40" t="s">
        <v>46</v>
      </c>
      <c r="F84" s="35">
        <v>1.26621</v>
      </c>
      <c r="G84" s="40" t="s">
        <v>46</v>
      </c>
      <c r="H84" s="48">
        <v>38.0449577158062</v>
      </c>
      <c r="I84" s="36" t="s">
        <v>45</v>
      </c>
      <c r="J84" s="44">
        <v>664</v>
      </c>
      <c r="K84" s="40" t="s">
        <v>46</v>
      </c>
      <c r="L84" s="35">
        <v>50.1234036144578</v>
      </c>
      <c r="M84" s="40" t="s">
        <v>46</v>
      </c>
      <c r="N84" s="45">
        <v>605</v>
      </c>
      <c r="O84" s="40" t="s">
        <v>46</v>
      </c>
      <c r="P84" s="35">
        <v>1.94125765765766</v>
      </c>
      <c r="Q84" s="40" t="s">
        <v>46</v>
      </c>
      <c r="R84" s="37">
        <v>1.59459459459459</v>
      </c>
      <c r="S84" s="40" t="s">
        <v>46</v>
      </c>
      <c r="T84" s="37">
        <v>1.2173988700565</v>
      </c>
      <c r="U84" s="40" t="s">
        <v>46</v>
      </c>
      <c r="V84" s="35">
        <v>49.5495495495495</v>
      </c>
      <c r="W84" s="40" t="s">
        <v>46</v>
      </c>
      <c r="X84" s="45">
        <v>55</v>
      </c>
    </row>
    <row r="85" spans="1:24">
      <c r="A85" s="8">
        <v>11536</v>
      </c>
      <c r="B85" s="9" t="s">
        <v>211</v>
      </c>
      <c r="C85" s="9" t="s">
        <v>208</v>
      </c>
      <c r="D85" s="35">
        <v>0.30641</v>
      </c>
      <c r="E85" s="40" t="s">
        <v>46</v>
      </c>
      <c r="F85" s="35">
        <v>0.115758</v>
      </c>
      <c r="G85" s="40" t="s">
        <v>46</v>
      </c>
      <c r="H85" s="48">
        <v>37.778793120329</v>
      </c>
      <c r="I85" s="36" t="s">
        <v>45</v>
      </c>
      <c r="J85" s="44">
        <v>114</v>
      </c>
      <c r="K85" s="40" t="s">
        <v>46</v>
      </c>
      <c r="L85" s="35">
        <v>26.8780701754386</v>
      </c>
      <c r="M85" s="40" t="s">
        <v>46</v>
      </c>
      <c r="N85" s="45">
        <v>129</v>
      </c>
      <c r="O85" s="40" t="s">
        <v>46</v>
      </c>
      <c r="P85" s="35">
        <v>1.47252747252747</v>
      </c>
      <c r="Q85" s="40" t="s">
        <v>46</v>
      </c>
      <c r="R85" s="37">
        <v>1.38461538461538</v>
      </c>
      <c r="S85" s="40" t="s">
        <v>46</v>
      </c>
      <c r="T85" s="37">
        <v>1.06349206349206</v>
      </c>
      <c r="U85" s="40" t="s">
        <v>46</v>
      </c>
      <c r="V85" s="35">
        <v>59.3406593406593</v>
      </c>
      <c r="W85" s="40" t="s">
        <v>46</v>
      </c>
      <c r="X85" s="45">
        <v>55</v>
      </c>
    </row>
    <row r="86" spans="1:24">
      <c r="A86" s="8">
        <v>11446</v>
      </c>
      <c r="B86" s="9" t="s">
        <v>235</v>
      </c>
      <c r="C86" s="9" t="s">
        <v>234</v>
      </c>
      <c r="D86" s="35">
        <v>2.533126</v>
      </c>
      <c r="E86" s="40" t="s">
        <v>46</v>
      </c>
      <c r="F86" s="35">
        <v>0.973067999999999</v>
      </c>
      <c r="G86" s="40" t="s">
        <v>46</v>
      </c>
      <c r="H86" s="48">
        <v>38.413722807314</v>
      </c>
      <c r="I86" s="36" t="s">
        <v>45</v>
      </c>
      <c r="J86" s="44">
        <v>854</v>
      </c>
      <c r="K86" s="36" t="s">
        <v>45</v>
      </c>
      <c r="L86" s="35">
        <v>29.6618969555035</v>
      </c>
      <c r="M86" s="40" t="s">
        <v>46</v>
      </c>
      <c r="N86" s="45">
        <v>664</v>
      </c>
      <c r="O86" s="40" t="s">
        <v>46</v>
      </c>
      <c r="P86" s="35">
        <v>1.45326725403818</v>
      </c>
      <c r="Q86" s="40" t="s">
        <v>46</v>
      </c>
      <c r="R86" s="37">
        <v>1.39794419970631</v>
      </c>
      <c r="S86" s="40" t="s">
        <v>46</v>
      </c>
      <c r="T86" s="37">
        <v>1.03957457983193</v>
      </c>
      <c r="U86" s="40" t="s">
        <v>46</v>
      </c>
      <c r="V86" s="47">
        <v>63.1424375917768</v>
      </c>
      <c r="W86" s="40" t="s">
        <v>46</v>
      </c>
      <c r="X86" s="45">
        <v>60</v>
      </c>
    </row>
    <row r="87" spans="1:24">
      <c r="A87" s="8">
        <v>10855</v>
      </c>
      <c r="B87" s="9" t="s">
        <v>236</v>
      </c>
      <c r="C87" s="9" t="s">
        <v>234</v>
      </c>
      <c r="D87" s="35">
        <v>1.526371</v>
      </c>
      <c r="E87" s="40" t="s">
        <v>46</v>
      </c>
      <c r="F87" s="35">
        <v>0.576302000000001</v>
      </c>
      <c r="G87" s="40" t="s">
        <v>46</v>
      </c>
      <c r="H87" s="48">
        <v>37.7563515030095</v>
      </c>
      <c r="I87" s="36" t="s">
        <v>45</v>
      </c>
      <c r="J87" s="44">
        <v>451</v>
      </c>
      <c r="K87" s="40" t="s">
        <v>46</v>
      </c>
      <c r="L87" s="35">
        <v>33.8441463414634</v>
      </c>
      <c r="M87" s="40" t="s">
        <v>46</v>
      </c>
      <c r="N87" s="45">
        <v>418</v>
      </c>
      <c r="O87" s="40" t="s">
        <v>46</v>
      </c>
      <c r="P87" s="35">
        <v>1.36728947368421</v>
      </c>
      <c r="Q87" s="40" t="s">
        <v>46</v>
      </c>
      <c r="R87" s="37">
        <v>1.31578947368421</v>
      </c>
      <c r="S87" s="40" t="s">
        <v>46</v>
      </c>
      <c r="T87" s="37">
        <v>1.03914</v>
      </c>
      <c r="U87" s="40" t="s">
        <v>46</v>
      </c>
      <c r="V87" s="47">
        <v>64.2105263157895</v>
      </c>
      <c r="W87" s="40" t="s">
        <v>46</v>
      </c>
      <c r="X87" s="45">
        <v>55</v>
      </c>
    </row>
    <row r="88" spans="1:24">
      <c r="A88" s="8">
        <v>8592</v>
      </c>
      <c r="B88" s="39" t="s">
        <v>283</v>
      </c>
      <c r="C88" s="9" t="s">
        <v>284</v>
      </c>
      <c r="D88" s="35">
        <v>0.348751</v>
      </c>
      <c r="E88" s="40" t="s">
        <v>46</v>
      </c>
      <c r="F88" s="35">
        <v>0.138731</v>
      </c>
      <c r="G88" s="40" t="s">
        <v>46</v>
      </c>
      <c r="H88" s="48">
        <v>39.7793841451351</v>
      </c>
      <c r="I88" s="36" t="s">
        <v>45</v>
      </c>
      <c r="J88" s="44">
        <v>26</v>
      </c>
      <c r="K88" s="40" t="s">
        <v>46</v>
      </c>
      <c r="L88" s="35">
        <v>134.135</v>
      </c>
      <c r="M88" s="36" t="s">
        <v>45</v>
      </c>
      <c r="N88" s="45">
        <v>35</v>
      </c>
      <c r="O88" s="40" t="s">
        <v>46</v>
      </c>
      <c r="P88" s="35">
        <v>3</v>
      </c>
      <c r="Q88" s="36" t="s">
        <v>45</v>
      </c>
      <c r="R88" s="37">
        <v>1.71428571428571</v>
      </c>
      <c r="S88" s="36" t="s">
        <v>45</v>
      </c>
      <c r="T88" s="37">
        <v>1.75</v>
      </c>
      <c r="U88" s="36" t="s">
        <v>45</v>
      </c>
      <c r="V88" s="35">
        <v>14.2857142857143</v>
      </c>
      <c r="W88" s="36" t="s">
        <v>45</v>
      </c>
      <c r="X88" s="45">
        <v>80</v>
      </c>
    </row>
    <row r="89" spans="1:24">
      <c r="A89" s="8">
        <v>4291</v>
      </c>
      <c r="B89" s="39" t="s">
        <v>287</v>
      </c>
      <c r="C89" s="9" t="s">
        <v>284</v>
      </c>
      <c r="D89" s="35">
        <v>0.601316</v>
      </c>
      <c r="E89" s="40" t="s">
        <v>46</v>
      </c>
      <c r="F89" s="35">
        <v>0.243591</v>
      </c>
      <c r="G89" s="40" t="s">
        <v>46</v>
      </c>
      <c r="H89" s="48">
        <v>40.5096488368844</v>
      </c>
      <c r="I89" s="36" t="s">
        <v>45</v>
      </c>
      <c r="J89" s="44">
        <v>38</v>
      </c>
      <c r="K89" s="40" t="s">
        <v>46</v>
      </c>
      <c r="L89" s="35">
        <v>158.241052631579</v>
      </c>
      <c r="M89" s="36" t="s">
        <v>45</v>
      </c>
      <c r="N89" s="45">
        <v>56</v>
      </c>
      <c r="O89" s="40" t="s">
        <v>46</v>
      </c>
      <c r="P89" s="35">
        <v>2.38888888888889</v>
      </c>
      <c r="Q89" s="36" t="s">
        <v>45</v>
      </c>
      <c r="R89" s="37">
        <v>1.55555555555556</v>
      </c>
      <c r="S89" s="40" t="s">
        <v>46</v>
      </c>
      <c r="T89" s="37">
        <v>1.53571428571429</v>
      </c>
      <c r="U89" s="36" t="s">
        <v>45</v>
      </c>
      <c r="V89" s="35">
        <v>38.8888888888889</v>
      </c>
      <c r="W89" s="36" t="s">
        <v>45</v>
      </c>
      <c r="X89" s="45">
        <v>75</v>
      </c>
    </row>
    <row r="90" spans="1:24">
      <c r="A90" s="8">
        <v>4449</v>
      </c>
      <c r="B90" s="39" t="s">
        <v>305</v>
      </c>
      <c r="C90" s="9" t="s">
        <v>284</v>
      </c>
      <c r="D90" s="35">
        <v>0.617439</v>
      </c>
      <c r="E90" s="40" t="s">
        <v>46</v>
      </c>
      <c r="F90" s="35">
        <v>0.237635</v>
      </c>
      <c r="G90" s="40" t="s">
        <v>46</v>
      </c>
      <c r="H90" s="48">
        <v>38.4872027844046</v>
      </c>
      <c r="I90" s="36" t="s">
        <v>45</v>
      </c>
      <c r="J90" s="44">
        <v>46</v>
      </c>
      <c r="K90" s="40" t="s">
        <v>46</v>
      </c>
      <c r="L90" s="35">
        <v>134.225869565217</v>
      </c>
      <c r="M90" s="36" t="s">
        <v>45</v>
      </c>
      <c r="N90" s="45">
        <v>47</v>
      </c>
      <c r="O90" s="40" t="s">
        <v>46</v>
      </c>
      <c r="P90" s="35">
        <v>1.625</v>
      </c>
      <c r="Q90" s="40" t="s">
        <v>46</v>
      </c>
      <c r="R90" s="37">
        <v>1.125</v>
      </c>
      <c r="S90" s="40" t="s">
        <v>46</v>
      </c>
      <c r="T90" s="37">
        <v>1.44444444444444</v>
      </c>
      <c r="U90" s="36" t="s">
        <v>45</v>
      </c>
      <c r="V90" s="47">
        <v>62.5</v>
      </c>
      <c r="W90" s="40" t="s">
        <v>46</v>
      </c>
      <c r="X90" s="45">
        <v>65</v>
      </c>
    </row>
    <row r="91" spans="1:24">
      <c r="A91" s="8">
        <v>11398</v>
      </c>
      <c r="B91" s="9" t="s">
        <v>372</v>
      </c>
      <c r="C91" s="9" t="s">
        <v>369</v>
      </c>
      <c r="D91" s="35">
        <v>2.557165</v>
      </c>
      <c r="E91" s="40" t="s">
        <v>46</v>
      </c>
      <c r="F91" s="35">
        <v>0.995290999999999</v>
      </c>
      <c r="G91" s="40" t="s">
        <v>46</v>
      </c>
      <c r="H91" s="48">
        <v>38.9216573822964</v>
      </c>
      <c r="I91" s="36" t="s">
        <v>45</v>
      </c>
      <c r="J91" s="44">
        <v>459</v>
      </c>
      <c r="K91" s="40" t="s">
        <v>46</v>
      </c>
      <c r="L91" s="35">
        <v>55.7116557734205</v>
      </c>
      <c r="M91" s="40" t="s">
        <v>46</v>
      </c>
      <c r="N91" s="45">
        <v>459</v>
      </c>
      <c r="O91" s="40" t="s">
        <v>46</v>
      </c>
      <c r="P91" s="35">
        <v>1.75310265957447</v>
      </c>
      <c r="Q91" s="40" t="s">
        <v>46</v>
      </c>
      <c r="R91" s="37">
        <v>1.48404255319149</v>
      </c>
      <c r="S91" s="40" t="s">
        <v>46</v>
      </c>
      <c r="T91" s="37">
        <v>1.18130215053763</v>
      </c>
      <c r="U91" s="40" t="s">
        <v>46</v>
      </c>
      <c r="V91" s="35">
        <v>53.7234042553192</v>
      </c>
      <c r="W91" s="40" t="s">
        <v>46</v>
      </c>
      <c r="X91" s="45">
        <v>55</v>
      </c>
    </row>
    <row r="92" spans="1:24">
      <c r="A92" s="8">
        <v>4133</v>
      </c>
      <c r="B92" s="9" t="s">
        <v>430</v>
      </c>
      <c r="C92" s="9" t="s">
        <v>429</v>
      </c>
      <c r="D92" s="35">
        <v>3.344173</v>
      </c>
      <c r="E92" s="40" t="s">
        <v>46</v>
      </c>
      <c r="F92" s="35">
        <v>1.241049</v>
      </c>
      <c r="G92" s="40" t="s">
        <v>46</v>
      </c>
      <c r="H92" s="48">
        <v>37.1107894238725</v>
      </c>
      <c r="I92" s="36" t="s">
        <v>45</v>
      </c>
      <c r="J92" s="44">
        <v>488</v>
      </c>
      <c r="K92" s="40" t="s">
        <v>46</v>
      </c>
      <c r="L92" s="35">
        <v>68.5281352459017</v>
      </c>
      <c r="M92" s="40" t="s">
        <v>46</v>
      </c>
      <c r="N92" s="45">
        <v>557</v>
      </c>
      <c r="O92" s="40" t="s">
        <v>46</v>
      </c>
      <c r="P92" s="35">
        <v>2.05874415584416</v>
      </c>
      <c r="Q92" s="40" t="s">
        <v>46</v>
      </c>
      <c r="R92" s="37">
        <v>1.71428571428571</v>
      </c>
      <c r="S92" s="36" t="s">
        <v>45</v>
      </c>
      <c r="T92" s="37">
        <v>1.20093409090909</v>
      </c>
      <c r="U92" s="40" t="s">
        <v>46</v>
      </c>
      <c r="V92" s="35">
        <v>40.7792207792208</v>
      </c>
      <c r="W92" s="36" t="s">
        <v>45</v>
      </c>
      <c r="X92" s="45">
        <v>65</v>
      </c>
    </row>
    <row r="93" spans="1:24">
      <c r="A93" s="8">
        <v>10927</v>
      </c>
      <c r="B93" s="9" t="s">
        <v>431</v>
      </c>
      <c r="C93" s="9" t="s">
        <v>429</v>
      </c>
      <c r="D93" s="35">
        <v>2.174697</v>
      </c>
      <c r="E93" s="40" t="s">
        <v>46</v>
      </c>
      <c r="F93" s="35">
        <v>0.813047000000001</v>
      </c>
      <c r="G93" s="40" t="s">
        <v>46</v>
      </c>
      <c r="H93" s="48">
        <v>37.3866796155971</v>
      </c>
      <c r="I93" s="36" t="s">
        <v>45</v>
      </c>
      <c r="J93" s="44">
        <v>406</v>
      </c>
      <c r="K93" s="40" t="s">
        <v>46</v>
      </c>
      <c r="L93" s="35">
        <v>53.5639655172414</v>
      </c>
      <c r="M93" s="40" t="s">
        <v>46</v>
      </c>
      <c r="N93" s="45">
        <v>480</v>
      </c>
      <c r="O93" s="40" t="s">
        <v>46</v>
      </c>
      <c r="P93" s="35">
        <v>1.83362776025237</v>
      </c>
      <c r="Q93" s="40" t="s">
        <v>46</v>
      </c>
      <c r="R93" s="37">
        <v>1.59621451104101</v>
      </c>
      <c r="S93" s="40" t="s">
        <v>46</v>
      </c>
      <c r="T93" s="37">
        <v>1.14873517786561</v>
      </c>
      <c r="U93" s="40" t="s">
        <v>46</v>
      </c>
      <c r="V93" s="35">
        <v>48.5804416403785</v>
      </c>
      <c r="W93" s="40" t="s">
        <v>46</v>
      </c>
      <c r="X93" s="45">
        <v>55</v>
      </c>
    </row>
    <row r="100" ht="38.1" customHeight="1" spans="1:24">
      <c r="A100" s="33" t="s">
        <v>499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="1" customFormat="1" ht="35.1" customHeight="1" spans="1:24">
      <c r="A101" s="3" t="s">
        <v>23</v>
      </c>
      <c r="B101" s="3" t="s">
        <v>24</v>
      </c>
      <c r="C101" s="3" t="s">
        <v>25</v>
      </c>
      <c r="D101" s="34" t="s">
        <v>1</v>
      </c>
      <c r="E101" s="34" t="s">
        <v>2</v>
      </c>
      <c r="F101" s="34" t="s">
        <v>4</v>
      </c>
      <c r="G101" s="34" t="s">
        <v>5</v>
      </c>
      <c r="H101" s="34" t="s">
        <v>6</v>
      </c>
      <c r="I101" s="34" t="s">
        <v>7</v>
      </c>
      <c r="J101" s="50" t="s">
        <v>8</v>
      </c>
      <c r="K101" s="34" t="s">
        <v>9</v>
      </c>
      <c r="L101" s="34" t="s">
        <v>10</v>
      </c>
      <c r="M101" s="34" t="s">
        <v>11</v>
      </c>
      <c r="N101" s="43" t="s">
        <v>12</v>
      </c>
      <c r="O101" s="34" t="s">
        <v>13</v>
      </c>
      <c r="P101" s="34" t="s">
        <v>14</v>
      </c>
      <c r="Q101" s="34" t="s">
        <v>15</v>
      </c>
      <c r="R101" s="34" t="s">
        <v>16</v>
      </c>
      <c r="S101" s="34" t="s">
        <v>17</v>
      </c>
      <c r="T101" s="34" t="s">
        <v>18</v>
      </c>
      <c r="U101" s="34" t="s">
        <v>19</v>
      </c>
      <c r="V101" s="34" t="s">
        <v>20</v>
      </c>
      <c r="W101" s="34" t="s">
        <v>21</v>
      </c>
      <c r="X101" s="29" t="s">
        <v>22</v>
      </c>
    </row>
    <row r="102" spans="1:24">
      <c r="A102" s="8">
        <v>4033</v>
      </c>
      <c r="B102" s="9" t="s">
        <v>41</v>
      </c>
      <c r="C102" s="9" t="s">
        <v>42</v>
      </c>
      <c r="D102" s="35">
        <v>15.173819</v>
      </c>
      <c r="E102" s="36" t="s">
        <v>45</v>
      </c>
      <c r="F102" s="35">
        <v>5.55930100000002</v>
      </c>
      <c r="G102" s="36" t="s">
        <v>45</v>
      </c>
      <c r="H102" s="37">
        <v>36.6374542888643</v>
      </c>
      <c r="I102" s="36" t="s">
        <v>45</v>
      </c>
      <c r="J102" s="51">
        <v>1419</v>
      </c>
      <c r="K102" s="36" t="s">
        <v>45</v>
      </c>
      <c r="L102" s="35">
        <v>106.93318534179</v>
      </c>
      <c r="M102" s="36" t="s">
        <v>45</v>
      </c>
      <c r="N102" s="45">
        <v>1227</v>
      </c>
      <c r="O102" s="36" t="s">
        <v>45</v>
      </c>
      <c r="P102" s="35">
        <v>2.29318462184874</v>
      </c>
      <c r="Q102" s="40" t="s">
        <v>46</v>
      </c>
      <c r="R102" s="37">
        <v>1.84705882352941</v>
      </c>
      <c r="S102" s="36" t="s">
        <v>45</v>
      </c>
      <c r="T102" s="37">
        <v>1.2415330755232</v>
      </c>
      <c r="U102" s="40" t="s">
        <v>46</v>
      </c>
      <c r="V102" s="35">
        <v>36.1344537815126</v>
      </c>
      <c r="W102" s="36" t="s">
        <v>45</v>
      </c>
      <c r="X102" s="45">
        <v>90</v>
      </c>
    </row>
    <row r="103" spans="1:24">
      <c r="A103" s="8">
        <v>11088</v>
      </c>
      <c r="B103" s="9" t="s">
        <v>47</v>
      </c>
      <c r="C103" s="9" t="s">
        <v>42</v>
      </c>
      <c r="D103" s="35">
        <v>11.030227</v>
      </c>
      <c r="E103" s="36" t="s">
        <v>45</v>
      </c>
      <c r="F103" s="35">
        <v>3.97753800000001</v>
      </c>
      <c r="G103" s="36" t="s">
        <v>45</v>
      </c>
      <c r="H103" s="37">
        <v>36.0603458115595</v>
      </c>
      <c r="I103" s="36" t="s">
        <v>45</v>
      </c>
      <c r="J103" s="51">
        <v>1296</v>
      </c>
      <c r="K103" s="36" t="s">
        <v>45</v>
      </c>
      <c r="L103" s="35">
        <v>85.109776234568</v>
      </c>
      <c r="M103" s="36" t="s">
        <v>45</v>
      </c>
      <c r="N103" s="45">
        <v>1055</v>
      </c>
      <c r="O103" s="36" t="s">
        <v>45</v>
      </c>
      <c r="P103" s="35">
        <v>2.23123626373626</v>
      </c>
      <c r="Q103" s="40" t="s">
        <v>46</v>
      </c>
      <c r="R103" s="37">
        <v>1.69047619047619</v>
      </c>
      <c r="S103" s="36" t="s">
        <v>45</v>
      </c>
      <c r="T103" s="37">
        <v>1.31988624052004</v>
      </c>
      <c r="U103" s="40" t="s">
        <v>46</v>
      </c>
      <c r="V103" s="35">
        <v>49.9084249084249</v>
      </c>
      <c r="W103" s="40" t="s">
        <v>46</v>
      </c>
      <c r="X103" s="45">
        <v>85</v>
      </c>
    </row>
    <row r="104" spans="1:24">
      <c r="A104" s="8">
        <v>11383</v>
      </c>
      <c r="B104" s="39" t="s">
        <v>58</v>
      </c>
      <c r="C104" s="9" t="s">
        <v>56</v>
      </c>
      <c r="D104" s="35">
        <v>9.405235</v>
      </c>
      <c r="E104" s="36" t="s">
        <v>45</v>
      </c>
      <c r="F104" s="35">
        <v>3.443917</v>
      </c>
      <c r="G104" s="36" t="s">
        <v>45</v>
      </c>
      <c r="H104" s="37">
        <v>36.6170223285223</v>
      </c>
      <c r="I104" s="36" t="s">
        <v>45</v>
      </c>
      <c r="J104" s="51">
        <v>1334</v>
      </c>
      <c r="K104" s="36" t="s">
        <v>45</v>
      </c>
      <c r="L104" s="35">
        <v>70.5040104947527</v>
      </c>
      <c r="M104" s="40" t="s">
        <v>46</v>
      </c>
      <c r="N104" s="45">
        <v>993</v>
      </c>
      <c r="O104" s="36" t="s">
        <v>45</v>
      </c>
      <c r="P104" s="35">
        <v>1.99606067211626</v>
      </c>
      <c r="Q104" s="40" t="s">
        <v>46</v>
      </c>
      <c r="R104" s="37">
        <v>1.54677565849228</v>
      </c>
      <c r="S104" s="40" t="s">
        <v>46</v>
      </c>
      <c r="T104" s="37">
        <v>1.29046553141515</v>
      </c>
      <c r="U104" s="40" t="s">
        <v>46</v>
      </c>
      <c r="V104" s="35">
        <v>54.8592188919164</v>
      </c>
      <c r="W104" s="40" t="s">
        <v>46</v>
      </c>
      <c r="X104" s="45">
        <v>75</v>
      </c>
    </row>
    <row r="105" spans="1:24">
      <c r="A105" s="8">
        <v>6494</v>
      </c>
      <c r="B105" s="9" t="s">
        <v>63</v>
      </c>
      <c r="C105" s="9" t="s">
        <v>62</v>
      </c>
      <c r="D105" s="35">
        <v>9.59022400000001</v>
      </c>
      <c r="E105" s="36" t="s">
        <v>45</v>
      </c>
      <c r="F105" s="35">
        <v>3.13069300000002</v>
      </c>
      <c r="G105" s="36" t="s">
        <v>45</v>
      </c>
      <c r="H105" s="37">
        <v>32.6446285300532</v>
      </c>
      <c r="I105" s="36" t="s">
        <v>45</v>
      </c>
      <c r="J105" s="51">
        <v>1335</v>
      </c>
      <c r="K105" s="36" t="s">
        <v>45</v>
      </c>
      <c r="L105" s="35">
        <v>71.8368838951312</v>
      </c>
      <c r="M105" s="40" t="s">
        <v>46</v>
      </c>
      <c r="N105" s="45">
        <v>1106</v>
      </c>
      <c r="O105" s="36" t="s">
        <v>45</v>
      </c>
      <c r="P105" s="35">
        <v>1.94483194312796</v>
      </c>
      <c r="Q105" s="40" t="s">
        <v>46</v>
      </c>
      <c r="R105" s="37">
        <v>1.52890995260663</v>
      </c>
      <c r="S105" s="40" t="s">
        <v>46</v>
      </c>
      <c r="T105" s="37">
        <v>1.2720382517049</v>
      </c>
      <c r="U105" s="40" t="s">
        <v>46</v>
      </c>
      <c r="V105" s="35">
        <v>56.6824644549763</v>
      </c>
      <c r="W105" s="40" t="s">
        <v>46</v>
      </c>
      <c r="X105" s="45">
        <v>75</v>
      </c>
    </row>
    <row r="106" spans="1:24">
      <c r="A106" s="8">
        <v>995987</v>
      </c>
      <c r="B106" s="9" t="s">
        <v>167</v>
      </c>
      <c r="C106" s="9" t="s">
        <v>168</v>
      </c>
      <c r="D106" s="35">
        <v>13.256637</v>
      </c>
      <c r="E106" s="36" t="s">
        <v>45</v>
      </c>
      <c r="F106" s="35">
        <v>4.191979</v>
      </c>
      <c r="G106" s="36" t="s">
        <v>45</v>
      </c>
      <c r="H106" s="37">
        <v>31.62173785101</v>
      </c>
      <c r="I106" s="36" t="s">
        <v>45</v>
      </c>
      <c r="J106" s="51">
        <v>1259</v>
      </c>
      <c r="K106" s="36" t="s">
        <v>45</v>
      </c>
      <c r="L106" s="35">
        <v>105.294972200159</v>
      </c>
      <c r="M106" s="36" t="s">
        <v>45</v>
      </c>
      <c r="N106" s="45">
        <v>1110</v>
      </c>
      <c r="O106" s="36" t="s">
        <v>45</v>
      </c>
      <c r="P106" s="35">
        <v>2.9691186440678</v>
      </c>
      <c r="Q106" s="36" t="s">
        <v>45</v>
      </c>
      <c r="R106" s="37">
        <v>1.95361284567351</v>
      </c>
      <c r="S106" s="36" t="s">
        <v>45</v>
      </c>
      <c r="T106" s="37">
        <v>1.51980913242009</v>
      </c>
      <c r="U106" s="36" t="s">
        <v>45</v>
      </c>
      <c r="V106" s="35">
        <v>25.9589652096343</v>
      </c>
      <c r="W106" s="36" t="s">
        <v>45</v>
      </c>
      <c r="X106" s="45">
        <v>100</v>
      </c>
    </row>
    <row r="107" spans="1:24">
      <c r="A107" s="8">
        <v>4024</v>
      </c>
      <c r="B107" s="39" t="s">
        <v>315</v>
      </c>
      <c r="C107" s="9" t="s">
        <v>316</v>
      </c>
      <c r="D107" s="35">
        <v>17.367948</v>
      </c>
      <c r="E107" s="36" t="s">
        <v>45</v>
      </c>
      <c r="F107" s="35">
        <v>4.20565400000002</v>
      </c>
      <c r="G107" s="36" t="s">
        <v>45</v>
      </c>
      <c r="H107" s="37">
        <v>24.2150310445426</v>
      </c>
      <c r="I107" s="40" t="s">
        <v>46</v>
      </c>
      <c r="J107" s="51">
        <v>1725</v>
      </c>
      <c r="K107" s="36" t="s">
        <v>45</v>
      </c>
      <c r="L107" s="35">
        <v>100.683756521739</v>
      </c>
      <c r="M107" s="36" t="s">
        <v>45</v>
      </c>
      <c r="N107" s="45">
        <v>1008</v>
      </c>
      <c r="O107" s="36" t="s">
        <v>45</v>
      </c>
      <c r="P107" s="35">
        <v>1.80239559748428</v>
      </c>
      <c r="Q107" s="40" t="s">
        <v>46</v>
      </c>
      <c r="R107" s="37">
        <v>1.41352201257862</v>
      </c>
      <c r="S107" s="40" t="s">
        <v>46</v>
      </c>
      <c r="T107" s="37">
        <v>1.27510967741935</v>
      </c>
      <c r="U107" s="40" t="s">
        <v>46</v>
      </c>
      <c r="V107" s="35">
        <v>50.3930817610063</v>
      </c>
      <c r="W107" s="40" t="s">
        <v>46</v>
      </c>
      <c r="X107" s="45">
        <v>75</v>
      </c>
    </row>
    <row r="108" spans="1:24">
      <c r="A108" s="8">
        <v>4022</v>
      </c>
      <c r="B108" s="39" t="s">
        <v>317</v>
      </c>
      <c r="C108" s="9" t="s">
        <v>316</v>
      </c>
      <c r="D108" s="35">
        <v>15.639938</v>
      </c>
      <c r="E108" s="36" t="s">
        <v>45</v>
      </c>
      <c r="F108" s="35">
        <v>3.91794800000003</v>
      </c>
      <c r="G108" s="36" t="s">
        <v>45</v>
      </c>
      <c r="H108" s="37">
        <v>25.0509177210295</v>
      </c>
      <c r="I108" s="40" t="s">
        <v>46</v>
      </c>
      <c r="J108" s="51">
        <v>1748</v>
      </c>
      <c r="K108" s="36" t="s">
        <v>45</v>
      </c>
      <c r="L108" s="35">
        <v>89.473329519451</v>
      </c>
      <c r="M108" s="36" t="s">
        <v>45</v>
      </c>
      <c r="N108" s="45">
        <v>1001</v>
      </c>
      <c r="O108" s="36" t="s">
        <v>45</v>
      </c>
      <c r="P108" s="35">
        <v>1.74339519379845</v>
      </c>
      <c r="Q108" s="40" t="s">
        <v>46</v>
      </c>
      <c r="R108" s="37">
        <v>1.37054263565891</v>
      </c>
      <c r="S108" s="40" t="s">
        <v>46</v>
      </c>
      <c r="T108" s="37">
        <v>1.27204739819005</v>
      </c>
      <c r="U108" s="40" t="s">
        <v>46</v>
      </c>
      <c r="V108" s="35">
        <v>53.3333333333333</v>
      </c>
      <c r="W108" s="40" t="s">
        <v>46</v>
      </c>
      <c r="X108" s="45">
        <v>75</v>
      </c>
    </row>
    <row r="109" spans="1:24">
      <c r="A109" s="8">
        <v>11319</v>
      </c>
      <c r="B109" s="39" t="s">
        <v>318</v>
      </c>
      <c r="C109" s="9" t="s">
        <v>316</v>
      </c>
      <c r="D109" s="35">
        <v>13.5047</v>
      </c>
      <c r="E109" s="36" t="s">
        <v>45</v>
      </c>
      <c r="F109" s="35">
        <v>3.28407300000004</v>
      </c>
      <c r="G109" s="36" t="s">
        <v>45</v>
      </c>
      <c r="H109" s="37">
        <v>24.318000399861</v>
      </c>
      <c r="I109" s="40" t="s">
        <v>46</v>
      </c>
      <c r="J109" s="51">
        <v>1798</v>
      </c>
      <c r="K109" s="36" t="s">
        <v>45</v>
      </c>
      <c r="L109" s="35">
        <v>75.1095661846498</v>
      </c>
      <c r="M109" s="40" t="s">
        <v>46</v>
      </c>
      <c r="N109" s="45">
        <v>967</v>
      </c>
      <c r="O109" s="36" t="s">
        <v>45</v>
      </c>
      <c r="P109" s="35">
        <v>1.71747636909227</v>
      </c>
      <c r="Q109" s="40" t="s">
        <v>46</v>
      </c>
      <c r="R109" s="37">
        <v>1.3615903975994</v>
      </c>
      <c r="S109" s="40" t="s">
        <v>46</v>
      </c>
      <c r="T109" s="37">
        <v>1.26137520661157</v>
      </c>
      <c r="U109" s="40" t="s">
        <v>46</v>
      </c>
      <c r="V109" s="35">
        <v>57.6144036009002</v>
      </c>
      <c r="W109" s="40" t="s">
        <v>46</v>
      </c>
      <c r="X109" s="45">
        <v>70</v>
      </c>
    </row>
    <row r="110" spans="1:24">
      <c r="A110" s="8">
        <v>10893</v>
      </c>
      <c r="B110" s="39" t="s">
        <v>319</v>
      </c>
      <c r="C110" s="9" t="s">
        <v>316</v>
      </c>
      <c r="D110" s="35">
        <v>14.559551</v>
      </c>
      <c r="E110" s="36" t="s">
        <v>45</v>
      </c>
      <c r="F110" s="35">
        <v>3.46438500000003</v>
      </c>
      <c r="G110" s="36" t="s">
        <v>45</v>
      </c>
      <c r="H110" s="37">
        <v>23.794586797354</v>
      </c>
      <c r="I110" s="40" t="s">
        <v>46</v>
      </c>
      <c r="J110" s="51">
        <v>1581</v>
      </c>
      <c r="K110" s="36" t="s">
        <v>45</v>
      </c>
      <c r="L110" s="35">
        <v>92.0907716635042</v>
      </c>
      <c r="M110" s="36" t="s">
        <v>45</v>
      </c>
      <c r="N110" s="45">
        <v>902</v>
      </c>
      <c r="O110" s="36" t="s">
        <v>45</v>
      </c>
      <c r="P110" s="35">
        <v>1.73405263157895</v>
      </c>
      <c r="Q110" s="40" t="s">
        <v>46</v>
      </c>
      <c r="R110" s="37">
        <v>1.32597623089983</v>
      </c>
      <c r="S110" s="40" t="s">
        <v>46</v>
      </c>
      <c r="T110" s="37">
        <v>1.30775544174136</v>
      </c>
      <c r="U110" s="40" t="s">
        <v>46</v>
      </c>
      <c r="V110" s="47">
        <v>59.3378607809847</v>
      </c>
      <c r="W110" s="40" t="s">
        <v>46</v>
      </c>
      <c r="X110" s="45">
        <v>75</v>
      </c>
    </row>
    <row r="111" spans="1:24">
      <c r="A111" s="8">
        <v>9760</v>
      </c>
      <c r="B111" s="9" t="s">
        <v>402</v>
      </c>
      <c r="C111" s="9" t="s">
        <v>403</v>
      </c>
      <c r="D111" s="35">
        <v>11.189849</v>
      </c>
      <c r="E111" s="36" t="s">
        <v>45</v>
      </c>
      <c r="F111" s="35">
        <v>3.56314000000001</v>
      </c>
      <c r="G111" s="36" t="s">
        <v>45</v>
      </c>
      <c r="H111" s="37">
        <v>31.8426102085918</v>
      </c>
      <c r="I111" s="36" t="s">
        <v>45</v>
      </c>
      <c r="J111" s="51">
        <v>1463</v>
      </c>
      <c r="K111" s="36" t="s">
        <v>45</v>
      </c>
      <c r="L111" s="35">
        <v>76.4856390977444</v>
      </c>
      <c r="M111" s="40" t="s">
        <v>46</v>
      </c>
      <c r="N111" s="45">
        <v>1140</v>
      </c>
      <c r="O111" s="36" t="s">
        <v>45</v>
      </c>
      <c r="P111" s="35">
        <v>2.06365927791772</v>
      </c>
      <c r="Q111" s="40" t="s">
        <v>46</v>
      </c>
      <c r="R111" s="37">
        <v>1.60789252728799</v>
      </c>
      <c r="S111" s="40" t="s">
        <v>46</v>
      </c>
      <c r="T111" s="37">
        <v>1.28345597911227</v>
      </c>
      <c r="U111" s="40" t="s">
        <v>46</v>
      </c>
      <c r="V111" s="35">
        <v>50.4617968094039</v>
      </c>
      <c r="W111" s="40" t="s">
        <v>46</v>
      </c>
      <c r="X111" s="45">
        <v>75</v>
      </c>
    </row>
    <row r="114" spans="1:1">
      <c r="A114" t="s">
        <v>500</v>
      </c>
    </row>
    <row r="119" ht="38.1" customHeight="1" spans="1:24">
      <c r="A119" s="49" t="s">
        <v>501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s="1" customFormat="1" ht="38.1" customHeight="1" spans="1:24">
      <c r="A120" s="3" t="s">
        <v>23</v>
      </c>
      <c r="B120" s="3" t="s">
        <v>24</v>
      </c>
      <c r="C120" s="3" t="s">
        <v>25</v>
      </c>
      <c r="D120" s="34" t="s">
        <v>1</v>
      </c>
      <c r="E120" s="34" t="s">
        <v>2</v>
      </c>
      <c r="F120" s="34" t="s">
        <v>4</v>
      </c>
      <c r="G120" s="34" t="s">
        <v>5</v>
      </c>
      <c r="H120" s="34" t="s">
        <v>6</v>
      </c>
      <c r="I120" s="34" t="s">
        <v>7</v>
      </c>
      <c r="J120" s="43" t="s">
        <v>8</v>
      </c>
      <c r="K120" s="34" t="s">
        <v>9</v>
      </c>
      <c r="L120" s="41" t="s">
        <v>10</v>
      </c>
      <c r="M120" s="34" t="s">
        <v>11</v>
      </c>
      <c r="N120" s="43" t="s">
        <v>12</v>
      </c>
      <c r="O120" s="34" t="s">
        <v>13</v>
      </c>
      <c r="P120" s="34" t="s">
        <v>14</v>
      </c>
      <c r="Q120" s="34" t="s">
        <v>15</v>
      </c>
      <c r="R120" s="34" t="s">
        <v>16</v>
      </c>
      <c r="S120" s="34" t="s">
        <v>17</v>
      </c>
      <c r="T120" s="34" t="s">
        <v>18</v>
      </c>
      <c r="U120" s="34" t="s">
        <v>19</v>
      </c>
      <c r="V120" s="34" t="s">
        <v>20</v>
      </c>
      <c r="W120" s="34" t="s">
        <v>21</v>
      </c>
      <c r="X120" s="29" t="s">
        <v>22</v>
      </c>
    </row>
    <row r="121" spans="1:24">
      <c r="A121" s="8">
        <v>4301</v>
      </c>
      <c r="B121" s="9" t="s">
        <v>187</v>
      </c>
      <c r="C121" s="9" t="s">
        <v>188</v>
      </c>
      <c r="D121" s="35">
        <v>15.369823</v>
      </c>
      <c r="E121" s="36" t="s">
        <v>45</v>
      </c>
      <c r="F121" s="35">
        <v>5.206726</v>
      </c>
      <c r="G121" s="36" t="s">
        <v>45</v>
      </c>
      <c r="H121" s="37">
        <v>33.8762912233928</v>
      </c>
      <c r="I121" s="36" t="s">
        <v>45</v>
      </c>
      <c r="J121" s="44">
        <v>1062</v>
      </c>
      <c r="K121" s="36" t="s">
        <v>45</v>
      </c>
      <c r="L121" s="42">
        <v>144.725263653484</v>
      </c>
      <c r="M121" s="36" t="s">
        <v>45</v>
      </c>
      <c r="N121" s="45">
        <v>1332</v>
      </c>
      <c r="O121" s="36" t="s">
        <v>45</v>
      </c>
      <c r="P121" s="35">
        <v>3.17095012919897</v>
      </c>
      <c r="Q121" s="36" t="s">
        <v>45</v>
      </c>
      <c r="R121" s="37">
        <v>1.95348837209302</v>
      </c>
      <c r="S121" s="36" t="s">
        <v>45</v>
      </c>
      <c r="T121" s="37">
        <v>1.62322447089947</v>
      </c>
      <c r="U121" s="36" t="s">
        <v>45</v>
      </c>
      <c r="V121" s="35">
        <v>41.0852713178295</v>
      </c>
      <c r="W121" s="36" t="s">
        <v>45</v>
      </c>
      <c r="X121" s="45">
        <v>100</v>
      </c>
    </row>
    <row r="122" spans="1:24">
      <c r="A122" s="8">
        <v>997367</v>
      </c>
      <c r="B122" s="9" t="s">
        <v>192</v>
      </c>
      <c r="C122" s="9" t="s">
        <v>188</v>
      </c>
      <c r="D122" s="35">
        <v>6.358794</v>
      </c>
      <c r="E122" s="36" t="s">
        <v>45</v>
      </c>
      <c r="F122" s="35">
        <v>0.655622000000004</v>
      </c>
      <c r="G122" s="40" t="s">
        <v>46</v>
      </c>
      <c r="H122" s="37">
        <v>10.310477112484</v>
      </c>
      <c r="I122" s="40" t="s">
        <v>46</v>
      </c>
      <c r="J122" s="44">
        <v>468</v>
      </c>
      <c r="K122" s="40" t="s">
        <v>46</v>
      </c>
      <c r="L122" s="42">
        <v>135.871666666667</v>
      </c>
      <c r="M122" s="36" t="s">
        <v>45</v>
      </c>
      <c r="N122" s="45">
        <v>485</v>
      </c>
      <c r="O122" s="40" t="s">
        <v>46</v>
      </c>
      <c r="P122" s="35">
        <v>3.40353862559242</v>
      </c>
      <c r="Q122" s="36" t="s">
        <v>45</v>
      </c>
      <c r="R122" s="37">
        <v>1.79620853080569</v>
      </c>
      <c r="S122" s="36" t="s">
        <v>45</v>
      </c>
      <c r="T122" s="37">
        <v>1.89484604221636</v>
      </c>
      <c r="U122" s="36" t="s">
        <v>45</v>
      </c>
      <c r="V122" s="35">
        <v>49.2890995260664</v>
      </c>
      <c r="W122" s="40" t="s">
        <v>46</v>
      </c>
      <c r="X122" s="45">
        <v>75</v>
      </c>
    </row>
    <row r="123" spans="1:24">
      <c r="A123" s="8">
        <v>11480</v>
      </c>
      <c r="B123" s="39" t="s">
        <v>212</v>
      </c>
      <c r="C123" s="9" t="s">
        <v>213</v>
      </c>
      <c r="D123" s="35">
        <v>1.342242</v>
      </c>
      <c r="E123" s="40" t="s">
        <v>46</v>
      </c>
      <c r="F123" s="35">
        <v>0.488266999999999</v>
      </c>
      <c r="G123" s="40" t="s">
        <v>46</v>
      </c>
      <c r="H123" s="37">
        <v>36.3769722598458</v>
      </c>
      <c r="I123" s="36" t="s">
        <v>45</v>
      </c>
      <c r="J123" s="44">
        <v>50</v>
      </c>
      <c r="K123" s="40" t="s">
        <v>46</v>
      </c>
      <c r="L123" s="42">
        <v>268.4484</v>
      </c>
      <c r="M123" s="36" t="s">
        <v>45</v>
      </c>
      <c r="N123" s="45">
        <v>281</v>
      </c>
      <c r="O123" s="40" t="s">
        <v>46</v>
      </c>
      <c r="P123" s="35">
        <v>7.86545454545455</v>
      </c>
      <c r="Q123" s="36" t="s">
        <v>45</v>
      </c>
      <c r="R123" s="37">
        <v>6.77272727272727</v>
      </c>
      <c r="S123" s="36" t="s">
        <v>45</v>
      </c>
      <c r="T123" s="37">
        <v>1.16134228187919</v>
      </c>
      <c r="U123" s="40" t="s">
        <v>46</v>
      </c>
      <c r="V123" s="35">
        <v>38.6363636363636</v>
      </c>
      <c r="W123" s="36" t="s">
        <v>45</v>
      </c>
      <c r="X123" s="45">
        <v>75</v>
      </c>
    </row>
    <row r="124" spans="1:24">
      <c r="A124" s="8">
        <v>4044</v>
      </c>
      <c r="B124" s="9" t="s">
        <v>322</v>
      </c>
      <c r="C124" s="9" t="s">
        <v>321</v>
      </c>
      <c r="D124" s="35">
        <v>11.780919</v>
      </c>
      <c r="E124" s="36" t="s">
        <v>45</v>
      </c>
      <c r="F124" s="35">
        <v>3.07339500000001</v>
      </c>
      <c r="G124" s="36" t="s">
        <v>45</v>
      </c>
      <c r="H124" s="37">
        <v>26.0879053662962</v>
      </c>
      <c r="I124" s="40" t="s">
        <v>46</v>
      </c>
      <c r="J124" s="44">
        <v>860</v>
      </c>
      <c r="K124" s="36" t="s">
        <v>45</v>
      </c>
      <c r="L124" s="42">
        <v>136.987430232558</v>
      </c>
      <c r="M124" s="36" t="s">
        <v>45</v>
      </c>
      <c r="N124" s="45">
        <v>1010</v>
      </c>
      <c r="O124" s="36" t="s">
        <v>45</v>
      </c>
      <c r="P124" s="35">
        <v>2.36215400291121</v>
      </c>
      <c r="Q124" s="36" t="s">
        <v>45</v>
      </c>
      <c r="R124" s="37">
        <v>1.58951965065502</v>
      </c>
      <c r="S124" s="40" t="s">
        <v>46</v>
      </c>
      <c r="T124" s="37">
        <v>1.4860804029304</v>
      </c>
      <c r="U124" s="36" t="s">
        <v>45</v>
      </c>
      <c r="V124" s="35">
        <v>49.9272197962154</v>
      </c>
      <c r="W124" s="40" t="s">
        <v>46</v>
      </c>
      <c r="X124" s="45">
        <v>85</v>
      </c>
    </row>
    <row r="125" spans="1:24">
      <c r="A125" s="8">
        <v>6814</v>
      </c>
      <c r="B125" s="9" t="s">
        <v>333</v>
      </c>
      <c r="C125" s="9" t="s">
        <v>332</v>
      </c>
      <c r="D125" s="35">
        <v>9.39597000000001</v>
      </c>
      <c r="E125" s="36" t="s">
        <v>45</v>
      </c>
      <c r="F125" s="35">
        <v>2.440226</v>
      </c>
      <c r="G125" s="36" t="s">
        <v>45</v>
      </c>
      <c r="H125" s="37">
        <v>25.9709854331165</v>
      </c>
      <c r="I125" s="40" t="s">
        <v>46</v>
      </c>
      <c r="J125" s="44">
        <v>629</v>
      </c>
      <c r="K125" s="40" t="s">
        <v>46</v>
      </c>
      <c r="L125" s="42">
        <v>149.379491255962</v>
      </c>
      <c r="M125" s="36" t="s">
        <v>45</v>
      </c>
      <c r="N125" s="45">
        <v>714</v>
      </c>
      <c r="O125" s="36" t="s">
        <v>45</v>
      </c>
      <c r="P125" s="35">
        <v>10.7970370722433</v>
      </c>
      <c r="Q125" s="36" t="s">
        <v>45</v>
      </c>
      <c r="R125" s="37">
        <v>1.64828897338403</v>
      </c>
      <c r="S125" s="40" t="s">
        <v>46</v>
      </c>
      <c r="T125" s="37">
        <v>6.55045155709343</v>
      </c>
      <c r="U125" s="36" t="s">
        <v>45</v>
      </c>
      <c r="V125" s="35">
        <v>51.9011406844106</v>
      </c>
      <c r="W125" s="40" t="s">
        <v>46</v>
      </c>
      <c r="X125" s="45">
        <v>80</v>
      </c>
    </row>
    <row r="126" spans="1:24">
      <c r="A126" s="8">
        <v>997989</v>
      </c>
      <c r="B126" s="9" t="s">
        <v>386</v>
      </c>
      <c r="C126" s="9" t="s">
        <v>387</v>
      </c>
      <c r="D126" s="35">
        <v>2.70463</v>
      </c>
      <c r="E126" s="40" t="s">
        <v>46</v>
      </c>
      <c r="F126" s="35">
        <v>0.408984000000003</v>
      </c>
      <c r="G126" s="40" t="s">
        <v>46</v>
      </c>
      <c r="H126" s="37">
        <v>15.1216247693771</v>
      </c>
      <c r="I126" s="40" t="s">
        <v>46</v>
      </c>
      <c r="J126" s="44">
        <v>69</v>
      </c>
      <c r="K126" s="40" t="s">
        <v>46</v>
      </c>
      <c r="L126" s="42">
        <v>391.975362318841</v>
      </c>
      <c r="M126" s="36" t="s">
        <v>45</v>
      </c>
      <c r="N126" s="45">
        <v>30</v>
      </c>
      <c r="O126" s="40" t="s">
        <v>46</v>
      </c>
      <c r="P126" s="35">
        <v>1.4</v>
      </c>
      <c r="Q126" s="40" t="s">
        <v>46</v>
      </c>
      <c r="R126" s="37">
        <v>1.2</v>
      </c>
      <c r="S126" s="40" t="s">
        <v>46</v>
      </c>
      <c r="T126" s="37">
        <v>1.16666666666667</v>
      </c>
      <c r="U126" s="40" t="s">
        <v>46</v>
      </c>
      <c r="V126" s="35">
        <v>80</v>
      </c>
      <c r="W126" s="40" t="s">
        <v>46</v>
      </c>
      <c r="X126" s="45">
        <v>55</v>
      </c>
    </row>
    <row r="127" spans="1:24">
      <c r="A127" s="8">
        <v>9988</v>
      </c>
      <c r="B127" s="9" t="s">
        <v>426</v>
      </c>
      <c r="C127" s="9" t="s">
        <v>424</v>
      </c>
      <c r="D127" s="35">
        <v>7.006761</v>
      </c>
      <c r="E127" s="36" t="s">
        <v>45</v>
      </c>
      <c r="F127" s="35">
        <v>2.225198</v>
      </c>
      <c r="G127" s="36" t="s">
        <v>45</v>
      </c>
      <c r="H127" s="37">
        <v>31.757869292245</v>
      </c>
      <c r="I127" s="36" t="s">
        <v>45</v>
      </c>
      <c r="J127" s="44">
        <v>448</v>
      </c>
      <c r="K127" s="40" t="s">
        <v>46</v>
      </c>
      <c r="L127" s="42">
        <v>156.400915178571</v>
      </c>
      <c r="M127" s="36" t="s">
        <v>45</v>
      </c>
      <c r="N127" s="45">
        <v>628</v>
      </c>
      <c r="O127" s="40" t="s">
        <v>46</v>
      </c>
      <c r="P127" s="35">
        <v>3.106</v>
      </c>
      <c r="Q127" s="36" t="s">
        <v>45</v>
      </c>
      <c r="R127" s="37">
        <v>2.11878453038674</v>
      </c>
      <c r="S127" s="36" t="s">
        <v>45</v>
      </c>
      <c r="T127" s="37">
        <v>1.46593481095176</v>
      </c>
      <c r="U127" s="36" t="s">
        <v>45</v>
      </c>
      <c r="V127" s="35">
        <v>41.7127071823204</v>
      </c>
      <c r="W127" s="36" t="s">
        <v>45</v>
      </c>
      <c r="X127" s="45">
        <v>90</v>
      </c>
    </row>
    <row r="128" spans="1:24">
      <c r="A128" s="8">
        <v>4302</v>
      </c>
      <c r="B128" s="39" t="s">
        <v>441</v>
      </c>
      <c r="C128" s="9" t="s">
        <v>442</v>
      </c>
      <c r="D128" s="35">
        <v>7.108247</v>
      </c>
      <c r="E128" s="36" t="s">
        <v>45</v>
      </c>
      <c r="F128" s="35">
        <v>1.73238</v>
      </c>
      <c r="G128" s="36" t="s">
        <v>45</v>
      </c>
      <c r="H128" s="37">
        <v>24.3714097160664</v>
      </c>
      <c r="I128" s="40" t="s">
        <v>46</v>
      </c>
      <c r="J128" s="44">
        <v>432</v>
      </c>
      <c r="K128" s="40" t="s">
        <v>46</v>
      </c>
      <c r="L128" s="42">
        <v>164.54275462963</v>
      </c>
      <c r="M128" s="36" t="s">
        <v>45</v>
      </c>
      <c r="N128" s="45">
        <v>544</v>
      </c>
      <c r="O128" s="40" t="s">
        <v>46</v>
      </c>
      <c r="P128" s="35">
        <v>5.2518703125</v>
      </c>
      <c r="Q128" s="36" t="s">
        <v>45</v>
      </c>
      <c r="R128" s="37">
        <v>1.94791666666667</v>
      </c>
      <c r="S128" s="36" t="s">
        <v>45</v>
      </c>
      <c r="T128" s="37">
        <v>2.69614732620321</v>
      </c>
      <c r="U128" s="36" t="s">
        <v>45</v>
      </c>
      <c r="V128" s="35">
        <v>37.2395833333333</v>
      </c>
      <c r="W128" s="36" t="s">
        <v>45</v>
      </c>
      <c r="X128" s="45">
        <v>85</v>
      </c>
    </row>
    <row r="129" spans="1:24">
      <c r="A129" s="8">
        <v>4093</v>
      </c>
      <c r="B129" s="39" t="s">
        <v>380</v>
      </c>
      <c r="C129" s="9" t="s">
        <v>442</v>
      </c>
      <c r="D129" s="35">
        <v>11.323598</v>
      </c>
      <c r="E129" s="36" t="s">
        <v>45</v>
      </c>
      <c r="F129" s="35">
        <v>2.659536</v>
      </c>
      <c r="G129" s="36" t="s">
        <v>45</v>
      </c>
      <c r="H129" s="37">
        <v>23.4866691664611</v>
      </c>
      <c r="I129" s="40" t="s">
        <v>46</v>
      </c>
      <c r="J129" s="44">
        <v>452</v>
      </c>
      <c r="K129" s="40" t="s">
        <v>46</v>
      </c>
      <c r="L129" s="42">
        <v>250.522079646018</v>
      </c>
      <c r="M129" s="36" t="s">
        <v>45</v>
      </c>
      <c r="N129" s="45">
        <v>567</v>
      </c>
      <c r="O129" s="40" t="s">
        <v>46</v>
      </c>
      <c r="P129" s="35">
        <v>11.0880808564232</v>
      </c>
      <c r="Q129" s="36" t="s">
        <v>45</v>
      </c>
      <c r="R129" s="37">
        <v>2.13853904282116</v>
      </c>
      <c r="S129" s="36" t="s">
        <v>45</v>
      </c>
      <c r="T129" s="37">
        <v>5.18488586572438</v>
      </c>
      <c r="U129" s="36" t="s">
        <v>45</v>
      </c>
      <c r="V129" s="35">
        <v>40.5541561712846</v>
      </c>
      <c r="W129" s="36" t="s">
        <v>45</v>
      </c>
      <c r="X129" s="45">
        <v>85</v>
      </c>
    </row>
    <row r="130" spans="1:24">
      <c r="A130" s="8">
        <v>7317</v>
      </c>
      <c r="B130" s="9" t="s">
        <v>458</v>
      </c>
      <c r="C130" s="9" t="s">
        <v>459</v>
      </c>
      <c r="D130" s="35">
        <v>11.483824</v>
      </c>
      <c r="E130" s="36" t="s">
        <v>45</v>
      </c>
      <c r="F130" s="35">
        <v>2.94731100000001</v>
      </c>
      <c r="G130" s="36" t="s">
        <v>45</v>
      </c>
      <c r="H130" s="37">
        <v>25.6648917642765</v>
      </c>
      <c r="I130" s="40" t="s">
        <v>46</v>
      </c>
      <c r="J130" s="44">
        <v>727</v>
      </c>
      <c r="K130" s="36" t="s">
        <v>45</v>
      </c>
      <c r="L130" s="42">
        <v>157.96181568088</v>
      </c>
      <c r="M130" s="36" t="s">
        <v>45</v>
      </c>
      <c r="N130" s="45">
        <v>828</v>
      </c>
      <c r="O130" s="36" t="s">
        <v>45</v>
      </c>
      <c r="P130" s="35">
        <v>6.4673008</v>
      </c>
      <c r="Q130" s="36" t="s">
        <v>45</v>
      </c>
      <c r="R130" s="37">
        <v>1.7568</v>
      </c>
      <c r="S130" s="36" t="s">
        <v>45</v>
      </c>
      <c r="T130" s="37">
        <v>3.68129599271403</v>
      </c>
      <c r="U130" s="36" t="s">
        <v>45</v>
      </c>
      <c r="V130" s="35">
        <v>40.8</v>
      </c>
      <c r="W130" s="36" t="s">
        <v>45</v>
      </c>
      <c r="X130" s="45">
        <v>95</v>
      </c>
    </row>
    <row r="132" spans="1:1">
      <c r="A132" t="s">
        <v>502</v>
      </c>
    </row>
    <row r="135" ht="38.1" customHeight="1" spans="1:24">
      <c r="A135" s="49" t="s">
        <v>503</v>
      </c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 s="1" customFormat="1" ht="39" customHeight="1" spans="1:24">
      <c r="A136" s="3" t="s">
        <v>23</v>
      </c>
      <c r="B136" s="3" t="s">
        <v>24</v>
      </c>
      <c r="C136" s="3" t="s">
        <v>25</v>
      </c>
      <c r="D136" s="34" t="s">
        <v>1</v>
      </c>
      <c r="E136" s="34" t="s">
        <v>2</v>
      </c>
      <c r="F136" s="34" t="s">
        <v>4</v>
      </c>
      <c r="G136" s="34" t="s">
        <v>5</v>
      </c>
      <c r="H136" s="34" t="s">
        <v>6</v>
      </c>
      <c r="I136" s="34" t="s">
        <v>7</v>
      </c>
      <c r="J136" s="43" t="s">
        <v>8</v>
      </c>
      <c r="K136" s="34" t="s">
        <v>9</v>
      </c>
      <c r="L136" s="34" t="s">
        <v>10</v>
      </c>
      <c r="M136" s="34" t="s">
        <v>11</v>
      </c>
      <c r="N136" s="50" t="s">
        <v>12</v>
      </c>
      <c r="O136" s="34" t="s">
        <v>13</v>
      </c>
      <c r="P136" s="34" t="s">
        <v>14</v>
      </c>
      <c r="Q136" s="34" t="s">
        <v>15</v>
      </c>
      <c r="R136" s="34" t="s">
        <v>16</v>
      </c>
      <c r="S136" s="34" t="s">
        <v>17</v>
      </c>
      <c r="T136" s="34" t="s">
        <v>18</v>
      </c>
      <c r="U136" s="34" t="s">
        <v>19</v>
      </c>
      <c r="V136" s="34" t="s">
        <v>20</v>
      </c>
      <c r="W136" s="34" t="s">
        <v>21</v>
      </c>
      <c r="X136" s="29" t="s">
        <v>22</v>
      </c>
    </row>
    <row r="137" spans="1:24">
      <c r="A137" s="8">
        <v>4033</v>
      </c>
      <c r="B137" s="39" t="s">
        <v>41</v>
      </c>
      <c r="C137" s="9" t="s">
        <v>42</v>
      </c>
      <c r="D137" s="35">
        <v>15.173819</v>
      </c>
      <c r="E137" s="36" t="s">
        <v>45</v>
      </c>
      <c r="F137" s="35">
        <v>5.55930100000002</v>
      </c>
      <c r="G137" s="36" t="s">
        <v>45</v>
      </c>
      <c r="H137" s="37">
        <v>36.6374542888643</v>
      </c>
      <c r="I137" s="36" t="s">
        <v>45</v>
      </c>
      <c r="J137" s="44">
        <v>1419</v>
      </c>
      <c r="K137" s="36" t="s">
        <v>45</v>
      </c>
      <c r="L137" s="35">
        <v>106.93318534179</v>
      </c>
      <c r="M137" s="36" t="s">
        <v>45</v>
      </c>
      <c r="N137" s="53">
        <v>1227</v>
      </c>
      <c r="O137" s="36" t="s">
        <v>45</v>
      </c>
      <c r="P137" s="35">
        <v>2.29318462184874</v>
      </c>
      <c r="Q137" s="40" t="s">
        <v>46</v>
      </c>
      <c r="R137" s="37">
        <v>1.84705882352941</v>
      </c>
      <c r="S137" s="36" t="s">
        <v>45</v>
      </c>
      <c r="T137" s="37">
        <v>1.2415330755232</v>
      </c>
      <c r="U137" s="40" t="s">
        <v>46</v>
      </c>
      <c r="V137" s="35">
        <v>36.1344537815126</v>
      </c>
      <c r="W137" s="36" t="s">
        <v>45</v>
      </c>
      <c r="X137" s="45">
        <v>90</v>
      </c>
    </row>
    <row r="138" spans="1:24">
      <c r="A138" s="8">
        <v>995987</v>
      </c>
      <c r="B138" s="9" t="s">
        <v>167</v>
      </c>
      <c r="C138" s="9" t="s">
        <v>168</v>
      </c>
      <c r="D138" s="35">
        <v>13.256637</v>
      </c>
      <c r="E138" s="36" t="s">
        <v>45</v>
      </c>
      <c r="F138" s="35">
        <v>4.191979</v>
      </c>
      <c r="G138" s="36" t="s">
        <v>45</v>
      </c>
      <c r="H138" s="37">
        <v>31.62173785101</v>
      </c>
      <c r="I138" s="36" t="s">
        <v>45</v>
      </c>
      <c r="J138" s="44">
        <v>1259</v>
      </c>
      <c r="K138" s="36" t="s">
        <v>45</v>
      </c>
      <c r="L138" s="35">
        <v>105.294972200159</v>
      </c>
      <c r="M138" s="36" t="s">
        <v>45</v>
      </c>
      <c r="N138" s="53">
        <v>1110</v>
      </c>
      <c r="O138" s="36" t="s">
        <v>45</v>
      </c>
      <c r="P138" s="35">
        <v>2.9691186440678</v>
      </c>
      <c r="Q138" s="36" t="s">
        <v>45</v>
      </c>
      <c r="R138" s="37">
        <v>1.95361284567351</v>
      </c>
      <c r="S138" s="36" t="s">
        <v>45</v>
      </c>
      <c r="T138" s="37">
        <v>1.51980913242009</v>
      </c>
      <c r="U138" s="36" t="s">
        <v>45</v>
      </c>
      <c r="V138" s="35">
        <v>25.9589652096343</v>
      </c>
      <c r="W138" s="36" t="s">
        <v>45</v>
      </c>
      <c r="X138" s="45">
        <v>100</v>
      </c>
    </row>
    <row r="139" spans="1:24">
      <c r="A139" s="8">
        <v>4301</v>
      </c>
      <c r="B139" s="39" t="s">
        <v>187</v>
      </c>
      <c r="C139" s="9" t="s">
        <v>188</v>
      </c>
      <c r="D139" s="35">
        <v>15.369823</v>
      </c>
      <c r="E139" s="36" t="s">
        <v>45</v>
      </c>
      <c r="F139" s="35">
        <v>5.206726</v>
      </c>
      <c r="G139" s="36" t="s">
        <v>45</v>
      </c>
      <c r="H139" s="37">
        <v>33.8762912233928</v>
      </c>
      <c r="I139" s="36" t="s">
        <v>45</v>
      </c>
      <c r="J139" s="44">
        <v>1062</v>
      </c>
      <c r="K139" s="36" t="s">
        <v>45</v>
      </c>
      <c r="L139" s="35">
        <v>144.725263653484</v>
      </c>
      <c r="M139" s="36" t="s">
        <v>45</v>
      </c>
      <c r="N139" s="53">
        <v>1332</v>
      </c>
      <c r="O139" s="36" t="s">
        <v>45</v>
      </c>
      <c r="P139" s="35">
        <v>3.17095012919897</v>
      </c>
      <c r="Q139" s="36" t="s">
        <v>45</v>
      </c>
      <c r="R139" s="37">
        <v>1.95348837209302</v>
      </c>
      <c r="S139" s="36" t="s">
        <v>45</v>
      </c>
      <c r="T139" s="37">
        <v>1.62322447089947</v>
      </c>
      <c r="U139" s="36" t="s">
        <v>45</v>
      </c>
      <c r="V139" s="35">
        <v>41.0852713178295</v>
      </c>
      <c r="W139" s="36" t="s">
        <v>45</v>
      </c>
      <c r="X139" s="45">
        <v>100</v>
      </c>
    </row>
    <row r="140" spans="1:24">
      <c r="A140" s="8">
        <v>10932</v>
      </c>
      <c r="B140" s="9" t="s">
        <v>189</v>
      </c>
      <c r="C140" s="9" t="s">
        <v>188</v>
      </c>
      <c r="D140" s="35">
        <v>8.67617500000001</v>
      </c>
      <c r="E140" s="36" t="s">
        <v>45</v>
      </c>
      <c r="F140" s="35">
        <v>2.761227</v>
      </c>
      <c r="G140" s="36" t="s">
        <v>45</v>
      </c>
      <c r="H140" s="37">
        <v>31.8253954075385</v>
      </c>
      <c r="I140" s="36" t="s">
        <v>45</v>
      </c>
      <c r="J140" s="44">
        <v>896</v>
      </c>
      <c r="K140" s="36" t="s">
        <v>45</v>
      </c>
      <c r="L140" s="35">
        <v>96.8323102678572</v>
      </c>
      <c r="M140" s="36" t="s">
        <v>45</v>
      </c>
      <c r="N140" s="53">
        <v>1115</v>
      </c>
      <c r="O140" s="36" t="s">
        <v>45</v>
      </c>
      <c r="P140" s="35">
        <v>2.91938226950355</v>
      </c>
      <c r="Q140" s="36" t="s">
        <v>45</v>
      </c>
      <c r="R140" s="37">
        <v>1.82978723404255</v>
      </c>
      <c r="S140" s="36" t="s">
        <v>45</v>
      </c>
      <c r="T140" s="37">
        <v>1.59547635658915</v>
      </c>
      <c r="U140" s="36" t="s">
        <v>45</v>
      </c>
      <c r="V140" s="35">
        <v>45.531914893617</v>
      </c>
      <c r="W140" s="40" t="s">
        <v>46</v>
      </c>
      <c r="X140" s="45">
        <v>95</v>
      </c>
    </row>
    <row r="141" spans="1:24">
      <c r="A141" s="8">
        <v>7583</v>
      </c>
      <c r="B141" s="39" t="s">
        <v>191</v>
      </c>
      <c r="C141" s="9" t="s">
        <v>188</v>
      </c>
      <c r="D141" s="35">
        <v>15.876201</v>
      </c>
      <c r="E141" s="36" t="s">
        <v>45</v>
      </c>
      <c r="F141" s="35">
        <v>4.80492099999999</v>
      </c>
      <c r="G141" s="36" t="s">
        <v>45</v>
      </c>
      <c r="H141" s="37">
        <v>30.2649292485021</v>
      </c>
      <c r="I141" s="40" t="s">
        <v>46</v>
      </c>
      <c r="J141" s="44">
        <v>1240</v>
      </c>
      <c r="K141" s="36" t="s">
        <v>45</v>
      </c>
      <c r="L141" s="35">
        <v>128.033879032258</v>
      </c>
      <c r="M141" s="36" t="s">
        <v>45</v>
      </c>
      <c r="N141" s="53">
        <v>1416</v>
      </c>
      <c r="O141" s="36" t="s">
        <v>45</v>
      </c>
      <c r="P141" s="35">
        <v>3.20368144329897</v>
      </c>
      <c r="Q141" s="36" t="s">
        <v>45</v>
      </c>
      <c r="R141" s="37">
        <v>1.85979381443299</v>
      </c>
      <c r="S141" s="36" t="s">
        <v>45</v>
      </c>
      <c r="T141" s="37">
        <v>1.72260033259423</v>
      </c>
      <c r="U141" s="36" t="s">
        <v>45</v>
      </c>
      <c r="V141" s="35">
        <v>48.2474226804124</v>
      </c>
      <c r="W141" s="40" t="s">
        <v>46</v>
      </c>
      <c r="X141" s="45">
        <v>90</v>
      </c>
    </row>
    <row r="142" spans="1:24">
      <c r="A142" s="8">
        <v>4147</v>
      </c>
      <c r="B142" s="9" t="s">
        <v>325</v>
      </c>
      <c r="C142" s="9" t="s">
        <v>321</v>
      </c>
      <c r="D142" s="35">
        <v>15.528711</v>
      </c>
      <c r="E142" s="36" t="s">
        <v>45</v>
      </c>
      <c r="F142" s="35">
        <v>3.82535700000001</v>
      </c>
      <c r="G142" s="36" t="s">
        <v>45</v>
      </c>
      <c r="H142" s="37">
        <v>24.6340922952331</v>
      </c>
      <c r="I142" s="40" t="s">
        <v>46</v>
      </c>
      <c r="J142" s="44">
        <v>1190</v>
      </c>
      <c r="K142" s="36" t="s">
        <v>45</v>
      </c>
      <c r="L142" s="35">
        <v>130.493369747899</v>
      </c>
      <c r="M142" s="36" t="s">
        <v>45</v>
      </c>
      <c r="N142" s="53">
        <v>1186</v>
      </c>
      <c r="O142" s="36" t="s">
        <v>45</v>
      </c>
      <c r="P142" s="35">
        <v>2.1008638920135</v>
      </c>
      <c r="Q142" s="40" t="s">
        <v>46</v>
      </c>
      <c r="R142" s="37">
        <v>1.45219347581552</v>
      </c>
      <c r="S142" s="40" t="s">
        <v>46</v>
      </c>
      <c r="T142" s="37">
        <v>1.44668319132455</v>
      </c>
      <c r="U142" s="36" t="s">
        <v>45</v>
      </c>
      <c r="V142" s="47">
        <v>58.6051743532058</v>
      </c>
      <c r="W142" s="40" t="s">
        <v>46</v>
      </c>
      <c r="X142" s="45">
        <v>80</v>
      </c>
    </row>
    <row r="143" spans="1:24">
      <c r="A143" s="8">
        <v>4444</v>
      </c>
      <c r="B143" s="9" t="s">
        <v>326</v>
      </c>
      <c r="C143" s="9" t="s">
        <v>321</v>
      </c>
      <c r="D143" s="35">
        <v>14.171829</v>
      </c>
      <c r="E143" s="36" t="s">
        <v>45</v>
      </c>
      <c r="F143" s="35">
        <v>3.35221900000001</v>
      </c>
      <c r="G143" s="36" t="s">
        <v>45</v>
      </c>
      <c r="H143" s="37">
        <v>23.6541027978817</v>
      </c>
      <c r="I143" s="40" t="s">
        <v>46</v>
      </c>
      <c r="J143" s="44">
        <v>1221</v>
      </c>
      <c r="K143" s="36" t="s">
        <v>45</v>
      </c>
      <c r="L143" s="35">
        <v>116.067395577396</v>
      </c>
      <c r="M143" s="36" t="s">
        <v>45</v>
      </c>
      <c r="N143" s="53">
        <v>1115</v>
      </c>
      <c r="O143" s="36" t="s">
        <v>45</v>
      </c>
      <c r="P143" s="35">
        <v>2.01263025906736</v>
      </c>
      <c r="Q143" s="40" t="s">
        <v>46</v>
      </c>
      <c r="R143" s="37">
        <v>1.36373056994819</v>
      </c>
      <c r="S143" s="40" t="s">
        <v>46</v>
      </c>
      <c r="T143" s="37">
        <v>1.47582689969605</v>
      </c>
      <c r="U143" s="36" t="s">
        <v>45</v>
      </c>
      <c r="V143" s="47">
        <v>65.9067357512953</v>
      </c>
      <c r="W143" s="40" t="s">
        <v>46</v>
      </c>
      <c r="X143" s="45">
        <v>80</v>
      </c>
    </row>
    <row r="144" spans="1:24">
      <c r="A144" s="8">
        <v>5698</v>
      </c>
      <c r="B144" s="9" t="s">
        <v>360</v>
      </c>
      <c r="C144" s="9" t="s">
        <v>359</v>
      </c>
      <c r="D144" s="35">
        <v>8.65035699999999</v>
      </c>
      <c r="E144" s="36" t="s">
        <v>45</v>
      </c>
      <c r="F144" s="35">
        <v>2.87466999999999</v>
      </c>
      <c r="G144" s="36" t="s">
        <v>45</v>
      </c>
      <c r="H144" s="37">
        <v>33.2318076583428</v>
      </c>
      <c r="I144" s="36" t="s">
        <v>45</v>
      </c>
      <c r="J144" s="44">
        <v>837</v>
      </c>
      <c r="K144" s="36" t="s">
        <v>45</v>
      </c>
      <c r="L144" s="35">
        <v>103.34954599761</v>
      </c>
      <c r="M144" s="36" t="s">
        <v>45</v>
      </c>
      <c r="N144" s="53">
        <v>1156</v>
      </c>
      <c r="O144" s="36" t="s">
        <v>45</v>
      </c>
      <c r="P144" s="35">
        <v>2.34503745928339</v>
      </c>
      <c r="Q144" s="36" t="s">
        <v>45</v>
      </c>
      <c r="R144" s="37">
        <v>1.60260586319218</v>
      </c>
      <c r="S144" s="40" t="s">
        <v>46</v>
      </c>
      <c r="T144" s="37">
        <v>1.46326524390244</v>
      </c>
      <c r="U144" s="36" t="s">
        <v>45</v>
      </c>
      <c r="V144" s="35">
        <v>54.2345276872964</v>
      </c>
      <c r="W144" s="40" t="s">
        <v>46</v>
      </c>
      <c r="X144" s="45">
        <v>90</v>
      </c>
    </row>
    <row r="145" spans="1:24">
      <c r="A145" s="8">
        <v>9760</v>
      </c>
      <c r="B145" s="9" t="s">
        <v>402</v>
      </c>
      <c r="C145" s="9" t="s">
        <v>403</v>
      </c>
      <c r="D145" s="35">
        <v>11.189849</v>
      </c>
      <c r="E145" s="36" t="s">
        <v>45</v>
      </c>
      <c r="F145" s="35">
        <v>3.56314000000001</v>
      </c>
      <c r="G145" s="36" t="s">
        <v>45</v>
      </c>
      <c r="H145" s="37">
        <v>31.8426102085918</v>
      </c>
      <c r="I145" s="36" t="s">
        <v>45</v>
      </c>
      <c r="J145" s="44">
        <v>1463</v>
      </c>
      <c r="K145" s="36" t="s">
        <v>45</v>
      </c>
      <c r="L145" s="35">
        <v>76.4856390977444</v>
      </c>
      <c r="M145" s="40" t="s">
        <v>46</v>
      </c>
      <c r="N145" s="53">
        <v>1140</v>
      </c>
      <c r="O145" s="36" t="s">
        <v>45</v>
      </c>
      <c r="P145" s="35">
        <v>2.06365927791772</v>
      </c>
      <c r="Q145" s="40" t="s">
        <v>46</v>
      </c>
      <c r="R145" s="37">
        <v>1.60789252728799</v>
      </c>
      <c r="S145" s="40" t="s">
        <v>46</v>
      </c>
      <c r="T145" s="37">
        <v>1.28345597911227</v>
      </c>
      <c r="U145" s="40" t="s">
        <v>46</v>
      </c>
      <c r="V145" s="35">
        <v>50.4617968094039</v>
      </c>
      <c r="W145" s="40" t="s">
        <v>46</v>
      </c>
      <c r="X145" s="45">
        <v>75</v>
      </c>
    </row>
    <row r="146" spans="1:24">
      <c r="A146" s="8">
        <v>6830</v>
      </c>
      <c r="B146" s="9" t="s">
        <v>419</v>
      </c>
      <c r="C146" s="9" t="s">
        <v>420</v>
      </c>
      <c r="D146" s="35">
        <v>7.283332</v>
      </c>
      <c r="E146" s="36" t="s">
        <v>45</v>
      </c>
      <c r="F146" s="35">
        <v>2.199034</v>
      </c>
      <c r="G146" s="36" t="s">
        <v>45</v>
      </c>
      <c r="H146" s="37">
        <v>30.1926920261221</v>
      </c>
      <c r="I146" s="40" t="s">
        <v>46</v>
      </c>
      <c r="J146" s="44">
        <v>900</v>
      </c>
      <c r="K146" s="36" t="s">
        <v>45</v>
      </c>
      <c r="L146" s="35">
        <v>80.9259111111111</v>
      </c>
      <c r="M146" s="36" t="s">
        <v>45</v>
      </c>
      <c r="N146" s="53">
        <v>1141</v>
      </c>
      <c r="O146" s="36" t="s">
        <v>45</v>
      </c>
      <c r="P146" s="35">
        <v>2.47302168508287</v>
      </c>
      <c r="Q146" s="36" t="s">
        <v>45</v>
      </c>
      <c r="R146" s="37">
        <v>1.86049723756906</v>
      </c>
      <c r="S146" s="36" t="s">
        <v>45</v>
      </c>
      <c r="T146" s="37">
        <v>1.32922620638456</v>
      </c>
      <c r="U146" s="40" t="s">
        <v>46</v>
      </c>
      <c r="V146" s="35">
        <v>39.5027624309392</v>
      </c>
      <c r="W146" s="36" t="s">
        <v>45</v>
      </c>
      <c r="X146" s="45">
        <v>90</v>
      </c>
    </row>
    <row r="148" spans="1:1">
      <c r="A148" t="s">
        <v>504</v>
      </c>
    </row>
    <row r="151" ht="38.1" customHeight="1" spans="1:24">
      <c r="A151" s="52" t="s">
        <v>505</v>
      </c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</row>
    <row r="152" s="1" customFormat="1" ht="41.1" customHeight="1" spans="1:24">
      <c r="A152" s="3" t="s">
        <v>23</v>
      </c>
      <c r="B152" s="3" t="s">
        <v>24</v>
      </c>
      <c r="C152" s="3" t="s">
        <v>25</v>
      </c>
      <c r="D152" s="34" t="s">
        <v>1</v>
      </c>
      <c r="E152" s="34" t="s">
        <v>2</v>
      </c>
      <c r="F152" s="34" t="s">
        <v>4</v>
      </c>
      <c r="G152" s="34" t="s">
        <v>5</v>
      </c>
      <c r="H152" s="34" t="s">
        <v>6</v>
      </c>
      <c r="I152" s="34" t="s">
        <v>7</v>
      </c>
      <c r="J152" s="43" t="s">
        <v>8</v>
      </c>
      <c r="K152" s="34" t="s">
        <v>9</v>
      </c>
      <c r="L152" s="34" t="s">
        <v>10</v>
      </c>
      <c r="M152" s="34" t="s">
        <v>11</v>
      </c>
      <c r="N152" s="43" t="s">
        <v>12</v>
      </c>
      <c r="O152" s="34" t="s">
        <v>13</v>
      </c>
      <c r="P152" s="41" t="s">
        <v>14</v>
      </c>
      <c r="Q152" s="41" t="s">
        <v>15</v>
      </c>
      <c r="R152" s="34" t="s">
        <v>16</v>
      </c>
      <c r="S152" s="34" t="s">
        <v>17</v>
      </c>
      <c r="T152" s="34" t="s">
        <v>18</v>
      </c>
      <c r="U152" s="34" t="s">
        <v>19</v>
      </c>
      <c r="V152" s="34" t="s">
        <v>20</v>
      </c>
      <c r="W152" s="34" t="s">
        <v>21</v>
      </c>
      <c r="X152" s="29" t="s">
        <v>22</v>
      </c>
    </row>
    <row r="153" spans="1:24">
      <c r="A153" s="8">
        <v>11480</v>
      </c>
      <c r="B153" s="39" t="s">
        <v>212</v>
      </c>
      <c r="C153" s="39" t="s">
        <v>213</v>
      </c>
      <c r="D153" s="35">
        <v>1.342242</v>
      </c>
      <c r="E153" s="40" t="s">
        <v>46</v>
      </c>
      <c r="F153" s="35">
        <v>0.488266999999999</v>
      </c>
      <c r="G153" s="40" t="s">
        <v>46</v>
      </c>
      <c r="H153" s="37">
        <v>36.3769722598458</v>
      </c>
      <c r="I153" s="36" t="s">
        <v>45</v>
      </c>
      <c r="J153" s="44">
        <v>50</v>
      </c>
      <c r="K153" s="40" t="s">
        <v>46</v>
      </c>
      <c r="L153" s="35">
        <v>268.4484</v>
      </c>
      <c r="M153" s="36" t="s">
        <v>45</v>
      </c>
      <c r="N153" s="45">
        <v>281</v>
      </c>
      <c r="O153" s="40" t="s">
        <v>46</v>
      </c>
      <c r="P153" s="42">
        <v>7.86545454545455</v>
      </c>
      <c r="Q153" s="54" t="s">
        <v>45</v>
      </c>
      <c r="R153" s="37">
        <v>6.77272727272727</v>
      </c>
      <c r="S153" s="36" t="s">
        <v>45</v>
      </c>
      <c r="T153" s="37">
        <v>1.16134228187919</v>
      </c>
      <c r="U153" s="40" t="s">
        <v>46</v>
      </c>
      <c r="V153" s="35">
        <v>38.6363636363636</v>
      </c>
      <c r="W153" s="36" t="s">
        <v>45</v>
      </c>
      <c r="X153" s="45">
        <v>75</v>
      </c>
    </row>
    <row r="154" spans="1:24">
      <c r="A154" s="8">
        <v>4569</v>
      </c>
      <c r="B154" s="39" t="s">
        <v>78</v>
      </c>
      <c r="C154" s="39" t="s">
        <v>213</v>
      </c>
      <c r="D154" s="35">
        <v>1.735413</v>
      </c>
      <c r="E154" s="40" t="s">
        <v>46</v>
      </c>
      <c r="F154" s="35">
        <v>0.635453</v>
      </c>
      <c r="G154" s="40" t="s">
        <v>46</v>
      </c>
      <c r="H154" s="37">
        <v>36.6168168614618</v>
      </c>
      <c r="I154" s="36" t="s">
        <v>45</v>
      </c>
      <c r="J154" s="44">
        <v>169</v>
      </c>
      <c r="K154" s="40" t="s">
        <v>46</v>
      </c>
      <c r="L154" s="35">
        <v>102.687159763314</v>
      </c>
      <c r="M154" s="36" t="s">
        <v>45</v>
      </c>
      <c r="N154" s="45">
        <v>465</v>
      </c>
      <c r="O154" s="40" t="s">
        <v>46</v>
      </c>
      <c r="P154" s="42">
        <v>4.11709459459459</v>
      </c>
      <c r="Q154" s="54" t="s">
        <v>45</v>
      </c>
      <c r="R154" s="37">
        <v>3.54054054054054</v>
      </c>
      <c r="S154" s="36" t="s">
        <v>45</v>
      </c>
      <c r="T154" s="37">
        <v>1.16284351145038</v>
      </c>
      <c r="U154" s="40" t="s">
        <v>46</v>
      </c>
      <c r="V154" s="35">
        <v>49.3243243243243</v>
      </c>
      <c r="W154" s="40" t="s">
        <v>46</v>
      </c>
      <c r="X154" s="45">
        <v>70</v>
      </c>
    </row>
    <row r="155" spans="1:24">
      <c r="A155" s="8">
        <v>998087</v>
      </c>
      <c r="B155" s="9" t="s">
        <v>233</v>
      </c>
      <c r="C155" s="9" t="s">
        <v>234</v>
      </c>
      <c r="D155" s="35">
        <v>0.350825</v>
      </c>
      <c r="E155" s="40" t="s">
        <v>46</v>
      </c>
      <c r="F155" s="35">
        <v>0.084691</v>
      </c>
      <c r="G155" s="40" t="s">
        <v>46</v>
      </c>
      <c r="H155" s="37">
        <v>24.1405259032281</v>
      </c>
      <c r="I155" s="40" t="s">
        <v>46</v>
      </c>
      <c r="J155" s="44">
        <v>60</v>
      </c>
      <c r="K155" s="40" t="s">
        <v>46</v>
      </c>
      <c r="L155" s="35">
        <v>58.4708333333333</v>
      </c>
      <c r="M155" s="40" t="s">
        <v>46</v>
      </c>
      <c r="N155" s="45">
        <v>106</v>
      </c>
      <c r="O155" s="40" t="s">
        <v>46</v>
      </c>
      <c r="P155" s="42">
        <v>4.61458333333333</v>
      </c>
      <c r="Q155" s="54" t="s">
        <v>45</v>
      </c>
      <c r="R155" s="37">
        <v>1.6875</v>
      </c>
      <c r="S155" s="36" t="s">
        <v>45</v>
      </c>
      <c r="T155" s="37">
        <v>2.73456790123457</v>
      </c>
      <c r="U155" s="36" t="s">
        <v>45</v>
      </c>
      <c r="V155" s="35">
        <v>27.0833333333333</v>
      </c>
      <c r="W155" s="36" t="s">
        <v>45</v>
      </c>
      <c r="X155" s="45">
        <v>70</v>
      </c>
    </row>
    <row r="156" spans="1:24">
      <c r="A156" s="8">
        <v>5519</v>
      </c>
      <c r="B156" s="9" t="s">
        <v>261</v>
      </c>
      <c r="C156" s="9" t="s">
        <v>262</v>
      </c>
      <c r="D156" s="35">
        <v>7.867373</v>
      </c>
      <c r="E156" s="36" t="s">
        <v>45</v>
      </c>
      <c r="F156" s="35">
        <v>1.96951</v>
      </c>
      <c r="G156" s="36" t="s">
        <v>45</v>
      </c>
      <c r="H156" s="37">
        <v>25.0338963209193</v>
      </c>
      <c r="I156" s="40" t="s">
        <v>46</v>
      </c>
      <c r="J156" s="44">
        <v>902</v>
      </c>
      <c r="K156" s="36" t="s">
        <v>45</v>
      </c>
      <c r="L156" s="35">
        <v>87.2214301552107</v>
      </c>
      <c r="M156" s="36" t="s">
        <v>45</v>
      </c>
      <c r="N156" s="45">
        <v>1038</v>
      </c>
      <c r="O156" s="36" t="s">
        <v>45</v>
      </c>
      <c r="P156" s="42">
        <v>4.27903047091413</v>
      </c>
      <c r="Q156" s="54" t="s">
        <v>45</v>
      </c>
      <c r="R156" s="37">
        <v>1.65373961218837</v>
      </c>
      <c r="S156" s="40" t="s">
        <v>46</v>
      </c>
      <c r="T156" s="37">
        <v>2.58748743718593</v>
      </c>
      <c r="U156" s="36" t="s">
        <v>45</v>
      </c>
      <c r="V156" s="35">
        <v>53.185595567867</v>
      </c>
      <c r="W156" s="40" t="s">
        <v>46</v>
      </c>
      <c r="X156" s="45">
        <v>85</v>
      </c>
    </row>
    <row r="157" spans="1:24">
      <c r="A157" s="8">
        <v>5880</v>
      </c>
      <c r="B157" s="9" t="s">
        <v>289</v>
      </c>
      <c r="C157" s="9" t="s">
        <v>284</v>
      </c>
      <c r="D157" s="35">
        <v>5.957946</v>
      </c>
      <c r="E157" s="36" t="s">
        <v>45</v>
      </c>
      <c r="F157" s="35">
        <v>1.702695</v>
      </c>
      <c r="G157" s="36" t="s">
        <v>45</v>
      </c>
      <c r="H157" s="37">
        <v>28.5785571067613</v>
      </c>
      <c r="I157" s="40" t="s">
        <v>46</v>
      </c>
      <c r="J157" s="44">
        <v>297</v>
      </c>
      <c r="K157" s="40" t="s">
        <v>46</v>
      </c>
      <c r="L157" s="35">
        <v>200.604242424242</v>
      </c>
      <c r="M157" s="36" t="s">
        <v>45</v>
      </c>
      <c r="N157" s="45">
        <v>423</v>
      </c>
      <c r="O157" s="40" t="s">
        <v>46</v>
      </c>
      <c r="P157" s="42">
        <v>4.71051282051282</v>
      </c>
      <c r="Q157" s="54" t="s">
        <v>45</v>
      </c>
      <c r="R157" s="37">
        <v>1.90769230769231</v>
      </c>
      <c r="S157" s="36" t="s">
        <v>45</v>
      </c>
      <c r="T157" s="37">
        <v>2.46922043010753</v>
      </c>
      <c r="U157" s="36" t="s">
        <v>45</v>
      </c>
      <c r="V157" s="35">
        <v>43.5897435897436</v>
      </c>
      <c r="W157" s="40" t="s">
        <v>46</v>
      </c>
      <c r="X157" s="45">
        <v>80</v>
      </c>
    </row>
    <row r="158" spans="1:24">
      <c r="A158" s="8">
        <v>6814</v>
      </c>
      <c r="B158" s="39" t="s">
        <v>333</v>
      </c>
      <c r="C158" s="39" t="s">
        <v>332</v>
      </c>
      <c r="D158" s="35">
        <v>9.39597000000001</v>
      </c>
      <c r="E158" s="36" t="s">
        <v>45</v>
      </c>
      <c r="F158" s="35">
        <v>2.440226</v>
      </c>
      <c r="G158" s="36" t="s">
        <v>45</v>
      </c>
      <c r="H158" s="37">
        <v>25.9709854331165</v>
      </c>
      <c r="I158" s="40" t="s">
        <v>46</v>
      </c>
      <c r="J158" s="44">
        <v>629</v>
      </c>
      <c r="K158" s="40" t="s">
        <v>46</v>
      </c>
      <c r="L158" s="35">
        <v>149.379491255962</v>
      </c>
      <c r="M158" s="36" t="s">
        <v>45</v>
      </c>
      <c r="N158" s="45">
        <v>714</v>
      </c>
      <c r="O158" s="36" t="s">
        <v>45</v>
      </c>
      <c r="P158" s="42">
        <v>10.7970370722433</v>
      </c>
      <c r="Q158" s="54" t="s">
        <v>45</v>
      </c>
      <c r="R158" s="37">
        <v>1.64828897338403</v>
      </c>
      <c r="S158" s="40" t="s">
        <v>46</v>
      </c>
      <c r="T158" s="37">
        <v>6.55045155709343</v>
      </c>
      <c r="U158" s="36" t="s">
        <v>45</v>
      </c>
      <c r="V158" s="35">
        <v>51.9011406844106</v>
      </c>
      <c r="W158" s="40" t="s">
        <v>46</v>
      </c>
      <c r="X158" s="45">
        <v>80</v>
      </c>
    </row>
    <row r="159" spans="1:24">
      <c r="A159" s="8">
        <v>9209</v>
      </c>
      <c r="B159" s="9" t="s">
        <v>382</v>
      </c>
      <c r="C159" s="9" t="s">
        <v>383</v>
      </c>
      <c r="D159" s="35">
        <v>4.462293</v>
      </c>
      <c r="E159" s="40" t="s">
        <v>46</v>
      </c>
      <c r="F159" s="35">
        <v>1.450059</v>
      </c>
      <c r="G159" s="40" t="s">
        <v>46</v>
      </c>
      <c r="H159" s="37">
        <v>32.4958266971711</v>
      </c>
      <c r="I159" s="36" t="s">
        <v>45</v>
      </c>
      <c r="J159" s="44">
        <v>480</v>
      </c>
      <c r="K159" s="40" t="s">
        <v>46</v>
      </c>
      <c r="L159" s="35">
        <v>92.9644374999999</v>
      </c>
      <c r="M159" s="36" t="s">
        <v>45</v>
      </c>
      <c r="N159" s="45">
        <v>499</v>
      </c>
      <c r="O159" s="40" t="s">
        <v>46</v>
      </c>
      <c r="P159" s="42">
        <v>4.34643734643735</v>
      </c>
      <c r="Q159" s="54" t="s">
        <v>45</v>
      </c>
      <c r="R159" s="37">
        <v>1.7002457002457</v>
      </c>
      <c r="S159" s="36" t="s">
        <v>45</v>
      </c>
      <c r="T159" s="37">
        <v>2.55635838150289</v>
      </c>
      <c r="U159" s="36" t="s">
        <v>45</v>
      </c>
      <c r="V159" s="35">
        <v>43.980343980344</v>
      </c>
      <c r="W159" s="40" t="s">
        <v>46</v>
      </c>
      <c r="X159" s="45">
        <v>75</v>
      </c>
    </row>
    <row r="160" spans="1:24">
      <c r="A160" s="8">
        <v>4302</v>
      </c>
      <c r="B160" s="9" t="s">
        <v>441</v>
      </c>
      <c r="C160" s="9" t="s">
        <v>442</v>
      </c>
      <c r="D160" s="35">
        <v>7.108247</v>
      </c>
      <c r="E160" s="36" t="s">
        <v>45</v>
      </c>
      <c r="F160" s="35">
        <v>1.73238</v>
      </c>
      <c r="G160" s="36" t="s">
        <v>45</v>
      </c>
      <c r="H160" s="37">
        <v>24.3714097160664</v>
      </c>
      <c r="I160" s="40" t="s">
        <v>46</v>
      </c>
      <c r="J160" s="44">
        <v>432</v>
      </c>
      <c r="K160" s="40" t="s">
        <v>46</v>
      </c>
      <c r="L160" s="35">
        <v>164.54275462963</v>
      </c>
      <c r="M160" s="36" t="s">
        <v>45</v>
      </c>
      <c r="N160" s="45">
        <v>544</v>
      </c>
      <c r="O160" s="40" t="s">
        <v>46</v>
      </c>
      <c r="P160" s="42">
        <v>5.2518703125</v>
      </c>
      <c r="Q160" s="54" t="s">
        <v>45</v>
      </c>
      <c r="R160" s="37">
        <v>1.94791666666667</v>
      </c>
      <c r="S160" s="36" t="s">
        <v>45</v>
      </c>
      <c r="T160" s="37">
        <v>2.69614732620321</v>
      </c>
      <c r="U160" s="36" t="s">
        <v>45</v>
      </c>
      <c r="V160" s="35">
        <v>37.2395833333333</v>
      </c>
      <c r="W160" s="36" t="s">
        <v>45</v>
      </c>
      <c r="X160" s="45">
        <v>85</v>
      </c>
    </row>
    <row r="161" spans="1:24">
      <c r="A161" s="8">
        <v>4093</v>
      </c>
      <c r="B161" s="39" t="s">
        <v>380</v>
      </c>
      <c r="C161" s="39" t="s">
        <v>442</v>
      </c>
      <c r="D161" s="35">
        <v>11.323598</v>
      </c>
      <c r="E161" s="36" t="s">
        <v>45</v>
      </c>
      <c r="F161" s="35">
        <v>2.659536</v>
      </c>
      <c r="G161" s="36" t="s">
        <v>45</v>
      </c>
      <c r="H161" s="37">
        <v>23.4866691664611</v>
      </c>
      <c r="I161" s="40" t="s">
        <v>46</v>
      </c>
      <c r="J161" s="44">
        <v>452</v>
      </c>
      <c r="K161" s="40" t="s">
        <v>46</v>
      </c>
      <c r="L161" s="35">
        <v>250.522079646018</v>
      </c>
      <c r="M161" s="36" t="s">
        <v>45</v>
      </c>
      <c r="N161" s="45">
        <v>567</v>
      </c>
      <c r="O161" s="40" t="s">
        <v>46</v>
      </c>
      <c r="P161" s="42">
        <v>11.0880808564232</v>
      </c>
      <c r="Q161" s="54" t="s">
        <v>45</v>
      </c>
      <c r="R161" s="37">
        <v>2.13853904282116</v>
      </c>
      <c r="S161" s="36" t="s">
        <v>45</v>
      </c>
      <c r="T161" s="37">
        <v>5.18488586572438</v>
      </c>
      <c r="U161" s="36" t="s">
        <v>45</v>
      </c>
      <c r="V161" s="35">
        <v>40.5541561712846</v>
      </c>
      <c r="W161" s="36" t="s">
        <v>45</v>
      </c>
      <c r="X161" s="45">
        <v>85</v>
      </c>
    </row>
    <row r="162" spans="1:24">
      <c r="A162" s="8">
        <v>7317</v>
      </c>
      <c r="B162" s="39" t="s">
        <v>458</v>
      </c>
      <c r="C162" s="39" t="s">
        <v>459</v>
      </c>
      <c r="D162" s="35">
        <v>11.483824</v>
      </c>
      <c r="E162" s="36" t="s">
        <v>45</v>
      </c>
      <c r="F162" s="35">
        <v>2.94731100000001</v>
      </c>
      <c r="G162" s="36" t="s">
        <v>45</v>
      </c>
      <c r="H162" s="37">
        <v>25.6648917642765</v>
      </c>
      <c r="I162" s="40" t="s">
        <v>46</v>
      </c>
      <c r="J162" s="44">
        <v>727</v>
      </c>
      <c r="K162" s="36" t="s">
        <v>45</v>
      </c>
      <c r="L162" s="35">
        <v>157.96181568088</v>
      </c>
      <c r="M162" s="36" t="s">
        <v>45</v>
      </c>
      <c r="N162" s="45">
        <v>828</v>
      </c>
      <c r="O162" s="36" t="s">
        <v>45</v>
      </c>
      <c r="P162" s="42">
        <v>6.4673008</v>
      </c>
      <c r="Q162" s="54" t="s">
        <v>45</v>
      </c>
      <c r="R162" s="37">
        <v>1.7568</v>
      </c>
      <c r="S162" s="36" t="s">
        <v>45</v>
      </c>
      <c r="T162" s="37">
        <v>3.68129599271403</v>
      </c>
      <c r="U162" s="36" t="s">
        <v>45</v>
      </c>
      <c r="V162" s="35">
        <v>40.8</v>
      </c>
      <c r="W162" s="36" t="s">
        <v>45</v>
      </c>
      <c r="X162" s="45">
        <v>95</v>
      </c>
    </row>
    <row r="164" spans="1:1">
      <c r="A164" t="s">
        <v>506</v>
      </c>
    </row>
    <row r="167" ht="38.1" customHeight="1" spans="1:24">
      <c r="A167" s="52" t="s">
        <v>507</v>
      </c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</row>
    <row r="168" s="1" customFormat="1" ht="42" customHeight="1" spans="1:24">
      <c r="A168" s="3" t="s">
        <v>23</v>
      </c>
      <c r="B168" s="3" t="s">
        <v>24</v>
      </c>
      <c r="C168" s="3" t="s">
        <v>25</v>
      </c>
      <c r="D168" s="34" t="s">
        <v>1</v>
      </c>
      <c r="E168" s="34" t="s">
        <v>2</v>
      </c>
      <c r="F168" s="34" t="s">
        <v>4</v>
      </c>
      <c r="G168" s="34" t="s">
        <v>5</v>
      </c>
      <c r="H168" s="34" t="s">
        <v>6</v>
      </c>
      <c r="I168" s="34" t="s">
        <v>7</v>
      </c>
      <c r="J168" s="43" t="s">
        <v>8</v>
      </c>
      <c r="K168" s="34" t="s">
        <v>9</v>
      </c>
      <c r="L168" s="34" t="s">
        <v>10</v>
      </c>
      <c r="M168" s="34" t="s">
        <v>11</v>
      </c>
      <c r="N168" s="43" t="s">
        <v>12</v>
      </c>
      <c r="O168" s="34" t="s">
        <v>13</v>
      </c>
      <c r="P168" s="34" t="s">
        <v>14</v>
      </c>
      <c r="Q168" s="34" t="s">
        <v>15</v>
      </c>
      <c r="R168" s="34" t="s">
        <v>16</v>
      </c>
      <c r="S168" s="34" t="s">
        <v>17</v>
      </c>
      <c r="T168" s="34" t="s">
        <v>18</v>
      </c>
      <c r="U168" s="34" t="s">
        <v>19</v>
      </c>
      <c r="V168" s="34" t="s">
        <v>20</v>
      </c>
      <c r="W168" s="34" t="s">
        <v>21</v>
      </c>
      <c r="X168" s="29" t="s">
        <v>22</v>
      </c>
    </row>
    <row r="169" spans="1:24">
      <c r="A169" s="8">
        <v>11131</v>
      </c>
      <c r="B169" s="9" t="s">
        <v>118</v>
      </c>
      <c r="C169" s="9" t="s">
        <v>117</v>
      </c>
      <c r="D169" s="35">
        <v>3.424488</v>
      </c>
      <c r="E169" s="40" t="s">
        <v>46</v>
      </c>
      <c r="F169" s="35">
        <v>0.939320999999998</v>
      </c>
      <c r="G169" s="40" t="s">
        <v>46</v>
      </c>
      <c r="H169" s="37">
        <v>27.4295310715061</v>
      </c>
      <c r="I169" s="40" t="s">
        <v>46</v>
      </c>
      <c r="J169" s="44">
        <v>461</v>
      </c>
      <c r="K169" s="40" t="s">
        <v>46</v>
      </c>
      <c r="L169" s="35">
        <v>74.2839045553145</v>
      </c>
      <c r="M169" s="40" t="s">
        <v>46</v>
      </c>
      <c r="N169" s="45">
        <v>621</v>
      </c>
      <c r="O169" s="40" t="s">
        <v>46</v>
      </c>
      <c r="P169" s="35">
        <v>2.81680257009346</v>
      </c>
      <c r="Q169" s="36" t="s">
        <v>45</v>
      </c>
      <c r="R169" s="37">
        <v>2.10981308411215</v>
      </c>
      <c r="S169" s="36" t="s">
        <v>45</v>
      </c>
      <c r="T169" s="37">
        <v>1.33509579180509</v>
      </c>
      <c r="U169" s="40" t="s">
        <v>46</v>
      </c>
      <c r="V169" s="35">
        <v>26.8691588785047</v>
      </c>
      <c r="W169" s="36" t="s">
        <v>45</v>
      </c>
      <c r="X169" s="45">
        <v>65</v>
      </c>
    </row>
    <row r="170" spans="1:24">
      <c r="A170" s="8">
        <v>6492</v>
      </c>
      <c r="B170" s="9" t="s">
        <v>135</v>
      </c>
      <c r="C170" s="9" t="s">
        <v>136</v>
      </c>
      <c r="D170" s="35">
        <v>5.174118</v>
      </c>
      <c r="E170" s="40" t="s">
        <v>46</v>
      </c>
      <c r="F170" s="35">
        <v>1.851599</v>
      </c>
      <c r="G170" s="36" t="s">
        <v>45</v>
      </c>
      <c r="H170" s="37">
        <v>35.7857899645891</v>
      </c>
      <c r="I170" s="36" t="s">
        <v>45</v>
      </c>
      <c r="J170" s="44">
        <v>659</v>
      </c>
      <c r="K170" s="40" t="s">
        <v>46</v>
      </c>
      <c r="L170" s="35">
        <v>78.51468892261</v>
      </c>
      <c r="M170" s="36" t="s">
        <v>45</v>
      </c>
      <c r="N170" s="45">
        <v>829</v>
      </c>
      <c r="O170" s="36" t="s">
        <v>45</v>
      </c>
      <c r="P170" s="35">
        <v>2.70576571906354</v>
      </c>
      <c r="Q170" s="36" t="s">
        <v>45</v>
      </c>
      <c r="R170" s="37">
        <v>2.27257525083612</v>
      </c>
      <c r="S170" s="36" t="s">
        <v>45</v>
      </c>
      <c r="T170" s="37">
        <v>1.19061655629139</v>
      </c>
      <c r="U170" s="40" t="s">
        <v>46</v>
      </c>
      <c r="V170" s="35">
        <v>11.8729096989967</v>
      </c>
      <c r="W170" s="36" t="s">
        <v>45</v>
      </c>
      <c r="X170" s="45">
        <v>85</v>
      </c>
    </row>
    <row r="171" spans="1:24">
      <c r="A171" s="8">
        <v>9731</v>
      </c>
      <c r="B171" s="9" t="s">
        <v>138</v>
      </c>
      <c r="C171" s="9" t="s">
        <v>139</v>
      </c>
      <c r="D171" s="35">
        <v>5.547528</v>
      </c>
      <c r="E171" s="36" t="s">
        <v>45</v>
      </c>
      <c r="F171" s="35">
        <v>1.72527</v>
      </c>
      <c r="G171" s="36" t="s">
        <v>45</v>
      </c>
      <c r="H171" s="37">
        <v>31.0997979640662</v>
      </c>
      <c r="I171" s="40" t="s">
        <v>46</v>
      </c>
      <c r="J171" s="44">
        <v>589</v>
      </c>
      <c r="K171" s="40" t="s">
        <v>46</v>
      </c>
      <c r="L171" s="35">
        <v>94.1855348047538</v>
      </c>
      <c r="M171" s="36" t="s">
        <v>45</v>
      </c>
      <c r="N171" s="45">
        <v>810</v>
      </c>
      <c r="O171" s="36" t="s">
        <v>45</v>
      </c>
      <c r="P171" s="35">
        <v>2.31965888030888</v>
      </c>
      <c r="Q171" s="40" t="s">
        <v>46</v>
      </c>
      <c r="R171" s="37">
        <v>2.13320463320463</v>
      </c>
      <c r="S171" s="36" t="s">
        <v>45</v>
      </c>
      <c r="T171" s="37">
        <v>1.08740570135747</v>
      </c>
      <c r="U171" s="40" t="s">
        <v>46</v>
      </c>
      <c r="V171" s="35">
        <v>10.8108108108108</v>
      </c>
      <c r="W171" s="36" t="s">
        <v>45</v>
      </c>
      <c r="X171" s="45">
        <v>80</v>
      </c>
    </row>
    <row r="172" spans="1:24">
      <c r="A172" s="8">
        <v>11480</v>
      </c>
      <c r="B172" s="39" t="s">
        <v>212</v>
      </c>
      <c r="C172" s="9" t="s">
        <v>213</v>
      </c>
      <c r="D172" s="35">
        <v>1.342242</v>
      </c>
      <c r="E172" s="40" t="s">
        <v>46</v>
      </c>
      <c r="F172" s="35">
        <v>0.488266999999999</v>
      </c>
      <c r="G172" s="40" t="s">
        <v>46</v>
      </c>
      <c r="H172" s="37">
        <v>36.3769722598458</v>
      </c>
      <c r="I172" s="36" t="s">
        <v>45</v>
      </c>
      <c r="J172" s="44">
        <v>50</v>
      </c>
      <c r="K172" s="40" t="s">
        <v>46</v>
      </c>
      <c r="L172" s="35">
        <v>268.4484</v>
      </c>
      <c r="M172" s="36" t="s">
        <v>45</v>
      </c>
      <c r="N172" s="45">
        <v>281</v>
      </c>
      <c r="O172" s="40" t="s">
        <v>46</v>
      </c>
      <c r="P172" s="35">
        <v>7.86545454545455</v>
      </c>
      <c r="Q172" s="36" t="s">
        <v>45</v>
      </c>
      <c r="R172" s="37">
        <v>6.77272727272727</v>
      </c>
      <c r="S172" s="36" t="s">
        <v>45</v>
      </c>
      <c r="T172" s="37">
        <v>1.16134228187919</v>
      </c>
      <c r="U172" s="40" t="s">
        <v>46</v>
      </c>
      <c r="V172" s="35">
        <v>38.6363636363636</v>
      </c>
      <c r="W172" s="36" t="s">
        <v>45</v>
      </c>
      <c r="X172" s="45">
        <v>75</v>
      </c>
    </row>
    <row r="173" spans="1:24">
      <c r="A173" s="8">
        <v>11126</v>
      </c>
      <c r="B173" s="39" t="s">
        <v>214</v>
      </c>
      <c r="C173" s="9" t="s">
        <v>213</v>
      </c>
      <c r="D173" s="35">
        <v>2.697331</v>
      </c>
      <c r="E173" s="40" t="s">
        <v>46</v>
      </c>
      <c r="F173" s="35">
        <v>0.932594999999999</v>
      </c>
      <c r="G173" s="40" t="s">
        <v>46</v>
      </c>
      <c r="H173" s="37">
        <v>34.5747333197149</v>
      </c>
      <c r="I173" s="36" t="s">
        <v>45</v>
      </c>
      <c r="J173" s="44">
        <v>281</v>
      </c>
      <c r="K173" s="40" t="s">
        <v>46</v>
      </c>
      <c r="L173" s="35">
        <v>95.9904270462633</v>
      </c>
      <c r="M173" s="36" t="s">
        <v>45</v>
      </c>
      <c r="N173" s="45">
        <v>574</v>
      </c>
      <c r="O173" s="40" t="s">
        <v>46</v>
      </c>
      <c r="P173" s="35">
        <v>3.38837711864407</v>
      </c>
      <c r="Q173" s="36" t="s">
        <v>45</v>
      </c>
      <c r="R173" s="37">
        <v>2.8728813559322</v>
      </c>
      <c r="S173" s="36" t="s">
        <v>45</v>
      </c>
      <c r="T173" s="37">
        <v>1.17943510324484</v>
      </c>
      <c r="U173" s="40" t="s">
        <v>46</v>
      </c>
      <c r="V173" s="35">
        <v>49.1525423728814</v>
      </c>
      <c r="W173" s="40" t="s">
        <v>46</v>
      </c>
      <c r="X173" s="45">
        <v>70</v>
      </c>
    </row>
    <row r="174" spans="1:24">
      <c r="A174" s="8">
        <v>4569</v>
      </c>
      <c r="B174" s="39" t="s">
        <v>78</v>
      </c>
      <c r="C174" s="9" t="s">
        <v>213</v>
      </c>
      <c r="D174" s="35">
        <v>1.735413</v>
      </c>
      <c r="E174" s="40" t="s">
        <v>46</v>
      </c>
      <c r="F174" s="35">
        <v>0.635453</v>
      </c>
      <c r="G174" s="40" t="s">
        <v>46</v>
      </c>
      <c r="H174" s="37">
        <v>36.6168168614618</v>
      </c>
      <c r="I174" s="36" t="s">
        <v>45</v>
      </c>
      <c r="J174" s="44">
        <v>169</v>
      </c>
      <c r="K174" s="40" t="s">
        <v>46</v>
      </c>
      <c r="L174" s="35">
        <v>102.687159763314</v>
      </c>
      <c r="M174" s="36" t="s">
        <v>45</v>
      </c>
      <c r="N174" s="45">
        <v>465</v>
      </c>
      <c r="O174" s="40" t="s">
        <v>46</v>
      </c>
      <c r="P174" s="35">
        <v>4.11709459459459</v>
      </c>
      <c r="Q174" s="36" t="s">
        <v>45</v>
      </c>
      <c r="R174" s="37">
        <v>3.54054054054054</v>
      </c>
      <c r="S174" s="36" t="s">
        <v>45</v>
      </c>
      <c r="T174" s="37">
        <v>1.16284351145038</v>
      </c>
      <c r="U174" s="40" t="s">
        <v>46</v>
      </c>
      <c r="V174" s="35">
        <v>49.3243243243243</v>
      </c>
      <c r="W174" s="40" t="s">
        <v>46</v>
      </c>
      <c r="X174" s="45">
        <v>70</v>
      </c>
    </row>
    <row r="175" spans="1:24">
      <c r="A175" s="8">
        <v>11244</v>
      </c>
      <c r="B175" s="9" t="s">
        <v>265</v>
      </c>
      <c r="C175" s="9" t="s">
        <v>266</v>
      </c>
      <c r="D175" s="35">
        <v>2.615227</v>
      </c>
      <c r="E175" s="40" t="s">
        <v>46</v>
      </c>
      <c r="F175" s="35">
        <v>0.638878999999998</v>
      </c>
      <c r="G175" s="40" t="s">
        <v>46</v>
      </c>
      <c r="H175" s="37">
        <v>24.4291986890621</v>
      </c>
      <c r="I175" s="40" t="s">
        <v>46</v>
      </c>
      <c r="J175" s="44">
        <v>298</v>
      </c>
      <c r="K175" s="40" t="s">
        <v>46</v>
      </c>
      <c r="L175" s="35">
        <v>87.7592953020134</v>
      </c>
      <c r="M175" s="36" t="s">
        <v>45</v>
      </c>
      <c r="N175" s="45">
        <v>468</v>
      </c>
      <c r="O175" s="40" t="s">
        <v>46</v>
      </c>
      <c r="P175" s="35">
        <v>3.21102686567164</v>
      </c>
      <c r="Q175" s="36" t="s">
        <v>45</v>
      </c>
      <c r="R175" s="37">
        <v>2.27611940298507</v>
      </c>
      <c r="S175" s="36" t="s">
        <v>45</v>
      </c>
      <c r="T175" s="37">
        <v>1.4107462295082</v>
      </c>
      <c r="U175" s="36" t="s">
        <v>45</v>
      </c>
      <c r="V175" s="35">
        <v>31.3432835820896</v>
      </c>
      <c r="W175" s="36" t="s">
        <v>45</v>
      </c>
      <c r="X175" s="45">
        <v>75</v>
      </c>
    </row>
    <row r="176" spans="1:24">
      <c r="A176" s="8">
        <v>5589</v>
      </c>
      <c r="B176" s="9" t="s">
        <v>423</v>
      </c>
      <c r="C176" s="9" t="s">
        <v>424</v>
      </c>
      <c r="D176" s="35">
        <v>5.848553</v>
      </c>
      <c r="E176" s="36" t="s">
        <v>45</v>
      </c>
      <c r="F176" s="35">
        <v>1.81469</v>
      </c>
      <c r="G176" s="36" t="s">
        <v>45</v>
      </c>
      <c r="H176" s="37">
        <v>31.0280166735259</v>
      </c>
      <c r="I176" s="40" t="s">
        <v>46</v>
      </c>
      <c r="J176" s="44">
        <v>474</v>
      </c>
      <c r="K176" s="40" t="s">
        <v>46</v>
      </c>
      <c r="L176" s="35">
        <v>123.387194092827</v>
      </c>
      <c r="M176" s="36" t="s">
        <v>45</v>
      </c>
      <c r="N176" s="45">
        <v>746</v>
      </c>
      <c r="O176" s="36" t="s">
        <v>45</v>
      </c>
      <c r="P176" s="35">
        <v>3.26990597402597</v>
      </c>
      <c r="Q176" s="36" t="s">
        <v>45</v>
      </c>
      <c r="R176" s="37">
        <v>2.11168831168831</v>
      </c>
      <c r="S176" s="36" t="s">
        <v>45</v>
      </c>
      <c r="T176" s="37">
        <v>1.54847945879459</v>
      </c>
      <c r="U176" s="36" t="s">
        <v>45</v>
      </c>
      <c r="V176" s="35">
        <v>32.987012987013</v>
      </c>
      <c r="W176" s="36" t="s">
        <v>45</v>
      </c>
      <c r="X176" s="45">
        <v>90</v>
      </c>
    </row>
    <row r="177" spans="1:24">
      <c r="A177" s="8">
        <v>9988</v>
      </c>
      <c r="B177" s="9" t="s">
        <v>426</v>
      </c>
      <c r="C177" s="9" t="s">
        <v>424</v>
      </c>
      <c r="D177" s="35">
        <v>7.006761</v>
      </c>
      <c r="E177" s="36" t="s">
        <v>45</v>
      </c>
      <c r="F177" s="35">
        <v>2.225198</v>
      </c>
      <c r="G177" s="36" t="s">
        <v>45</v>
      </c>
      <c r="H177" s="37">
        <v>31.757869292245</v>
      </c>
      <c r="I177" s="36" t="s">
        <v>45</v>
      </c>
      <c r="J177" s="44">
        <v>448</v>
      </c>
      <c r="K177" s="40" t="s">
        <v>46</v>
      </c>
      <c r="L177" s="35">
        <v>156.400915178571</v>
      </c>
      <c r="M177" s="36" t="s">
        <v>45</v>
      </c>
      <c r="N177" s="45">
        <v>628</v>
      </c>
      <c r="O177" s="40" t="s">
        <v>46</v>
      </c>
      <c r="P177" s="35">
        <v>3.106</v>
      </c>
      <c r="Q177" s="36" t="s">
        <v>45</v>
      </c>
      <c r="R177" s="37">
        <v>2.11878453038674</v>
      </c>
      <c r="S177" s="36" t="s">
        <v>45</v>
      </c>
      <c r="T177" s="37">
        <v>1.46593481095176</v>
      </c>
      <c r="U177" s="36" t="s">
        <v>45</v>
      </c>
      <c r="V177" s="35">
        <v>41.7127071823204</v>
      </c>
      <c r="W177" s="36" t="s">
        <v>45</v>
      </c>
      <c r="X177" s="45">
        <v>90</v>
      </c>
    </row>
    <row r="178" spans="1:24">
      <c r="A178" s="8">
        <v>4093</v>
      </c>
      <c r="B178" s="9" t="s">
        <v>380</v>
      </c>
      <c r="C178" s="9" t="s">
        <v>442</v>
      </c>
      <c r="D178" s="35">
        <v>11.323598</v>
      </c>
      <c r="E178" s="36" t="s">
        <v>45</v>
      </c>
      <c r="F178" s="35">
        <v>2.659536</v>
      </c>
      <c r="G178" s="36" t="s">
        <v>45</v>
      </c>
      <c r="H178" s="37">
        <v>23.4866691664611</v>
      </c>
      <c r="I178" s="40" t="s">
        <v>46</v>
      </c>
      <c r="J178" s="44">
        <v>452</v>
      </c>
      <c r="K178" s="40" t="s">
        <v>46</v>
      </c>
      <c r="L178" s="35">
        <v>250.522079646018</v>
      </c>
      <c r="M178" s="36" t="s">
        <v>45</v>
      </c>
      <c r="N178" s="45">
        <v>567</v>
      </c>
      <c r="O178" s="40" t="s">
        <v>46</v>
      </c>
      <c r="P178" s="35">
        <v>11.0880808564232</v>
      </c>
      <c r="Q178" s="36" t="s">
        <v>45</v>
      </c>
      <c r="R178" s="37">
        <v>2.13853904282116</v>
      </c>
      <c r="S178" s="36" t="s">
        <v>45</v>
      </c>
      <c r="T178" s="37">
        <v>5.18488586572438</v>
      </c>
      <c r="U178" s="36" t="s">
        <v>45</v>
      </c>
      <c r="V178" s="35">
        <v>40.5541561712846</v>
      </c>
      <c r="W178" s="36" t="s">
        <v>45</v>
      </c>
      <c r="X178" s="45">
        <v>85</v>
      </c>
    </row>
    <row r="180" spans="1:1">
      <c r="A180" t="s">
        <v>508</v>
      </c>
    </row>
    <row r="183" ht="38.1" customHeight="1" spans="1:24">
      <c r="A183" s="52" t="s">
        <v>509</v>
      </c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</row>
    <row r="184" s="1" customFormat="1" ht="36.95" customHeight="1" spans="1:24">
      <c r="A184" s="3" t="s">
        <v>23</v>
      </c>
      <c r="B184" s="3" t="s">
        <v>24</v>
      </c>
      <c r="C184" s="3" t="s">
        <v>25</v>
      </c>
      <c r="D184" s="34" t="s">
        <v>1</v>
      </c>
      <c r="E184" s="34" t="s">
        <v>2</v>
      </c>
      <c r="F184" s="34" t="s">
        <v>4</v>
      </c>
      <c r="G184" s="34" t="s">
        <v>5</v>
      </c>
      <c r="H184" s="34" t="s">
        <v>6</v>
      </c>
      <c r="I184" s="34" t="s">
        <v>7</v>
      </c>
      <c r="J184" s="43" t="s">
        <v>8</v>
      </c>
      <c r="K184" s="34" t="s">
        <v>9</v>
      </c>
      <c r="L184" s="34" t="s">
        <v>10</v>
      </c>
      <c r="M184" s="34" t="s">
        <v>11</v>
      </c>
      <c r="N184" s="43" t="s">
        <v>12</v>
      </c>
      <c r="O184" s="34" t="s">
        <v>13</v>
      </c>
      <c r="P184" s="34" t="s">
        <v>14</v>
      </c>
      <c r="Q184" s="34" t="s">
        <v>15</v>
      </c>
      <c r="R184" s="34" t="s">
        <v>16</v>
      </c>
      <c r="S184" s="34" t="s">
        <v>17</v>
      </c>
      <c r="T184" s="34" t="s">
        <v>18</v>
      </c>
      <c r="U184" s="34" t="s">
        <v>19</v>
      </c>
      <c r="V184" s="34" t="s">
        <v>20</v>
      </c>
      <c r="W184" s="34" t="s">
        <v>21</v>
      </c>
      <c r="X184" s="29" t="s">
        <v>22</v>
      </c>
    </row>
    <row r="185" spans="1:24">
      <c r="A185" s="8">
        <v>998087</v>
      </c>
      <c r="B185" s="9" t="s">
        <v>233</v>
      </c>
      <c r="C185" s="9" t="s">
        <v>234</v>
      </c>
      <c r="D185" s="35">
        <v>0.350825</v>
      </c>
      <c r="E185" s="40" t="s">
        <v>46</v>
      </c>
      <c r="F185" s="35">
        <v>0.084691</v>
      </c>
      <c r="G185" s="40" t="s">
        <v>46</v>
      </c>
      <c r="H185" s="37">
        <v>24.1405259032281</v>
      </c>
      <c r="I185" s="40" t="s">
        <v>46</v>
      </c>
      <c r="J185" s="44">
        <v>60</v>
      </c>
      <c r="K185" s="40" t="s">
        <v>46</v>
      </c>
      <c r="L185" s="35">
        <v>58.4708333333333</v>
      </c>
      <c r="M185" s="40" t="s">
        <v>46</v>
      </c>
      <c r="N185" s="45">
        <v>106</v>
      </c>
      <c r="O185" s="40" t="s">
        <v>46</v>
      </c>
      <c r="P185" s="35">
        <v>4.61458333333333</v>
      </c>
      <c r="Q185" s="36" t="s">
        <v>45</v>
      </c>
      <c r="R185" s="37">
        <v>1.6875</v>
      </c>
      <c r="S185" s="36" t="s">
        <v>45</v>
      </c>
      <c r="T185" s="37">
        <v>2.73456790123457</v>
      </c>
      <c r="U185" s="36" t="s">
        <v>45</v>
      </c>
      <c r="V185" s="35">
        <v>27.0833333333333</v>
      </c>
      <c r="W185" s="36" t="s">
        <v>45</v>
      </c>
      <c r="X185" s="45">
        <v>70</v>
      </c>
    </row>
    <row r="186" spans="1:24">
      <c r="A186" s="8">
        <v>5519</v>
      </c>
      <c r="B186" s="9" t="s">
        <v>261</v>
      </c>
      <c r="C186" s="9" t="s">
        <v>262</v>
      </c>
      <c r="D186" s="35">
        <v>7.867373</v>
      </c>
      <c r="E186" s="36" t="s">
        <v>45</v>
      </c>
      <c r="F186" s="35">
        <v>1.96951</v>
      </c>
      <c r="G186" s="36" t="s">
        <v>45</v>
      </c>
      <c r="H186" s="37">
        <v>25.0338963209193</v>
      </c>
      <c r="I186" s="40" t="s">
        <v>46</v>
      </c>
      <c r="J186" s="44">
        <v>902</v>
      </c>
      <c r="K186" s="36" t="s">
        <v>45</v>
      </c>
      <c r="L186" s="35">
        <v>87.2214301552107</v>
      </c>
      <c r="M186" s="36" t="s">
        <v>45</v>
      </c>
      <c r="N186" s="45">
        <v>1038</v>
      </c>
      <c r="O186" s="36" t="s">
        <v>45</v>
      </c>
      <c r="P186" s="35">
        <v>4.27903047091413</v>
      </c>
      <c r="Q186" s="36" t="s">
        <v>45</v>
      </c>
      <c r="R186" s="37">
        <v>1.65373961218837</v>
      </c>
      <c r="S186" s="40" t="s">
        <v>46</v>
      </c>
      <c r="T186" s="37">
        <v>2.58748743718593</v>
      </c>
      <c r="U186" s="36" t="s">
        <v>45</v>
      </c>
      <c r="V186" s="35">
        <v>53.185595567867</v>
      </c>
      <c r="W186" s="40" t="s">
        <v>46</v>
      </c>
      <c r="X186" s="45">
        <v>85</v>
      </c>
    </row>
    <row r="187" spans="1:24">
      <c r="A187" s="8">
        <v>10902</v>
      </c>
      <c r="B187" s="9" t="s">
        <v>288</v>
      </c>
      <c r="C187" s="9" t="s">
        <v>284</v>
      </c>
      <c r="D187" s="35">
        <v>0.147969</v>
      </c>
      <c r="E187" s="40" t="s">
        <v>46</v>
      </c>
      <c r="F187" s="35">
        <v>0.052875</v>
      </c>
      <c r="G187" s="40" t="s">
        <v>46</v>
      </c>
      <c r="H187" s="37">
        <v>35.7338361413539</v>
      </c>
      <c r="I187" s="36" t="s">
        <v>45</v>
      </c>
      <c r="J187" s="44">
        <v>20</v>
      </c>
      <c r="K187" s="40" t="s">
        <v>46</v>
      </c>
      <c r="L187" s="35">
        <v>73.9845</v>
      </c>
      <c r="M187" s="40" t="s">
        <v>46</v>
      </c>
      <c r="N187" s="45">
        <v>31</v>
      </c>
      <c r="O187" s="40" t="s">
        <v>46</v>
      </c>
      <c r="P187" s="35">
        <v>3.3</v>
      </c>
      <c r="Q187" s="36" t="s">
        <v>45</v>
      </c>
      <c r="R187" s="37">
        <v>1.4</v>
      </c>
      <c r="S187" s="40" t="s">
        <v>46</v>
      </c>
      <c r="T187" s="37">
        <v>2.35714285714286</v>
      </c>
      <c r="U187" s="36" t="s">
        <v>45</v>
      </c>
      <c r="V187" s="35">
        <v>40</v>
      </c>
      <c r="W187" s="36" t="s">
        <v>45</v>
      </c>
      <c r="X187" s="45">
        <v>70</v>
      </c>
    </row>
    <row r="188" spans="1:24">
      <c r="A188" s="8">
        <v>5880</v>
      </c>
      <c r="B188" s="9" t="s">
        <v>289</v>
      </c>
      <c r="C188" s="9" t="s">
        <v>284</v>
      </c>
      <c r="D188" s="35">
        <v>5.957946</v>
      </c>
      <c r="E188" s="36" t="s">
        <v>45</v>
      </c>
      <c r="F188" s="35">
        <v>1.702695</v>
      </c>
      <c r="G188" s="36" t="s">
        <v>45</v>
      </c>
      <c r="H188" s="37">
        <v>28.5785571067613</v>
      </c>
      <c r="I188" s="40" t="s">
        <v>46</v>
      </c>
      <c r="J188" s="44">
        <v>297</v>
      </c>
      <c r="K188" s="40" t="s">
        <v>46</v>
      </c>
      <c r="L188" s="35">
        <v>200.604242424242</v>
      </c>
      <c r="M188" s="36" t="s">
        <v>45</v>
      </c>
      <c r="N188" s="45">
        <v>423</v>
      </c>
      <c r="O188" s="40" t="s">
        <v>46</v>
      </c>
      <c r="P188" s="35">
        <v>4.71051282051282</v>
      </c>
      <c r="Q188" s="36" t="s">
        <v>45</v>
      </c>
      <c r="R188" s="37">
        <v>1.90769230769231</v>
      </c>
      <c r="S188" s="36" t="s">
        <v>45</v>
      </c>
      <c r="T188" s="37">
        <v>2.46922043010753</v>
      </c>
      <c r="U188" s="36" t="s">
        <v>45</v>
      </c>
      <c r="V188" s="35">
        <v>43.5897435897436</v>
      </c>
      <c r="W188" s="40" t="s">
        <v>46</v>
      </c>
      <c r="X188" s="45">
        <v>80</v>
      </c>
    </row>
    <row r="189" spans="1:24">
      <c r="A189" s="8">
        <v>6814</v>
      </c>
      <c r="B189" s="39" t="s">
        <v>333</v>
      </c>
      <c r="C189" s="9" t="s">
        <v>332</v>
      </c>
      <c r="D189" s="35">
        <v>9.39597000000001</v>
      </c>
      <c r="E189" s="36" t="s">
        <v>45</v>
      </c>
      <c r="F189" s="35">
        <v>2.440226</v>
      </c>
      <c r="G189" s="36" t="s">
        <v>45</v>
      </c>
      <c r="H189" s="37">
        <v>25.9709854331165</v>
      </c>
      <c r="I189" s="40" t="s">
        <v>46</v>
      </c>
      <c r="J189" s="44">
        <v>629</v>
      </c>
      <c r="K189" s="40" t="s">
        <v>46</v>
      </c>
      <c r="L189" s="35">
        <v>149.379491255962</v>
      </c>
      <c r="M189" s="36" t="s">
        <v>45</v>
      </c>
      <c r="N189" s="45">
        <v>714</v>
      </c>
      <c r="O189" s="36" t="s">
        <v>45</v>
      </c>
      <c r="P189" s="35">
        <v>10.7970370722433</v>
      </c>
      <c r="Q189" s="36" t="s">
        <v>45</v>
      </c>
      <c r="R189" s="37">
        <v>1.64828897338403</v>
      </c>
      <c r="S189" s="40" t="s">
        <v>46</v>
      </c>
      <c r="T189" s="37">
        <v>6.55045155709343</v>
      </c>
      <c r="U189" s="36" t="s">
        <v>45</v>
      </c>
      <c r="V189" s="35">
        <v>51.9011406844106</v>
      </c>
      <c r="W189" s="40" t="s">
        <v>46</v>
      </c>
      <c r="X189" s="45">
        <v>80</v>
      </c>
    </row>
    <row r="190" spans="1:24">
      <c r="A190" s="8">
        <v>9209</v>
      </c>
      <c r="B190" s="9" t="s">
        <v>382</v>
      </c>
      <c r="C190" s="9" t="s">
        <v>383</v>
      </c>
      <c r="D190" s="35">
        <v>4.462293</v>
      </c>
      <c r="E190" s="40" t="s">
        <v>46</v>
      </c>
      <c r="F190" s="35">
        <v>1.450059</v>
      </c>
      <c r="G190" s="40" t="s">
        <v>46</v>
      </c>
      <c r="H190" s="37">
        <v>32.4958266971711</v>
      </c>
      <c r="I190" s="36" t="s">
        <v>45</v>
      </c>
      <c r="J190" s="44">
        <v>480</v>
      </c>
      <c r="K190" s="40" t="s">
        <v>46</v>
      </c>
      <c r="L190" s="35">
        <v>92.9644374999999</v>
      </c>
      <c r="M190" s="36" t="s">
        <v>45</v>
      </c>
      <c r="N190" s="45">
        <v>499</v>
      </c>
      <c r="O190" s="40" t="s">
        <v>46</v>
      </c>
      <c r="P190" s="35">
        <v>4.34643734643735</v>
      </c>
      <c r="Q190" s="36" t="s">
        <v>45</v>
      </c>
      <c r="R190" s="37">
        <v>1.7002457002457</v>
      </c>
      <c r="S190" s="36" t="s">
        <v>45</v>
      </c>
      <c r="T190" s="37">
        <v>2.55635838150289</v>
      </c>
      <c r="U190" s="36" t="s">
        <v>45</v>
      </c>
      <c r="V190" s="35">
        <v>43.980343980344</v>
      </c>
      <c r="W190" s="40" t="s">
        <v>46</v>
      </c>
      <c r="X190" s="45">
        <v>75</v>
      </c>
    </row>
    <row r="191" spans="1:24">
      <c r="A191" s="8">
        <v>8903</v>
      </c>
      <c r="B191" s="9" t="s">
        <v>413</v>
      </c>
      <c r="C191" s="9" t="s">
        <v>411</v>
      </c>
      <c r="D191" s="35">
        <v>6.002013</v>
      </c>
      <c r="E191" s="36" t="s">
        <v>45</v>
      </c>
      <c r="F191" s="35">
        <v>1.623973</v>
      </c>
      <c r="G191" s="40" t="s">
        <v>46</v>
      </c>
      <c r="H191" s="37">
        <v>27.0571389965334</v>
      </c>
      <c r="I191" s="40" t="s">
        <v>46</v>
      </c>
      <c r="J191" s="44">
        <v>753</v>
      </c>
      <c r="K191" s="36" t="s">
        <v>45</v>
      </c>
      <c r="L191" s="35">
        <v>79.7080079681275</v>
      </c>
      <c r="M191" s="36" t="s">
        <v>45</v>
      </c>
      <c r="N191" s="45">
        <v>671</v>
      </c>
      <c r="O191" s="40" t="s">
        <v>46</v>
      </c>
      <c r="P191" s="35">
        <v>3.5018959752322</v>
      </c>
      <c r="Q191" s="36" t="s">
        <v>45</v>
      </c>
      <c r="R191" s="37">
        <v>1.57275541795666</v>
      </c>
      <c r="S191" s="40" t="s">
        <v>46</v>
      </c>
      <c r="T191" s="37">
        <v>2.22659921259843</v>
      </c>
      <c r="U191" s="36" t="s">
        <v>45</v>
      </c>
      <c r="V191" s="35">
        <v>55.2631578947368</v>
      </c>
      <c r="W191" s="40" t="s">
        <v>46</v>
      </c>
      <c r="X191" s="45">
        <v>75</v>
      </c>
    </row>
    <row r="192" spans="1:24">
      <c r="A192" s="8">
        <v>4302</v>
      </c>
      <c r="B192" s="9" t="s">
        <v>441</v>
      </c>
      <c r="C192" s="9" t="s">
        <v>442</v>
      </c>
      <c r="D192" s="35">
        <v>7.108247</v>
      </c>
      <c r="E192" s="36" t="s">
        <v>45</v>
      </c>
      <c r="F192" s="35">
        <v>1.73238</v>
      </c>
      <c r="G192" s="36" t="s">
        <v>45</v>
      </c>
      <c r="H192" s="37">
        <v>24.3714097160664</v>
      </c>
      <c r="I192" s="40" t="s">
        <v>46</v>
      </c>
      <c r="J192" s="44">
        <v>432</v>
      </c>
      <c r="K192" s="40" t="s">
        <v>46</v>
      </c>
      <c r="L192" s="35">
        <v>164.54275462963</v>
      </c>
      <c r="M192" s="36" t="s">
        <v>45</v>
      </c>
      <c r="N192" s="45">
        <v>544</v>
      </c>
      <c r="O192" s="40" t="s">
        <v>46</v>
      </c>
      <c r="P192" s="35">
        <v>5.2518703125</v>
      </c>
      <c r="Q192" s="36" t="s">
        <v>45</v>
      </c>
      <c r="R192" s="37">
        <v>1.94791666666667</v>
      </c>
      <c r="S192" s="36" t="s">
        <v>45</v>
      </c>
      <c r="T192" s="37">
        <v>2.69614732620321</v>
      </c>
      <c r="U192" s="36" t="s">
        <v>45</v>
      </c>
      <c r="V192" s="35">
        <v>37.2395833333333</v>
      </c>
      <c r="W192" s="36" t="s">
        <v>45</v>
      </c>
      <c r="X192" s="45">
        <v>85</v>
      </c>
    </row>
    <row r="193" spans="1:24">
      <c r="A193" s="8">
        <v>4093</v>
      </c>
      <c r="B193" s="39" t="s">
        <v>380</v>
      </c>
      <c r="C193" s="9" t="s">
        <v>442</v>
      </c>
      <c r="D193" s="35">
        <v>11.323598</v>
      </c>
      <c r="E193" s="36" t="s">
        <v>45</v>
      </c>
      <c r="F193" s="35">
        <v>2.659536</v>
      </c>
      <c r="G193" s="36" t="s">
        <v>45</v>
      </c>
      <c r="H193" s="37">
        <v>23.4866691664611</v>
      </c>
      <c r="I193" s="40" t="s">
        <v>46</v>
      </c>
      <c r="J193" s="44">
        <v>452</v>
      </c>
      <c r="K193" s="40" t="s">
        <v>46</v>
      </c>
      <c r="L193" s="35">
        <v>250.522079646018</v>
      </c>
      <c r="M193" s="36" t="s">
        <v>45</v>
      </c>
      <c r="N193" s="45">
        <v>567</v>
      </c>
      <c r="O193" s="40" t="s">
        <v>46</v>
      </c>
      <c r="P193" s="35">
        <v>11.0880808564232</v>
      </c>
      <c r="Q193" s="36" t="s">
        <v>45</v>
      </c>
      <c r="R193" s="37">
        <v>2.13853904282116</v>
      </c>
      <c r="S193" s="36" t="s">
        <v>45</v>
      </c>
      <c r="T193" s="37">
        <v>5.18488586572438</v>
      </c>
      <c r="U193" s="36" t="s">
        <v>45</v>
      </c>
      <c r="V193" s="35">
        <v>40.5541561712846</v>
      </c>
      <c r="W193" s="36" t="s">
        <v>45</v>
      </c>
      <c r="X193" s="45">
        <v>85</v>
      </c>
    </row>
    <row r="194" spans="1:24">
      <c r="A194" s="8">
        <v>7317</v>
      </c>
      <c r="B194" s="39" t="s">
        <v>458</v>
      </c>
      <c r="C194" s="9" t="s">
        <v>459</v>
      </c>
      <c r="D194" s="35">
        <v>11.483824</v>
      </c>
      <c r="E194" s="36" t="s">
        <v>45</v>
      </c>
      <c r="F194" s="35">
        <v>2.94731100000001</v>
      </c>
      <c r="G194" s="36" t="s">
        <v>45</v>
      </c>
      <c r="H194" s="37">
        <v>25.6648917642765</v>
      </c>
      <c r="I194" s="40" t="s">
        <v>46</v>
      </c>
      <c r="J194" s="44">
        <v>727</v>
      </c>
      <c r="K194" s="36" t="s">
        <v>45</v>
      </c>
      <c r="L194" s="35">
        <v>157.96181568088</v>
      </c>
      <c r="M194" s="36" t="s">
        <v>45</v>
      </c>
      <c r="N194" s="45">
        <v>828</v>
      </c>
      <c r="O194" s="36" t="s">
        <v>45</v>
      </c>
      <c r="P194" s="35">
        <v>6.4673008</v>
      </c>
      <c r="Q194" s="36" t="s">
        <v>45</v>
      </c>
      <c r="R194" s="37">
        <v>1.7568</v>
      </c>
      <c r="S194" s="36" t="s">
        <v>45</v>
      </c>
      <c r="T194" s="37">
        <v>3.68129599271403</v>
      </c>
      <c r="U194" s="36" t="s">
        <v>45</v>
      </c>
      <c r="V194" s="35">
        <v>40.8</v>
      </c>
      <c r="W194" s="36" t="s">
        <v>45</v>
      </c>
      <c r="X194" s="45">
        <v>95</v>
      </c>
    </row>
    <row r="196" spans="1:1">
      <c r="A196" t="s">
        <v>510</v>
      </c>
    </row>
    <row r="200" ht="38.1" customHeight="1" spans="1:24">
      <c r="A200" s="55" t="s">
        <v>511</v>
      </c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</row>
    <row r="201" s="1" customFormat="1" ht="36.95" customHeight="1" spans="1:24">
      <c r="A201" s="3" t="s">
        <v>23</v>
      </c>
      <c r="B201" s="3" t="s">
        <v>24</v>
      </c>
      <c r="C201" s="3" t="s">
        <v>25</v>
      </c>
      <c r="D201" s="34" t="s">
        <v>1</v>
      </c>
      <c r="E201" s="34" t="s">
        <v>2</v>
      </c>
      <c r="F201" s="34" t="s">
        <v>4</v>
      </c>
      <c r="G201" s="34" t="s">
        <v>5</v>
      </c>
      <c r="H201" s="34" t="s">
        <v>6</v>
      </c>
      <c r="I201" s="34" t="s">
        <v>7</v>
      </c>
      <c r="J201" s="43" t="s">
        <v>8</v>
      </c>
      <c r="K201" s="34" t="s">
        <v>9</v>
      </c>
      <c r="L201" s="34" t="s">
        <v>10</v>
      </c>
      <c r="M201" s="34" t="s">
        <v>11</v>
      </c>
      <c r="N201" s="43" t="s">
        <v>12</v>
      </c>
      <c r="O201" s="34" t="s">
        <v>13</v>
      </c>
      <c r="P201" s="34" t="s">
        <v>14</v>
      </c>
      <c r="Q201" s="34" t="s">
        <v>15</v>
      </c>
      <c r="R201" s="34" t="s">
        <v>16</v>
      </c>
      <c r="S201" s="34" t="s">
        <v>17</v>
      </c>
      <c r="T201" s="34" t="s">
        <v>18</v>
      </c>
      <c r="U201" s="34" t="s">
        <v>19</v>
      </c>
      <c r="V201" s="34" t="s">
        <v>20</v>
      </c>
      <c r="W201" s="34" t="s">
        <v>21</v>
      </c>
      <c r="X201" s="29" t="s">
        <v>22</v>
      </c>
    </row>
    <row r="202" spans="1:24">
      <c r="A202" s="8">
        <v>6497</v>
      </c>
      <c r="B202" s="9" t="s">
        <v>132</v>
      </c>
      <c r="C202" s="9" t="s">
        <v>133</v>
      </c>
      <c r="D202" s="35">
        <v>6.14931700000001</v>
      </c>
      <c r="E202" s="36" t="s">
        <v>45</v>
      </c>
      <c r="F202" s="35">
        <v>1.83736500000001</v>
      </c>
      <c r="G202" s="36" t="s">
        <v>45</v>
      </c>
      <c r="H202" s="37">
        <v>29.8791719470635</v>
      </c>
      <c r="I202" s="40" t="s">
        <v>46</v>
      </c>
      <c r="J202" s="44">
        <v>900</v>
      </c>
      <c r="K202" s="36" t="s">
        <v>45</v>
      </c>
      <c r="L202" s="35">
        <v>68.3257444444445</v>
      </c>
      <c r="M202" s="40" t="s">
        <v>46</v>
      </c>
      <c r="N202" s="45">
        <v>852</v>
      </c>
      <c r="O202" s="36" t="s">
        <v>45</v>
      </c>
      <c r="P202" s="35">
        <v>2.17807515842839</v>
      </c>
      <c r="Q202" s="40" t="s">
        <v>46</v>
      </c>
      <c r="R202" s="37">
        <v>1.68948035487959</v>
      </c>
      <c r="S202" s="36" t="s">
        <v>45</v>
      </c>
      <c r="T202" s="37">
        <v>1.28919827456864</v>
      </c>
      <c r="U202" s="40" t="s">
        <v>46</v>
      </c>
      <c r="V202" s="35">
        <v>19.7718631178707</v>
      </c>
      <c r="W202" s="36" t="s">
        <v>45</v>
      </c>
      <c r="X202" s="45">
        <v>80</v>
      </c>
    </row>
    <row r="203" spans="1:24">
      <c r="A203" s="8">
        <v>8073</v>
      </c>
      <c r="B203" s="9" t="s">
        <v>134</v>
      </c>
      <c r="C203" s="9" t="s">
        <v>133</v>
      </c>
      <c r="D203" s="35">
        <v>6.216454</v>
      </c>
      <c r="E203" s="36" t="s">
        <v>45</v>
      </c>
      <c r="F203" s="35">
        <v>1.852912</v>
      </c>
      <c r="G203" s="36" t="s">
        <v>45</v>
      </c>
      <c r="H203" s="37">
        <v>29.8065746163328</v>
      </c>
      <c r="I203" s="40" t="s">
        <v>46</v>
      </c>
      <c r="J203" s="44">
        <v>907</v>
      </c>
      <c r="K203" s="36" t="s">
        <v>45</v>
      </c>
      <c r="L203" s="35">
        <v>68.5386328555679</v>
      </c>
      <c r="M203" s="40" t="s">
        <v>46</v>
      </c>
      <c r="N203" s="45">
        <v>840</v>
      </c>
      <c r="O203" s="36" t="s">
        <v>45</v>
      </c>
      <c r="P203" s="35">
        <v>2.25296118090452</v>
      </c>
      <c r="Q203" s="40" t="s">
        <v>46</v>
      </c>
      <c r="R203" s="37">
        <v>1.7035175879397</v>
      </c>
      <c r="S203" s="36" t="s">
        <v>45</v>
      </c>
      <c r="T203" s="37">
        <v>1.32253473451327</v>
      </c>
      <c r="U203" s="40" t="s">
        <v>46</v>
      </c>
      <c r="V203" s="35">
        <v>21.2311557788945</v>
      </c>
      <c r="W203" s="36" t="s">
        <v>45</v>
      </c>
      <c r="X203" s="45">
        <v>80</v>
      </c>
    </row>
    <row r="204" spans="1:24">
      <c r="A204" s="8">
        <v>6492</v>
      </c>
      <c r="B204" s="9" t="s">
        <v>135</v>
      </c>
      <c r="C204" s="9" t="s">
        <v>136</v>
      </c>
      <c r="D204" s="35">
        <v>5.174118</v>
      </c>
      <c r="E204" s="40" t="s">
        <v>46</v>
      </c>
      <c r="F204" s="35">
        <v>1.851599</v>
      </c>
      <c r="G204" s="36" t="s">
        <v>45</v>
      </c>
      <c r="H204" s="37">
        <v>35.7857899645891</v>
      </c>
      <c r="I204" s="36" t="s">
        <v>45</v>
      </c>
      <c r="J204" s="44">
        <v>659</v>
      </c>
      <c r="K204" s="40" t="s">
        <v>46</v>
      </c>
      <c r="L204" s="35">
        <v>78.51468892261</v>
      </c>
      <c r="M204" s="36" t="s">
        <v>45</v>
      </c>
      <c r="N204" s="45">
        <v>829</v>
      </c>
      <c r="O204" s="36" t="s">
        <v>45</v>
      </c>
      <c r="P204" s="35">
        <v>2.70576571906354</v>
      </c>
      <c r="Q204" s="36" t="s">
        <v>45</v>
      </c>
      <c r="R204" s="37">
        <v>2.27257525083612</v>
      </c>
      <c r="S204" s="36" t="s">
        <v>45</v>
      </c>
      <c r="T204" s="37">
        <v>1.19061655629139</v>
      </c>
      <c r="U204" s="40" t="s">
        <v>46</v>
      </c>
      <c r="V204" s="35">
        <v>11.8729096989967</v>
      </c>
      <c r="W204" s="36" t="s">
        <v>45</v>
      </c>
      <c r="X204" s="45">
        <v>85</v>
      </c>
    </row>
    <row r="205" spans="1:24">
      <c r="A205" s="8">
        <v>11449</v>
      </c>
      <c r="B205" s="9" t="s">
        <v>137</v>
      </c>
      <c r="C205" s="9" t="s">
        <v>136</v>
      </c>
      <c r="D205" s="35">
        <v>0.997423</v>
      </c>
      <c r="E205" s="40" t="s">
        <v>46</v>
      </c>
      <c r="F205" s="35">
        <v>0.30375</v>
      </c>
      <c r="G205" s="40" t="s">
        <v>46</v>
      </c>
      <c r="H205" s="37">
        <v>30.4534786143893</v>
      </c>
      <c r="I205" s="40" t="s">
        <v>46</v>
      </c>
      <c r="J205" s="44">
        <v>189</v>
      </c>
      <c r="K205" s="40" t="s">
        <v>46</v>
      </c>
      <c r="L205" s="35">
        <v>52.7737037037037</v>
      </c>
      <c r="M205" s="40" t="s">
        <v>46</v>
      </c>
      <c r="N205" s="45">
        <v>301</v>
      </c>
      <c r="O205" s="40" t="s">
        <v>46</v>
      </c>
      <c r="P205" s="35">
        <v>2.17664011976048</v>
      </c>
      <c r="Q205" s="40" t="s">
        <v>46</v>
      </c>
      <c r="R205" s="37">
        <v>1.9940119760479</v>
      </c>
      <c r="S205" s="36" t="s">
        <v>45</v>
      </c>
      <c r="T205" s="37">
        <v>1.09158828828829</v>
      </c>
      <c r="U205" s="40" t="s">
        <v>46</v>
      </c>
      <c r="V205" s="35">
        <v>15.5688622754491</v>
      </c>
      <c r="W205" s="36" t="s">
        <v>45</v>
      </c>
      <c r="X205" s="45">
        <v>60</v>
      </c>
    </row>
    <row r="206" spans="1:24">
      <c r="A206" s="8">
        <v>9731</v>
      </c>
      <c r="B206" s="9" t="s">
        <v>138</v>
      </c>
      <c r="C206" s="9" t="s">
        <v>139</v>
      </c>
      <c r="D206" s="35">
        <v>5.547528</v>
      </c>
      <c r="E206" s="36" t="s">
        <v>45</v>
      </c>
      <c r="F206" s="35">
        <v>1.72527</v>
      </c>
      <c r="G206" s="36" t="s">
        <v>45</v>
      </c>
      <c r="H206" s="37">
        <v>31.0997979640662</v>
      </c>
      <c r="I206" s="40" t="s">
        <v>46</v>
      </c>
      <c r="J206" s="44">
        <v>589</v>
      </c>
      <c r="K206" s="40" t="s">
        <v>46</v>
      </c>
      <c r="L206" s="35">
        <v>94.1855348047538</v>
      </c>
      <c r="M206" s="36" t="s">
        <v>45</v>
      </c>
      <c r="N206" s="45">
        <v>810</v>
      </c>
      <c r="O206" s="36" t="s">
        <v>45</v>
      </c>
      <c r="P206" s="35">
        <v>2.31965888030888</v>
      </c>
      <c r="Q206" s="40" t="s">
        <v>46</v>
      </c>
      <c r="R206" s="37">
        <v>2.13320463320463</v>
      </c>
      <c r="S206" s="36" t="s">
        <v>45</v>
      </c>
      <c r="T206" s="37">
        <v>1.08740570135747</v>
      </c>
      <c r="U206" s="40" t="s">
        <v>46</v>
      </c>
      <c r="V206" s="35">
        <v>10.8108108108108</v>
      </c>
      <c r="W206" s="36" t="s">
        <v>45</v>
      </c>
      <c r="X206" s="45">
        <v>80</v>
      </c>
    </row>
    <row r="207" spans="1:24">
      <c r="A207" s="8">
        <v>6505</v>
      </c>
      <c r="B207" s="9" t="s">
        <v>140</v>
      </c>
      <c r="C207" s="9" t="s">
        <v>139</v>
      </c>
      <c r="D207" s="35">
        <v>5.537593</v>
      </c>
      <c r="E207" s="36" t="s">
        <v>45</v>
      </c>
      <c r="F207" s="35">
        <v>1.67864</v>
      </c>
      <c r="G207" s="36" t="s">
        <v>45</v>
      </c>
      <c r="H207" s="37">
        <v>30.3135315289513</v>
      </c>
      <c r="I207" s="40" t="s">
        <v>46</v>
      </c>
      <c r="J207" s="44">
        <v>652</v>
      </c>
      <c r="K207" s="40" t="s">
        <v>46</v>
      </c>
      <c r="L207" s="35">
        <v>84.9324079754601</v>
      </c>
      <c r="M207" s="36" t="s">
        <v>45</v>
      </c>
      <c r="N207" s="45">
        <v>869</v>
      </c>
      <c r="O207" s="36" t="s">
        <v>45</v>
      </c>
      <c r="P207" s="35">
        <v>2.24676187175043</v>
      </c>
      <c r="Q207" s="40" t="s">
        <v>46</v>
      </c>
      <c r="R207" s="37">
        <v>2.08492201039861</v>
      </c>
      <c r="S207" s="36" t="s">
        <v>45</v>
      </c>
      <c r="T207" s="37">
        <v>1.07762394014963</v>
      </c>
      <c r="U207" s="40" t="s">
        <v>46</v>
      </c>
      <c r="V207" s="35">
        <v>16.1178509532062</v>
      </c>
      <c r="W207" s="36" t="s">
        <v>45</v>
      </c>
      <c r="X207" s="45">
        <v>80</v>
      </c>
    </row>
    <row r="208" spans="1:24">
      <c r="A208" s="8">
        <v>6506</v>
      </c>
      <c r="B208" s="9" t="s">
        <v>142</v>
      </c>
      <c r="C208" s="9" t="s">
        <v>143</v>
      </c>
      <c r="D208" s="35">
        <v>4.386033</v>
      </c>
      <c r="E208" s="40" t="s">
        <v>46</v>
      </c>
      <c r="F208" s="35">
        <v>1.416054</v>
      </c>
      <c r="G208" s="40" t="s">
        <v>46</v>
      </c>
      <c r="H208" s="37">
        <v>32.2855299994322</v>
      </c>
      <c r="I208" s="36" t="s">
        <v>45</v>
      </c>
      <c r="J208" s="44">
        <v>476</v>
      </c>
      <c r="K208" s="40" t="s">
        <v>46</v>
      </c>
      <c r="L208" s="35">
        <v>92.143550420168</v>
      </c>
      <c r="M208" s="36" t="s">
        <v>45</v>
      </c>
      <c r="N208" s="45">
        <v>690</v>
      </c>
      <c r="O208" s="36" t="s">
        <v>45</v>
      </c>
      <c r="P208" s="35">
        <v>2.38644707317073</v>
      </c>
      <c r="Q208" s="36" t="s">
        <v>45</v>
      </c>
      <c r="R208" s="37">
        <v>2.0390243902439</v>
      </c>
      <c r="S208" s="36" t="s">
        <v>45</v>
      </c>
      <c r="T208" s="37">
        <v>1.17038672248804</v>
      </c>
      <c r="U208" s="40" t="s">
        <v>46</v>
      </c>
      <c r="V208" s="35">
        <v>14.1463414634146</v>
      </c>
      <c r="W208" s="36" t="s">
        <v>45</v>
      </c>
      <c r="X208" s="45">
        <v>80</v>
      </c>
    </row>
    <row r="209" spans="1:24">
      <c r="A209" s="8">
        <v>6385</v>
      </c>
      <c r="B209" s="9" t="s">
        <v>144</v>
      </c>
      <c r="C209" s="9" t="s">
        <v>143</v>
      </c>
      <c r="D209" s="35">
        <v>3.117616</v>
      </c>
      <c r="E209" s="40" t="s">
        <v>46</v>
      </c>
      <c r="F209" s="35">
        <v>1.001255</v>
      </c>
      <c r="G209" s="40" t="s">
        <v>46</v>
      </c>
      <c r="H209" s="37">
        <v>32.1160463636317</v>
      </c>
      <c r="I209" s="36" t="s">
        <v>45</v>
      </c>
      <c r="J209" s="44">
        <v>403</v>
      </c>
      <c r="K209" s="40" t="s">
        <v>46</v>
      </c>
      <c r="L209" s="35">
        <v>77.3601985111662</v>
      </c>
      <c r="M209" s="40" t="s">
        <v>46</v>
      </c>
      <c r="N209" s="45">
        <v>573</v>
      </c>
      <c r="O209" s="40" t="s">
        <v>46</v>
      </c>
      <c r="P209" s="35">
        <v>2.2886676300578</v>
      </c>
      <c r="Q209" s="40" t="s">
        <v>46</v>
      </c>
      <c r="R209" s="37">
        <v>1.92196531791908</v>
      </c>
      <c r="S209" s="36" t="s">
        <v>45</v>
      </c>
      <c r="T209" s="37">
        <v>1.1907954887218</v>
      </c>
      <c r="U209" s="40" t="s">
        <v>46</v>
      </c>
      <c r="V209" s="35">
        <v>18.7861271676301</v>
      </c>
      <c r="W209" s="36" t="s">
        <v>45</v>
      </c>
      <c r="X209" s="45">
        <v>65</v>
      </c>
    </row>
    <row r="210" spans="1:24">
      <c r="A210" s="8">
        <v>10734</v>
      </c>
      <c r="B210" s="9" t="s">
        <v>145</v>
      </c>
      <c r="C210" s="9" t="s">
        <v>143</v>
      </c>
      <c r="D210" s="35">
        <v>3.427906</v>
      </c>
      <c r="E210" s="40" t="s">
        <v>46</v>
      </c>
      <c r="F210" s="35">
        <v>1.131257</v>
      </c>
      <c r="G210" s="40" t="s">
        <v>46</v>
      </c>
      <c r="H210" s="37">
        <v>33.0014008552159</v>
      </c>
      <c r="I210" s="36" t="s">
        <v>45</v>
      </c>
      <c r="J210" s="44">
        <v>531</v>
      </c>
      <c r="K210" s="40" t="s">
        <v>46</v>
      </c>
      <c r="L210" s="35">
        <v>64.5556685499058</v>
      </c>
      <c r="M210" s="40" t="s">
        <v>46</v>
      </c>
      <c r="N210" s="45">
        <v>622</v>
      </c>
      <c r="O210" s="40" t="s">
        <v>46</v>
      </c>
      <c r="P210" s="35">
        <v>2.24512615062762</v>
      </c>
      <c r="Q210" s="40" t="s">
        <v>46</v>
      </c>
      <c r="R210" s="37">
        <v>1.80543933054393</v>
      </c>
      <c r="S210" s="36" t="s">
        <v>45</v>
      </c>
      <c r="T210" s="37">
        <v>1.24353453070684</v>
      </c>
      <c r="U210" s="40" t="s">
        <v>46</v>
      </c>
      <c r="V210" s="35">
        <v>19.4560669456067</v>
      </c>
      <c r="W210" s="36" t="s">
        <v>45</v>
      </c>
      <c r="X210" s="45">
        <v>65</v>
      </c>
    </row>
    <row r="211" spans="1:24">
      <c r="A211" s="8">
        <v>8592</v>
      </c>
      <c r="B211" s="9" t="s">
        <v>283</v>
      </c>
      <c r="C211" s="9" t="s">
        <v>284</v>
      </c>
      <c r="D211" s="35">
        <v>0.348751</v>
      </c>
      <c r="E211" s="40" t="s">
        <v>46</v>
      </c>
      <c r="F211" s="35">
        <v>0.138731</v>
      </c>
      <c r="G211" s="40" t="s">
        <v>46</v>
      </c>
      <c r="H211" s="37">
        <v>39.7793841451351</v>
      </c>
      <c r="I211" s="36" t="s">
        <v>45</v>
      </c>
      <c r="J211" s="44">
        <v>26</v>
      </c>
      <c r="K211" s="40" t="s">
        <v>46</v>
      </c>
      <c r="L211" s="35">
        <v>134.135</v>
      </c>
      <c r="M211" s="36" t="s">
        <v>45</v>
      </c>
      <c r="N211" s="45">
        <v>35</v>
      </c>
      <c r="O211" s="40" t="s">
        <v>46</v>
      </c>
      <c r="P211" s="35">
        <v>3</v>
      </c>
      <c r="Q211" s="36" t="s">
        <v>45</v>
      </c>
      <c r="R211" s="37">
        <v>1.71428571428571</v>
      </c>
      <c r="S211" s="36" t="s">
        <v>45</v>
      </c>
      <c r="T211" s="37">
        <v>1.75</v>
      </c>
      <c r="U211" s="36" t="s">
        <v>45</v>
      </c>
      <c r="V211" s="35">
        <v>14.2857142857143</v>
      </c>
      <c r="W211" s="36" t="s">
        <v>45</v>
      </c>
      <c r="X211" s="45">
        <v>80</v>
      </c>
    </row>
    <row r="214" ht="24" customHeight="1" spans="1:1">
      <c r="A214" t="s">
        <v>512</v>
      </c>
    </row>
  </sheetData>
  <mergeCells count="13">
    <mergeCell ref="A1:X1"/>
    <mergeCell ref="A10:X10"/>
    <mergeCell ref="A28:X28"/>
    <mergeCell ref="A47:X47"/>
    <mergeCell ref="A65:X65"/>
    <mergeCell ref="A82:X82"/>
    <mergeCell ref="A100:X100"/>
    <mergeCell ref="A119:X119"/>
    <mergeCell ref="A135:X135"/>
    <mergeCell ref="A151:X151"/>
    <mergeCell ref="A167:X167"/>
    <mergeCell ref="A183:X183"/>
    <mergeCell ref="A200:X200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A1" sqref="A1:V1"/>
    </sheetView>
  </sheetViews>
  <sheetFormatPr defaultColWidth="9" defaultRowHeight="13.5"/>
  <cols>
    <col min="1" max="1" width="10.5" style="2" customWidth="1"/>
    <col min="2" max="2" width="6.5" style="2" customWidth="1"/>
    <col min="3" max="22" width="6.125" style="2" customWidth="1"/>
  </cols>
  <sheetData>
    <row r="1" ht="64" customHeight="1" spans="1:22">
      <c r="A1" s="20" t="s">
        <v>513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="19" customFormat="1" ht="75" customHeight="1" spans="1:22">
      <c r="A2" s="17" t="s">
        <v>26</v>
      </c>
      <c r="B2" s="17" t="s">
        <v>514</v>
      </c>
      <c r="C2" s="21" t="s">
        <v>515</v>
      </c>
      <c r="D2" s="21" t="s">
        <v>516</v>
      </c>
      <c r="E2" s="21" t="s">
        <v>517</v>
      </c>
      <c r="F2" s="21" t="s">
        <v>516</v>
      </c>
      <c r="G2" s="21" t="s">
        <v>518</v>
      </c>
      <c r="H2" s="21" t="s">
        <v>516</v>
      </c>
      <c r="I2" s="29" t="s">
        <v>519</v>
      </c>
      <c r="J2" s="21" t="s">
        <v>516</v>
      </c>
      <c r="K2" s="21" t="s">
        <v>520</v>
      </c>
      <c r="L2" s="21" t="s">
        <v>516</v>
      </c>
      <c r="M2" s="29" t="s">
        <v>521</v>
      </c>
      <c r="N2" s="21" t="s">
        <v>516</v>
      </c>
      <c r="O2" s="21" t="s">
        <v>522</v>
      </c>
      <c r="P2" s="21" t="s">
        <v>516</v>
      </c>
      <c r="Q2" s="21" t="s">
        <v>523</v>
      </c>
      <c r="R2" s="21" t="s">
        <v>516</v>
      </c>
      <c r="S2" s="21" t="s">
        <v>524</v>
      </c>
      <c r="T2" s="21" t="s">
        <v>516</v>
      </c>
      <c r="U2" s="21" t="s">
        <v>525</v>
      </c>
      <c r="V2" s="21" t="s">
        <v>516</v>
      </c>
    </row>
    <row r="3" ht="30" customHeight="1" spans="1:22">
      <c r="A3" s="22" t="s">
        <v>101</v>
      </c>
      <c r="B3" s="22">
        <v>60</v>
      </c>
      <c r="C3" s="22">
        <v>16</v>
      </c>
      <c r="D3" s="23">
        <f>C3/B3</f>
        <v>0.266666666666667</v>
      </c>
      <c r="E3" s="22">
        <v>16</v>
      </c>
      <c r="F3" s="23">
        <f>E3/B3</f>
        <v>0.266666666666667</v>
      </c>
      <c r="G3" s="24">
        <v>40</v>
      </c>
      <c r="H3" s="25">
        <f>G3/B3</f>
        <v>0.666666666666667</v>
      </c>
      <c r="I3" s="22">
        <v>24</v>
      </c>
      <c r="J3" s="23">
        <f>I3/B3</f>
        <v>0.4</v>
      </c>
      <c r="K3" s="22">
        <v>18</v>
      </c>
      <c r="L3" s="23">
        <f>K3/B3</f>
        <v>0.3</v>
      </c>
      <c r="M3" s="22">
        <v>29</v>
      </c>
      <c r="N3" s="23">
        <f>M3/B3</f>
        <v>0.483333333333333</v>
      </c>
      <c r="O3" s="22">
        <v>26</v>
      </c>
      <c r="P3" s="23">
        <f>O3/B3</f>
        <v>0.433333333333333</v>
      </c>
      <c r="Q3" s="22">
        <v>33</v>
      </c>
      <c r="R3" s="23">
        <f>Q3/B3</f>
        <v>0.55</v>
      </c>
      <c r="S3" s="22">
        <v>17</v>
      </c>
      <c r="T3" s="23">
        <f>S3/B3</f>
        <v>0.283333333333333</v>
      </c>
      <c r="U3" s="30">
        <v>14</v>
      </c>
      <c r="V3" s="31">
        <f>U3/B3</f>
        <v>0.233333333333333</v>
      </c>
    </row>
    <row r="4" ht="30" customHeight="1" spans="1:22">
      <c r="A4" s="22" t="s">
        <v>72</v>
      </c>
      <c r="B4" s="22">
        <v>47</v>
      </c>
      <c r="C4" s="22">
        <v>12</v>
      </c>
      <c r="D4" s="23">
        <f t="shared" ref="D4:D9" si="0">C4/B4</f>
        <v>0.25531914893617</v>
      </c>
      <c r="E4" s="22">
        <v>13</v>
      </c>
      <c r="F4" s="23">
        <f t="shared" ref="F4:F9" si="1">E4/B4</f>
        <v>0.276595744680851</v>
      </c>
      <c r="G4" s="22">
        <v>29</v>
      </c>
      <c r="H4" s="23">
        <f t="shared" ref="H4:H9" si="2">G4/B4</f>
        <v>0.617021276595745</v>
      </c>
      <c r="I4" s="22">
        <v>12</v>
      </c>
      <c r="J4" s="23">
        <f t="shared" ref="J4:J9" si="3">I4/B4</f>
        <v>0.25531914893617</v>
      </c>
      <c r="K4" s="22">
        <v>9</v>
      </c>
      <c r="L4" s="23">
        <f t="shared" ref="L4:L9" si="4">K4/B4</f>
        <v>0.191489361702128</v>
      </c>
      <c r="M4" s="22">
        <v>25</v>
      </c>
      <c r="N4" s="23">
        <f t="shared" ref="N4:N9" si="5">M4/B4</f>
        <v>0.531914893617021</v>
      </c>
      <c r="O4" s="22">
        <v>11</v>
      </c>
      <c r="P4" s="23">
        <f t="shared" ref="P4:P9" si="6">O4/B4</f>
        <v>0.234042553191489</v>
      </c>
      <c r="Q4" s="24">
        <v>37</v>
      </c>
      <c r="R4" s="25">
        <f t="shared" ref="R4:R9" si="7">Q4/B4</f>
        <v>0.787234042553192</v>
      </c>
      <c r="S4" s="30">
        <v>5</v>
      </c>
      <c r="T4" s="31">
        <f t="shared" ref="T4:T9" si="8">S4/B4</f>
        <v>0.106382978723404</v>
      </c>
      <c r="U4" s="22">
        <v>26</v>
      </c>
      <c r="V4" s="23">
        <f t="shared" ref="V4:V9" si="9">U4/B4</f>
        <v>0.553191489361702</v>
      </c>
    </row>
    <row r="5" ht="30" customHeight="1" spans="1:22">
      <c r="A5" s="22" t="s">
        <v>95</v>
      </c>
      <c r="B5" s="22">
        <v>74</v>
      </c>
      <c r="C5" s="22">
        <v>36</v>
      </c>
      <c r="D5" s="23">
        <f t="shared" si="0"/>
        <v>0.486486486486487</v>
      </c>
      <c r="E5" s="22">
        <v>34</v>
      </c>
      <c r="F5" s="23">
        <f t="shared" si="1"/>
        <v>0.459459459459459</v>
      </c>
      <c r="G5" s="22">
        <v>40</v>
      </c>
      <c r="H5" s="23">
        <f t="shared" si="2"/>
        <v>0.540540540540541</v>
      </c>
      <c r="I5" s="22">
        <v>38</v>
      </c>
      <c r="J5" s="23">
        <f t="shared" si="3"/>
        <v>0.513513513513513</v>
      </c>
      <c r="K5" s="22">
        <v>35</v>
      </c>
      <c r="L5" s="23">
        <f t="shared" si="4"/>
        <v>0.472972972972973</v>
      </c>
      <c r="M5" s="24">
        <v>43</v>
      </c>
      <c r="N5" s="25">
        <f t="shared" si="5"/>
        <v>0.581081081081081</v>
      </c>
      <c r="O5" s="22">
        <v>24</v>
      </c>
      <c r="P5" s="23">
        <f t="shared" si="6"/>
        <v>0.324324324324324</v>
      </c>
      <c r="Q5" s="22">
        <v>19</v>
      </c>
      <c r="R5" s="23">
        <f t="shared" si="7"/>
        <v>0.256756756756757</v>
      </c>
      <c r="S5" s="22">
        <v>24</v>
      </c>
      <c r="T5" s="23">
        <f t="shared" si="8"/>
        <v>0.324324324324324</v>
      </c>
      <c r="U5" s="30">
        <v>9</v>
      </c>
      <c r="V5" s="31">
        <f t="shared" si="9"/>
        <v>0.121621621621622</v>
      </c>
    </row>
    <row r="6" ht="30" customHeight="1" spans="1:22">
      <c r="A6" s="26" t="s">
        <v>43</v>
      </c>
      <c r="B6" s="26">
        <v>66</v>
      </c>
      <c r="C6" s="22">
        <v>39</v>
      </c>
      <c r="D6" s="23">
        <f t="shared" si="0"/>
        <v>0.590909090909091</v>
      </c>
      <c r="E6" s="22">
        <v>42</v>
      </c>
      <c r="F6" s="23">
        <f t="shared" si="1"/>
        <v>0.636363636363636</v>
      </c>
      <c r="G6" s="22">
        <v>50</v>
      </c>
      <c r="H6" s="23">
        <f t="shared" si="2"/>
        <v>0.757575757575758</v>
      </c>
      <c r="I6" s="22">
        <v>50</v>
      </c>
      <c r="J6" s="23">
        <f t="shared" si="3"/>
        <v>0.757575757575758</v>
      </c>
      <c r="K6" s="22">
        <v>16</v>
      </c>
      <c r="L6" s="23">
        <f t="shared" si="4"/>
        <v>0.242424242424242</v>
      </c>
      <c r="M6" s="24">
        <v>49</v>
      </c>
      <c r="N6" s="25">
        <f t="shared" si="5"/>
        <v>0.742424242424242</v>
      </c>
      <c r="O6" s="30">
        <v>12</v>
      </c>
      <c r="P6" s="31">
        <f t="shared" si="6"/>
        <v>0.181818181818182</v>
      </c>
      <c r="Q6" s="22">
        <v>24</v>
      </c>
      <c r="R6" s="23">
        <f t="shared" si="7"/>
        <v>0.363636363636364</v>
      </c>
      <c r="S6" s="22">
        <v>14</v>
      </c>
      <c r="T6" s="23">
        <f t="shared" si="8"/>
        <v>0.212121212121212</v>
      </c>
      <c r="U6" s="22">
        <v>15</v>
      </c>
      <c r="V6" s="23">
        <f t="shared" si="9"/>
        <v>0.227272727272727</v>
      </c>
    </row>
    <row r="7" ht="30" customHeight="1" spans="1:22">
      <c r="A7" s="26" t="s">
        <v>52</v>
      </c>
      <c r="B7" s="26">
        <v>80</v>
      </c>
      <c r="C7" s="22">
        <v>38</v>
      </c>
      <c r="D7" s="23">
        <f t="shared" si="0"/>
        <v>0.475</v>
      </c>
      <c r="E7" s="22">
        <v>41</v>
      </c>
      <c r="F7" s="23">
        <f t="shared" si="1"/>
        <v>0.5125</v>
      </c>
      <c r="G7" s="22">
        <v>38</v>
      </c>
      <c r="H7" s="23">
        <f t="shared" si="2"/>
        <v>0.475</v>
      </c>
      <c r="I7" s="22">
        <v>43</v>
      </c>
      <c r="J7" s="23">
        <f t="shared" si="3"/>
        <v>0.5375</v>
      </c>
      <c r="K7" s="22">
        <v>32</v>
      </c>
      <c r="L7" s="23">
        <f t="shared" si="4"/>
        <v>0.4</v>
      </c>
      <c r="M7" s="24">
        <v>46</v>
      </c>
      <c r="N7" s="25">
        <f t="shared" si="5"/>
        <v>0.575</v>
      </c>
      <c r="O7" s="22">
        <v>31</v>
      </c>
      <c r="P7" s="23">
        <f t="shared" si="6"/>
        <v>0.3875</v>
      </c>
      <c r="Q7" s="22">
        <v>31</v>
      </c>
      <c r="R7" s="23">
        <f t="shared" si="7"/>
        <v>0.3875</v>
      </c>
      <c r="S7" s="22">
        <v>26</v>
      </c>
      <c r="T7" s="23">
        <f t="shared" si="8"/>
        <v>0.325</v>
      </c>
      <c r="U7" s="30">
        <v>17</v>
      </c>
      <c r="V7" s="31">
        <f t="shared" si="9"/>
        <v>0.2125</v>
      </c>
    </row>
    <row r="8" ht="30" customHeight="1" spans="1:22">
      <c r="A8" s="26" t="s">
        <v>285</v>
      </c>
      <c r="B8" s="26">
        <v>25</v>
      </c>
      <c r="C8" s="22">
        <v>11</v>
      </c>
      <c r="D8" s="23">
        <f t="shared" si="0"/>
        <v>0.44</v>
      </c>
      <c r="E8" s="22">
        <v>11</v>
      </c>
      <c r="F8" s="23">
        <f t="shared" si="1"/>
        <v>0.44</v>
      </c>
      <c r="G8" s="22">
        <v>5</v>
      </c>
      <c r="H8" s="23">
        <f t="shared" si="2"/>
        <v>0.2</v>
      </c>
      <c r="I8" s="22">
        <v>8</v>
      </c>
      <c r="J8" s="23">
        <f t="shared" si="3"/>
        <v>0.32</v>
      </c>
      <c r="K8" s="22">
        <v>18</v>
      </c>
      <c r="L8" s="23">
        <f t="shared" si="4"/>
        <v>0.72</v>
      </c>
      <c r="M8" s="22">
        <v>9</v>
      </c>
      <c r="N8" s="23">
        <f t="shared" si="5"/>
        <v>0.36</v>
      </c>
      <c r="O8" s="22">
        <v>14</v>
      </c>
      <c r="P8" s="23">
        <f t="shared" si="6"/>
        <v>0.56</v>
      </c>
      <c r="Q8" s="22">
        <v>14</v>
      </c>
      <c r="R8" s="23">
        <f t="shared" si="7"/>
        <v>0.56</v>
      </c>
      <c r="S8" s="24">
        <v>20</v>
      </c>
      <c r="T8" s="25">
        <f t="shared" si="8"/>
        <v>0.8</v>
      </c>
      <c r="U8" s="30">
        <v>4</v>
      </c>
      <c r="V8" s="31">
        <f t="shared" si="9"/>
        <v>0.16</v>
      </c>
    </row>
    <row r="9" ht="30" customHeight="1" spans="1:22">
      <c r="A9" s="22" t="s">
        <v>526</v>
      </c>
      <c r="B9" s="22">
        <f>SUM(B3:B8)</f>
        <v>352</v>
      </c>
      <c r="C9" s="22">
        <f t="shared" ref="C9:V9" si="10">SUM(C3:C8)</f>
        <v>152</v>
      </c>
      <c r="D9" s="23">
        <f t="shared" si="0"/>
        <v>0.431818181818182</v>
      </c>
      <c r="E9" s="22">
        <f t="shared" si="10"/>
        <v>157</v>
      </c>
      <c r="F9" s="23">
        <f t="shared" si="1"/>
        <v>0.446022727272727</v>
      </c>
      <c r="G9" s="22">
        <f t="shared" si="10"/>
        <v>202</v>
      </c>
      <c r="H9" s="23">
        <f t="shared" si="2"/>
        <v>0.573863636363636</v>
      </c>
      <c r="I9" s="22">
        <f t="shared" si="10"/>
        <v>175</v>
      </c>
      <c r="J9" s="23">
        <f t="shared" si="3"/>
        <v>0.497159090909091</v>
      </c>
      <c r="K9" s="22">
        <f t="shared" si="10"/>
        <v>128</v>
      </c>
      <c r="L9" s="23">
        <f t="shared" si="4"/>
        <v>0.363636363636364</v>
      </c>
      <c r="M9" s="22">
        <f t="shared" si="10"/>
        <v>201</v>
      </c>
      <c r="N9" s="23">
        <f t="shared" si="5"/>
        <v>0.571022727272727</v>
      </c>
      <c r="O9" s="22">
        <f t="shared" si="10"/>
        <v>118</v>
      </c>
      <c r="P9" s="23">
        <f t="shared" si="6"/>
        <v>0.335227272727273</v>
      </c>
      <c r="Q9" s="22">
        <f t="shared" si="10"/>
        <v>158</v>
      </c>
      <c r="R9" s="23">
        <f t="shared" si="7"/>
        <v>0.448863636363636</v>
      </c>
      <c r="S9" s="22">
        <f t="shared" si="10"/>
        <v>106</v>
      </c>
      <c r="T9" s="23">
        <f t="shared" si="8"/>
        <v>0.301136363636364</v>
      </c>
      <c r="U9" s="22">
        <f t="shared" si="10"/>
        <v>85</v>
      </c>
      <c r="V9" s="23">
        <f t="shared" si="9"/>
        <v>0.241477272727273</v>
      </c>
    </row>
    <row r="12" ht="27" customHeight="1" spans="1:22">
      <c r="A12" s="27" t="s">
        <v>527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</sheetData>
  <mergeCells count="2">
    <mergeCell ref="A1:V1"/>
    <mergeCell ref="A12:V12"/>
  </mergeCells>
  <pageMargins left="0.235416666666667" right="0.0388888888888889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4"/>
  <sheetViews>
    <sheetView topLeftCell="A46" workbookViewId="0">
      <pane xSplit="3" topLeftCell="D1" activePane="topRight" state="frozen"/>
      <selection/>
      <selection pane="topRight" activeCell="F21" sqref="F21"/>
    </sheetView>
  </sheetViews>
  <sheetFormatPr defaultColWidth="9" defaultRowHeight="13.5"/>
  <cols>
    <col min="3" max="3" width="18.125" customWidth="1"/>
    <col min="4" max="4" width="9" style="2"/>
  </cols>
  <sheetData>
    <row r="1" s="1" customFormat="1" ht="30" customHeight="1" spans="1:36">
      <c r="A1" s="3" t="s">
        <v>23</v>
      </c>
      <c r="B1" s="3" t="s">
        <v>24</v>
      </c>
      <c r="C1" s="3" t="s">
        <v>25</v>
      </c>
      <c r="D1" s="4" t="s">
        <v>27</v>
      </c>
      <c r="E1" s="5" t="s">
        <v>0</v>
      </c>
      <c r="F1" s="6" t="s">
        <v>1</v>
      </c>
      <c r="G1" s="6" t="s">
        <v>2</v>
      </c>
      <c r="H1" s="7" t="s">
        <v>3</v>
      </c>
      <c r="I1" s="6" t="s">
        <v>4</v>
      </c>
      <c r="J1" s="6" t="s">
        <v>5</v>
      </c>
      <c r="K1" s="7" t="s">
        <v>3</v>
      </c>
      <c r="L1" s="6" t="s">
        <v>6</v>
      </c>
      <c r="M1" s="6" t="s">
        <v>7</v>
      </c>
      <c r="N1" s="7" t="s">
        <v>3</v>
      </c>
      <c r="O1" s="5" t="s">
        <v>8</v>
      </c>
      <c r="P1" s="6" t="s">
        <v>9</v>
      </c>
      <c r="Q1" s="7" t="s">
        <v>3</v>
      </c>
      <c r="R1" s="6" t="s">
        <v>10</v>
      </c>
      <c r="S1" s="6" t="s">
        <v>11</v>
      </c>
      <c r="T1" s="7" t="s">
        <v>3</v>
      </c>
      <c r="U1" s="5" t="s">
        <v>12</v>
      </c>
      <c r="V1" s="6" t="s">
        <v>13</v>
      </c>
      <c r="W1" s="7" t="s">
        <v>3</v>
      </c>
      <c r="X1" s="6" t="s">
        <v>14</v>
      </c>
      <c r="Y1" s="6" t="s">
        <v>15</v>
      </c>
      <c r="Z1" s="7" t="s">
        <v>3</v>
      </c>
      <c r="AA1" s="6" t="s">
        <v>16</v>
      </c>
      <c r="AB1" s="6" t="s">
        <v>17</v>
      </c>
      <c r="AC1" s="7" t="s">
        <v>3</v>
      </c>
      <c r="AD1" s="6" t="s">
        <v>18</v>
      </c>
      <c r="AE1" s="6" t="s">
        <v>19</v>
      </c>
      <c r="AF1" s="7" t="s">
        <v>3</v>
      </c>
      <c r="AG1" s="6" t="s">
        <v>20</v>
      </c>
      <c r="AH1" s="6" t="s">
        <v>21</v>
      </c>
      <c r="AI1" s="7" t="s">
        <v>3</v>
      </c>
      <c r="AJ1" s="17" t="s">
        <v>22</v>
      </c>
    </row>
    <row r="2" spans="1:36">
      <c r="A2" s="8">
        <v>4322</v>
      </c>
      <c r="B2" s="9" t="s">
        <v>66</v>
      </c>
      <c r="C2" s="9" t="s">
        <v>67</v>
      </c>
      <c r="D2" s="10" t="s">
        <v>44</v>
      </c>
      <c r="E2" s="8">
        <v>27</v>
      </c>
      <c r="F2" s="11">
        <v>4.342371</v>
      </c>
      <c r="G2" s="12" t="s">
        <v>46</v>
      </c>
      <c r="H2" s="13">
        <v>5</v>
      </c>
      <c r="I2" s="11">
        <v>1.364736</v>
      </c>
      <c r="J2" s="12" t="s">
        <v>46</v>
      </c>
      <c r="K2" s="13">
        <v>5</v>
      </c>
      <c r="L2" s="16">
        <v>31.4283602207181</v>
      </c>
      <c r="M2" s="14" t="s">
        <v>45</v>
      </c>
      <c r="N2" s="15">
        <v>10</v>
      </c>
      <c r="O2" s="9">
        <v>703</v>
      </c>
      <c r="P2" s="14" t="s">
        <v>45</v>
      </c>
      <c r="Q2" s="15">
        <v>10</v>
      </c>
      <c r="R2" s="11">
        <v>61.7691465149359</v>
      </c>
      <c r="S2" s="12" t="s">
        <v>46</v>
      </c>
      <c r="T2" s="13">
        <v>5</v>
      </c>
      <c r="U2" s="8">
        <v>630</v>
      </c>
      <c r="V2" s="12" t="s">
        <v>46</v>
      </c>
      <c r="W2" s="13">
        <v>5</v>
      </c>
      <c r="X2" s="11">
        <v>2.03212190152801</v>
      </c>
      <c r="Y2" s="12" t="s">
        <v>46</v>
      </c>
      <c r="Z2" s="13">
        <v>5</v>
      </c>
      <c r="AA2" s="16">
        <v>1.50424448217317</v>
      </c>
      <c r="AB2" s="12" t="s">
        <v>46</v>
      </c>
      <c r="AC2" s="13">
        <v>5</v>
      </c>
      <c r="AD2" s="16">
        <v>1.35092528216704</v>
      </c>
      <c r="AE2" s="12" t="s">
        <v>46</v>
      </c>
      <c r="AF2" s="13">
        <v>5</v>
      </c>
      <c r="AG2" s="11">
        <v>57.7249575551783</v>
      </c>
      <c r="AH2" s="12" t="s">
        <v>46</v>
      </c>
      <c r="AI2" s="13">
        <v>5</v>
      </c>
      <c r="AJ2" s="8">
        <v>60</v>
      </c>
    </row>
    <row r="3" spans="1:36">
      <c r="A3" s="8">
        <v>10922</v>
      </c>
      <c r="B3" s="9" t="s">
        <v>68</v>
      </c>
      <c r="C3" s="9" t="s">
        <v>67</v>
      </c>
      <c r="D3" s="10" t="s">
        <v>44</v>
      </c>
      <c r="E3" s="8">
        <v>30</v>
      </c>
      <c r="F3" s="11">
        <v>4.64164399999999</v>
      </c>
      <c r="G3" s="12" t="s">
        <v>46</v>
      </c>
      <c r="H3" s="13">
        <v>5</v>
      </c>
      <c r="I3" s="11">
        <v>1.45140599999999</v>
      </c>
      <c r="J3" s="12" t="s">
        <v>46</v>
      </c>
      <c r="K3" s="13">
        <v>5</v>
      </c>
      <c r="L3" s="16">
        <v>31.2692227150552</v>
      </c>
      <c r="M3" s="14" t="s">
        <v>45</v>
      </c>
      <c r="N3" s="15">
        <v>10</v>
      </c>
      <c r="O3" s="9">
        <v>826</v>
      </c>
      <c r="P3" s="14" t="s">
        <v>45</v>
      </c>
      <c r="Q3" s="15">
        <v>10</v>
      </c>
      <c r="R3" s="11">
        <v>56.1942372881355</v>
      </c>
      <c r="S3" s="12" t="s">
        <v>46</v>
      </c>
      <c r="T3" s="13">
        <v>5</v>
      </c>
      <c r="U3" s="8">
        <v>657</v>
      </c>
      <c r="V3" s="12" t="s">
        <v>46</v>
      </c>
      <c r="W3" s="13">
        <v>5</v>
      </c>
      <c r="X3" s="11">
        <v>1.77550279823269</v>
      </c>
      <c r="Y3" s="12" t="s">
        <v>46</v>
      </c>
      <c r="Z3" s="13">
        <v>5</v>
      </c>
      <c r="AA3" s="16">
        <v>1.44624447717231</v>
      </c>
      <c r="AB3" s="12" t="s">
        <v>46</v>
      </c>
      <c r="AC3" s="13">
        <v>5</v>
      </c>
      <c r="AD3" s="16">
        <v>1.22766435845214</v>
      </c>
      <c r="AE3" s="12" t="s">
        <v>46</v>
      </c>
      <c r="AF3" s="13">
        <v>5</v>
      </c>
      <c r="AG3" s="18">
        <v>58.4683357879234</v>
      </c>
      <c r="AH3" s="12" t="s">
        <v>46</v>
      </c>
      <c r="AI3" s="13">
        <v>5</v>
      </c>
      <c r="AJ3" s="8">
        <v>60</v>
      </c>
    </row>
    <row r="4" spans="1:36">
      <c r="A4" s="8">
        <v>11395</v>
      </c>
      <c r="B4" s="9" t="s">
        <v>69</v>
      </c>
      <c r="C4" s="9" t="s">
        <v>67</v>
      </c>
      <c r="D4" s="10" t="s">
        <v>44</v>
      </c>
      <c r="E4" s="8">
        <v>31</v>
      </c>
      <c r="F4" s="11">
        <v>2.437546</v>
      </c>
      <c r="G4" s="12" t="s">
        <v>46</v>
      </c>
      <c r="H4" s="13">
        <v>5</v>
      </c>
      <c r="I4" s="11">
        <v>0.809528000000002</v>
      </c>
      <c r="J4" s="12" t="s">
        <v>46</v>
      </c>
      <c r="K4" s="13">
        <v>5</v>
      </c>
      <c r="L4" s="16">
        <v>33.2107783812081</v>
      </c>
      <c r="M4" s="14" t="s">
        <v>45</v>
      </c>
      <c r="N4" s="15">
        <v>10</v>
      </c>
      <c r="O4" s="9">
        <v>646</v>
      </c>
      <c r="P4" s="12" t="s">
        <v>46</v>
      </c>
      <c r="Q4" s="13">
        <v>5</v>
      </c>
      <c r="R4" s="11">
        <v>37.7329102167183</v>
      </c>
      <c r="S4" s="12" t="s">
        <v>46</v>
      </c>
      <c r="T4" s="13">
        <v>5</v>
      </c>
      <c r="U4" s="8">
        <v>526</v>
      </c>
      <c r="V4" s="12" t="s">
        <v>46</v>
      </c>
      <c r="W4" s="13">
        <v>5</v>
      </c>
      <c r="X4" s="11">
        <v>1.59249285714286</v>
      </c>
      <c r="Y4" s="12" t="s">
        <v>46</v>
      </c>
      <c r="Z4" s="13">
        <v>5</v>
      </c>
      <c r="AA4" s="16">
        <v>1.4265873015873</v>
      </c>
      <c r="AB4" s="12" t="s">
        <v>46</v>
      </c>
      <c r="AC4" s="13">
        <v>5</v>
      </c>
      <c r="AD4" s="16">
        <v>1.11629541029207</v>
      </c>
      <c r="AE4" s="12" t="s">
        <v>46</v>
      </c>
      <c r="AF4" s="13">
        <v>5</v>
      </c>
      <c r="AG4" s="18">
        <v>63.4920634920635</v>
      </c>
      <c r="AH4" s="12" t="s">
        <v>46</v>
      </c>
      <c r="AI4" s="13">
        <v>5</v>
      </c>
      <c r="AJ4" s="8">
        <v>55</v>
      </c>
    </row>
    <row r="5" spans="1:36">
      <c r="A5" s="8">
        <v>10955</v>
      </c>
      <c r="B5" s="9" t="s">
        <v>76</v>
      </c>
      <c r="C5" s="9" t="s">
        <v>77</v>
      </c>
      <c r="D5" s="10" t="s">
        <v>44</v>
      </c>
      <c r="E5" s="8">
        <v>26</v>
      </c>
      <c r="F5" s="11">
        <v>3.823557</v>
      </c>
      <c r="G5" s="12" t="s">
        <v>46</v>
      </c>
      <c r="H5" s="13">
        <v>5</v>
      </c>
      <c r="I5" s="11">
        <v>1.170883</v>
      </c>
      <c r="J5" s="12" t="s">
        <v>46</v>
      </c>
      <c r="K5" s="13">
        <v>5</v>
      </c>
      <c r="L5" s="16">
        <v>30.6228728903479</v>
      </c>
      <c r="M5" s="12" t="s">
        <v>46</v>
      </c>
      <c r="N5" s="13">
        <v>5</v>
      </c>
      <c r="O5" s="9">
        <v>659</v>
      </c>
      <c r="P5" s="12" t="s">
        <v>46</v>
      </c>
      <c r="Q5" s="13">
        <v>5</v>
      </c>
      <c r="R5" s="11">
        <v>58.0205918057663</v>
      </c>
      <c r="S5" s="12" t="s">
        <v>46</v>
      </c>
      <c r="T5" s="13">
        <v>5</v>
      </c>
      <c r="U5" s="8">
        <v>787</v>
      </c>
      <c r="V5" s="14" t="s">
        <v>45</v>
      </c>
      <c r="W5" s="15">
        <v>10</v>
      </c>
      <c r="X5" s="11">
        <v>2.0594787037037</v>
      </c>
      <c r="Y5" s="12" t="s">
        <v>46</v>
      </c>
      <c r="Z5" s="13">
        <v>5</v>
      </c>
      <c r="AA5" s="16">
        <v>1.67407407407407</v>
      </c>
      <c r="AB5" s="14" t="s">
        <v>45</v>
      </c>
      <c r="AC5" s="15">
        <v>10</v>
      </c>
      <c r="AD5" s="16">
        <v>1.23021957964602</v>
      </c>
      <c r="AE5" s="12" t="s">
        <v>46</v>
      </c>
      <c r="AF5" s="13">
        <v>5</v>
      </c>
      <c r="AG5" s="11">
        <v>48.5185185185185</v>
      </c>
      <c r="AH5" s="12" t="s">
        <v>46</v>
      </c>
      <c r="AI5" s="13">
        <v>5</v>
      </c>
      <c r="AJ5" s="8">
        <v>60</v>
      </c>
    </row>
    <row r="6" spans="1:36">
      <c r="A6" s="8">
        <v>10218</v>
      </c>
      <c r="B6" s="9" t="s">
        <v>78</v>
      </c>
      <c r="C6" s="9" t="s">
        <v>77</v>
      </c>
      <c r="D6" s="10" t="s">
        <v>44</v>
      </c>
      <c r="E6" s="8">
        <v>27</v>
      </c>
      <c r="F6" s="11">
        <v>4.019658</v>
      </c>
      <c r="G6" s="12" t="s">
        <v>46</v>
      </c>
      <c r="H6" s="13">
        <v>5</v>
      </c>
      <c r="I6" s="11">
        <v>1.23610999999999</v>
      </c>
      <c r="J6" s="12" t="s">
        <v>46</v>
      </c>
      <c r="K6" s="13">
        <v>5</v>
      </c>
      <c r="L6" s="16">
        <v>30.7516211578198</v>
      </c>
      <c r="M6" s="12" t="s">
        <v>46</v>
      </c>
      <c r="N6" s="13">
        <v>5</v>
      </c>
      <c r="O6" s="9">
        <v>665</v>
      </c>
      <c r="P6" s="12" t="s">
        <v>46</v>
      </c>
      <c r="Q6" s="13">
        <v>5</v>
      </c>
      <c r="R6" s="11">
        <v>60.445984962406</v>
      </c>
      <c r="S6" s="12" t="s">
        <v>46</v>
      </c>
      <c r="T6" s="13">
        <v>5</v>
      </c>
      <c r="U6" s="8">
        <v>746</v>
      </c>
      <c r="V6" s="14" t="s">
        <v>45</v>
      </c>
      <c r="W6" s="15">
        <v>10</v>
      </c>
      <c r="X6" s="11">
        <v>2.20154632352941</v>
      </c>
      <c r="Y6" s="12" t="s">
        <v>46</v>
      </c>
      <c r="Z6" s="13">
        <v>5</v>
      </c>
      <c r="AA6" s="16">
        <v>1.71875</v>
      </c>
      <c r="AB6" s="14" t="s">
        <v>45</v>
      </c>
      <c r="AC6" s="15">
        <v>10</v>
      </c>
      <c r="AD6" s="16">
        <v>1.28089967914438</v>
      </c>
      <c r="AE6" s="12" t="s">
        <v>46</v>
      </c>
      <c r="AF6" s="13">
        <v>5</v>
      </c>
      <c r="AG6" s="11">
        <v>48.5294117647059</v>
      </c>
      <c r="AH6" s="12" t="s">
        <v>46</v>
      </c>
      <c r="AI6" s="13">
        <v>5</v>
      </c>
      <c r="AJ6" s="8">
        <v>60</v>
      </c>
    </row>
    <row r="7" spans="1:36">
      <c r="A7" s="8">
        <v>11378</v>
      </c>
      <c r="B7" s="9" t="s">
        <v>79</v>
      </c>
      <c r="C7" s="9" t="s">
        <v>77</v>
      </c>
      <c r="D7" s="10" t="s">
        <v>44</v>
      </c>
      <c r="E7" s="8">
        <v>28</v>
      </c>
      <c r="F7" s="11">
        <v>3.465682</v>
      </c>
      <c r="G7" s="12" t="s">
        <v>46</v>
      </c>
      <c r="H7" s="13">
        <v>5</v>
      </c>
      <c r="I7" s="11">
        <v>1.105524</v>
      </c>
      <c r="J7" s="12" t="s">
        <v>46</v>
      </c>
      <c r="K7" s="13">
        <v>5</v>
      </c>
      <c r="L7" s="16">
        <v>31.8991759774844</v>
      </c>
      <c r="M7" s="14" t="s">
        <v>45</v>
      </c>
      <c r="N7" s="15">
        <v>10</v>
      </c>
      <c r="O7" s="9">
        <v>658</v>
      </c>
      <c r="P7" s="12" t="s">
        <v>46</v>
      </c>
      <c r="Q7" s="13">
        <v>5</v>
      </c>
      <c r="R7" s="11">
        <v>52.6699392097264</v>
      </c>
      <c r="S7" s="12" t="s">
        <v>46</v>
      </c>
      <c r="T7" s="13">
        <v>5</v>
      </c>
      <c r="U7" s="8">
        <v>729</v>
      </c>
      <c r="V7" s="14" t="s">
        <v>45</v>
      </c>
      <c r="W7" s="15">
        <v>10</v>
      </c>
      <c r="X7" s="11">
        <v>2.0888029250457</v>
      </c>
      <c r="Y7" s="12" t="s">
        <v>46</v>
      </c>
      <c r="Z7" s="13">
        <v>5</v>
      </c>
      <c r="AA7" s="16">
        <v>1.68555758683729</v>
      </c>
      <c r="AB7" s="14" t="s">
        <v>45</v>
      </c>
      <c r="AC7" s="15">
        <v>10</v>
      </c>
      <c r="AD7" s="16">
        <v>1.23923557483731</v>
      </c>
      <c r="AE7" s="12" t="s">
        <v>46</v>
      </c>
      <c r="AF7" s="13">
        <v>5</v>
      </c>
      <c r="AG7" s="11">
        <v>53.0164533820841</v>
      </c>
      <c r="AH7" s="12" t="s">
        <v>46</v>
      </c>
      <c r="AI7" s="13">
        <v>5</v>
      </c>
      <c r="AJ7" s="8">
        <v>65</v>
      </c>
    </row>
    <row r="8" spans="1:36">
      <c r="A8" s="8">
        <v>9983</v>
      </c>
      <c r="B8" s="9" t="s">
        <v>80</v>
      </c>
      <c r="C8" s="9" t="s">
        <v>77</v>
      </c>
      <c r="D8" s="10" t="s">
        <v>44</v>
      </c>
      <c r="E8" s="8">
        <v>25</v>
      </c>
      <c r="F8" s="11">
        <v>3.820746</v>
      </c>
      <c r="G8" s="12" t="s">
        <v>46</v>
      </c>
      <c r="H8" s="13">
        <v>5</v>
      </c>
      <c r="I8" s="11">
        <v>1.240713</v>
      </c>
      <c r="J8" s="12" t="s">
        <v>46</v>
      </c>
      <c r="K8" s="13">
        <v>5</v>
      </c>
      <c r="L8" s="16">
        <v>32.4730563088988</v>
      </c>
      <c r="M8" s="14" t="s">
        <v>45</v>
      </c>
      <c r="N8" s="15">
        <v>10</v>
      </c>
      <c r="O8" s="9">
        <v>610</v>
      </c>
      <c r="P8" s="12" t="s">
        <v>46</v>
      </c>
      <c r="Q8" s="13">
        <v>5</v>
      </c>
      <c r="R8" s="11">
        <v>62.6351803278689</v>
      </c>
      <c r="S8" s="12" t="s">
        <v>46</v>
      </c>
      <c r="T8" s="13">
        <v>5</v>
      </c>
      <c r="U8" s="8">
        <v>740</v>
      </c>
      <c r="V8" s="14" t="s">
        <v>45</v>
      </c>
      <c r="W8" s="15">
        <v>10</v>
      </c>
      <c r="X8" s="11">
        <v>2.1284105050505</v>
      </c>
      <c r="Y8" s="12" t="s">
        <v>46</v>
      </c>
      <c r="Z8" s="13">
        <v>5</v>
      </c>
      <c r="AA8" s="16">
        <v>1.7010101010101</v>
      </c>
      <c r="AB8" s="14" t="s">
        <v>45</v>
      </c>
      <c r="AC8" s="15">
        <v>10</v>
      </c>
      <c r="AD8" s="16">
        <v>1.25126270783848</v>
      </c>
      <c r="AE8" s="12" t="s">
        <v>46</v>
      </c>
      <c r="AF8" s="13">
        <v>5</v>
      </c>
      <c r="AG8" s="11">
        <v>53.5353535353535</v>
      </c>
      <c r="AH8" s="12" t="s">
        <v>46</v>
      </c>
      <c r="AI8" s="13">
        <v>5</v>
      </c>
      <c r="AJ8" s="8">
        <v>65</v>
      </c>
    </row>
    <row r="9" spans="1:36">
      <c r="A9" s="8">
        <v>11418</v>
      </c>
      <c r="B9" s="9" t="s">
        <v>88</v>
      </c>
      <c r="C9" s="9" t="s">
        <v>89</v>
      </c>
      <c r="D9" s="10" t="s">
        <v>44</v>
      </c>
      <c r="E9" s="8">
        <v>28</v>
      </c>
      <c r="F9" s="11">
        <v>3.26666</v>
      </c>
      <c r="G9" s="12" t="s">
        <v>46</v>
      </c>
      <c r="H9" s="13">
        <v>5</v>
      </c>
      <c r="I9" s="11">
        <v>1.152519</v>
      </c>
      <c r="J9" s="12" t="s">
        <v>46</v>
      </c>
      <c r="K9" s="13">
        <v>5</v>
      </c>
      <c r="L9" s="16">
        <v>35.2812658801345</v>
      </c>
      <c r="M9" s="14" t="s">
        <v>45</v>
      </c>
      <c r="N9" s="15">
        <v>10</v>
      </c>
      <c r="O9" s="9">
        <v>510</v>
      </c>
      <c r="P9" s="12" t="s">
        <v>46</v>
      </c>
      <c r="Q9" s="13">
        <v>5</v>
      </c>
      <c r="R9" s="11">
        <v>64.0521568627451</v>
      </c>
      <c r="S9" s="12" t="s">
        <v>46</v>
      </c>
      <c r="T9" s="13">
        <v>5</v>
      </c>
      <c r="U9" s="8">
        <v>618</v>
      </c>
      <c r="V9" s="12" t="s">
        <v>46</v>
      </c>
      <c r="W9" s="13">
        <v>5</v>
      </c>
      <c r="X9" s="11">
        <v>2.35645280898876</v>
      </c>
      <c r="Y9" s="14" t="s">
        <v>45</v>
      </c>
      <c r="Z9" s="15">
        <v>10</v>
      </c>
      <c r="AA9" s="16">
        <v>1.8247191011236</v>
      </c>
      <c r="AB9" s="14" t="s">
        <v>45</v>
      </c>
      <c r="AC9" s="15">
        <v>10</v>
      </c>
      <c r="AD9" s="16">
        <v>1.29140578817734</v>
      </c>
      <c r="AE9" s="12" t="s">
        <v>46</v>
      </c>
      <c r="AF9" s="13">
        <v>5</v>
      </c>
      <c r="AG9" s="11">
        <v>44.2696629213483</v>
      </c>
      <c r="AH9" s="12" t="s">
        <v>46</v>
      </c>
      <c r="AI9" s="13">
        <v>5</v>
      </c>
      <c r="AJ9" s="8">
        <v>65</v>
      </c>
    </row>
    <row r="10" spans="1:36">
      <c r="A10" s="8">
        <v>10043</v>
      </c>
      <c r="B10" s="9" t="s">
        <v>90</v>
      </c>
      <c r="C10" s="9" t="s">
        <v>89</v>
      </c>
      <c r="D10" s="10" t="s">
        <v>44</v>
      </c>
      <c r="E10" s="8">
        <v>29</v>
      </c>
      <c r="F10" s="11">
        <v>4.599988</v>
      </c>
      <c r="G10" s="12" t="s">
        <v>46</v>
      </c>
      <c r="H10" s="13">
        <v>5</v>
      </c>
      <c r="I10" s="11">
        <v>1.583094</v>
      </c>
      <c r="J10" s="12" t="s">
        <v>46</v>
      </c>
      <c r="K10" s="13">
        <v>5</v>
      </c>
      <c r="L10" s="16">
        <v>34.4151767352436</v>
      </c>
      <c r="M10" s="14" t="s">
        <v>45</v>
      </c>
      <c r="N10" s="15">
        <v>10</v>
      </c>
      <c r="O10" s="9">
        <v>703</v>
      </c>
      <c r="P10" s="14" t="s">
        <v>45</v>
      </c>
      <c r="Q10" s="15">
        <v>10</v>
      </c>
      <c r="R10" s="11">
        <v>65.4336842105263</v>
      </c>
      <c r="S10" s="12" t="s">
        <v>46</v>
      </c>
      <c r="T10" s="13">
        <v>5</v>
      </c>
      <c r="U10" s="8">
        <v>748</v>
      </c>
      <c r="V10" s="14" t="s">
        <v>45</v>
      </c>
      <c r="W10" s="15">
        <v>10</v>
      </c>
      <c r="X10" s="11">
        <v>2.39426493055556</v>
      </c>
      <c r="Y10" s="14" t="s">
        <v>45</v>
      </c>
      <c r="Z10" s="15">
        <v>10</v>
      </c>
      <c r="AA10" s="16">
        <v>1.69270833333333</v>
      </c>
      <c r="AB10" s="14" t="s">
        <v>45</v>
      </c>
      <c r="AC10" s="15">
        <v>10</v>
      </c>
      <c r="AD10" s="16">
        <v>1.41445805128205</v>
      </c>
      <c r="AE10" s="14" t="s">
        <v>45</v>
      </c>
      <c r="AF10" s="15">
        <v>10</v>
      </c>
      <c r="AG10" s="11">
        <v>45.6597222222222</v>
      </c>
      <c r="AH10" s="12" t="s">
        <v>46</v>
      </c>
      <c r="AI10" s="13">
        <v>5</v>
      </c>
      <c r="AJ10" s="8">
        <v>80</v>
      </c>
    </row>
    <row r="11" spans="1:36">
      <c r="A11" s="8">
        <v>4121</v>
      </c>
      <c r="B11" s="9" t="s">
        <v>91</v>
      </c>
      <c r="C11" s="9" t="s">
        <v>89</v>
      </c>
      <c r="D11" s="10" t="s">
        <v>44</v>
      </c>
      <c r="E11" s="8">
        <v>28</v>
      </c>
      <c r="F11" s="11">
        <v>4.406313</v>
      </c>
      <c r="G11" s="12" t="s">
        <v>46</v>
      </c>
      <c r="H11" s="13">
        <v>5</v>
      </c>
      <c r="I11" s="11">
        <v>1.454054</v>
      </c>
      <c r="J11" s="12" t="s">
        <v>46</v>
      </c>
      <c r="K11" s="13">
        <v>5</v>
      </c>
      <c r="L11" s="16">
        <v>32.9993352719155</v>
      </c>
      <c r="M11" s="14" t="s">
        <v>45</v>
      </c>
      <c r="N11" s="15">
        <v>10</v>
      </c>
      <c r="O11" s="9">
        <v>621</v>
      </c>
      <c r="P11" s="12" t="s">
        <v>46</v>
      </c>
      <c r="Q11" s="13">
        <v>5</v>
      </c>
      <c r="R11" s="11">
        <v>70.9551207729468</v>
      </c>
      <c r="S11" s="12" t="s">
        <v>46</v>
      </c>
      <c r="T11" s="13">
        <v>5</v>
      </c>
      <c r="U11" s="8">
        <v>707</v>
      </c>
      <c r="V11" s="14" t="s">
        <v>45</v>
      </c>
      <c r="W11" s="15">
        <v>10</v>
      </c>
      <c r="X11" s="11">
        <v>2.3175626394052</v>
      </c>
      <c r="Y11" s="12" t="s">
        <v>46</v>
      </c>
      <c r="Z11" s="13">
        <v>5</v>
      </c>
      <c r="AA11" s="16">
        <v>1.67100371747212</v>
      </c>
      <c r="AB11" s="14" t="s">
        <v>45</v>
      </c>
      <c r="AC11" s="15">
        <v>10</v>
      </c>
      <c r="AD11" s="16">
        <v>1.38692847608454</v>
      </c>
      <c r="AE11" s="12" t="s">
        <v>46</v>
      </c>
      <c r="AF11" s="13">
        <v>5</v>
      </c>
      <c r="AG11" s="11">
        <v>51.3011152416357</v>
      </c>
      <c r="AH11" s="12" t="s">
        <v>46</v>
      </c>
      <c r="AI11" s="13">
        <v>5</v>
      </c>
      <c r="AJ11" s="8">
        <v>65</v>
      </c>
    </row>
    <row r="12" spans="1:36">
      <c r="A12" s="8">
        <v>6231</v>
      </c>
      <c r="B12" s="9" t="s">
        <v>92</v>
      </c>
      <c r="C12" s="9" t="s">
        <v>89</v>
      </c>
      <c r="D12" s="10" t="s">
        <v>44</v>
      </c>
      <c r="E12" s="8">
        <v>27</v>
      </c>
      <c r="F12" s="11">
        <v>4.291434</v>
      </c>
      <c r="G12" s="12" t="s">
        <v>46</v>
      </c>
      <c r="H12" s="13">
        <v>5</v>
      </c>
      <c r="I12" s="11">
        <v>1.386418</v>
      </c>
      <c r="J12" s="12" t="s">
        <v>46</v>
      </c>
      <c r="K12" s="13">
        <v>5</v>
      </c>
      <c r="L12" s="16">
        <v>32.3066368957323</v>
      </c>
      <c r="M12" s="14" t="s">
        <v>45</v>
      </c>
      <c r="N12" s="15">
        <v>10</v>
      </c>
      <c r="O12" s="9">
        <v>583</v>
      </c>
      <c r="P12" s="12" t="s">
        <v>46</v>
      </c>
      <c r="Q12" s="13">
        <v>5</v>
      </c>
      <c r="R12" s="11">
        <v>73.6095025728987</v>
      </c>
      <c r="S12" s="12" t="s">
        <v>46</v>
      </c>
      <c r="T12" s="13">
        <v>5</v>
      </c>
      <c r="U12" s="8">
        <v>647</v>
      </c>
      <c r="V12" s="12" t="s">
        <v>46</v>
      </c>
      <c r="W12" s="13">
        <v>5</v>
      </c>
      <c r="X12" s="11">
        <v>2.18676146245059</v>
      </c>
      <c r="Y12" s="12" t="s">
        <v>46</v>
      </c>
      <c r="Z12" s="13">
        <v>5</v>
      </c>
      <c r="AA12" s="16">
        <v>1.67588932806324</v>
      </c>
      <c r="AB12" s="14" t="s">
        <v>45</v>
      </c>
      <c r="AC12" s="15">
        <v>10</v>
      </c>
      <c r="AD12" s="16">
        <v>1.30483643867925</v>
      </c>
      <c r="AE12" s="12" t="s">
        <v>46</v>
      </c>
      <c r="AF12" s="13">
        <v>5</v>
      </c>
      <c r="AG12" s="11">
        <v>53.1620553359684</v>
      </c>
      <c r="AH12" s="12" t="s">
        <v>46</v>
      </c>
      <c r="AI12" s="13">
        <v>5</v>
      </c>
      <c r="AJ12" s="8">
        <v>60</v>
      </c>
    </row>
    <row r="13" spans="1:36">
      <c r="A13" s="8">
        <v>6823</v>
      </c>
      <c r="B13" s="9" t="s">
        <v>124</v>
      </c>
      <c r="C13" s="9" t="s">
        <v>125</v>
      </c>
      <c r="D13" s="10" t="s">
        <v>44</v>
      </c>
      <c r="E13" s="8">
        <v>26</v>
      </c>
      <c r="F13" s="11">
        <v>3.410274</v>
      </c>
      <c r="G13" s="12" t="s">
        <v>46</v>
      </c>
      <c r="H13" s="13">
        <v>5</v>
      </c>
      <c r="I13" s="11">
        <v>1.104885</v>
      </c>
      <c r="J13" s="12" t="s">
        <v>46</v>
      </c>
      <c r="K13" s="13">
        <v>5</v>
      </c>
      <c r="L13" s="16">
        <v>32.3987163494781</v>
      </c>
      <c r="M13" s="14" t="s">
        <v>45</v>
      </c>
      <c r="N13" s="15">
        <v>10</v>
      </c>
      <c r="O13" s="9">
        <v>472</v>
      </c>
      <c r="P13" s="12" t="s">
        <v>46</v>
      </c>
      <c r="Q13" s="13">
        <v>5</v>
      </c>
      <c r="R13" s="11">
        <v>72.2515677966101</v>
      </c>
      <c r="S13" s="12" t="s">
        <v>46</v>
      </c>
      <c r="T13" s="13">
        <v>5</v>
      </c>
      <c r="U13" s="8">
        <v>508</v>
      </c>
      <c r="V13" s="12" t="s">
        <v>46</v>
      </c>
      <c r="W13" s="13">
        <v>5</v>
      </c>
      <c r="X13" s="11">
        <v>2.35425552825553</v>
      </c>
      <c r="Y13" s="14" t="s">
        <v>45</v>
      </c>
      <c r="Z13" s="15">
        <v>10</v>
      </c>
      <c r="AA13" s="16">
        <v>1.75921375921376</v>
      </c>
      <c r="AB13" s="14" t="s">
        <v>45</v>
      </c>
      <c r="AC13" s="15">
        <v>10</v>
      </c>
      <c r="AD13" s="16">
        <v>1.33824301675978</v>
      </c>
      <c r="AE13" s="12" t="s">
        <v>46</v>
      </c>
      <c r="AF13" s="13">
        <v>5</v>
      </c>
      <c r="AG13" s="11">
        <v>36.8550368550369</v>
      </c>
      <c r="AH13" s="14" t="s">
        <v>45</v>
      </c>
      <c r="AI13" s="15">
        <v>10</v>
      </c>
      <c r="AJ13" s="8">
        <v>70</v>
      </c>
    </row>
    <row r="14" spans="1:36">
      <c r="A14" s="8">
        <v>5875</v>
      </c>
      <c r="B14" s="9" t="s">
        <v>126</v>
      </c>
      <c r="C14" s="9" t="s">
        <v>125</v>
      </c>
      <c r="D14" s="10" t="s">
        <v>44</v>
      </c>
      <c r="E14" s="8">
        <v>28</v>
      </c>
      <c r="F14" s="11">
        <v>3.666649</v>
      </c>
      <c r="G14" s="12" t="s">
        <v>46</v>
      </c>
      <c r="H14" s="13">
        <v>5</v>
      </c>
      <c r="I14" s="11">
        <v>1.087364</v>
      </c>
      <c r="J14" s="12" t="s">
        <v>46</v>
      </c>
      <c r="K14" s="13">
        <v>5</v>
      </c>
      <c r="L14" s="16">
        <v>29.6555247038917</v>
      </c>
      <c r="M14" s="12" t="s">
        <v>46</v>
      </c>
      <c r="N14" s="13">
        <v>5</v>
      </c>
      <c r="O14" s="9">
        <v>560</v>
      </c>
      <c r="P14" s="12" t="s">
        <v>46</v>
      </c>
      <c r="Q14" s="13">
        <v>5</v>
      </c>
      <c r="R14" s="11">
        <v>65.4758749999999</v>
      </c>
      <c r="S14" s="12" t="s">
        <v>46</v>
      </c>
      <c r="T14" s="13">
        <v>5</v>
      </c>
      <c r="U14" s="8">
        <v>590</v>
      </c>
      <c r="V14" s="12" t="s">
        <v>46</v>
      </c>
      <c r="W14" s="13">
        <v>5</v>
      </c>
      <c r="X14" s="11">
        <v>1.97988971193416</v>
      </c>
      <c r="Y14" s="12" t="s">
        <v>46</v>
      </c>
      <c r="Z14" s="13">
        <v>5</v>
      </c>
      <c r="AA14" s="16">
        <v>1.63168724279835</v>
      </c>
      <c r="AB14" s="12" t="s">
        <v>46</v>
      </c>
      <c r="AC14" s="13">
        <v>5</v>
      </c>
      <c r="AD14" s="16">
        <v>1.21340025220681</v>
      </c>
      <c r="AE14" s="12" t="s">
        <v>46</v>
      </c>
      <c r="AF14" s="13">
        <v>5</v>
      </c>
      <c r="AG14" s="11">
        <v>43.2098765432099</v>
      </c>
      <c r="AH14" s="12" t="s">
        <v>46</v>
      </c>
      <c r="AI14" s="13">
        <v>5</v>
      </c>
      <c r="AJ14" s="8">
        <v>50</v>
      </c>
    </row>
    <row r="15" spans="1:36">
      <c r="A15" s="8">
        <v>11142</v>
      </c>
      <c r="B15" s="9" t="s">
        <v>127</v>
      </c>
      <c r="C15" s="9" t="s">
        <v>125</v>
      </c>
      <c r="D15" s="10" t="s">
        <v>44</v>
      </c>
      <c r="E15" s="8">
        <v>29</v>
      </c>
      <c r="F15" s="11">
        <v>2.428659</v>
      </c>
      <c r="G15" s="12" t="s">
        <v>46</v>
      </c>
      <c r="H15" s="13">
        <v>5</v>
      </c>
      <c r="I15" s="11">
        <v>0.732512</v>
      </c>
      <c r="J15" s="12" t="s">
        <v>46</v>
      </c>
      <c r="K15" s="13">
        <v>5</v>
      </c>
      <c r="L15" s="16">
        <v>30.1611712471779</v>
      </c>
      <c r="M15" s="12" t="s">
        <v>46</v>
      </c>
      <c r="N15" s="13">
        <v>5</v>
      </c>
      <c r="O15" s="9">
        <v>518</v>
      </c>
      <c r="P15" s="12" t="s">
        <v>46</v>
      </c>
      <c r="Q15" s="13">
        <v>5</v>
      </c>
      <c r="R15" s="11">
        <v>46.8853088803089</v>
      </c>
      <c r="S15" s="12" t="s">
        <v>46</v>
      </c>
      <c r="T15" s="13">
        <v>5</v>
      </c>
      <c r="U15" s="8">
        <v>542</v>
      </c>
      <c r="V15" s="12" t="s">
        <v>46</v>
      </c>
      <c r="W15" s="13">
        <v>5</v>
      </c>
      <c r="X15" s="11">
        <v>1.83407078651685</v>
      </c>
      <c r="Y15" s="12" t="s">
        <v>46</v>
      </c>
      <c r="Z15" s="13">
        <v>5</v>
      </c>
      <c r="AA15" s="16">
        <v>1.54606741573034</v>
      </c>
      <c r="AB15" s="12" t="s">
        <v>46</v>
      </c>
      <c r="AC15" s="13">
        <v>5</v>
      </c>
      <c r="AD15" s="16">
        <v>1.18628125</v>
      </c>
      <c r="AE15" s="12" t="s">
        <v>46</v>
      </c>
      <c r="AF15" s="13">
        <v>5</v>
      </c>
      <c r="AG15" s="11">
        <v>52.3595505617978</v>
      </c>
      <c r="AH15" s="12" t="s">
        <v>46</v>
      </c>
      <c r="AI15" s="13">
        <v>5</v>
      </c>
      <c r="AJ15" s="8">
        <v>50</v>
      </c>
    </row>
    <row r="16" spans="1:36">
      <c r="A16" s="8">
        <v>11256</v>
      </c>
      <c r="B16" s="9" t="s">
        <v>153</v>
      </c>
      <c r="C16" s="9" t="s">
        <v>154</v>
      </c>
      <c r="D16" s="10" t="s">
        <v>44</v>
      </c>
      <c r="E16" s="8">
        <v>24</v>
      </c>
      <c r="F16" s="11">
        <v>3.136916</v>
      </c>
      <c r="G16" s="12" t="s">
        <v>46</v>
      </c>
      <c r="H16" s="13">
        <v>5</v>
      </c>
      <c r="I16" s="11">
        <v>1.003413</v>
      </c>
      <c r="J16" s="12" t="s">
        <v>46</v>
      </c>
      <c r="K16" s="13">
        <v>5</v>
      </c>
      <c r="L16" s="16">
        <v>31.9872447971192</v>
      </c>
      <c r="M16" s="14" t="s">
        <v>45</v>
      </c>
      <c r="N16" s="15">
        <v>10</v>
      </c>
      <c r="O16" s="9">
        <v>497</v>
      </c>
      <c r="P16" s="12" t="s">
        <v>46</v>
      </c>
      <c r="Q16" s="13">
        <v>5</v>
      </c>
      <c r="R16" s="11">
        <v>63.1170221327968</v>
      </c>
      <c r="S16" s="12" t="s">
        <v>46</v>
      </c>
      <c r="T16" s="13">
        <v>5</v>
      </c>
      <c r="U16" s="8">
        <v>688</v>
      </c>
      <c r="V16" s="14" t="s">
        <v>45</v>
      </c>
      <c r="W16" s="15">
        <v>10</v>
      </c>
      <c r="X16" s="11">
        <v>2.15690317848411</v>
      </c>
      <c r="Y16" s="12" t="s">
        <v>46</v>
      </c>
      <c r="Z16" s="13">
        <v>5</v>
      </c>
      <c r="AA16" s="16">
        <v>1.68215158924205</v>
      </c>
      <c r="AB16" s="14" t="s">
        <v>45</v>
      </c>
      <c r="AC16" s="15">
        <v>10</v>
      </c>
      <c r="AD16" s="16">
        <v>1.28222877906977</v>
      </c>
      <c r="AE16" s="12" t="s">
        <v>46</v>
      </c>
      <c r="AF16" s="13">
        <v>5</v>
      </c>
      <c r="AG16" s="11">
        <v>30.5623471882641</v>
      </c>
      <c r="AH16" s="14" t="s">
        <v>45</v>
      </c>
      <c r="AI16" s="15">
        <v>10</v>
      </c>
      <c r="AJ16" s="8">
        <v>70</v>
      </c>
    </row>
    <row r="17" spans="1:36">
      <c r="A17" s="8">
        <v>8606</v>
      </c>
      <c r="B17" s="9" t="s">
        <v>155</v>
      </c>
      <c r="C17" s="9" t="s">
        <v>154</v>
      </c>
      <c r="D17" s="10" t="s">
        <v>44</v>
      </c>
      <c r="E17" s="8">
        <v>29</v>
      </c>
      <c r="F17" s="11">
        <v>3.724854</v>
      </c>
      <c r="G17" s="12" t="s">
        <v>46</v>
      </c>
      <c r="H17" s="13">
        <v>5</v>
      </c>
      <c r="I17" s="11">
        <v>1.284757</v>
      </c>
      <c r="J17" s="12" t="s">
        <v>46</v>
      </c>
      <c r="K17" s="13">
        <v>5</v>
      </c>
      <c r="L17" s="16">
        <v>34.4914726859093</v>
      </c>
      <c r="M17" s="14" t="s">
        <v>45</v>
      </c>
      <c r="N17" s="15">
        <v>10</v>
      </c>
      <c r="O17" s="9">
        <v>558</v>
      </c>
      <c r="P17" s="12" t="s">
        <v>46</v>
      </c>
      <c r="Q17" s="13">
        <v>5</v>
      </c>
      <c r="R17" s="11">
        <v>66.7536559139785</v>
      </c>
      <c r="S17" s="12" t="s">
        <v>46</v>
      </c>
      <c r="T17" s="13">
        <v>5</v>
      </c>
      <c r="U17" s="8">
        <v>714</v>
      </c>
      <c r="V17" s="14" t="s">
        <v>45</v>
      </c>
      <c r="W17" s="15">
        <v>10</v>
      </c>
      <c r="X17" s="11">
        <v>1.79269627659574</v>
      </c>
      <c r="Y17" s="12" t="s">
        <v>46</v>
      </c>
      <c r="Z17" s="13">
        <v>5</v>
      </c>
      <c r="AA17" s="16">
        <v>1.52393617021277</v>
      </c>
      <c r="AB17" s="12" t="s">
        <v>46</v>
      </c>
      <c r="AC17" s="13">
        <v>5</v>
      </c>
      <c r="AD17" s="16">
        <v>1.17635916230366</v>
      </c>
      <c r="AE17" s="12" t="s">
        <v>46</v>
      </c>
      <c r="AF17" s="13">
        <v>5</v>
      </c>
      <c r="AG17" s="11">
        <v>31.1170212765957</v>
      </c>
      <c r="AH17" s="14" t="s">
        <v>45</v>
      </c>
      <c r="AI17" s="15">
        <v>10</v>
      </c>
      <c r="AJ17" s="8">
        <v>65</v>
      </c>
    </row>
    <row r="18" spans="1:36">
      <c r="A18" s="8">
        <v>8594</v>
      </c>
      <c r="B18" s="9" t="s">
        <v>156</v>
      </c>
      <c r="C18" s="9" t="s">
        <v>154</v>
      </c>
      <c r="D18" s="10" t="s">
        <v>44</v>
      </c>
      <c r="E18" s="8">
        <v>27</v>
      </c>
      <c r="F18" s="11">
        <v>3.516752</v>
      </c>
      <c r="G18" s="12" t="s">
        <v>46</v>
      </c>
      <c r="H18" s="13">
        <v>5</v>
      </c>
      <c r="I18" s="11">
        <v>1.264189</v>
      </c>
      <c r="J18" s="12" t="s">
        <v>46</v>
      </c>
      <c r="K18" s="13">
        <v>5</v>
      </c>
      <c r="L18" s="16">
        <v>35.9476300859429</v>
      </c>
      <c r="M18" s="14" t="s">
        <v>45</v>
      </c>
      <c r="N18" s="15">
        <v>10</v>
      </c>
      <c r="O18" s="9">
        <v>548</v>
      </c>
      <c r="P18" s="12" t="s">
        <v>46</v>
      </c>
      <c r="Q18" s="13">
        <v>5</v>
      </c>
      <c r="R18" s="11">
        <v>64.174306569343</v>
      </c>
      <c r="S18" s="12" t="s">
        <v>46</v>
      </c>
      <c r="T18" s="13">
        <v>5</v>
      </c>
      <c r="U18" s="8">
        <v>713</v>
      </c>
      <c r="V18" s="14" t="s">
        <v>45</v>
      </c>
      <c r="W18" s="15">
        <v>10</v>
      </c>
      <c r="X18" s="11">
        <v>1.75357146464646</v>
      </c>
      <c r="Y18" s="12" t="s">
        <v>46</v>
      </c>
      <c r="Z18" s="13">
        <v>5</v>
      </c>
      <c r="AA18" s="16">
        <v>1.4469696969697</v>
      </c>
      <c r="AB18" s="12" t="s">
        <v>46</v>
      </c>
      <c r="AC18" s="13">
        <v>5</v>
      </c>
      <c r="AD18" s="16">
        <v>1.21189232111693</v>
      </c>
      <c r="AE18" s="12" t="s">
        <v>46</v>
      </c>
      <c r="AF18" s="13">
        <v>5</v>
      </c>
      <c r="AG18" s="11">
        <v>33.3333333333333</v>
      </c>
      <c r="AH18" s="14" t="s">
        <v>45</v>
      </c>
      <c r="AI18" s="15">
        <v>10</v>
      </c>
      <c r="AJ18" s="8">
        <v>65</v>
      </c>
    </row>
    <row r="19" spans="1:36">
      <c r="A19" s="8">
        <v>997487</v>
      </c>
      <c r="B19" s="9" t="s">
        <v>157</v>
      </c>
      <c r="C19" s="9" t="s">
        <v>154</v>
      </c>
      <c r="D19" s="10" t="s">
        <v>44</v>
      </c>
      <c r="E19" s="8">
        <v>26</v>
      </c>
      <c r="F19" s="11">
        <v>3.226733</v>
      </c>
      <c r="G19" s="12" t="s">
        <v>46</v>
      </c>
      <c r="H19" s="13">
        <v>5</v>
      </c>
      <c r="I19" s="11">
        <v>0.732519999999999</v>
      </c>
      <c r="J19" s="12" t="s">
        <v>46</v>
      </c>
      <c r="K19" s="13">
        <v>5</v>
      </c>
      <c r="L19" s="16">
        <v>22.7015994195987</v>
      </c>
      <c r="M19" s="12" t="s">
        <v>46</v>
      </c>
      <c r="N19" s="13">
        <v>5</v>
      </c>
      <c r="O19" s="9">
        <v>375</v>
      </c>
      <c r="P19" s="12" t="s">
        <v>46</v>
      </c>
      <c r="Q19" s="13">
        <v>5</v>
      </c>
      <c r="R19" s="11">
        <v>86.0462133333333</v>
      </c>
      <c r="S19" s="14" t="s">
        <v>45</v>
      </c>
      <c r="T19" s="15">
        <v>10</v>
      </c>
      <c r="U19" s="8">
        <v>389</v>
      </c>
      <c r="V19" s="12" t="s">
        <v>46</v>
      </c>
      <c r="W19" s="13">
        <v>5</v>
      </c>
      <c r="X19" s="11">
        <v>2.0838828125</v>
      </c>
      <c r="Y19" s="12" t="s">
        <v>46</v>
      </c>
      <c r="Z19" s="13">
        <v>5</v>
      </c>
      <c r="AA19" s="16">
        <v>1.459375</v>
      </c>
      <c r="AB19" s="12" t="s">
        <v>46</v>
      </c>
      <c r="AC19" s="13">
        <v>5</v>
      </c>
      <c r="AD19" s="16">
        <v>1.42792826552463</v>
      </c>
      <c r="AE19" s="14" t="s">
        <v>45</v>
      </c>
      <c r="AF19" s="15">
        <v>10</v>
      </c>
      <c r="AG19" s="11">
        <v>44.0625</v>
      </c>
      <c r="AH19" s="12" t="s">
        <v>46</v>
      </c>
      <c r="AI19" s="13">
        <v>5</v>
      </c>
      <c r="AJ19" s="8">
        <v>60</v>
      </c>
    </row>
    <row r="20" spans="1:36">
      <c r="A20" s="8">
        <v>11120</v>
      </c>
      <c r="B20" s="9" t="s">
        <v>195</v>
      </c>
      <c r="C20" s="9" t="s">
        <v>196</v>
      </c>
      <c r="D20" s="10" t="s">
        <v>44</v>
      </c>
      <c r="E20" s="8">
        <v>29</v>
      </c>
      <c r="F20" s="11">
        <v>3.325901</v>
      </c>
      <c r="G20" s="12" t="s">
        <v>46</v>
      </c>
      <c r="H20" s="13">
        <v>5</v>
      </c>
      <c r="I20" s="11">
        <v>1.072435</v>
      </c>
      <c r="J20" s="12" t="s">
        <v>46</v>
      </c>
      <c r="K20" s="13">
        <v>5</v>
      </c>
      <c r="L20" s="16">
        <v>32.2449465573389</v>
      </c>
      <c r="M20" s="14" t="s">
        <v>45</v>
      </c>
      <c r="N20" s="15">
        <v>10</v>
      </c>
      <c r="O20" s="9">
        <v>517</v>
      </c>
      <c r="P20" s="12" t="s">
        <v>46</v>
      </c>
      <c r="Q20" s="13">
        <v>5</v>
      </c>
      <c r="R20" s="11">
        <v>64.3307736943907</v>
      </c>
      <c r="S20" s="12" t="s">
        <v>46</v>
      </c>
      <c r="T20" s="13">
        <v>5</v>
      </c>
      <c r="U20" s="8">
        <v>537</v>
      </c>
      <c r="V20" s="12" t="s">
        <v>46</v>
      </c>
      <c r="W20" s="13">
        <v>5</v>
      </c>
      <c r="X20" s="11">
        <v>1.97502331002331</v>
      </c>
      <c r="Y20" s="12" t="s">
        <v>46</v>
      </c>
      <c r="Z20" s="13">
        <v>5</v>
      </c>
      <c r="AA20" s="16">
        <v>1.69463869463869</v>
      </c>
      <c r="AB20" s="14" t="s">
        <v>45</v>
      </c>
      <c r="AC20" s="15">
        <v>10</v>
      </c>
      <c r="AD20" s="16">
        <v>1.16545392022008</v>
      </c>
      <c r="AE20" s="12" t="s">
        <v>46</v>
      </c>
      <c r="AF20" s="13">
        <v>5</v>
      </c>
      <c r="AG20" s="11">
        <v>44.5221445221445</v>
      </c>
      <c r="AH20" s="12" t="s">
        <v>46</v>
      </c>
      <c r="AI20" s="13">
        <v>5</v>
      </c>
      <c r="AJ20" s="8">
        <v>60</v>
      </c>
    </row>
    <row r="21" spans="1:36">
      <c r="A21" s="8">
        <v>9829</v>
      </c>
      <c r="B21" s="9" t="s">
        <v>197</v>
      </c>
      <c r="C21" s="9" t="s">
        <v>196</v>
      </c>
      <c r="D21" s="10" t="s">
        <v>44</v>
      </c>
      <c r="E21" s="8">
        <v>29</v>
      </c>
      <c r="F21" s="11">
        <v>4.734804</v>
      </c>
      <c r="G21" s="12" t="s">
        <v>46</v>
      </c>
      <c r="H21" s="13">
        <v>5</v>
      </c>
      <c r="I21" s="11">
        <v>1.24941</v>
      </c>
      <c r="J21" s="12" t="s">
        <v>46</v>
      </c>
      <c r="K21" s="13">
        <v>5</v>
      </c>
      <c r="L21" s="16">
        <v>26.3877871185375</v>
      </c>
      <c r="M21" s="12" t="s">
        <v>46</v>
      </c>
      <c r="N21" s="13">
        <v>5</v>
      </c>
      <c r="O21" s="9">
        <v>571</v>
      </c>
      <c r="P21" s="12" t="s">
        <v>46</v>
      </c>
      <c r="Q21" s="13">
        <v>5</v>
      </c>
      <c r="R21" s="11">
        <v>82.9212609457093</v>
      </c>
      <c r="S21" s="14" t="s">
        <v>45</v>
      </c>
      <c r="T21" s="15">
        <v>10</v>
      </c>
      <c r="U21" s="8">
        <v>550</v>
      </c>
      <c r="V21" s="12" t="s">
        <v>46</v>
      </c>
      <c r="W21" s="13">
        <v>5</v>
      </c>
      <c r="X21" s="11">
        <v>1.86205391304348</v>
      </c>
      <c r="Y21" s="12" t="s">
        <v>46</v>
      </c>
      <c r="Z21" s="13">
        <v>5</v>
      </c>
      <c r="AA21" s="16">
        <v>1.5804347826087</v>
      </c>
      <c r="AB21" s="12" t="s">
        <v>46</v>
      </c>
      <c r="AC21" s="13">
        <v>5</v>
      </c>
      <c r="AD21" s="16">
        <v>1.1781909215956</v>
      </c>
      <c r="AE21" s="12" t="s">
        <v>46</v>
      </c>
      <c r="AF21" s="13">
        <v>5</v>
      </c>
      <c r="AG21" s="11">
        <v>49.1304347826087</v>
      </c>
      <c r="AH21" s="12" t="s">
        <v>46</v>
      </c>
      <c r="AI21" s="13">
        <v>5</v>
      </c>
      <c r="AJ21" s="8">
        <v>55</v>
      </c>
    </row>
    <row r="22" spans="1:36">
      <c r="A22" s="8">
        <v>998087</v>
      </c>
      <c r="B22" s="9" t="s">
        <v>233</v>
      </c>
      <c r="C22" s="9" t="s">
        <v>234</v>
      </c>
      <c r="D22" s="10" t="s">
        <v>44</v>
      </c>
      <c r="E22" s="8">
        <v>14</v>
      </c>
      <c r="F22" s="11">
        <v>0.350825</v>
      </c>
      <c r="G22" s="12" t="s">
        <v>46</v>
      </c>
      <c r="H22" s="13">
        <v>5</v>
      </c>
      <c r="I22" s="11">
        <v>0.084691</v>
      </c>
      <c r="J22" s="12" t="s">
        <v>46</v>
      </c>
      <c r="K22" s="13">
        <v>5</v>
      </c>
      <c r="L22" s="16">
        <v>24.1405259032281</v>
      </c>
      <c r="M22" s="12" t="s">
        <v>46</v>
      </c>
      <c r="N22" s="13">
        <v>5</v>
      </c>
      <c r="O22" s="9">
        <v>60</v>
      </c>
      <c r="P22" s="12" t="s">
        <v>46</v>
      </c>
      <c r="Q22" s="13">
        <v>5</v>
      </c>
      <c r="R22" s="11">
        <v>58.4708333333333</v>
      </c>
      <c r="S22" s="12" t="s">
        <v>46</v>
      </c>
      <c r="T22" s="13">
        <v>5</v>
      </c>
      <c r="U22" s="8">
        <v>106</v>
      </c>
      <c r="V22" s="12" t="s">
        <v>46</v>
      </c>
      <c r="W22" s="13">
        <v>5</v>
      </c>
      <c r="X22" s="11">
        <v>4.61458333333333</v>
      </c>
      <c r="Y22" s="14" t="s">
        <v>45</v>
      </c>
      <c r="Z22" s="15">
        <v>10</v>
      </c>
      <c r="AA22" s="16">
        <v>1.6875</v>
      </c>
      <c r="AB22" s="14" t="s">
        <v>45</v>
      </c>
      <c r="AC22" s="15">
        <v>10</v>
      </c>
      <c r="AD22" s="16">
        <v>2.73456790123457</v>
      </c>
      <c r="AE22" s="14" t="s">
        <v>45</v>
      </c>
      <c r="AF22" s="15">
        <v>10</v>
      </c>
      <c r="AG22" s="11">
        <v>27.0833333333333</v>
      </c>
      <c r="AH22" s="14" t="s">
        <v>45</v>
      </c>
      <c r="AI22" s="15">
        <v>10</v>
      </c>
      <c r="AJ22" s="8">
        <v>70</v>
      </c>
    </row>
    <row r="23" spans="1:36">
      <c r="A23" s="8">
        <v>4311</v>
      </c>
      <c r="B23" s="9" t="s">
        <v>233</v>
      </c>
      <c r="C23" s="9" t="s">
        <v>234</v>
      </c>
      <c r="D23" s="10" t="s">
        <v>44</v>
      </c>
      <c r="E23" s="8">
        <v>25</v>
      </c>
      <c r="F23" s="11">
        <v>1.508037</v>
      </c>
      <c r="G23" s="12" t="s">
        <v>46</v>
      </c>
      <c r="H23" s="13">
        <v>5</v>
      </c>
      <c r="I23" s="11">
        <v>0.462918</v>
      </c>
      <c r="J23" s="12" t="s">
        <v>46</v>
      </c>
      <c r="K23" s="13">
        <v>5</v>
      </c>
      <c r="L23" s="16">
        <v>30.6967269370712</v>
      </c>
      <c r="M23" s="12" t="s">
        <v>46</v>
      </c>
      <c r="N23" s="13">
        <v>5</v>
      </c>
      <c r="O23" s="9">
        <v>364</v>
      </c>
      <c r="P23" s="12" t="s">
        <v>46</v>
      </c>
      <c r="Q23" s="13">
        <v>5</v>
      </c>
      <c r="R23" s="11">
        <v>41.4295879120879</v>
      </c>
      <c r="S23" s="12" t="s">
        <v>46</v>
      </c>
      <c r="T23" s="13">
        <v>5</v>
      </c>
      <c r="U23" s="8">
        <v>420</v>
      </c>
      <c r="V23" s="12" t="s">
        <v>46</v>
      </c>
      <c r="W23" s="13">
        <v>5</v>
      </c>
      <c r="X23" s="11">
        <v>1.79092651757188</v>
      </c>
      <c r="Y23" s="12" t="s">
        <v>46</v>
      </c>
      <c r="Z23" s="13">
        <v>5</v>
      </c>
      <c r="AA23" s="16">
        <v>1.60702875399361</v>
      </c>
      <c r="AB23" s="12" t="s">
        <v>46</v>
      </c>
      <c r="AC23" s="13">
        <v>5</v>
      </c>
      <c r="AD23" s="16">
        <v>1.11443339960239</v>
      </c>
      <c r="AE23" s="12" t="s">
        <v>46</v>
      </c>
      <c r="AF23" s="13">
        <v>5</v>
      </c>
      <c r="AG23" s="11">
        <v>47.6038338658147</v>
      </c>
      <c r="AH23" s="12" t="s">
        <v>46</v>
      </c>
      <c r="AI23" s="13">
        <v>5</v>
      </c>
      <c r="AJ23" s="8">
        <v>50</v>
      </c>
    </row>
    <row r="24" spans="1:36">
      <c r="A24" s="8">
        <v>11446</v>
      </c>
      <c r="B24" s="9" t="s">
        <v>235</v>
      </c>
      <c r="C24" s="9" t="s">
        <v>234</v>
      </c>
      <c r="D24" s="10" t="s">
        <v>44</v>
      </c>
      <c r="E24" s="8">
        <v>26</v>
      </c>
      <c r="F24" s="11">
        <v>2.533126</v>
      </c>
      <c r="G24" s="12" t="s">
        <v>46</v>
      </c>
      <c r="H24" s="13">
        <v>5</v>
      </c>
      <c r="I24" s="11">
        <v>0.973067999999999</v>
      </c>
      <c r="J24" s="12" t="s">
        <v>46</v>
      </c>
      <c r="K24" s="13">
        <v>5</v>
      </c>
      <c r="L24" s="16">
        <v>38.413722807314</v>
      </c>
      <c r="M24" s="14" t="s">
        <v>45</v>
      </c>
      <c r="N24" s="15">
        <v>10</v>
      </c>
      <c r="O24" s="9">
        <v>854</v>
      </c>
      <c r="P24" s="14" t="s">
        <v>45</v>
      </c>
      <c r="Q24" s="15">
        <v>10</v>
      </c>
      <c r="R24" s="11">
        <v>29.6618969555035</v>
      </c>
      <c r="S24" s="12" t="s">
        <v>46</v>
      </c>
      <c r="T24" s="13">
        <v>5</v>
      </c>
      <c r="U24" s="8">
        <v>664</v>
      </c>
      <c r="V24" s="12" t="s">
        <v>46</v>
      </c>
      <c r="W24" s="13">
        <v>5</v>
      </c>
      <c r="X24" s="11">
        <v>1.45326725403818</v>
      </c>
      <c r="Y24" s="12" t="s">
        <v>46</v>
      </c>
      <c r="Z24" s="13">
        <v>5</v>
      </c>
      <c r="AA24" s="16">
        <v>1.39794419970631</v>
      </c>
      <c r="AB24" s="12" t="s">
        <v>46</v>
      </c>
      <c r="AC24" s="13">
        <v>5</v>
      </c>
      <c r="AD24" s="16">
        <v>1.03957457983193</v>
      </c>
      <c r="AE24" s="12" t="s">
        <v>46</v>
      </c>
      <c r="AF24" s="13">
        <v>5</v>
      </c>
      <c r="AG24" s="18">
        <v>63.1424375917768</v>
      </c>
      <c r="AH24" s="12" t="s">
        <v>46</v>
      </c>
      <c r="AI24" s="13">
        <v>5</v>
      </c>
      <c r="AJ24" s="8">
        <v>60</v>
      </c>
    </row>
    <row r="25" spans="1:36">
      <c r="A25" s="8">
        <v>10855</v>
      </c>
      <c r="B25" s="9" t="s">
        <v>236</v>
      </c>
      <c r="C25" s="9" t="s">
        <v>234</v>
      </c>
      <c r="D25" s="10" t="s">
        <v>44</v>
      </c>
      <c r="E25" s="8">
        <v>21</v>
      </c>
      <c r="F25" s="11">
        <v>1.526371</v>
      </c>
      <c r="G25" s="12" t="s">
        <v>46</v>
      </c>
      <c r="H25" s="13">
        <v>5</v>
      </c>
      <c r="I25" s="11">
        <v>0.576302000000001</v>
      </c>
      <c r="J25" s="12" t="s">
        <v>46</v>
      </c>
      <c r="K25" s="13">
        <v>5</v>
      </c>
      <c r="L25" s="16">
        <v>37.7563515030095</v>
      </c>
      <c r="M25" s="14" t="s">
        <v>45</v>
      </c>
      <c r="N25" s="15">
        <v>10</v>
      </c>
      <c r="O25" s="9">
        <v>451</v>
      </c>
      <c r="P25" s="12" t="s">
        <v>46</v>
      </c>
      <c r="Q25" s="13">
        <v>5</v>
      </c>
      <c r="R25" s="11">
        <v>33.8441463414634</v>
      </c>
      <c r="S25" s="12" t="s">
        <v>46</v>
      </c>
      <c r="T25" s="13">
        <v>5</v>
      </c>
      <c r="U25" s="8">
        <v>418</v>
      </c>
      <c r="V25" s="12" t="s">
        <v>46</v>
      </c>
      <c r="W25" s="13">
        <v>5</v>
      </c>
      <c r="X25" s="11">
        <v>1.36728947368421</v>
      </c>
      <c r="Y25" s="12" t="s">
        <v>46</v>
      </c>
      <c r="Z25" s="13">
        <v>5</v>
      </c>
      <c r="AA25" s="16">
        <v>1.31578947368421</v>
      </c>
      <c r="AB25" s="12" t="s">
        <v>46</v>
      </c>
      <c r="AC25" s="13">
        <v>5</v>
      </c>
      <c r="AD25" s="16">
        <v>1.03914</v>
      </c>
      <c r="AE25" s="12" t="s">
        <v>46</v>
      </c>
      <c r="AF25" s="13">
        <v>5</v>
      </c>
      <c r="AG25" s="18">
        <v>64.2105263157895</v>
      </c>
      <c r="AH25" s="12" t="s">
        <v>46</v>
      </c>
      <c r="AI25" s="13">
        <v>5</v>
      </c>
      <c r="AJ25" s="8">
        <v>55</v>
      </c>
    </row>
    <row r="26" spans="1:36">
      <c r="A26" s="8">
        <v>10205</v>
      </c>
      <c r="B26" s="9" t="s">
        <v>237</v>
      </c>
      <c r="C26" s="9" t="s">
        <v>238</v>
      </c>
      <c r="D26" s="10" t="s">
        <v>44</v>
      </c>
      <c r="E26" s="8">
        <v>28</v>
      </c>
      <c r="F26" s="11">
        <v>3.406425</v>
      </c>
      <c r="G26" s="12" t="s">
        <v>46</v>
      </c>
      <c r="H26" s="13">
        <v>5</v>
      </c>
      <c r="I26" s="11">
        <v>0.901026999999998</v>
      </c>
      <c r="J26" s="12" t="s">
        <v>46</v>
      </c>
      <c r="K26" s="13">
        <v>5</v>
      </c>
      <c r="L26" s="16">
        <v>26.450809866649</v>
      </c>
      <c r="M26" s="12" t="s">
        <v>46</v>
      </c>
      <c r="N26" s="13">
        <v>5</v>
      </c>
      <c r="O26" s="9">
        <v>527</v>
      </c>
      <c r="P26" s="12" t="s">
        <v>46</v>
      </c>
      <c r="Q26" s="13">
        <v>5</v>
      </c>
      <c r="R26" s="11">
        <v>64.6380455407969</v>
      </c>
      <c r="S26" s="12" t="s">
        <v>46</v>
      </c>
      <c r="T26" s="13">
        <v>5</v>
      </c>
      <c r="U26" s="8">
        <v>608</v>
      </c>
      <c r="V26" s="12" t="s">
        <v>46</v>
      </c>
      <c r="W26" s="13">
        <v>5</v>
      </c>
      <c r="X26" s="11">
        <v>2.45192784222738</v>
      </c>
      <c r="Y26" s="14" t="s">
        <v>45</v>
      </c>
      <c r="Z26" s="15">
        <v>10</v>
      </c>
      <c r="AA26" s="16">
        <v>1.69141531322506</v>
      </c>
      <c r="AB26" s="14" t="s">
        <v>45</v>
      </c>
      <c r="AC26" s="15">
        <v>10</v>
      </c>
      <c r="AD26" s="16">
        <v>1.44963086419753</v>
      </c>
      <c r="AE26" s="14" t="s">
        <v>45</v>
      </c>
      <c r="AF26" s="15">
        <v>10</v>
      </c>
      <c r="AG26" s="11">
        <v>43.1554524361949</v>
      </c>
      <c r="AH26" s="12" t="s">
        <v>46</v>
      </c>
      <c r="AI26" s="13">
        <v>5</v>
      </c>
      <c r="AJ26" s="8">
        <v>65</v>
      </c>
    </row>
    <row r="27" spans="1:36">
      <c r="A27" s="8">
        <v>11095</v>
      </c>
      <c r="B27" s="9" t="s">
        <v>239</v>
      </c>
      <c r="C27" s="9" t="s">
        <v>238</v>
      </c>
      <c r="D27" s="10" t="s">
        <v>44</v>
      </c>
      <c r="E27" s="8">
        <v>29</v>
      </c>
      <c r="F27" s="11">
        <v>5.864375</v>
      </c>
      <c r="G27" s="14" t="s">
        <v>45</v>
      </c>
      <c r="H27" s="15">
        <v>10</v>
      </c>
      <c r="I27" s="11">
        <v>2.068556</v>
      </c>
      <c r="J27" s="14" t="s">
        <v>45</v>
      </c>
      <c r="K27" s="15">
        <v>10</v>
      </c>
      <c r="L27" s="16">
        <v>35.2732558883087</v>
      </c>
      <c r="M27" s="14" t="s">
        <v>45</v>
      </c>
      <c r="N27" s="15">
        <v>10</v>
      </c>
      <c r="O27" s="9">
        <v>815</v>
      </c>
      <c r="P27" s="14" t="s">
        <v>45</v>
      </c>
      <c r="Q27" s="15">
        <v>10</v>
      </c>
      <c r="R27" s="11">
        <v>71.9555214723926</v>
      </c>
      <c r="S27" s="12" t="s">
        <v>46</v>
      </c>
      <c r="T27" s="13">
        <v>5</v>
      </c>
      <c r="U27" s="8">
        <v>788</v>
      </c>
      <c r="V27" s="14" t="s">
        <v>45</v>
      </c>
      <c r="W27" s="15">
        <v>10</v>
      </c>
      <c r="X27" s="11">
        <v>2.09850105263158</v>
      </c>
      <c r="Y27" s="12" t="s">
        <v>46</v>
      </c>
      <c r="Z27" s="13">
        <v>5</v>
      </c>
      <c r="AA27" s="16">
        <v>1.6406015037594</v>
      </c>
      <c r="AB27" s="12" t="s">
        <v>46</v>
      </c>
      <c r="AC27" s="13">
        <v>5</v>
      </c>
      <c r="AD27" s="16">
        <v>1.27910467461045</v>
      </c>
      <c r="AE27" s="12" t="s">
        <v>46</v>
      </c>
      <c r="AF27" s="13">
        <v>5</v>
      </c>
      <c r="AG27" s="11">
        <v>44.2105263157895</v>
      </c>
      <c r="AH27" s="12" t="s">
        <v>46</v>
      </c>
      <c r="AI27" s="13">
        <v>5</v>
      </c>
      <c r="AJ27" s="8">
        <v>75</v>
      </c>
    </row>
    <row r="28" spans="1:36">
      <c r="A28" s="8">
        <v>11445</v>
      </c>
      <c r="B28" s="9" t="s">
        <v>240</v>
      </c>
      <c r="C28" s="9" t="s">
        <v>238</v>
      </c>
      <c r="D28" s="10" t="s">
        <v>44</v>
      </c>
      <c r="E28" s="8">
        <v>31</v>
      </c>
      <c r="F28" s="11">
        <v>3.208109</v>
      </c>
      <c r="G28" s="12" t="s">
        <v>46</v>
      </c>
      <c r="H28" s="13">
        <v>5</v>
      </c>
      <c r="I28" s="11">
        <v>1.088121</v>
      </c>
      <c r="J28" s="12" t="s">
        <v>46</v>
      </c>
      <c r="K28" s="13">
        <v>5</v>
      </c>
      <c r="L28" s="16">
        <v>33.917831345506</v>
      </c>
      <c r="M28" s="14" t="s">
        <v>45</v>
      </c>
      <c r="N28" s="15">
        <v>10</v>
      </c>
      <c r="O28" s="9">
        <v>563</v>
      </c>
      <c r="P28" s="12" t="s">
        <v>46</v>
      </c>
      <c r="Q28" s="13">
        <v>5</v>
      </c>
      <c r="R28" s="11">
        <v>56.9823978685613</v>
      </c>
      <c r="S28" s="12" t="s">
        <v>46</v>
      </c>
      <c r="T28" s="13">
        <v>5</v>
      </c>
      <c r="U28" s="8">
        <v>601</v>
      </c>
      <c r="V28" s="12" t="s">
        <v>46</v>
      </c>
      <c r="W28" s="13">
        <v>5</v>
      </c>
      <c r="X28" s="11">
        <v>2.02039735099338</v>
      </c>
      <c r="Y28" s="12" t="s">
        <v>46</v>
      </c>
      <c r="Z28" s="13">
        <v>5</v>
      </c>
      <c r="AA28" s="16">
        <v>1.6401766004415</v>
      </c>
      <c r="AB28" s="12" t="s">
        <v>46</v>
      </c>
      <c r="AC28" s="13">
        <v>5</v>
      </c>
      <c r="AD28" s="16">
        <v>1.23181695827725</v>
      </c>
      <c r="AE28" s="12" t="s">
        <v>46</v>
      </c>
      <c r="AF28" s="13">
        <v>5</v>
      </c>
      <c r="AG28" s="11">
        <v>48.5651214128035</v>
      </c>
      <c r="AH28" s="12" t="s">
        <v>46</v>
      </c>
      <c r="AI28" s="13">
        <v>5</v>
      </c>
      <c r="AJ28" s="8">
        <v>55</v>
      </c>
    </row>
    <row r="29" spans="1:36">
      <c r="A29" s="8">
        <v>8785</v>
      </c>
      <c r="B29" s="9" t="s">
        <v>246</v>
      </c>
      <c r="C29" s="9" t="s">
        <v>247</v>
      </c>
      <c r="D29" s="10" t="s">
        <v>44</v>
      </c>
      <c r="E29" s="8">
        <v>22</v>
      </c>
      <c r="F29" s="11">
        <v>4.906173</v>
      </c>
      <c r="G29" s="12" t="s">
        <v>46</v>
      </c>
      <c r="H29" s="13">
        <v>5</v>
      </c>
      <c r="I29" s="11">
        <v>1.654541</v>
      </c>
      <c r="J29" s="14" t="s">
        <v>45</v>
      </c>
      <c r="K29" s="15">
        <v>10</v>
      </c>
      <c r="L29" s="16">
        <v>33.7236579305295</v>
      </c>
      <c r="M29" s="14" t="s">
        <v>45</v>
      </c>
      <c r="N29" s="15">
        <v>10</v>
      </c>
      <c r="O29" s="9">
        <v>742</v>
      </c>
      <c r="P29" s="14" t="s">
        <v>45</v>
      </c>
      <c r="Q29" s="15">
        <v>10</v>
      </c>
      <c r="R29" s="11">
        <v>66.1209299191374</v>
      </c>
      <c r="S29" s="12" t="s">
        <v>46</v>
      </c>
      <c r="T29" s="13">
        <v>5</v>
      </c>
      <c r="U29" s="8">
        <v>705</v>
      </c>
      <c r="V29" s="14" t="s">
        <v>45</v>
      </c>
      <c r="W29" s="15">
        <v>10</v>
      </c>
      <c r="X29" s="11">
        <v>2.07656605657238</v>
      </c>
      <c r="Y29" s="12" t="s">
        <v>46</v>
      </c>
      <c r="Z29" s="13">
        <v>5</v>
      </c>
      <c r="AA29" s="16">
        <v>1.60565723793677</v>
      </c>
      <c r="AB29" s="12" t="s">
        <v>46</v>
      </c>
      <c r="AC29" s="13">
        <v>5</v>
      </c>
      <c r="AD29" s="16">
        <v>1.29328103626943</v>
      </c>
      <c r="AE29" s="12" t="s">
        <v>46</v>
      </c>
      <c r="AF29" s="13">
        <v>5</v>
      </c>
      <c r="AG29" s="11">
        <v>51.08153078203</v>
      </c>
      <c r="AH29" s="12" t="s">
        <v>46</v>
      </c>
      <c r="AI29" s="13">
        <v>5</v>
      </c>
      <c r="AJ29" s="8">
        <v>70</v>
      </c>
    </row>
    <row r="30" spans="1:36">
      <c r="A30" s="8">
        <v>8386</v>
      </c>
      <c r="B30" s="9" t="s">
        <v>248</v>
      </c>
      <c r="C30" s="9" t="s">
        <v>247</v>
      </c>
      <c r="D30" s="10" t="s">
        <v>44</v>
      </c>
      <c r="E30" s="8">
        <v>26</v>
      </c>
      <c r="F30" s="11">
        <v>4.15601799999999</v>
      </c>
      <c r="G30" s="12" t="s">
        <v>46</v>
      </c>
      <c r="H30" s="13">
        <v>5</v>
      </c>
      <c r="I30" s="11">
        <v>1.290269</v>
      </c>
      <c r="J30" s="12" t="s">
        <v>46</v>
      </c>
      <c r="K30" s="13">
        <v>5</v>
      </c>
      <c r="L30" s="16">
        <v>31.0457991279152</v>
      </c>
      <c r="M30" s="12" t="s">
        <v>46</v>
      </c>
      <c r="N30" s="13">
        <v>5</v>
      </c>
      <c r="O30" s="9">
        <v>793</v>
      </c>
      <c r="P30" s="14" t="s">
        <v>45</v>
      </c>
      <c r="Q30" s="15">
        <v>10</v>
      </c>
      <c r="R30" s="11">
        <v>52.4088020176544</v>
      </c>
      <c r="S30" s="12" t="s">
        <v>46</v>
      </c>
      <c r="T30" s="13">
        <v>5</v>
      </c>
      <c r="U30" s="8">
        <v>774</v>
      </c>
      <c r="V30" s="14" t="s">
        <v>45</v>
      </c>
      <c r="W30" s="15">
        <v>10</v>
      </c>
      <c r="X30" s="11">
        <v>1.90144032738095</v>
      </c>
      <c r="Y30" s="12" t="s">
        <v>46</v>
      </c>
      <c r="Z30" s="13">
        <v>5</v>
      </c>
      <c r="AA30" s="16">
        <v>1.53869047619048</v>
      </c>
      <c r="AB30" s="12" t="s">
        <v>46</v>
      </c>
      <c r="AC30" s="13">
        <v>5</v>
      </c>
      <c r="AD30" s="16">
        <v>1.23575232108317</v>
      </c>
      <c r="AE30" s="12" t="s">
        <v>46</v>
      </c>
      <c r="AF30" s="13">
        <v>5</v>
      </c>
      <c r="AG30" s="11">
        <v>51.7857142857143</v>
      </c>
      <c r="AH30" s="12" t="s">
        <v>46</v>
      </c>
      <c r="AI30" s="13">
        <v>5</v>
      </c>
      <c r="AJ30" s="8">
        <v>60</v>
      </c>
    </row>
    <row r="31" spans="1:36">
      <c r="A31" s="8">
        <v>11322</v>
      </c>
      <c r="B31" s="9" t="s">
        <v>249</v>
      </c>
      <c r="C31" s="9" t="s">
        <v>247</v>
      </c>
      <c r="D31" s="10" t="s">
        <v>44</v>
      </c>
      <c r="E31" s="8">
        <v>27</v>
      </c>
      <c r="F31" s="11">
        <v>1.854236</v>
      </c>
      <c r="G31" s="12" t="s">
        <v>46</v>
      </c>
      <c r="H31" s="13">
        <v>5</v>
      </c>
      <c r="I31" s="11">
        <v>0.578214</v>
      </c>
      <c r="J31" s="12" t="s">
        <v>46</v>
      </c>
      <c r="K31" s="13">
        <v>5</v>
      </c>
      <c r="L31" s="16">
        <v>31.1834092316188</v>
      </c>
      <c r="M31" s="12" t="s">
        <v>46</v>
      </c>
      <c r="N31" s="13">
        <v>5</v>
      </c>
      <c r="O31" s="9">
        <v>444</v>
      </c>
      <c r="P31" s="12" t="s">
        <v>46</v>
      </c>
      <c r="Q31" s="13">
        <v>5</v>
      </c>
      <c r="R31" s="11">
        <v>41.7620720720721</v>
      </c>
      <c r="S31" s="12" t="s">
        <v>46</v>
      </c>
      <c r="T31" s="13">
        <v>5</v>
      </c>
      <c r="U31" s="8">
        <v>430</v>
      </c>
      <c r="V31" s="12" t="s">
        <v>46</v>
      </c>
      <c r="W31" s="13">
        <v>5</v>
      </c>
      <c r="X31" s="11">
        <v>1.65424444444444</v>
      </c>
      <c r="Y31" s="12" t="s">
        <v>46</v>
      </c>
      <c r="Z31" s="13">
        <v>5</v>
      </c>
      <c r="AA31" s="16">
        <v>1.38482384823848</v>
      </c>
      <c r="AB31" s="12" t="s">
        <v>46</v>
      </c>
      <c r="AC31" s="13">
        <v>5</v>
      </c>
      <c r="AD31" s="16">
        <v>1.19455225048924</v>
      </c>
      <c r="AE31" s="12" t="s">
        <v>46</v>
      </c>
      <c r="AF31" s="13">
        <v>5</v>
      </c>
      <c r="AG31" s="18">
        <v>62.8726287262873</v>
      </c>
      <c r="AH31" s="12" t="s">
        <v>46</v>
      </c>
      <c r="AI31" s="13">
        <v>5</v>
      </c>
      <c r="AJ31" s="8">
        <v>50</v>
      </c>
    </row>
    <row r="32" spans="1:36">
      <c r="A32" s="8">
        <v>9822</v>
      </c>
      <c r="B32" s="9" t="s">
        <v>254</v>
      </c>
      <c r="C32" s="9" t="s">
        <v>255</v>
      </c>
      <c r="D32" s="10" t="s">
        <v>44</v>
      </c>
      <c r="E32" s="8">
        <v>27</v>
      </c>
      <c r="F32" s="11">
        <v>1.718372</v>
      </c>
      <c r="G32" s="12" t="s">
        <v>46</v>
      </c>
      <c r="H32" s="13">
        <v>5</v>
      </c>
      <c r="I32" s="11">
        <v>0.517873</v>
      </c>
      <c r="J32" s="12" t="s">
        <v>46</v>
      </c>
      <c r="K32" s="13">
        <v>5</v>
      </c>
      <c r="L32" s="16">
        <v>30.1374207680293</v>
      </c>
      <c r="M32" s="12" t="s">
        <v>46</v>
      </c>
      <c r="N32" s="13">
        <v>5</v>
      </c>
      <c r="O32" s="9">
        <v>329</v>
      </c>
      <c r="P32" s="12" t="s">
        <v>46</v>
      </c>
      <c r="Q32" s="13">
        <v>5</v>
      </c>
      <c r="R32" s="11">
        <v>52.2301519756839</v>
      </c>
      <c r="S32" s="12" t="s">
        <v>46</v>
      </c>
      <c r="T32" s="13">
        <v>5</v>
      </c>
      <c r="U32" s="8">
        <v>365</v>
      </c>
      <c r="V32" s="12" t="s">
        <v>46</v>
      </c>
      <c r="W32" s="13">
        <v>5</v>
      </c>
      <c r="X32" s="11">
        <v>1.72579926739927</v>
      </c>
      <c r="Y32" s="12" t="s">
        <v>46</v>
      </c>
      <c r="Z32" s="13">
        <v>5</v>
      </c>
      <c r="AA32" s="16">
        <v>1.45054945054945</v>
      </c>
      <c r="AB32" s="12" t="s">
        <v>46</v>
      </c>
      <c r="AC32" s="13">
        <v>5</v>
      </c>
      <c r="AD32" s="16">
        <v>1.18975555555556</v>
      </c>
      <c r="AE32" s="12" t="s">
        <v>46</v>
      </c>
      <c r="AF32" s="13">
        <v>5</v>
      </c>
      <c r="AG32" s="11">
        <v>54.2124542124542</v>
      </c>
      <c r="AH32" s="12" t="s">
        <v>46</v>
      </c>
      <c r="AI32" s="13">
        <v>5</v>
      </c>
      <c r="AJ32" s="8">
        <v>50</v>
      </c>
    </row>
    <row r="33" spans="1:36">
      <c r="A33" s="8">
        <v>11478</v>
      </c>
      <c r="B33" s="9" t="s">
        <v>256</v>
      </c>
      <c r="C33" s="9" t="s">
        <v>255</v>
      </c>
      <c r="D33" s="10" t="s">
        <v>44</v>
      </c>
      <c r="E33" s="8">
        <v>26</v>
      </c>
      <c r="F33" s="11">
        <v>0.680609</v>
      </c>
      <c r="G33" s="12" t="s">
        <v>46</v>
      </c>
      <c r="H33" s="13">
        <v>5</v>
      </c>
      <c r="I33" s="11">
        <v>0.225152</v>
      </c>
      <c r="J33" s="12" t="s">
        <v>46</v>
      </c>
      <c r="K33" s="13">
        <v>5</v>
      </c>
      <c r="L33" s="16">
        <v>33.0809613155277</v>
      </c>
      <c r="M33" s="14" t="s">
        <v>45</v>
      </c>
      <c r="N33" s="15">
        <v>10</v>
      </c>
      <c r="O33" s="9">
        <v>232</v>
      </c>
      <c r="P33" s="12" t="s">
        <v>46</v>
      </c>
      <c r="Q33" s="13">
        <v>5</v>
      </c>
      <c r="R33" s="11">
        <v>29.3365948275862</v>
      </c>
      <c r="S33" s="12" t="s">
        <v>46</v>
      </c>
      <c r="T33" s="13">
        <v>5</v>
      </c>
      <c r="U33" s="8">
        <v>258</v>
      </c>
      <c r="V33" s="12" t="s">
        <v>46</v>
      </c>
      <c r="W33" s="13">
        <v>5</v>
      </c>
      <c r="X33" s="11">
        <v>1.54008115183246</v>
      </c>
      <c r="Y33" s="12" t="s">
        <v>46</v>
      </c>
      <c r="Z33" s="13">
        <v>5</v>
      </c>
      <c r="AA33" s="16">
        <v>1.3717277486911</v>
      </c>
      <c r="AB33" s="12" t="s">
        <v>46</v>
      </c>
      <c r="AC33" s="13">
        <v>5</v>
      </c>
      <c r="AD33" s="16">
        <v>1.12273091603053</v>
      </c>
      <c r="AE33" s="12" t="s">
        <v>46</v>
      </c>
      <c r="AF33" s="13">
        <v>5</v>
      </c>
      <c r="AG33" s="18">
        <v>68.0628272251309</v>
      </c>
      <c r="AH33" s="12" t="s">
        <v>46</v>
      </c>
      <c r="AI33" s="13">
        <v>5</v>
      </c>
      <c r="AJ33" s="8">
        <v>55</v>
      </c>
    </row>
    <row r="34" spans="1:36">
      <c r="A34" s="8">
        <v>11318</v>
      </c>
      <c r="B34" s="9" t="s">
        <v>257</v>
      </c>
      <c r="C34" s="9" t="s">
        <v>258</v>
      </c>
      <c r="D34" s="10" t="s">
        <v>44</v>
      </c>
      <c r="E34" s="8">
        <v>28</v>
      </c>
      <c r="F34" s="11">
        <v>2.684314</v>
      </c>
      <c r="G34" s="12" t="s">
        <v>46</v>
      </c>
      <c r="H34" s="13">
        <v>5</v>
      </c>
      <c r="I34" s="11">
        <v>0.799713999999999</v>
      </c>
      <c r="J34" s="12" t="s">
        <v>46</v>
      </c>
      <c r="K34" s="13">
        <v>5</v>
      </c>
      <c r="L34" s="16">
        <v>29.7921182097176</v>
      </c>
      <c r="M34" s="12" t="s">
        <v>46</v>
      </c>
      <c r="N34" s="13">
        <v>5</v>
      </c>
      <c r="O34" s="9">
        <v>478</v>
      </c>
      <c r="P34" s="12" t="s">
        <v>46</v>
      </c>
      <c r="Q34" s="13">
        <v>5</v>
      </c>
      <c r="R34" s="11">
        <v>56.1571966527196</v>
      </c>
      <c r="S34" s="12" t="s">
        <v>46</v>
      </c>
      <c r="T34" s="13">
        <v>5</v>
      </c>
      <c r="U34" s="8">
        <v>534</v>
      </c>
      <c r="V34" s="12" t="s">
        <v>46</v>
      </c>
      <c r="W34" s="13">
        <v>5</v>
      </c>
      <c r="X34" s="11">
        <v>2.20713472584856</v>
      </c>
      <c r="Y34" s="12" t="s">
        <v>46</v>
      </c>
      <c r="Z34" s="13">
        <v>5</v>
      </c>
      <c r="AA34" s="16">
        <v>1.65013054830287</v>
      </c>
      <c r="AB34" s="12" t="s">
        <v>46</v>
      </c>
      <c r="AC34" s="13">
        <v>5</v>
      </c>
      <c r="AD34" s="16">
        <v>1.33755158227848</v>
      </c>
      <c r="AE34" s="12" t="s">
        <v>46</v>
      </c>
      <c r="AF34" s="13">
        <v>5</v>
      </c>
      <c r="AG34" s="11">
        <v>54.0469973890339</v>
      </c>
      <c r="AH34" s="12" t="s">
        <v>46</v>
      </c>
      <c r="AI34" s="13">
        <v>5</v>
      </c>
      <c r="AJ34" s="8">
        <v>50</v>
      </c>
    </row>
    <row r="35" spans="1:36">
      <c r="A35" s="8">
        <v>10468</v>
      </c>
      <c r="B35" s="9" t="s">
        <v>260</v>
      </c>
      <c r="C35" s="9" t="s">
        <v>258</v>
      </c>
      <c r="D35" s="10" t="s">
        <v>44</v>
      </c>
      <c r="E35" s="8">
        <v>25</v>
      </c>
      <c r="F35" s="11">
        <v>4.032576</v>
      </c>
      <c r="G35" s="12" t="s">
        <v>46</v>
      </c>
      <c r="H35" s="13">
        <v>5</v>
      </c>
      <c r="I35" s="11">
        <v>1.054641</v>
      </c>
      <c r="J35" s="12" t="s">
        <v>46</v>
      </c>
      <c r="K35" s="13">
        <v>5</v>
      </c>
      <c r="L35" s="16">
        <v>26.1530346855211</v>
      </c>
      <c r="M35" s="12" t="s">
        <v>46</v>
      </c>
      <c r="N35" s="13">
        <v>5</v>
      </c>
      <c r="O35" s="9">
        <v>581</v>
      </c>
      <c r="P35" s="12" t="s">
        <v>46</v>
      </c>
      <c r="Q35" s="13">
        <v>5</v>
      </c>
      <c r="R35" s="11">
        <v>69.407504302926</v>
      </c>
      <c r="S35" s="12" t="s">
        <v>46</v>
      </c>
      <c r="T35" s="13">
        <v>5</v>
      </c>
      <c r="U35" s="8">
        <v>593</v>
      </c>
      <c r="V35" s="12" t="s">
        <v>46</v>
      </c>
      <c r="W35" s="13">
        <v>5</v>
      </c>
      <c r="X35" s="11">
        <v>1.94012547368421</v>
      </c>
      <c r="Y35" s="12" t="s">
        <v>46</v>
      </c>
      <c r="Z35" s="13">
        <v>5</v>
      </c>
      <c r="AA35" s="16">
        <v>1.53052631578947</v>
      </c>
      <c r="AB35" s="12" t="s">
        <v>46</v>
      </c>
      <c r="AC35" s="13">
        <v>5</v>
      </c>
      <c r="AD35" s="16">
        <v>1.26761980742779</v>
      </c>
      <c r="AE35" s="12" t="s">
        <v>46</v>
      </c>
      <c r="AF35" s="13">
        <v>5</v>
      </c>
      <c r="AG35" s="11">
        <v>56.6315789473684</v>
      </c>
      <c r="AH35" s="12" t="s">
        <v>46</v>
      </c>
      <c r="AI35" s="13">
        <v>5</v>
      </c>
      <c r="AJ35" s="8">
        <v>50</v>
      </c>
    </row>
    <row r="36" spans="1:36">
      <c r="A36" s="8">
        <v>11382</v>
      </c>
      <c r="B36" s="9" t="s">
        <v>269</v>
      </c>
      <c r="C36" s="9" t="s">
        <v>270</v>
      </c>
      <c r="D36" s="10" t="s">
        <v>44</v>
      </c>
      <c r="E36" s="8">
        <v>27</v>
      </c>
      <c r="F36" s="11">
        <v>3.177856</v>
      </c>
      <c r="G36" s="12" t="s">
        <v>46</v>
      </c>
      <c r="H36" s="13">
        <v>5</v>
      </c>
      <c r="I36" s="11">
        <v>1.065044</v>
      </c>
      <c r="J36" s="12" t="s">
        <v>46</v>
      </c>
      <c r="K36" s="13">
        <v>5</v>
      </c>
      <c r="L36" s="16">
        <v>33.514545655939</v>
      </c>
      <c r="M36" s="14" t="s">
        <v>45</v>
      </c>
      <c r="N36" s="15">
        <v>10</v>
      </c>
      <c r="O36" s="9">
        <v>483</v>
      </c>
      <c r="P36" s="12" t="s">
        <v>46</v>
      </c>
      <c r="Q36" s="13">
        <v>5</v>
      </c>
      <c r="R36" s="11">
        <v>65.7941200828157</v>
      </c>
      <c r="S36" s="12" t="s">
        <v>46</v>
      </c>
      <c r="T36" s="13">
        <v>5</v>
      </c>
      <c r="U36" s="8">
        <v>547</v>
      </c>
      <c r="V36" s="12" t="s">
        <v>46</v>
      </c>
      <c r="W36" s="13">
        <v>5</v>
      </c>
      <c r="X36" s="11">
        <v>2.16307149758454</v>
      </c>
      <c r="Y36" s="12" t="s">
        <v>46</v>
      </c>
      <c r="Z36" s="13">
        <v>5</v>
      </c>
      <c r="AA36" s="16">
        <v>1.69806763285024</v>
      </c>
      <c r="AB36" s="14" t="s">
        <v>45</v>
      </c>
      <c r="AC36" s="15">
        <v>10</v>
      </c>
      <c r="AD36" s="16">
        <v>1.27384295874822</v>
      </c>
      <c r="AE36" s="12" t="s">
        <v>46</v>
      </c>
      <c r="AF36" s="13">
        <v>5</v>
      </c>
      <c r="AG36" s="11">
        <v>46.8599033816425</v>
      </c>
      <c r="AH36" s="12" t="s">
        <v>46</v>
      </c>
      <c r="AI36" s="13">
        <v>5</v>
      </c>
      <c r="AJ36" s="8">
        <v>60</v>
      </c>
    </row>
    <row r="37" spans="1:36">
      <c r="A37" s="8">
        <v>11143</v>
      </c>
      <c r="B37" s="9" t="s">
        <v>271</v>
      </c>
      <c r="C37" s="9" t="s">
        <v>270</v>
      </c>
      <c r="D37" s="10" t="s">
        <v>44</v>
      </c>
      <c r="E37" s="8">
        <v>23</v>
      </c>
      <c r="F37" s="11">
        <v>2.296849</v>
      </c>
      <c r="G37" s="12" t="s">
        <v>46</v>
      </c>
      <c r="H37" s="13">
        <v>5</v>
      </c>
      <c r="I37" s="11">
        <v>0.732229999999999</v>
      </c>
      <c r="J37" s="12" t="s">
        <v>46</v>
      </c>
      <c r="K37" s="13">
        <v>5</v>
      </c>
      <c r="L37" s="16">
        <v>31.8797622307779</v>
      </c>
      <c r="M37" s="14" t="s">
        <v>45</v>
      </c>
      <c r="N37" s="15">
        <v>10</v>
      </c>
      <c r="O37" s="9">
        <v>404</v>
      </c>
      <c r="P37" s="12" t="s">
        <v>46</v>
      </c>
      <c r="Q37" s="13">
        <v>5</v>
      </c>
      <c r="R37" s="11">
        <v>56.852698019802</v>
      </c>
      <c r="S37" s="12" t="s">
        <v>46</v>
      </c>
      <c r="T37" s="13">
        <v>5</v>
      </c>
      <c r="U37" s="8">
        <v>444</v>
      </c>
      <c r="V37" s="12" t="s">
        <v>46</v>
      </c>
      <c r="W37" s="13">
        <v>5</v>
      </c>
      <c r="X37" s="11">
        <v>2.12777104477612</v>
      </c>
      <c r="Y37" s="12" t="s">
        <v>46</v>
      </c>
      <c r="Z37" s="13">
        <v>5</v>
      </c>
      <c r="AA37" s="16">
        <v>1.62985074626866</v>
      </c>
      <c r="AB37" s="12" t="s">
        <v>46</v>
      </c>
      <c r="AC37" s="13">
        <v>5</v>
      </c>
      <c r="AD37" s="16">
        <v>1.30550054945055</v>
      </c>
      <c r="AE37" s="12" t="s">
        <v>46</v>
      </c>
      <c r="AF37" s="13">
        <v>5</v>
      </c>
      <c r="AG37" s="11">
        <v>48.0597014925373</v>
      </c>
      <c r="AH37" s="12" t="s">
        <v>46</v>
      </c>
      <c r="AI37" s="13">
        <v>5</v>
      </c>
      <c r="AJ37" s="8">
        <v>55</v>
      </c>
    </row>
    <row r="38" spans="1:36">
      <c r="A38" s="8">
        <v>10952</v>
      </c>
      <c r="B38" s="9" t="s">
        <v>272</v>
      </c>
      <c r="C38" s="9" t="s">
        <v>270</v>
      </c>
      <c r="D38" s="10" t="s">
        <v>44</v>
      </c>
      <c r="E38" s="8">
        <v>25</v>
      </c>
      <c r="F38" s="11">
        <v>2.257965</v>
      </c>
      <c r="G38" s="12" t="s">
        <v>46</v>
      </c>
      <c r="H38" s="13">
        <v>5</v>
      </c>
      <c r="I38" s="11">
        <v>0.735635999999999</v>
      </c>
      <c r="J38" s="12" t="s">
        <v>46</v>
      </c>
      <c r="K38" s="13">
        <v>5</v>
      </c>
      <c r="L38" s="16">
        <v>32.579601543868</v>
      </c>
      <c r="M38" s="14" t="s">
        <v>45</v>
      </c>
      <c r="N38" s="15">
        <v>10</v>
      </c>
      <c r="O38" s="9">
        <v>432</v>
      </c>
      <c r="P38" s="12" t="s">
        <v>46</v>
      </c>
      <c r="Q38" s="13">
        <v>5</v>
      </c>
      <c r="R38" s="11">
        <v>52.2677083333333</v>
      </c>
      <c r="S38" s="12" t="s">
        <v>46</v>
      </c>
      <c r="T38" s="13">
        <v>5</v>
      </c>
      <c r="U38" s="8">
        <v>509</v>
      </c>
      <c r="V38" s="12" t="s">
        <v>46</v>
      </c>
      <c r="W38" s="13">
        <v>5</v>
      </c>
      <c r="X38" s="11">
        <v>2.05416191780822</v>
      </c>
      <c r="Y38" s="12" t="s">
        <v>46</v>
      </c>
      <c r="Z38" s="13">
        <v>5</v>
      </c>
      <c r="AA38" s="16">
        <v>1.7041095890411</v>
      </c>
      <c r="AB38" s="14" t="s">
        <v>45</v>
      </c>
      <c r="AC38" s="15">
        <v>10</v>
      </c>
      <c r="AD38" s="16">
        <v>1.20541655948553</v>
      </c>
      <c r="AE38" s="12" t="s">
        <v>46</v>
      </c>
      <c r="AF38" s="13">
        <v>5</v>
      </c>
      <c r="AG38" s="11">
        <v>52.0547945205479</v>
      </c>
      <c r="AH38" s="12" t="s">
        <v>46</v>
      </c>
      <c r="AI38" s="13">
        <v>5</v>
      </c>
      <c r="AJ38" s="8">
        <v>60</v>
      </c>
    </row>
    <row r="39" spans="1:36">
      <c r="A39" s="8">
        <v>10898</v>
      </c>
      <c r="B39" s="9" t="s">
        <v>278</v>
      </c>
      <c r="C39" s="9" t="s">
        <v>279</v>
      </c>
      <c r="D39" s="10" t="s">
        <v>44</v>
      </c>
      <c r="E39" s="8">
        <v>28</v>
      </c>
      <c r="F39" s="11">
        <v>7.836377</v>
      </c>
      <c r="G39" s="14" t="s">
        <v>45</v>
      </c>
      <c r="H39" s="15">
        <v>10</v>
      </c>
      <c r="I39" s="11">
        <v>2.124509</v>
      </c>
      <c r="J39" s="14" t="s">
        <v>45</v>
      </c>
      <c r="K39" s="15">
        <v>10</v>
      </c>
      <c r="L39" s="16">
        <v>27.1108574791642</v>
      </c>
      <c r="M39" s="12" t="s">
        <v>46</v>
      </c>
      <c r="N39" s="13">
        <v>5</v>
      </c>
      <c r="O39" s="9">
        <v>686</v>
      </c>
      <c r="P39" s="14" t="s">
        <v>45</v>
      </c>
      <c r="Q39" s="15">
        <v>10</v>
      </c>
      <c r="R39" s="11">
        <v>114.232900874636</v>
      </c>
      <c r="S39" s="14" t="s">
        <v>45</v>
      </c>
      <c r="T39" s="15">
        <v>10</v>
      </c>
      <c r="U39" s="8">
        <v>693</v>
      </c>
      <c r="V39" s="14" t="s">
        <v>45</v>
      </c>
      <c r="W39" s="15">
        <v>10</v>
      </c>
      <c r="X39" s="11">
        <v>2.1491296625222</v>
      </c>
      <c r="Y39" s="12" t="s">
        <v>46</v>
      </c>
      <c r="Z39" s="13">
        <v>5</v>
      </c>
      <c r="AA39" s="16">
        <v>1.5683836589698</v>
      </c>
      <c r="AB39" s="12" t="s">
        <v>46</v>
      </c>
      <c r="AC39" s="13">
        <v>5</v>
      </c>
      <c r="AD39" s="16">
        <v>1.37028312570781</v>
      </c>
      <c r="AE39" s="12" t="s">
        <v>46</v>
      </c>
      <c r="AF39" s="13">
        <v>5</v>
      </c>
      <c r="AG39" s="11">
        <v>50.6216696269982</v>
      </c>
      <c r="AH39" s="12" t="s">
        <v>46</v>
      </c>
      <c r="AI39" s="13">
        <v>5</v>
      </c>
      <c r="AJ39" s="8">
        <v>75</v>
      </c>
    </row>
    <row r="40" spans="1:36">
      <c r="A40" s="8">
        <v>10847</v>
      </c>
      <c r="B40" s="9" t="s">
        <v>280</v>
      </c>
      <c r="C40" s="9" t="s">
        <v>279</v>
      </c>
      <c r="D40" s="10" t="s">
        <v>44</v>
      </c>
      <c r="E40" s="8">
        <v>23</v>
      </c>
      <c r="F40" s="11">
        <v>7.681396</v>
      </c>
      <c r="G40" s="14" t="s">
        <v>45</v>
      </c>
      <c r="H40" s="15">
        <v>10</v>
      </c>
      <c r="I40" s="11">
        <v>2.330422</v>
      </c>
      <c r="J40" s="14" t="s">
        <v>45</v>
      </c>
      <c r="K40" s="15">
        <v>10</v>
      </c>
      <c r="L40" s="16">
        <v>30.3385217999437</v>
      </c>
      <c r="M40" s="12" t="s">
        <v>46</v>
      </c>
      <c r="N40" s="13">
        <v>5</v>
      </c>
      <c r="O40" s="9">
        <v>569</v>
      </c>
      <c r="P40" s="12" t="s">
        <v>46</v>
      </c>
      <c r="Q40" s="13">
        <v>5</v>
      </c>
      <c r="R40" s="11">
        <v>134.998172231986</v>
      </c>
      <c r="S40" s="14" t="s">
        <v>45</v>
      </c>
      <c r="T40" s="15">
        <v>10</v>
      </c>
      <c r="U40" s="8">
        <v>636</v>
      </c>
      <c r="V40" s="12" t="s">
        <v>46</v>
      </c>
      <c r="W40" s="13">
        <v>5</v>
      </c>
      <c r="X40" s="11">
        <v>2.11069806866953</v>
      </c>
      <c r="Y40" s="12" t="s">
        <v>46</v>
      </c>
      <c r="Z40" s="13">
        <v>5</v>
      </c>
      <c r="AA40" s="16">
        <v>1.64592274678112</v>
      </c>
      <c r="AB40" s="12" t="s">
        <v>46</v>
      </c>
      <c r="AC40" s="13">
        <v>5</v>
      </c>
      <c r="AD40" s="16">
        <v>1.28237979139505</v>
      </c>
      <c r="AE40" s="12" t="s">
        <v>46</v>
      </c>
      <c r="AF40" s="13">
        <v>5</v>
      </c>
      <c r="AG40" s="11">
        <v>52.1459227467811</v>
      </c>
      <c r="AH40" s="12" t="s">
        <v>46</v>
      </c>
      <c r="AI40" s="13">
        <v>5</v>
      </c>
      <c r="AJ40" s="8">
        <v>65</v>
      </c>
    </row>
    <row r="41" spans="1:36">
      <c r="A41" s="8">
        <v>11023</v>
      </c>
      <c r="B41" s="9" t="s">
        <v>281</v>
      </c>
      <c r="C41" s="9" t="s">
        <v>279</v>
      </c>
      <c r="D41" s="10" t="s">
        <v>44</v>
      </c>
      <c r="E41" s="8">
        <v>24</v>
      </c>
      <c r="F41" s="11">
        <v>4.019287</v>
      </c>
      <c r="G41" s="12" t="s">
        <v>46</v>
      </c>
      <c r="H41" s="13">
        <v>5</v>
      </c>
      <c r="I41" s="11">
        <v>1.100276</v>
      </c>
      <c r="J41" s="12" t="s">
        <v>46</v>
      </c>
      <c r="K41" s="13">
        <v>5</v>
      </c>
      <c r="L41" s="16">
        <v>27.3749050515676</v>
      </c>
      <c r="M41" s="12" t="s">
        <v>46</v>
      </c>
      <c r="N41" s="13">
        <v>5</v>
      </c>
      <c r="O41" s="9">
        <v>487</v>
      </c>
      <c r="P41" s="12" t="s">
        <v>46</v>
      </c>
      <c r="Q41" s="13">
        <v>5</v>
      </c>
      <c r="R41" s="11">
        <v>82.5315605749486</v>
      </c>
      <c r="S41" s="14" t="s">
        <v>45</v>
      </c>
      <c r="T41" s="15">
        <v>10</v>
      </c>
      <c r="U41" s="8">
        <v>527</v>
      </c>
      <c r="V41" s="12" t="s">
        <v>46</v>
      </c>
      <c r="W41" s="13">
        <v>5</v>
      </c>
      <c r="X41" s="11">
        <v>1.89739702233251</v>
      </c>
      <c r="Y41" s="12" t="s">
        <v>46</v>
      </c>
      <c r="Z41" s="13">
        <v>5</v>
      </c>
      <c r="AA41" s="16">
        <v>1.49627791563275</v>
      </c>
      <c r="AB41" s="12" t="s">
        <v>46</v>
      </c>
      <c r="AC41" s="13">
        <v>5</v>
      </c>
      <c r="AD41" s="16">
        <v>1.26807794361526</v>
      </c>
      <c r="AE41" s="12" t="s">
        <v>46</v>
      </c>
      <c r="AF41" s="13">
        <v>5</v>
      </c>
      <c r="AG41" s="11">
        <v>52.8535980148883</v>
      </c>
      <c r="AH41" s="12" t="s">
        <v>46</v>
      </c>
      <c r="AI41" s="13">
        <v>5</v>
      </c>
      <c r="AJ41" s="8">
        <v>55</v>
      </c>
    </row>
    <row r="42" spans="1:36">
      <c r="A42" s="8">
        <v>11513</v>
      </c>
      <c r="B42" s="9" t="s">
        <v>282</v>
      </c>
      <c r="C42" s="9" t="s">
        <v>279</v>
      </c>
      <c r="D42" s="10" t="s">
        <v>44</v>
      </c>
      <c r="E42" s="8">
        <v>16</v>
      </c>
      <c r="F42" s="11">
        <v>1.089406</v>
      </c>
      <c r="G42" s="12" t="s">
        <v>46</v>
      </c>
      <c r="H42" s="13">
        <v>5</v>
      </c>
      <c r="I42" s="11">
        <v>0.35311</v>
      </c>
      <c r="J42" s="12" t="s">
        <v>46</v>
      </c>
      <c r="K42" s="13">
        <v>5</v>
      </c>
      <c r="L42" s="16">
        <v>32.4130764838821</v>
      </c>
      <c r="M42" s="14" t="s">
        <v>45</v>
      </c>
      <c r="N42" s="15">
        <v>10</v>
      </c>
      <c r="O42" s="9">
        <v>206</v>
      </c>
      <c r="P42" s="12" t="s">
        <v>46</v>
      </c>
      <c r="Q42" s="13">
        <v>5</v>
      </c>
      <c r="R42" s="11">
        <v>52.883786407767</v>
      </c>
      <c r="S42" s="12" t="s">
        <v>46</v>
      </c>
      <c r="T42" s="13">
        <v>5</v>
      </c>
      <c r="U42" s="8">
        <v>244</v>
      </c>
      <c r="V42" s="12" t="s">
        <v>46</v>
      </c>
      <c r="W42" s="13">
        <v>5</v>
      </c>
      <c r="X42" s="11">
        <v>1.67910621118012</v>
      </c>
      <c r="Y42" s="12" t="s">
        <v>46</v>
      </c>
      <c r="Z42" s="13">
        <v>5</v>
      </c>
      <c r="AA42" s="16">
        <v>1.39751552795031</v>
      </c>
      <c r="AB42" s="12" t="s">
        <v>46</v>
      </c>
      <c r="AC42" s="13">
        <v>5</v>
      </c>
      <c r="AD42" s="16">
        <v>1.20149377777778</v>
      </c>
      <c r="AE42" s="12" t="s">
        <v>46</v>
      </c>
      <c r="AF42" s="13">
        <v>5</v>
      </c>
      <c r="AG42" s="18">
        <v>62.111801242236</v>
      </c>
      <c r="AH42" s="12" t="s">
        <v>46</v>
      </c>
      <c r="AI42" s="13">
        <v>5</v>
      </c>
      <c r="AJ42" s="8">
        <v>55</v>
      </c>
    </row>
    <row r="43" spans="1:36">
      <c r="A43" s="8">
        <v>7644</v>
      </c>
      <c r="B43" s="9" t="s">
        <v>353</v>
      </c>
      <c r="C43" s="9" t="s">
        <v>354</v>
      </c>
      <c r="D43" s="10" t="s">
        <v>44</v>
      </c>
      <c r="E43" s="8">
        <v>29</v>
      </c>
      <c r="F43" s="11">
        <v>3.964992</v>
      </c>
      <c r="G43" s="12" t="s">
        <v>46</v>
      </c>
      <c r="H43" s="13">
        <v>5</v>
      </c>
      <c r="I43" s="11">
        <v>1.2495</v>
      </c>
      <c r="J43" s="12" t="s">
        <v>46</v>
      </c>
      <c r="K43" s="13">
        <v>5</v>
      </c>
      <c r="L43" s="16">
        <v>31.5133044404629</v>
      </c>
      <c r="M43" s="14" t="s">
        <v>45</v>
      </c>
      <c r="N43" s="15">
        <v>10</v>
      </c>
      <c r="O43" s="9">
        <v>507</v>
      </c>
      <c r="P43" s="12" t="s">
        <v>46</v>
      </c>
      <c r="Q43" s="13">
        <v>5</v>
      </c>
      <c r="R43" s="11">
        <v>78.2049704142011</v>
      </c>
      <c r="S43" s="14" t="s">
        <v>45</v>
      </c>
      <c r="T43" s="15">
        <v>10</v>
      </c>
      <c r="U43" s="8">
        <v>571</v>
      </c>
      <c r="V43" s="12" t="s">
        <v>46</v>
      </c>
      <c r="W43" s="13">
        <v>5</v>
      </c>
      <c r="X43" s="11">
        <v>2.33787505773672</v>
      </c>
      <c r="Y43" s="14" t="s">
        <v>45</v>
      </c>
      <c r="Z43" s="15">
        <v>10</v>
      </c>
      <c r="AA43" s="16">
        <v>1.75750577367206</v>
      </c>
      <c r="AB43" s="14" t="s">
        <v>45</v>
      </c>
      <c r="AC43" s="15">
        <v>10</v>
      </c>
      <c r="AD43" s="16">
        <v>1.33022325886991</v>
      </c>
      <c r="AE43" s="12" t="s">
        <v>46</v>
      </c>
      <c r="AF43" s="13">
        <v>5</v>
      </c>
      <c r="AG43" s="11">
        <v>36.4896073903002</v>
      </c>
      <c r="AH43" s="14" t="s">
        <v>45</v>
      </c>
      <c r="AI43" s="15">
        <v>10</v>
      </c>
      <c r="AJ43" s="8">
        <v>75</v>
      </c>
    </row>
    <row r="44" spans="1:36">
      <c r="A44" s="8">
        <v>5764</v>
      </c>
      <c r="B44" s="9" t="s">
        <v>355</v>
      </c>
      <c r="C44" s="9" t="s">
        <v>354</v>
      </c>
      <c r="D44" s="10" t="s">
        <v>44</v>
      </c>
      <c r="E44" s="8">
        <v>19</v>
      </c>
      <c r="F44" s="11">
        <v>1.703943</v>
      </c>
      <c r="G44" s="12" t="s">
        <v>46</v>
      </c>
      <c r="H44" s="13">
        <v>5</v>
      </c>
      <c r="I44" s="11">
        <v>0.598386</v>
      </c>
      <c r="J44" s="12" t="s">
        <v>46</v>
      </c>
      <c r="K44" s="13">
        <v>5</v>
      </c>
      <c r="L44" s="16">
        <v>35.1177240083735</v>
      </c>
      <c r="M44" s="14" t="s">
        <v>45</v>
      </c>
      <c r="N44" s="15">
        <v>10</v>
      </c>
      <c r="O44" s="9">
        <v>268</v>
      </c>
      <c r="P44" s="12" t="s">
        <v>46</v>
      </c>
      <c r="Q44" s="13">
        <v>5</v>
      </c>
      <c r="R44" s="11">
        <v>63.5799626865672</v>
      </c>
      <c r="S44" s="12" t="s">
        <v>46</v>
      </c>
      <c r="T44" s="13">
        <v>5</v>
      </c>
      <c r="U44" s="8">
        <v>301</v>
      </c>
      <c r="V44" s="12" t="s">
        <v>46</v>
      </c>
      <c r="W44" s="13">
        <v>5</v>
      </c>
      <c r="X44" s="11">
        <v>2.22268518518519</v>
      </c>
      <c r="Y44" s="12" t="s">
        <v>46</v>
      </c>
      <c r="Z44" s="13">
        <v>5</v>
      </c>
      <c r="AA44" s="16">
        <v>1.61574074074074</v>
      </c>
      <c r="AB44" s="12" t="s">
        <v>46</v>
      </c>
      <c r="AC44" s="13">
        <v>5</v>
      </c>
      <c r="AD44" s="16">
        <v>1.3756446991404</v>
      </c>
      <c r="AE44" s="12" t="s">
        <v>46</v>
      </c>
      <c r="AF44" s="13">
        <v>5</v>
      </c>
      <c r="AG44" s="11">
        <v>48.6111111111111</v>
      </c>
      <c r="AH44" s="12" t="s">
        <v>46</v>
      </c>
      <c r="AI44" s="13">
        <v>5</v>
      </c>
      <c r="AJ44" s="8">
        <v>55</v>
      </c>
    </row>
    <row r="45" spans="1:36">
      <c r="A45" s="8">
        <v>11485</v>
      </c>
      <c r="B45" s="9" t="s">
        <v>356</v>
      </c>
      <c r="C45" s="9" t="s">
        <v>354</v>
      </c>
      <c r="D45" s="10" t="s">
        <v>44</v>
      </c>
      <c r="E45" s="8">
        <v>28</v>
      </c>
      <c r="F45" s="11">
        <v>1.882804</v>
      </c>
      <c r="G45" s="12" t="s">
        <v>46</v>
      </c>
      <c r="H45" s="13">
        <v>5</v>
      </c>
      <c r="I45" s="11">
        <v>0.650627000000001</v>
      </c>
      <c r="J45" s="12" t="s">
        <v>46</v>
      </c>
      <c r="K45" s="13">
        <v>5</v>
      </c>
      <c r="L45" s="16">
        <v>34.5562788266862</v>
      </c>
      <c r="M45" s="14" t="s">
        <v>45</v>
      </c>
      <c r="N45" s="15">
        <v>10</v>
      </c>
      <c r="O45" s="9">
        <v>385</v>
      </c>
      <c r="P45" s="12" t="s">
        <v>46</v>
      </c>
      <c r="Q45" s="13">
        <v>5</v>
      </c>
      <c r="R45" s="11">
        <v>48.904</v>
      </c>
      <c r="S45" s="12" t="s">
        <v>46</v>
      </c>
      <c r="T45" s="13">
        <v>5</v>
      </c>
      <c r="U45" s="8">
        <v>393</v>
      </c>
      <c r="V45" s="12" t="s">
        <v>46</v>
      </c>
      <c r="W45" s="13">
        <v>5</v>
      </c>
      <c r="X45" s="11">
        <v>1.95132324159021</v>
      </c>
      <c r="Y45" s="12" t="s">
        <v>46</v>
      </c>
      <c r="Z45" s="13">
        <v>5</v>
      </c>
      <c r="AA45" s="16">
        <v>1.62079510703364</v>
      </c>
      <c r="AB45" s="12" t="s">
        <v>46</v>
      </c>
      <c r="AC45" s="13">
        <v>5</v>
      </c>
      <c r="AD45" s="16">
        <v>1.20392962264151</v>
      </c>
      <c r="AE45" s="12" t="s">
        <v>46</v>
      </c>
      <c r="AF45" s="13">
        <v>5</v>
      </c>
      <c r="AG45" s="11">
        <v>51.6819571865443</v>
      </c>
      <c r="AH45" s="12" t="s">
        <v>46</v>
      </c>
      <c r="AI45" s="13">
        <v>5</v>
      </c>
      <c r="AJ45" s="8">
        <v>55</v>
      </c>
    </row>
    <row r="46" spans="1:36">
      <c r="A46" s="8">
        <v>7645</v>
      </c>
      <c r="B46" s="9" t="s">
        <v>357</v>
      </c>
      <c r="C46" s="9" t="s">
        <v>354</v>
      </c>
      <c r="D46" s="10" t="s">
        <v>44</v>
      </c>
      <c r="E46" s="8">
        <v>30</v>
      </c>
      <c r="F46" s="11">
        <v>3.9312</v>
      </c>
      <c r="G46" s="12" t="s">
        <v>46</v>
      </c>
      <c r="H46" s="13">
        <v>5</v>
      </c>
      <c r="I46" s="11">
        <v>1.347358</v>
      </c>
      <c r="J46" s="12" t="s">
        <v>46</v>
      </c>
      <c r="K46" s="13">
        <v>5</v>
      </c>
      <c r="L46" s="16">
        <v>34.2734533984534</v>
      </c>
      <c r="M46" s="14" t="s">
        <v>45</v>
      </c>
      <c r="N46" s="15">
        <v>10</v>
      </c>
      <c r="O46" s="9">
        <v>582</v>
      </c>
      <c r="P46" s="12" t="s">
        <v>46</v>
      </c>
      <c r="Q46" s="13">
        <v>5</v>
      </c>
      <c r="R46" s="11">
        <v>67.5463917525773</v>
      </c>
      <c r="S46" s="12" t="s">
        <v>46</v>
      </c>
      <c r="T46" s="13">
        <v>5</v>
      </c>
      <c r="U46" s="8">
        <v>564</v>
      </c>
      <c r="V46" s="12" t="s">
        <v>46</v>
      </c>
      <c r="W46" s="13">
        <v>5</v>
      </c>
      <c r="X46" s="11">
        <v>2.06630021141649</v>
      </c>
      <c r="Y46" s="12" t="s">
        <v>46</v>
      </c>
      <c r="Z46" s="13">
        <v>5</v>
      </c>
      <c r="AA46" s="16">
        <v>1.58350951374207</v>
      </c>
      <c r="AB46" s="12" t="s">
        <v>46</v>
      </c>
      <c r="AC46" s="13">
        <v>5</v>
      </c>
      <c r="AD46" s="16">
        <v>1.30488651535381</v>
      </c>
      <c r="AE46" s="12" t="s">
        <v>46</v>
      </c>
      <c r="AF46" s="13">
        <v>5</v>
      </c>
      <c r="AG46" s="11">
        <v>52.431289640592</v>
      </c>
      <c r="AH46" s="12" t="s">
        <v>46</v>
      </c>
      <c r="AI46" s="13">
        <v>5</v>
      </c>
      <c r="AJ46" s="8">
        <v>55</v>
      </c>
    </row>
    <row r="47" spans="1:36">
      <c r="A47" s="8">
        <v>11118</v>
      </c>
      <c r="B47" s="9" t="s">
        <v>394</v>
      </c>
      <c r="C47" s="9" t="s">
        <v>395</v>
      </c>
      <c r="D47" s="10" t="s">
        <v>44</v>
      </c>
      <c r="E47" s="8">
        <v>24</v>
      </c>
      <c r="F47" s="11">
        <v>3.234373</v>
      </c>
      <c r="G47" s="12" t="s">
        <v>46</v>
      </c>
      <c r="H47" s="13">
        <v>5</v>
      </c>
      <c r="I47" s="11">
        <v>0.975197</v>
      </c>
      <c r="J47" s="12" t="s">
        <v>46</v>
      </c>
      <c r="K47" s="13">
        <v>5</v>
      </c>
      <c r="L47" s="16">
        <v>30.1510370016074</v>
      </c>
      <c r="M47" s="12" t="s">
        <v>46</v>
      </c>
      <c r="N47" s="13">
        <v>5</v>
      </c>
      <c r="O47" s="9">
        <v>605</v>
      </c>
      <c r="P47" s="12" t="s">
        <v>46</v>
      </c>
      <c r="Q47" s="13">
        <v>5</v>
      </c>
      <c r="R47" s="11">
        <v>53.4607107438016</v>
      </c>
      <c r="S47" s="12" t="s">
        <v>46</v>
      </c>
      <c r="T47" s="13">
        <v>5</v>
      </c>
      <c r="U47" s="8">
        <v>603</v>
      </c>
      <c r="V47" s="12" t="s">
        <v>46</v>
      </c>
      <c r="W47" s="13">
        <v>5</v>
      </c>
      <c r="X47" s="11">
        <v>1.90947039215686</v>
      </c>
      <c r="Y47" s="12" t="s">
        <v>46</v>
      </c>
      <c r="Z47" s="13">
        <v>5</v>
      </c>
      <c r="AA47" s="16">
        <v>1.76078431372549</v>
      </c>
      <c r="AB47" s="14" t="s">
        <v>45</v>
      </c>
      <c r="AC47" s="15">
        <v>10</v>
      </c>
      <c r="AD47" s="16">
        <v>1.08444309576837</v>
      </c>
      <c r="AE47" s="12" t="s">
        <v>46</v>
      </c>
      <c r="AF47" s="13">
        <v>5</v>
      </c>
      <c r="AG47" s="11">
        <v>33.7254901960784</v>
      </c>
      <c r="AH47" s="14" t="s">
        <v>45</v>
      </c>
      <c r="AI47" s="15">
        <v>10</v>
      </c>
      <c r="AJ47" s="8">
        <v>60</v>
      </c>
    </row>
    <row r="48" spans="1:36">
      <c r="A48" s="8">
        <v>9295</v>
      </c>
      <c r="B48" s="9" t="s">
        <v>396</v>
      </c>
      <c r="C48" s="9" t="s">
        <v>395</v>
      </c>
      <c r="D48" s="10" t="s">
        <v>44</v>
      </c>
      <c r="E48" s="8">
        <v>28</v>
      </c>
      <c r="F48" s="11">
        <v>3.311044</v>
      </c>
      <c r="G48" s="12" t="s">
        <v>46</v>
      </c>
      <c r="H48" s="13">
        <v>5</v>
      </c>
      <c r="I48" s="11">
        <v>1.075087</v>
      </c>
      <c r="J48" s="12" t="s">
        <v>46</v>
      </c>
      <c r="K48" s="13">
        <v>5</v>
      </c>
      <c r="L48" s="16">
        <v>32.4697285810758</v>
      </c>
      <c r="M48" s="14" t="s">
        <v>45</v>
      </c>
      <c r="N48" s="15">
        <v>10</v>
      </c>
      <c r="O48" s="9">
        <v>528</v>
      </c>
      <c r="P48" s="12" t="s">
        <v>46</v>
      </c>
      <c r="Q48" s="13">
        <v>5</v>
      </c>
      <c r="R48" s="11">
        <v>62.7091666666666</v>
      </c>
      <c r="S48" s="12" t="s">
        <v>46</v>
      </c>
      <c r="T48" s="13">
        <v>5</v>
      </c>
      <c r="U48" s="8">
        <v>601</v>
      </c>
      <c r="V48" s="12" t="s">
        <v>46</v>
      </c>
      <c r="W48" s="13">
        <v>5</v>
      </c>
      <c r="X48" s="11">
        <v>2.18326936936937</v>
      </c>
      <c r="Y48" s="12" t="s">
        <v>46</v>
      </c>
      <c r="Z48" s="13">
        <v>5</v>
      </c>
      <c r="AA48" s="16">
        <v>1.71171171171171</v>
      </c>
      <c r="AB48" s="14" t="s">
        <v>45</v>
      </c>
      <c r="AC48" s="15">
        <v>10</v>
      </c>
      <c r="AD48" s="16">
        <v>1.27548894736842</v>
      </c>
      <c r="AE48" s="12" t="s">
        <v>46</v>
      </c>
      <c r="AF48" s="13">
        <v>5</v>
      </c>
      <c r="AG48" s="11">
        <v>37.6126126126126</v>
      </c>
      <c r="AH48" s="14" t="s">
        <v>45</v>
      </c>
      <c r="AI48" s="15">
        <v>10</v>
      </c>
      <c r="AJ48" s="8">
        <v>65</v>
      </c>
    </row>
    <row r="49" spans="1:36">
      <c r="A49" s="8">
        <v>11463</v>
      </c>
      <c r="B49" s="9" t="s">
        <v>282</v>
      </c>
      <c r="C49" s="9" t="s">
        <v>395</v>
      </c>
      <c r="D49" s="10" t="s">
        <v>44</v>
      </c>
      <c r="E49" s="8">
        <v>28</v>
      </c>
      <c r="F49" s="11">
        <v>3.256597</v>
      </c>
      <c r="G49" s="12" t="s">
        <v>46</v>
      </c>
      <c r="H49" s="13">
        <v>5</v>
      </c>
      <c r="I49" s="11">
        <v>1.017721</v>
      </c>
      <c r="J49" s="12" t="s">
        <v>46</v>
      </c>
      <c r="K49" s="13">
        <v>5</v>
      </c>
      <c r="L49" s="16">
        <v>31.2510574688855</v>
      </c>
      <c r="M49" s="14" t="s">
        <v>45</v>
      </c>
      <c r="N49" s="15">
        <v>10</v>
      </c>
      <c r="O49" s="9">
        <v>622</v>
      </c>
      <c r="P49" s="12" t="s">
        <v>46</v>
      </c>
      <c r="Q49" s="13">
        <v>5</v>
      </c>
      <c r="R49" s="11">
        <v>52.3568649517685</v>
      </c>
      <c r="S49" s="12" t="s">
        <v>46</v>
      </c>
      <c r="T49" s="13">
        <v>5</v>
      </c>
      <c r="U49" s="8">
        <v>578</v>
      </c>
      <c r="V49" s="12" t="s">
        <v>46</v>
      </c>
      <c r="W49" s="13">
        <v>5</v>
      </c>
      <c r="X49" s="11">
        <v>1.80594876660342</v>
      </c>
      <c r="Y49" s="12" t="s">
        <v>46</v>
      </c>
      <c r="Z49" s="13">
        <v>5</v>
      </c>
      <c r="AA49" s="16">
        <v>1.54838709677419</v>
      </c>
      <c r="AB49" s="12" t="s">
        <v>46</v>
      </c>
      <c r="AC49" s="13">
        <v>5</v>
      </c>
      <c r="AD49" s="16">
        <v>1.16634191176471</v>
      </c>
      <c r="AE49" s="12" t="s">
        <v>46</v>
      </c>
      <c r="AF49" s="13">
        <v>5</v>
      </c>
      <c r="AG49" s="11">
        <v>39.0891840607211</v>
      </c>
      <c r="AH49" s="14" t="s">
        <v>45</v>
      </c>
      <c r="AI49" s="15">
        <v>10</v>
      </c>
      <c r="AJ49" s="8">
        <v>60</v>
      </c>
    </row>
    <row r="50" spans="1:36">
      <c r="A50" s="8">
        <v>11004</v>
      </c>
      <c r="B50" s="9" t="s">
        <v>398</v>
      </c>
      <c r="C50" s="9" t="s">
        <v>399</v>
      </c>
      <c r="D50" s="10" t="s">
        <v>44</v>
      </c>
      <c r="E50" s="8">
        <v>29</v>
      </c>
      <c r="F50" s="11">
        <v>3.604666</v>
      </c>
      <c r="G50" s="12" t="s">
        <v>46</v>
      </c>
      <c r="H50" s="13">
        <v>5</v>
      </c>
      <c r="I50" s="11">
        <v>1.076304</v>
      </c>
      <c r="J50" s="12" t="s">
        <v>46</v>
      </c>
      <c r="K50" s="13">
        <v>5</v>
      </c>
      <c r="L50" s="16">
        <v>29.8586332270452</v>
      </c>
      <c r="M50" s="12" t="s">
        <v>46</v>
      </c>
      <c r="N50" s="13">
        <v>5</v>
      </c>
      <c r="O50" s="9">
        <v>687</v>
      </c>
      <c r="P50" s="14" t="s">
        <v>45</v>
      </c>
      <c r="Q50" s="15">
        <v>10</v>
      </c>
      <c r="R50" s="11">
        <v>52.4696652110626</v>
      </c>
      <c r="S50" s="12" t="s">
        <v>46</v>
      </c>
      <c r="T50" s="13">
        <v>5</v>
      </c>
      <c r="U50" s="8">
        <v>707</v>
      </c>
      <c r="V50" s="14" t="s">
        <v>45</v>
      </c>
      <c r="W50" s="15">
        <v>10</v>
      </c>
      <c r="X50" s="11">
        <v>2.20613241852487</v>
      </c>
      <c r="Y50" s="12" t="s">
        <v>46</v>
      </c>
      <c r="Z50" s="13">
        <v>5</v>
      </c>
      <c r="AA50" s="16">
        <v>1.6483704974271</v>
      </c>
      <c r="AB50" s="12" t="s">
        <v>46</v>
      </c>
      <c r="AC50" s="13">
        <v>5</v>
      </c>
      <c r="AD50" s="16">
        <v>1.33837169614984</v>
      </c>
      <c r="AE50" s="12" t="s">
        <v>46</v>
      </c>
      <c r="AF50" s="13">
        <v>5</v>
      </c>
      <c r="AG50" s="11">
        <v>50.2572898799314</v>
      </c>
      <c r="AH50" s="12" t="s">
        <v>46</v>
      </c>
      <c r="AI50" s="13">
        <v>5</v>
      </c>
      <c r="AJ50" s="8">
        <v>60</v>
      </c>
    </row>
    <row r="51" spans="1:36">
      <c r="A51" s="8">
        <v>11110</v>
      </c>
      <c r="B51" s="9" t="s">
        <v>400</v>
      </c>
      <c r="C51" s="9" t="s">
        <v>399</v>
      </c>
      <c r="D51" s="10" t="s">
        <v>44</v>
      </c>
      <c r="E51" s="8">
        <v>28</v>
      </c>
      <c r="F51" s="11">
        <v>3.049</v>
      </c>
      <c r="G51" s="12" t="s">
        <v>46</v>
      </c>
      <c r="H51" s="13">
        <v>5</v>
      </c>
      <c r="I51" s="11">
        <v>0.825972</v>
      </c>
      <c r="J51" s="12" t="s">
        <v>46</v>
      </c>
      <c r="K51" s="13">
        <v>5</v>
      </c>
      <c r="L51" s="16">
        <v>27.089931124959</v>
      </c>
      <c r="M51" s="12" t="s">
        <v>46</v>
      </c>
      <c r="N51" s="13">
        <v>5</v>
      </c>
      <c r="O51" s="9">
        <v>531</v>
      </c>
      <c r="P51" s="12" t="s">
        <v>46</v>
      </c>
      <c r="Q51" s="13">
        <v>5</v>
      </c>
      <c r="R51" s="11">
        <v>57.4199623352166</v>
      </c>
      <c r="S51" s="12" t="s">
        <v>46</v>
      </c>
      <c r="T51" s="13">
        <v>5</v>
      </c>
      <c r="U51" s="8">
        <v>605</v>
      </c>
      <c r="V51" s="12" t="s">
        <v>46</v>
      </c>
      <c r="W51" s="13">
        <v>5</v>
      </c>
      <c r="X51" s="11">
        <v>2.08845103448276</v>
      </c>
      <c r="Y51" s="12" t="s">
        <v>46</v>
      </c>
      <c r="Z51" s="13">
        <v>5</v>
      </c>
      <c r="AA51" s="16">
        <v>1.64137931034483</v>
      </c>
      <c r="AB51" s="12" t="s">
        <v>46</v>
      </c>
      <c r="AC51" s="13">
        <v>5</v>
      </c>
      <c r="AD51" s="16">
        <v>1.2723756302521</v>
      </c>
      <c r="AE51" s="12" t="s">
        <v>46</v>
      </c>
      <c r="AF51" s="13">
        <v>5</v>
      </c>
      <c r="AG51" s="11">
        <v>53.5632183908046</v>
      </c>
      <c r="AH51" s="12" t="s">
        <v>46</v>
      </c>
      <c r="AI51" s="13">
        <v>5</v>
      </c>
      <c r="AJ51" s="8">
        <v>50</v>
      </c>
    </row>
    <row r="52" spans="1:36">
      <c r="A52" s="8">
        <v>5501</v>
      </c>
      <c r="B52" s="9" t="s">
        <v>401</v>
      </c>
      <c r="C52" s="9" t="s">
        <v>399</v>
      </c>
      <c r="D52" s="10" t="s">
        <v>44</v>
      </c>
      <c r="E52" s="8">
        <v>29</v>
      </c>
      <c r="F52" s="11">
        <v>3.708188</v>
      </c>
      <c r="G52" s="12" t="s">
        <v>46</v>
      </c>
      <c r="H52" s="13">
        <v>5</v>
      </c>
      <c r="I52" s="11">
        <v>1.100411</v>
      </c>
      <c r="J52" s="12" t="s">
        <v>46</v>
      </c>
      <c r="K52" s="13">
        <v>5</v>
      </c>
      <c r="L52" s="16">
        <v>29.6751674942047</v>
      </c>
      <c r="M52" s="12" t="s">
        <v>46</v>
      </c>
      <c r="N52" s="13">
        <v>5</v>
      </c>
      <c r="O52" s="9">
        <v>622</v>
      </c>
      <c r="P52" s="12" t="s">
        <v>46</v>
      </c>
      <c r="Q52" s="13">
        <v>5</v>
      </c>
      <c r="R52" s="11">
        <v>59.6171704180064</v>
      </c>
      <c r="S52" s="12" t="s">
        <v>46</v>
      </c>
      <c r="T52" s="13">
        <v>5</v>
      </c>
      <c r="U52" s="8">
        <v>734</v>
      </c>
      <c r="V52" s="14" t="s">
        <v>45</v>
      </c>
      <c r="W52" s="15">
        <v>10</v>
      </c>
      <c r="X52" s="11">
        <v>2.33276287878788</v>
      </c>
      <c r="Y52" s="14" t="s">
        <v>45</v>
      </c>
      <c r="Z52" s="15">
        <v>10</v>
      </c>
      <c r="AA52" s="16">
        <v>1.65151515151515</v>
      </c>
      <c r="AB52" s="12" t="s">
        <v>46</v>
      </c>
      <c r="AC52" s="13">
        <v>5</v>
      </c>
      <c r="AD52" s="16">
        <v>1.41249862385321</v>
      </c>
      <c r="AE52" s="14" t="s">
        <v>45</v>
      </c>
      <c r="AF52" s="15">
        <v>10</v>
      </c>
      <c r="AG52" s="11">
        <v>54.9242424242424</v>
      </c>
      <c r="AH52" s="12" t="s">
        <v>46</v>
      </c>
      <c r="AI52" s="13">
        <v>5</v>
      </c>
      <c r="AJ52" s="8">
        <v>65</v>
      </c>
    </row>
    <row r="53" spans="1:36">
      <c r="A53" s="8">
        <v>6830</v>
      </c>
      <c r="B53" s="9" t="s">
        <v>419</v>
      </c>
      <c r="C53" s="9" t="s">
        <v>420</v>
      </c>
      <c r="D53" s="10" t="s">
        <v>44</v>
      </c>
      <c r="E53" s="8">
        <v>26</v>
      </c>
      <c r="F53" s="11">
        <v>7.283332</v>
      </c>
      <c r="G53" s="14" t="s">
        <v>45</v>
      </c>
      <c r="H53" s="15">
        <v>10</v>
      </c>
      <c r="I53" s="11">
        <v>2.199034</v>
      </c>
      <c r="J53" s="14" t="s">
        <v>45</v>
      </c>
      <c r="K53" s="15">
        <v>10</v>
      </c>
      <c r="L53" s="16">
        <v>30.1926920261221</v>
      </c>
      <c r="M53" s="12" t="s">
        <v>46</v>
      </c>
      <c r="N53" s="13">
        <v>5</v>
      </c>
      <c r="O53" s="9">
        <v>900</v>
      </c>
      <c r="P53" s="14" t="s">
        <v>45</v>
      </c>
      <c r="Q53" s="15">
        <v>10</v>
      </c>
      <c r="R53" s="11">
        <v>80.9259111111111</v>
      </c>
      <c r="S53" s="14" t="s">
        <v>45</v>
      </c>
      <c r="T53" s="15">
        <v>10</v>
      </c>
      <c r="U53" s="8">
        <v>1141</v>
      </c>
      <c r="V53" s="14" t="s">
        <v>45</v>
      </c>
      <c r="W53" s="15">
        <v>10</v>
      </c>
      <c r="X53" s="11">
        <v>2.47302168508287</v>
      </c>
      <c r="Y53" s="14" t="s">
        <v>45</v>
      </c>
      <c r="Z53" s="15">
        <v>10</v>
      </c>
      <c r="AA53" s="16">
        <v>1.86049723756906</v>
      </c>
      <c r="AB53" s="14" t="s">
        <v>45</v>
      </c>
      <c r="AC53" s="15">
        <v>10</v>
      </c>
      <c r="AD53" s="16">
        <v>1.32922620638456</v>
      </c>
      <c r="AE53" s="12" t="s">
        <v>46</v>
      </c>
      <c r="AF53" s="13">
        <v>5</v>
      </c>
      <c r="AG53" s="11">
        <v>39.5027624309392</v>
      </c>
      <c r="AH53" s="14" t="s">
        <v>45</v>
      </c>
      <c r="AI53" s="15">
        <v>10</v>
      </c>
      <c r="AJ53" s="8">
        <v>90</v>
      </c>
    </row>
    <row r="54" spans="1:36">
      <c r="A54" s="8">
        <v>5344</v>
      </c>
      <c r="B54" s="9" t="s">
        <v>421</v>
      </c>
      <c r="C54" s="9" t="s">
        <v>420</v>
      </c>
      <c r="D54" s="10" t="s">
        <v>44</v>
      </c>
      <c r="E54" s="8">
        <v>27</v>
      </c>
      <c r="F54" s="11">
        <v>5.220221</v>
      </c>
      <c r="G54" s="12" t="s">
        <v>46</v>
      </c>
      <c r="H54" s="13">
        <v>5</v>
      </c>
      <c r="I54" s="11">
        <v>1.494003</v>
      </c>
      <c r="J54" s="12" t="s">
        <v>46</v>
      </c>
      <c r="K54" s="13">
        <v>5</v>
      </c>
      <c r="L54" s="16">
        <v>28.6195354564491</v>
      </c>
      <c r="M54" s="12" t="s">
        <v>46</v>
      </c>
      <c r="N54" s="13">
        <v>5</v>
      </c>
      <c r="O54" s="9">
        <v>932</v>
      </c>
      <c r="P54" s="14" t="s">
        <v>45</v>
      </c>
      <c r="Q54" s="15">
        <v>10</v>
      </c>
      <c r="R54" s="11">
        <v>56.0109549356223</v>
      </c>
      <c r="S54" s="12" t="s">
        <v>46</v>
      </c>
      <c r="T54" s="13">
        <v>5</v>
      </c>
      <c r="U54" s="8">
        <v>1017</v>
      </c>
      <c r="V54" s="14" t="s">
        <v>45</v>
      </c>
      <c r="W54" s="15">
        <v>10</v>
      </c>
      <c r="X54" s="11">
        <v>2.19034792207792</v>
      </c>
      <c r="Y54" s="12" t="s">
        <v>46</v>
      </c>
      <c r="Z54" s="13">
        <v>5</v>
      </c>
      <c r="AA54" s="16">
        <v>1.72467532467532</v>
      </c>
      <c r="AB54" s="14" t="s">
        <v>45</v>
      </c>
      <c r="AC54" s="15">
        <v>10</v>
      </c>
      <c r="AD54" s="16">
        <v>1.27000594879518</v>
      </c>
      <c r="AE54" s="12" t="s">
        <v>46</v>
      </c>
      <c r="AF54" s="13">
        <v>5</v>
      </c>
      <c r="AG54" s="11">
        <v>48.7012987012987</v>
      </c>
      <c r="AH54" s="12" t="s">
        <v>46</v>
      </c>
      <c r="AI54" s="13">
        <v>5</v>
      </c>
      <c r="AJ54" s="8">
        <v>65</v>
      </c>
    </row>
    <row r="55" spans="1:36">
      <c r="A55" s="8">
        <v>6831</v>
      </c>
      <c r="B55" s="9" t="s">
        <v>422</v>
      </c>
      <c r="C55" s="9" t="s">
        <v>420</v>
      </c>
      <c r="D55" s="10" t="s">
        <v>44</v>
      </c>
      <c r="E55" s="8">
        <v>24</v>
      </c>
      <c r="F55" s="11">
        <v>5.25184</v>
      </c>
      <c r="G55" s="12" t="s">
        <v>46</v>
      </c>
      <c r="H55" s="13">
        <v>5</v>
      </c>
      <c r="I55" s="11">
        <v>1.398107</v>
      </c>
      <c r="J55" s="12" t="s">
        <v>46</v>
      </c>
      <c r="K55" s="13">
        <v>5</v>
      </c>
      <c r="L55" s="16">
        <v>26.6212793992201</v>
      </c>
      <c r="M55" s="12" t="s">
        <v>46</v>
      </c>
      <c r="N55" s="13">
        <v>5</v>
      </c>
      <c r="O55" s="9">
        <v>866</v>
      </c>
      <c r="P55" s="14" t="s">
        <v>45</v>
      </c>
      <c r="Q55" s="15">
        <v>10</v>
      </c>
      <c r="R55" s="11">
        <v>60.6448036951501</v>
      </c>
      <c r="S55" s="12" t="s">
        <v>46</v>
      </c>
      <c r="T55" s="13">
        <v>5</v>
      </c>
      <c r="U55" s="8">
        <v>1004</v>
      </c>
      <c r="V55" s="14" t="s">
        <v>45</v>
      </c>
      <c r="W55" s="15">
        <v>10</v>
      </c>
      <c r="X55" s="11">
        <v>2.12865406162465</v>
      </c>
      <c r="Y55" s="12" t="s">
        <v>46</v>
      </c>
      <c r="Z55" s="13">
        <v>5</v>
      </c>
      <c r="AA55" s="16">
        <v>1.59663865546218</v>
      </c>
      <c r="AB55" s="12" t="s">
        <v>46</v>
      </c>
      <c r="AC55" s="13">
        <v>5</v>
      </c>
      <c r="AD55" s="16">
        <v>1.33320964912281</v>
      </c>
      <c r="AE55" s="12" t="s">
        <v>46</v>
      </c>
      <c r="AF55" s="13">
        <v>5</v>
      </c>
      <c r="AG55" s="11">
        <v>49.5798319327731</v>
      </c>
      <c r="AH55" s="12" t="s">
        <v>46</v>
      </c>
      <c r="AI55" s="13">
        <v>5</v>
      </c>
      <c r="AJ55" s="8">
        <v>60</v>
      </c>
    </row>
    <row r="56" spans="1:36">
      <c r="A56" s="8">
        <v>10956</v>
      </c>
      <c r="B56" s="9" t="s">
        <v>428</v>
      </c>
      <c r="C56" s="9" t="s">
        <v>429</v>
      </c>
      <c r="D56" s="10" t="s">
        <v>44</v>
      </c>
      <c r="E56" s="8">
        <v>29</v>
      </c>
      <c r="F56" s="11">
        <v>3.508935</v>
      </c>
      <c r="G56" s="12" t="s">
        <v>46</v>
      </c>
      <c r="H56" s="13">
        <v>5</v>
      </c>
      <c r="I56" s="11">
        <v>1.200962</v>
      </c>
      <c r="J56" s="12" t="s">
        <v>46</v>
      </c>
      <c r="K56" s="13">
        <v>5</v>
      </c>
      <c r="L56" s="16">
        <v>34.2258263547201</v>
      </c>
      <c r="M56" s="14" t="s">
        <v>45</v>
      </c>
      <c r="N56" s="15">
        <v>10</v>
      </c>
      <c r="O56" s="9">
        <v>464</v>
      </c>
      <c r="P56" s="12" t="s">
        <v>46</v>
      </c>
      <c r="Q56" s="13">
        <v>5</v>
      </c>
      <c r="R56" s="11">
        <v>75.623599137931</v>
      </c>
      <c r="S56" s="12" t="s">
        <v>46</v>
      </c>
      <c r="T56" s="13">
        <v>5</v>
      </c>
      <c r="U56" s="8">
        <v>606</v>
      </c>
      <c r="V56" s="12" t="s">
        <v>46</v>
      </c>
      <c r="W56" s="13">
        <v>5</v>
      </c>
      <c r="X56" s="11">
        <v>2.23522041884817</v>
      </c>
      <c r="Y56" s="12" t="s">
        <v>46</v>
      </c>
      <c r="Z56" s="13">
        <v>5</v>
      </c>
      <c r="AA56" s="16">
        <v>1.78010471204188</v>
      </c>
      <c r="AB56" s="14" t="s">
        <v>45</v>
      </c>
      <c r="AC56" s="15">
        <v>10</v>
      </c>
      <c r="AD56" s="16">
        <v>1.25566794117647</v>
      </c>
      <c r="AE56" s="12" t="s">
        <v>46</v>
      </c>
      <c r="AF56" s="13">
        <v>5</v>
      </c>
      <c r="AG56" s="11">
        <v>36.1256544502618</v>
      </c>
      <c r="AH56" s="14" t="s">
        <v>45</v>
      </c>
      <c r="AI56" s="15">
        <v>10</v>
      </c>
      <c r="AJ56" s="8">
        <v>65</v>
      </c>
    </row>
    <row r="57" spans="1:36">
      <c r="A57" s="8">
        <v>4133</v>
      </c>
      <c r="B57" s="9" t="s">
        <v>430</v>
      </c>
      <c r="C57" s="9" t="s">
        <v>429</v>
      </c>
      <c r="D57" s="10" t="s">
        <v>44</v>
      </c>
      <c r="E57" s="8">
        <v>28</v>
      </c>
      <c r="F57" s="11">
        <v>3.344173</v>
      </c>
      <c r="G57" s="12" t="s">
        <v>46</v>
      </c>
      <c r="H57" s="13">
        <v>5</v>
      </c>
      <c r="I57" s="11">
        <v>1.241049</v>
      </c>
      <c r="J57" s="12" t="s">
        <v>46</v>
      </c>
      <c r="K57" s="13">
        <v>5</v>
      </c>
      <c r="L57" s="16">
        <v>37.1107894238725</v>
      </c>
      <c r="M57" s="14" t="s">
        <v>45</v>
      </c>
      <c r="N57" s="15">
        <v>10</v>
      </c>
      <c r="O57" s="9">
        <v>488</v>
      </c>
      <c r="P57" s="12" t="s">
        <v>46</v>
      </c>
      <c r="Q57" s="13">
        <v>5</v>
      </c>
      <c r="R57" s="11">
        <v>68.5281352459017</v>
      </c>
      <c r="S57" s="12" t="s">
        <v>46</v>
      </c>
      <c r="T57" s="13">
        <v>5</v>
      </c>
      <c r="U57" s="8">
        <v>557</v>
      </c>
      <c r="V57" s="12" t="s">
        <v>46</v>
      </c>
      <c r="W57" s="13">
        <v>5</v>
      </c>
      <c r="X57" s="11">
        <v>2.05874415584416</v>
      </c>
      <c r="Y57" s="12" t="s">
        <v>46</v>
      </c>
      <c r="Z57" s="13">
        <v>5</v>
      </c>
      <c r="AA57" s="16">
        <v>1.71428571428571</v>
      </c>
      <c r="AB57" s="14" t="s">
        <v>45</v>
      </c>
      <c r="AC57" s="15">
        <v>10</v>
      </c>
      <c r="AD57" s="16">
        <v>1.20093409090909</v>
      </c>
      <c r="AE57" s="12" t="s">
        <v>46</v>
      </c>
      <c r="AF57" s="13">
        <v>5</v>
      </c>
      <c r="AG57" s="11">
        <v>40.7792207792208</v>
      </c>
      <c r="AH57" s="14" t="s">
        <v>45</v>
      </c>
      <c r="AI57" s="15">
        <v>10</v>
      </c>
      <c r="AJ57" s="8">
        <v>65</v>
      </c>
    </row>
    <row r="58" spans="1:36">
      <c r="A58" s="8">
        <v>10927</v>
      </c>
      <c r="B58" s="9" t="s">
        <v>431</v>
      </c>
      <c r="C58" s="9" t="s">
        <v>429</v>
      </c>
      <c r="D58" s="10" t="s">
        <v>44</v>
      </c>
      <c r="E58" s="8">
        <v>26</v>
      </c>
      <c r="F58" s="11">
        <v>2.174697</v>
      </c>
      <c r="G58" s="12" t="s">
        <v>46</v>
      </c>
      <c r="H58" s="13">
        <v>5</v>
      </c>
      <c r="I58" s="11">
        <v>0.813047000000001</v>
      </c>
      <c r="J58" s="12" t="s">
        <v>46</v>
      </c>
      <c r="K58" s="13">
        <v>5</v>
      </c>
      <c r="L58" s="16">
        <v>37.3866796155971</v>
      </c>
      <c r="M58" s="14" t="s">
        <v>45</v>
      </c>
      <c r="N58" s="15">
        <v>10</v>
      </c>
      <c r="O58" s="9">
        <v>406</v>
      </c>
      <c r="P58" s="12" t="s">
        <v>46</v>
      </c>
      <c r="Q58" s="13">
        <v>5</v>
      </c>
      <c r="R58" s="11">
        <v>53.5639655172414</v>
      </c>
      <c r="S58" s="12" t="s">
        <v>46</v>
      </c>
      <c r="T58" s="13">
        <v>5</v>
      </c>
      <c r="U58" s="8">
        <v>480</v>
      </c>
      <c r="V58" s="12" t="s">
        <v>46</v>
      </c>
      <c r="W58" s="13">
        <v>5</v>
      </c>
      <c r="X58" s="11">
        <v>1.83362776025237</v>
      </c>
      <c r="Y58" s="12" t="s">
        <v>46</v>
      </c>
      <c r="Z58" s="13">
        <v>5</v>
      </c>
      <c r="AA58" s="16">
        <v>1.59621451104101</v>
      </c>
      <c r="AB58" s="12" t="s">
        <v>46</v>
      </c>
      <c r="AC58" s="13">
        <v>5</v>
      </c>
      <c r="AD58" s="16">
        <v>1.14873517786561</v>
      </c>
      <c r="AE58" s="12" t="s">
        <v>46</v>
      </c>
      <c r="AF58" s="13">
        <v>5</v>
      </c>
      <c r="AG58" s="11">
        <v>48.5804416403785</v>
      </c>
      <c r="AH58" s="12" t="s">
        <v>46</v>
      </c>
      <c r="AI58" s="13">
        <v>5</v>
      </c>
      <c r="AJ58" s="8">
        <v>55</v>
      </c>
    </row>
    <row r="59" spans="1:36">
      <c r="A59" s="8">
        <v>11389</v>
      </c>
      <c r="B59" s="9" t="s">
        <v>432</v>
      </c>
      <c r="C59" s="9" t="s">
        <v>429</v>
      </c>
      <c r="D59" s="10" t="s">
        <v>44</v>
      </c>
      <c r="E59" s="8">
        <v>28</v>
      </c>
      <c r="F59" s="11">
        <v>1.993894</v>
      </c>
      <c r="G59" s="12" t="s">
        <v>46</v>
      </c>
      <c r="H59" s="13">
        <v>5</v>
      </c>
      <c r="I59" s="11">
        <v>0.613622</v>
      </c>
      <c r="J59" s="12" t="s">
        <v>46</v>
      </c>
      <c r="K59" s="13">
        <v>5</v>
      </c>
      <c r="L59" s="16">
        <v>30.7750562467212</v>
      </c>
      <c r="M59" s="12" t="s">
        <v>46</v>
      </c>
      <c r="N59" s="13">
        <v>5</v>
      </c>
      <c r="O59" s="9">
        <v>405</v>
      </c>
      <c r="P59" s="12" t="s">
        <v>46</v>
      </c>
      <c r="Q59" s="13">
        <v>5</v>
      </c>
      <c r="R59" s="11">
        <v>49.2319506172839</v>
      </c>
      <c r="S59" s="12" t="s">
        <v>46</v>
      </c>
      <c r="T59" s="13">
        <v>5</v>
      </c>
      <c r="U59" s="8">
        <v>444</v>
      </c>
      <c r="V59" s="12" t="s">
        <v>46</v>
      </c>
      <c r="W59" s="13">
        <v>5</v>
      </c>
      <c r="X59" s="11">
        <v>1.96246223564955</v>
      </c>
      <c r="Y59" s="12" t="s">
        <v>46</v>
      </c>
      <c r="Z59" s="13">
        <v>5</v>
      </c>
      <c r="AA59" s="16">
        <v>1.58610271903323</v>
      </c>
      <c r="AB59" s="12" t="s">
        <v>46</v>
      </c>
      <c r="AC59" s="13">
        <v>5</v>
      </c>
      <c r="AD59" s="16">
        <v>1.23728571428571</v>
      </c>
      <c r="AE59" s="12" t="s">
        <v>46</v>
      </c>
      <c r="AF59" s="13">
        <v>5</v>
      </c>
      <c r="AG59" s="11">
        <v>49.2447129909366</v>
      </c>
      <c r="AH59" s="12" t="s">
        <v>46</v>
      </c>
      <c r="AI59" s="13">
        <v>5</v>
      </c>
      <c r="AJ59" s="8">
        <v>50</v>
      </c>
    </row>
    <row r="60" spans="1:36">
      <c r="A60" s="8">
        <v>4518</v>
      </c>
      <c r="B60" s="9" t="s">
        <v>433</v>
      </c>
      <c r="C60" s="9" t="s">
        <v>434</v>
      </c>
      <c r="D60" s="10" t="s">
        <v>44</v>
      </c>
      <c r="E60" s="8">
        <v>30</v>
      </c>
      <c r="F60" s="11">
        <v>2.21855</v>
      </c>
      <c r="G60" s="12" t="s">
        <v>46</v>
      </c>
      <c r="H60" s="13">
        <v>5</v>
      </c>
      <c r="I60" s="11">
        <v>0.719137</v>
      </c>
      <c r="J60" s="12" t="s">
        <v>46</v>
      </c>
      <c r="K60" s="13">
        <v>5</v>
      </c>
      <c r="L60" s="16">
        <v>32.41473034189</v>
      </c>
      <c r="M60" s="14" t="s">
        <v>45</v>
      </c>
      <c r="N60" s="15">
        <v>10</v>
      </c>
      <c r="O60" s="9">
        <v>337</v>
      </c>
      <c r="P60" s="12" t="s">
        <v>46</v>
      </c>
      <c r="Q60" s="13">
        <v>5</v>
      </c>
      <c r="R60" s="11">
        <v>65.8323442136499</v>
      </c>
      <c r="S60" s="12" t="s">
        <v>46</v>
      </c>
      <c r="T60" s="13">
        <v>5</v>
      </c>
      <c r="U60" s="8">
        <v>355</v>
      </c>
      <c r="V60" s="12" t="s">
        <v>46</v>
      </c>
      <c r="W60" s="13">
        <v>5</v>
      </c>
      <c r="X60" s="11">
        <v>1.95604693140794</v>
      </c>
      <c r="Y60" s="12" t="s">
        <v>46</v>
      </c>
      <c r="Z60" s="13">
        <v>5</v>
      </c>
      <c r="AA60" s="16">
        <v>1.47292418772563</v>
      </c>
      <c r="AB60" s="12" t="s">
        <v>46</v>
      </c>
      <c r="AC60" s="13">
        <v>5</v>
      </c>
      <c r="AD60" s="16">
        <v>1.32800245098039</v>
      </c>
      <c r="AE60" s="12" t="s">
        <v>46</v>
      </c>
      <c r="AF60" s="13">
        <v>5</v>
      </c>
      <c r="AG60" s="18">
        <v>61.7328519855596</v>
      </c>
      <c r="AH60" s="12" t="s">
        <v>46</v>
      </c>
      <c r="AI60" s="13">
        <v>5</v>
      </c>
      <c r="AJ60" s="8">
        <v>55</v>
      </c>
    </row>
    <row r="61" spans="1:36">
      <c r="A61" s="8">
        <v>11101</v>
      </c>
      <c r="B61" s="9" t="s">
        <v>435</v>
      </c>
      <c r="C61" s="9" t="s">
        <v>434</v>
      </c>
      <c r="D61" s="10" t="s">
        <v>44</v>
      </c>
      <c r="E61" s="8">
        <v>28</v>
      </c>
      <c r="F61" s="11">
        <v>2.084679</v>
      </c>
      <c r="G61" s="12" t="s">
        <v>46</v>
      </c>
      <c r="H61" s="13">
        <v>5</v>
      </c>
      <c r="I61" s="11">
        <v>0.628480000000001</v>
      </c>
      <c r="J61" s="12" t="s">
        <v>46</v>
      </c>
      <c r="K61" s="13">
        <v>5</v>
      </c>
      <c r="L61" s="16">
        <v>30.1475670834695</v>
      </c>
      <c r="M61" s="12" t="s">
        <v>46</v>
      </c>
      <c r="N61" s="13">
        <v>5</v>
      </c>
      <c r="O61" s="9">
        <v>371</v>
      </c>
      <c r="P61" s="12" t="s">
        <v>46</v>
      </c>
      <c r="Q61" s="13">
        <v>5</v>
      </c>
      <c r="R61" s="11">
        <v>56.1908086253369</v>
      </c>
      <c r="S61" s="12" t="s">
        <v>46</v>
      </c>
      <c r="T61" s="13">
        <v>5</v>
      </c>
      <c r="U61" s="8">
        <v>414</v>
      </c>
      <c r="V61" s="12" t="s">
        <v>46</v>
      </c>
      <c r="W61" s="13">
        <v>5</v>
      </c>
      <c r="X61" s="11">
        <v>1.83453488372093</v>
      </c>
      <c r="Y61" s="12" t="s">
        <v>46</v>
      </c>
      <c r="Z61" s="13">
        <v>5</v>
      </c>
      <c r="AA61" s="16">
        <v>1.42857142857143</v>
      </c>
      <c r="AB61" s="12" t="s">
        <v>46</v>
      </c>
      <c r="AC61" s="13">
        <v>5</v>
      </c>
      <c r="AD61" s="16">
        <v>1.28417441860465</v>
      </c>
      <c r="AE61" s="12" t="s">
        <v>46</v>
      </c>
      <c r="AF61" s="13">
        <v>5</v>
      </c>
      <c r="AG61" s="18">
        <v>64.7840531561462</v>
      </c>
      <c r="AH61" s="12" t="s">
        <v>46</v>
      </c>
      <c r="AI61" s="13">
        <v>5</v>
      </c>
      <c r="AJ61" s="8">
        <v>50</v>
      </c>
    </row>
    <row r="62" spans="1:36">
      <c r="A62" s="8">
        <v>9112</v>
      </c>
      <c r="B62" s="9" t="s">
        <v>463</v>
      </c>
      <c r="C62" s="9" t="s">
        <v>464</v>
      </c>
      <c r="D62" s="10" t="s">
        <v>44</v>
      </c>
      <c r="E62" s="8">
        <v>24</v>
      </c>
      <c r="F62" s="11">
        <v>3.337826</v>
      </c>
      <c r="G62" s="12" t="s">
        <v>46</v>
      </c>
      <c r="H62" s="13">
        <v>5</v>
      </c>
      <c r="I62" s="11">
        <v>1.089904</v>
      </c>
      <c r="J62" s="12" t="s">
        <v>46</v>
      </c>
      <c r="K62" s="13">
        <v>5</v>
      </c>
      <c r="L62" s="16">
        <v>32.6531101381557</v>
      </c>
      <c r="M62" s="14" t="s">
        <v>45</v>
      </c>
      <c r="N62" s="15">
        <v>10</v>
      </c>
      <c r="O62" s="9">
        <v>534</v>
      </c>
      <c r="P62" s="12" t="s">
        <v>46</v>
      </c>
      <c r="Q62" s="13">
        <v>5</v>
      </c>
      <c r="R62" s="11">
        <v>62.5061048689138</v>
      </c>
      <c r="S62" s="12" t="s">
        <v>46</v>
      </c>
      <c r="T62" s="13">
        <v>5</v>
      </c>
      <c r="U62" s="8">
        <v>537</v>
      </c>
      <c r="V62" s="12" t="s">
        <v>46</v>
      </c>
      <c r="W62" s="13">
        <v>5</v>
      </c>
      <c r="X62" s="11">
        <v>2.26550159817352</v>
      </c>
      <c r="Y62" s="12" t="s">
        <v>46</v>
      </c>
      <c r="Z62" s="13">
        <v>5</v>
      </c>
      <c r="AA62" s="16">
        <v>1.62100456621005</v>
      </c>
      <c r="AB62" s="12" t="s">
        <v>46</v>
      </c>
      <c r="AC62" s="13">
        <v>5</v>
      </c>
      <c r="AD62" s="16">
        <v>1.39759112676056</v>
      </c>
      <c r="AE62" s="14" t="s">
        <v>45</v>
      </c>
      <c r="AF62" s="15">
        <v>10</v>
      </c>
      <c r="AG62" s="11">
        <v>48.4018264840183</v>
      </c>
      <c r="AH62" s="12" t="s">
        <v>46</v>
      </c>
      <c r="AI62" s="13">
        <v>5</v>
      </c>
      <c r="AJ62" s="8">
        <v>60</v>
      </c>
    </row>
    <row r="63" spans="1:36">
      <c r="A63" s="8">
        <v>11388</v>
      </c>
      <c r="B63" s="9" t="s">
        <v>465</v>
      </c>
      <c r="C63" s="9" t="s">
        <v>464</v>
      </c>
      <c r="D63" s="10" t="s">
        <v>44</v>
      </c>
      <c r="E63" s="8">
        <v>26</v>
      </c>
      <c r="F63" s="11">
        <v>2.839559</v>
      </c>
      <c r="G63" s="12" t="s">
        <v>46</v>
      </c>
      <c r="H63" s="13">
        <v>5</v>
      </c>
      <c r="I63" s="11">
        <v>0.97824</v>
      </c>
      <c r="J63" s="12" t="s">
        <v>46</v>
      </c>
      <c r="K63" s="13">
        <v>5</v>
      </c>
      <c r="L63" s="16">
        <v>34.4504199419699</v>
      </c>
      <c r="M63" s="14" t="s">
        <v>45</v>
      </c>
      <c r="N63" s="15">
        <v>10</v>
      </c>
      <c r="O63" s="9">
        <v>562</v>
      </c>
      <c r="P63" s="12" t="s">
        <v>46</v>
      </c>
      <c r="Q63" s="13">
        <v>5</v>
      </c>
      <c r="R63" s="11">
        <v>50.5259608540925</v>
      </c>
      <c r="S63" s="12" t="s">
        <v>46</v>
      </c>
      <c r="T63" s="13">
        <v>5</v>
      </c>
      <c r="U63" s="8">
        <v>564</v>
      </c>
      <c r="V63" s="12" t="s">
        <v>46</v>
      </c>
      <c r="W63" s="13">
        <v>5</v>
      </c>
      <c r="X63" s="11">
        <v>1.94590754310345</v>
      </c>
      <c r="Y63" s="12" t="s">
        <v>46</v>
      </c>
      <c r="Z63" s="13">
        <v>5</v>
      </c>
      <c r="AA63" s="16">
        <v>1.65948275862069</v>
      </c>
      <c r="AB63" s="12" t="s">
        <v>46</v>
      </c>
      <c r="AC63" s="13">
        <v>5</v>
      </c>
      <c r="AD63" s="16">
        <v>1.17259883116883</v>
      </c>
      <c r="AE63" s="12" t="s">
        <v>46</v>
      </c>
      <c r="AF63" s="13">
        <v>5</v>
      </c>
      <c r="AG63" s="11">
        <v>49.5689655172414</v>
      </c>
      <c r="AH63" s="12" t="s">
        <v>46</v>
      </c>
      <c r="AI63" s="13">
        <v>5</v>
      </c>
      <c r="AJ63" s="8">
        <v>55</v>
      </c>
    </row>
    <row r="64" spans="1:36">
      <c r="A64" s="8">
        <v>11387</v>
      </c>
      <c r="B64" s="9" t="s">
        <v>466</v>
      </c>
      <c r="C64" s="9" t="s">
        <v>464</v>
      </c>
      <c r="D64" s="10" t="s">
        <v>44</v>
      </c>
      <c r="E64" s="8">
        <v>26</v>
      </c>
      <c r="F64" s="11">
        <v>2.756457</v>
      </c>
      <c r="G64" s="12" t="s">
        <v>46</v>
      </c>
      <c r="H64" s="13">
        <v>5</v>
      </c>
      <c r="I64" s="11">
        <v>0.92562</v>
      </c>
      <c r="J64" s="12" t="s">
        <v>46</v>
      </c>
      <c r="K64" s="13">
        <v>5</v>
      </c>
      <c r="L64" s="16">
        <v>33.5800631027439</v>
      </c>
      <c r="M64" s="14" t="s">
        <v>45</v>
      </c>
      <c r="N64" s="15">
        <v>10</v>
      </c>
      <c r="O64" s="9">
        <v>581</v>
      </c>
      <c r="P64" s="12" t="s">
        <v>46</v>
      </c>
      <c r="Q64" s="13">
        <v>5</v>
      </c>
      <c r="R64" s="11">
        <v>47.443321858864</v>
      </c>
      <c r="S64" s="12" t="s">
        <v>46</v>
      </c>
      <c r="T64" s="13">
        <v>5</v>
      </c>
      <c r="U64" s="8">
        <v>573</v>
      </c>
      <c r="V64" s="12" t="s">
        <v>46</v>
      </c>
      <c r="W64" s="13">
        <v>5</v>
      </c>
      <c r="X64" s="11">
        <v>1.97302531120332</v>
      </c>
      <c r="Y64" s="12" t="s">
        <v>46</v>
      </c>
      <c r="Z64" s="13">
        <v>5</v>
      </c>
      <c r="AA64" s="16">
        <v>1.67427385892116</v>
      </c>
      <c r="AB64" s="14" t="s">
        <v>45</v>
      </c>
      <c r="AC64" s="15">
        <v>10</v>
      </c>
      <c r="AD64" s="16">
        <v>1.17843643122677</v>
      </c>
      <c r="AE64" s="12" t="s">
        <v>46</v>
      </c>
      <c r="AF64" s="13">
        <v>5</v>
      </c>
      <c r="AG64" s="11">
        <v>51.8672199170125</v>
      </c>
      <c r="AH64" s="12" t="s">
        <v>46</v>
      </c>
      <c r="AI64" s="13">
        <v>5</v>
      </c>
      <c r="AJ64" s="8">
        <v>60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分项情况</vt:lpstr>
      <vt:lpstr>片区情况</vt:lpstr>
      <vt:lpstr>门店情况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微不足道</cp:lastModifiedBy>
  <dcterms:created xsi:type="dcterms:W3CDTF">2018-06-14T09:50:00Z</dcterms:created>
  <dcterms:modified xsi:type="dcterms:W3CDTF">2018-06-20T06:15:47Z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