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0" yWindow="0" windowWidth="20730" windowHeight="10350"/>
  </bookViews>
  <sheets>
    <sheet name="Sheet1" sheetId="1" r:id="rId1"/>
    <sheet name="Sheet2" sheetId="2" r:id="rId2"/>
  </sheets>
  <calcPr calcId="125725"/>
</workbook>
</file>

<file path=xl/calcChain.xml><?xml version="1.0" encoding="utf-8"?>
<calcChain xmlns="http://schemas.openxmlformats.org/spreadsheetml/2006/main">
  <c r="D21" i="1"/>
  <c r="D22"/>
  <c r="D10"/>
  <c r="D11"/>
  <c r="D12"/>
  <c r="D35"/>
  <c r="D36"/>
  <c r="D37"/>
  <c r="D17"/>
  <c r="D18"/>
  <c r="D19"/>
  <c r="D29"/>
  <c r="D30"/>
  <c r="D31"/>
  <c r="D32"/>
  <c r="D58"/>
  <c r="D59"/>
  <c r="D60"/>
  <c r="D3"/>
  <c r="D4"/>
  <c r="D8"/>
  <c r="D9"/>
  <c r="D55"/>
  <c r="D56"/>
  <c r="D57"/>
  <c r="D51"/>
  <c r="D52"/>
  <c r="D53"/>
  <c r="D54"/>
  <c r="D26"/>
  <c r="D27"/>
  <c r="D28"/>
  <c r="D23"/>
  <c r="D24"/>
  <c r="D25"/>
  <c r="D33"/>
  <c r="D34"/>
  <c r="D38"/>
  <c r="D39"/>
  <c r="D40"/>
  <c r="D41"/>
  <c r="D42"/>
  <c r="D43"/>
  <c r="D44"/>
  <c r="D45"/>
  <c r="D46"/>
  <c r="D13"/>
  <c r="D14"/>
  <c r="D15"/>
  <c r="D16"/>
  <c r="D47"/>
  <c r="D48"/>
  <c r="D49"/>
  <c r="D50"/>
  <c r="D20"/>
</calcChain>
</file>

<file path=xl/sharedStrings.xml><?xml version="1.0" encoding="utf-8"?>
<sst xmlns="http://schemas.openxmlformats.org/spreadsheetml/2006/main" count="148" uniqueCount="88">
  <si>
    <t>存健康系统员工信息收集表</t>
  </si>
  <si>
    <t>序号</t>
  </si>
  <si>
    <t>片区名称</t>
  </si>
  <si>
    <r>
      <t>门店</t>
    </r>
    <r>
      <rPr>
        <sz val="10"/>
        <color theme="1"/>
        <rFont val="Tahoma"/>
        <family val="2"/>
      </rPr>
      <t>ID</t>
    </r>
  </si>
  <si>
    <t>员工姓名</t>
  </si>
  <si>
    <r>
      <t>员工</t>
    </r>
    <r>
      <rPr>
        <sz val="10"/>
        <color theme="1"/>
        <rFont val="Tahoma"/>
        <family val="2"/>
      </rPr>
      <t>ID</t>
    </r>
  </si>
  <si>
    <t>员工手机号码</t>
  </si>
  <si>
    <t>城郊一片</t>
  </si>
  <si>
    <t>孟小明</t>
  </si>
  <si>
    <t>胡永丽</t>
  </si>
  <si>
    <t>王茹</t>
  </si>
  <si>
    <t>邓杨梅</t>
  </si>
  <si>
    <t>叶娟</t>
  </si>
  <si>
    <t>胡怡梅</t>
  </si>
  <si>
    <t>付静</t>
  </si>
  <si>
    <t>万义丽</t>
  </si>
  <si>
    <t>何蕴雯</t>
  </si>
  <si>
    <t>付曦</t>
  </si>
  <si>
    <t>袁文秀</t>
  </si>
  <si>
    <t>唐礼萍</t>
  </si>
  <si>
    <t>杨平</t>
  </si>
  <si>
    <t>戚彩</t>
  </si>
  <si>
    <t>杨若澜</t>
  </si>
  <si>
    <t>马婷婷</t>
  </si>
  <si>
    <t>庄静</t>
  </si>
  <si>
    <t>张丹</t>
  </si>
  <si>
    <t>伍映利</t>
  </si>
  <si>
    <t>李沙</t>
  </si>
  <si>
    <t>张群</t>
  </si>
  <si>
    <t>杨丽</t>
  </si>
  <si>
    <t>孙莉</t>
  </si>
  <si>
    <t>朱春梅</t>
  </si>
  <si>
    <t>陈星月</t>
  </si>
  <si>
    <t>李红梅</t>
  </si>
  <si>
    <t>张琴</t>
  </si>
  <si>
    <t>郑红艳</t>
  </si>
  <si>
    <t>薛燕</t>
  </si>
  <si>
    <t>谌美静</t>
  </si>
  <si>
    <t>任姗姗</t>
  </si>
  <si>
    <t>陈礼凤</t>
  </si>
  <si>
    <t>陈昱邑</t>
  </si>
  <si>
    <t>李秀辉</t>
  </si>
  <si>
    <t>熊小玲</t>
  </si>
  <si>
    <t>芶奂香</t>
  </si>
  <si>
    <t>李雪梅</t>
  </si>
  <si>
    <t>闵雪</t>
  </si>
  <si>
    <t>任会茹</t>
  </si>
  <si>
    <t>周有惠</t>
  </si>
  <si>
    <t>古素琼</t>
  </si>
  <si>
    <t>刘旭</t>
  </si>
  <si>
    <t>王李秋</t>
  </si>
  <si>
    <t>汪梦雨</t>
  </si>
  <si>
    <t>杨晓毅</t>
  </si>
  <si>
    <t>古显琼</t>
  </si>
  <si>
    <t>周静</t>
  </si>
  <si>
    <t>田兰</t>
  </si>
  <si>
    <t>方晓敏</t>
  </si>
  <si>
    <t>黄敏</t>
  </si>
  <si>
    <t>高亚</t>
  </si>
  <si>
    <t>王燕丽</t>
  </si>
  <si>
    <t>祁荣</t>
  </si>
  <si>
    <t>刘芬</t>
  </si>
  <si>
    <t>李迎新</t>
  </si>
  <si>
    <r>
      <t>门店</t>
    </r>
    <r>
      <rPr>
        <sz val="12"/>
        <rFont val="Arial"/>
        <family val="2"/>
      </rPr>
      <t>ID</t>
    </r>
  </si>
  <si>
    <t>门店名称</t>
  </si>
  <si>
    <t>邛崃中心店</t>
  </si>
  <si>
    <t>新津兴义店</t>
  </si>
  <si>
    <t>五津西路店</t>
  </si>
  <si>
    <t>新津邓双店</t>
  </si>
  <si>
    <t>大邑子龙店</t>
  </si>
  <si>
    <t>大邑东壕店</t>
  </si>
  <si>
    <t>邛崃长安店</t>
  </si>
  <si>
    <t>大邑安仁店</t>
  </si>
  <si>
    <t>大邑沙渠店</t>
  </si>
  <si>
    <t>大邑通达店</t>
  </si>
  <si>
    <t>大邑新场店</t>
  </si>
  <si>
    <t>邛崃洪川店</t>
  </si>
  <si>
    <t>邛崃羊安店</t>
  </si>
  <si>
    <t>大邑桃源店</t>
  </si>
  <si>
    <t>大邑东街店</t>
  </si>
  <si>
    <t>邛崃翠荫店</t>
  </si>
  <si>
    <t>新津武阳店</t>
  </si>
  <si>
    <t>门店</t>
    <phoneticPr fontId="3" type="noConversion"/>
  </si>
  <si>
    <t>大邑东壕沟</t>
    <phoneticPr fontId="3" type="noConversion"/>
  </si>
  <si>
    <t>高艳</t>
    <phoneticPr fontId="3" type="noConversion"/>
  </si>
  <si>
    <t>彭叶</t>
    <phoneticPr fontId="3" type="noConversion"/>
  </si>
  <si>
    <t>彭蓉</t>
    <phoneticPr fontId="3" type="noConversion"/>
  </si>
  <si>
    <t>周佳玉</t>
    <phoneticPr fontId="3" type="noConversion"/>
  </si>
</sst>
</file>

<file path=xl/styles.xml><?xml version="1.0" encoding="utf-8"?>
<styleSheet xmlns="http://schemas.openxmlformats.org/spreadsheetml/2006/main">
  <fonts count="11">
    <font>
      <sz val="11"/>
      <color theme="1"/>
      <name val="Tahoma"/>
      <charset val="134"/>
    </font>
    <font>
      <sz val="10"/>
      <color theme="1"/>
      <name val="Tahoma"/>
      <family val="2"/>
    </font>
    <font>
      <sz val="11"/>
      <color theme="1"/>
      <name val="Tahoma"/>
      <family val="2"/>
    </font>
    <font>
      <sz val="9"/>
      <name val="Tahoma"/>
      <family val="2"/>
    </font>
    <font>
      <sz val="10"/>
      <color theme="1"/>
      <name val="宋体"/>
      <family val="3"/>
      <charset val="134"/>
    </font>
    <font>
      <sz val="10"/>
      <color indexed="8"/>
      <name val="宋体"/>
      <family val="3"/>
      <charset val="134"/>
    </font>
    <font>
      <sz val="12"/>
      <name val="宋体"/>
      <family val="3"/>
      <charset val="134"/>
    </font>
    <font>
      <sz val="14"/>
      <name val="Arial"/>
      <family val="2"/>
    </font>
    <font>
      <sz val="10"/>
      <name val="Arial"/>
      <family val="2"/>
    </font>
    <font>
      <sz val="12"/>
      <name val="Arial"/>
      <family val="2"/>
    </font>
    <font>
      <b/>
      <sz val="10"/>
      <color indexed="12"/>
      <name val="宋体"/>
      <family val="3"/>
      <charset val="13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1">
    <xf numFmtId="0" fontId="0" fillId="0" borderId="0"/>
    <xf numFmtId="0" fontId="2" fillId="0" borderId="0"/>
    <xf numFmtId="0" fontId="6" fillId="0" borderId="0"/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/>
    <xf numFmtId="0" fontId="8" fillId="0" borderId="0"/>
    <xf numFmtId="0" fontId="6" fillId="0" borderId="0">
      <alignment vertical="center"/>
    </xf>
    <xf numFmtId="0" fontId="8" fillId="0" borderId="0"/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4">
    <xf numFmtId="0" fontId="0" fillId="0" borderId="0" xfId="0"/>
    <xf numFmtId="0" fontId="1" fillId="2" borderId="1" xfId="0" applyFont="1" applyFill="1" applyBorder="1" applyAlignment="1">
      <alignment horizontal="center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center"/>
    </xf>
    <xf numFmtId="0" fontId="1" fillId="2" borderId="1" xfId="1" applyFont="1" applyFill="1" applyBorder="1" applyAlignment="1">
      <alignment horizontal="center"/>
    </xf>
    <xf numFmtId="0" fontId="4" fillId="2" borderId="1" xfId="1" applyFont="1" applyFill="1" applyBorder="1" applyAlignment="1">
      <alignment horizontal="center"/>
    </xf>
    <xf numFmtId="0" fontId="1" fillId="2" borderId="0" xfId="0" applyFont="1" applyFill="1" applyAlignment="1">
      <alignment horizontal="center"/>
    </xf>
    <xf numFmtId="0" fontId="7" fillId="0" borderId="1" xfId="2" applyFont="1" applyBorder="1" applyAlignment="1">
      <alignment horizontal="center"/>
    </xf>
    <xf numFmtId="0" fontId="7" fillId="0" borderId="2" xfId="2" applyFont="1" applyBorder="1" applyAlignment="1">
      <alignment horizontal="center"/>
    </xf>
    <xf numFmtId="0" fontId="6" fillId="0" borderId="1" xfId="2" applyFont="1" applyBorder="1" applyAlignment="1">
      <alignment horizontal="center" vertical="center" wrapText="1"/>
    </xf>
    <xf numFmtId="0" fontId="10" fillId="0" borderId="2" xfId="2" applyFont="1" applyBorder="1" applyAlignment="1">
      <alignment horizontal="left"/>
    </xf>
    <xf numFmtId="0" fontId="10" fillId="0" borderId="1" xfId="2" applyFont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/>
    </xf>
  </cellXfs>
  <cellStyles count="31">
    <cellStyle name="百分比 2" xfId="3"/>
    <cellStyle name="百分比 2 2" xfId="4"/>
    <cellStyle name="百分比 2 2 2" xfId="5"/>
    <cellStyle name="百分比 2 3" xfId="6"/>
    <cellStyle name="百分比 2 3 2" xfId="7"/>
    <cellStyle name="常规" xfId="0" builtinId="0"/>
    <cellStyle name="常规 10" xfId="8"/>
    <cellStyle name="常规 10 2" xfId="9"/>
    <cellStyle name="常规 11" xfId="10"/>
    <cellStyle name="常规 12" xfId="11"/>
    <cellStyle name="常规 13" xfId="12"/>
    <cellStyle name="常规 14" xfId="13"/>
    <cellStyle name="常规 14 2" xfId="14"/>
    <cellStyle name="常规 15" xfId="15"/>
    <cellStyle name="常规 16" xfId="2"/>
    <cellStyle name="常规 2" xfId="1"/>
    <cellStyle name="常规 2 2" xfId="17"/>
    <cellStyle name="常规 2 3" xfId="18"/>
    <cellStyle name="常规 2 4" xfId="16"/>
    <cellStyle name="常规 3" xfId="19"/>
    <cellStyle name="常规 4" xfId="20"/>
    <cellStyle name="常规 5" xfId="21"/>
    <cellStyle name="常规 5 2" xfId="22"/>
    <cellStyle name="常规 5 2 2" xfId="23"/>
    <cellStyle name="常规 5 3" xfId="24"/>
    <cellStyle name="常规 5 3 2" xfId="25"/>
    <cellStyle name="常规 6" xfId="26"/>
    <cellStyle name="常规 7" xfId="27"/>
    <cellStyle name="常规 8" xfId="28"/>
    <cellStyle name="常规 8 2" xfId="29"/>
    <cellStyle name="常规 9" xfId="3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62"/>
  <sheetViews>
    <sheetView tabSelected="1" topLeftCell="A3" workbookViewId="0">
      <selection activeCell="B21" sqref="B21"/>
    </sheetView>
  </sheetViews>
  <sheetFormatPr defaultColWidth="9" defaultRowHeight="12.75"/>
  <cols>
    <col min="1" max="1" width="5.75" style="6" customWidth="1"/>
    <col min="2" max="2" width="9" style="6"/>
    <col min="3" max="4" width="9.25" style="6" customWidth="1"/>
    <col min="5" max="5" width="10.125" style="6" customWidth="1"/>
    <col min="6" max="6" width="11.375" style="6" customWidth="1"/>
    <col min="7" max="7" width="16.25" style="6" customWidth="1"/>
    <col min="8" max="16384" width="9" style="6"/>
  </cols>
  <sheetData>
    <row r="1" spans="1:7">
      <c r="A1" s="12" t="s">
        <v>0</v>
      </c>
      <c r="B1" s="13"/>
      <c r="C1" s="13"/>
      <c r="D1" s="13"/>
      <c r="E1" s="13"/>
      <c r="F1" s="13"/>
      <c r="G1" s="13"/>
    </row>
    <row r="2" spans="1:7">
      <c r="A2" s="2" t="s">
        <v>1</v>
      </c>
      <c r="B2" s="2" t="s">
        <v>2</v>
      </c>
      <c r="C2" s="2" t="s">
        <v>3</v>
      </c>
      <c r="D2" s="2" t="s">
        <v>82</v>
      </c>
      <c r="E2" s="2" t="s">
        <v>4</v>
      </c>
      <c r="F2" s="2" t="s">
        <v>5</v>
      </c>
      <c r="G2" s="2" t="s">
        <v>6</v>
      </c>
    </row>
    <row r="3" spans="1:7">
      <c r="A3" s="1">
        <v>1</v>
      </c>
      <c r="B3" s="2" t="s">
        <v>7</v>
      </c>
      <c r="C3" s="1">
        <v>594</v>
      </c>
      <c r="D3" s="1" t="str">
        <f>VLOOKUP(C3,Sheet2!A:B,2,0)</f>
        <v>大邑安仁店</v>
      </c>
      <c r="E3" s="2" t="s">
        <v>27</v>
      </c>
      <c r="F3" s="1">
        <v>6148</v>
      </c>
      <c r="G3" s="1">
        <v>18080126221</v>
      </c>
    </row>
    <row r="4" spans="1:7">
      <c r="A4" s="1">
        <v>2</v>
      </c>
      <c r="B4" s="2" t="s">
        <v>7</v>
      </c>
      <c r="C4" s="1">
        <v>594</v>
      </c>
      <c r="D4" s="1" t="str">
        <f>VLOOKUP(C4,Sheet2!A:B,2,0)</f>
        <v>大邑安仁店</v>
      </c>
      <c r="E4" s="2" t="s">
        <v>28</v>
      </c>
      <c r="F4" s="1">
        <v>6232</v>
      </c>
      <c r="G4" s="1">
        <v>15928559839</v>
      </c>
    </row>
    <row r="5" spans="1:7">
      <c r="A5" s="1">
        <v>3</v>
      </c>
      <c r="B5" s="2" t="s">
        <v>7</v>
      </c>
      <c r="C5" s="1">
        <v>549</v>
      </c>
      <c r="D5" s="2" t="s">
        <v>83</v>
      </c>
      <c r="E5" s="2" t="s">
        <v>84</v>
      </c>
      <c r="F5" s="1">
        <v>7947</v>
      </c>
      <c r="G5" s="1">
        <v>17311419655</v>
      </c>
    </row>
    <row r="6" spans="1:7">
      <c r="A6" s="1">
        <v>4</v>
      </c>
      <c r="B6" s="2" t="s">
        <v>7</v>
      </c>
      <c r="C6" s="1">
        <v>549</v>
      </c>
      <c r="D6" s="2" t="s">
        <v>83</v>
      </c>
      <c r="E6" s="2" t="s">
        <v>85</v>
      </c>
      <c r="F6" s="1">
        <v>11177</v>
      </c>
      <c r="G6" s="1">
        <v>15328071703</v>
      </c>
    </row>
    <row r="7" spans="1:7">
      <c r="A7" s="1">
        <v>5</v>
      </c>
      <c r="B7" s="2" t="s">
        <v>7</v>
      </c>
      <c r="C7" s="1">
        <v>549</v>
      </c>
      <c r="D7" s="2" t="s">
        <v>83</v>
      </c>
      <c r="E7" s="2" t="s">
        <v>86</v>
      </c>
      <c r="F7" s="1">
        <v>7687</v>
      </c>
      <c r="G7" s="1">
        <v>13350051779</v>
      </c>
    </row>
    <row r="8" spans="1:7">
      <c r="A8" s="1">
        <v>6</v>
      </c>
      <c r="B8" s="2" t="s">
        <v>7</v>
      </c>
      <c r="C8" s="1">
        <v>748</v>
      </c>
      <c r="D8" s="1" t="str">
        <f>VLOOKUP(C8,Sheet2!A:B,2,0)</f>
        <v>大邑东街店</v>
      </c>
      <c r="E8" s="2" t="s">
        <v>29</v>
      </c>
      <c r="F8" s="1">
        <v>6537</v>
      </c>
      <c r="G8" s="1">
        <v>13551256215</v>
      </c>
    </row>
    <row r="9" spans="1:7">
      <c r="A9" s="1">
        <v>7</v>
      </c>
      <c r="B9" s="2" t="s">
        <v>7</v>
      </c>
      <c r="C9" s="1">
        <v>748</v>
      </c>
      <c r="D9" s="1" t="str">
        <f>VLOOKUP(C9,Sheet2!A:B,2,0)</f>
        <v>大邑东街店</v>
      </c>
      <c r="E9" s="2" t="s">
        <v>30</v>
      </c>
      <c r="F9" s="1">
        <v>11012</v>
      </c>
      <c r="G9" s="1">
        <v>13980088201</v>
      </c>
    </row>
    <row r="10" spans="1:7">
      <c r="A10" s="1">
        <v>8</v>
      </c>
      <c r="B10" s="2" t="s">
        <v>7</v>
      </c>
      <c r="C10" s="1">
        <v>716</v>
      </c>
      <c r="D10" s="1" t="str">
        <f>VLOOKUP(C10,Sheet2!A:B,2,0)</f>
        <v>大邑沙渠店</v>
      </c>
      <c r="E10" s="2" t="s">
        <v>11</v>
      </c>
      <c r="F10" s="1">
        <v>8354</v>
      </c>
      <c r="G10" s="1">
        <v>13438237698</v>
      </c>
    </row>
    <row r="11" spans="1:7">
      <c r="A11" s="1">
        <v>9</v>
      </c>
      <c r="B11" s="2" t="s">
        <v>7</v>
      </c>
      <c r="C11" s="1">
        <v>716</v>
      </c>
      <c r="D11" s="1" t="str">
        <f>VLOOKUP(C11,Sheet2!A:B,2,0)</f>
        <v>大邑沙渠店</v>
      </c>
      <c r="E11" s="2" t="s">
        <v>12</v>
      </c>
      <c r="F11" s="1">
        <v>7661</v>
      </c>
      <c r="G11" s="1">
        <v>15908164392</v>
      </c>
    </row>
    <row r="12" spans="1:7">
      <c r="A12" s="1">
        <v>10</v>
      </c>
      <c r="B12" s="2" t="s">
        <v>7</v>
      </c>
      <c r="C12" s="1">
        <v>716</v>
      </c>
      <c r="D12" s="1" t="str">
        <f>VLOOKUP(C12,Sheet2!A:B,2,0)</f>
        <v>大邑沙渠店</v>
      </c>
      <c r="E12" s="2" t="s">
        <v>13</v>
      </c>
      <c r="F12" s="1">
        <v>11131</v>
      </c>
      <c r="G12" s="1">
        <v>18284515364</v>
      </c>
    </row>
    <row r="13" spans="1:7">
      <c r="A13" s="1">
        <v>11</v>
      </c>
      <c r="B13" s="5" t="s">
        <v>7</v>
      </c>
      <c r="C13" s="4">
        <v>746</v>
      </c>
      <c r="D13" s="1" t="str">
        <f>VLOOKUP(C13,Sheet2!A:B,2,0)</f>
        <v>大邑桃源店</v>
      </c>
      <c r="E13" s="5" t="s">
        <v>55</v>
      </c>
      <c r="F13" s="4">
        <v>4028</v>
      </c>
      <c r="G13" s="4">
        <v>15881126796</v>
      </c>
    </row>
    <row r="14" spans="1:7">
      <c r="A14" s="1">
        <v>12</v>
      </c>
      <c r="B14" s="5" t="s">
        <v>7</v>
      </c>
      <c r="C14" s="4">
        <v>746</v>
      </c>
      <c r="D14" s="1" t="str">
        <f>VLOOKUP(C14,Sheet2!A:B,2,0)</f>
        <v>大邑桃源店</v>
      </c>
      <c r="E14" s="5" t="s">
        <v>56</v>
      </c>
      <c r="F14" s="4">
        <v>8068</v>
      </c>
      <c r="G14" s="4">
        <v>13628007643</v>
      </c>
    </row>
    <row r="15" spans="1:7">
      <c r="A15" s="1">
        <v>13</v>
      </c>
      <c r="B15" s="5" t="s">
        <v>7</v>
      </c>
      <c r="C15" s="4">
        <v>746</v>
      </c>
      <c r="D15" s="1" t="str">
        <f>VLOOKUP(C15,Sheet2!A:B,2,0)</f>
        <v>大邑桃源店</v>
      </c>
      <c r="E15" s="5" t="s">
        <v>57</v>
      </c>
      <c r="F15" s="4">
        <v>4081</v>
      </c>
      <c r="G15" s="4">
        <v>15908181564</v>
      </c>
    </row>
    <row r="16" spans="1:7">
      <c r="A16" s="1">
        <v>14</v>
      </c>
      <c r="B16" s="5" t="s">
        <v>7</v>
      </c>
      <c r="C16" s="4">
        <v>746</v>
      </c>
      <c r="D16" s="1" t="str">
        <f>VLOOKUP(C16,Sheet2!A:B,2,0)</f>
        <v>大邑桃源店</v>
      </c>
      <c r="E16" s="5" t="s">
        <v>58</v>
      </c>
      <c r="F16" s="4">
        <v>11103</v>
      </c>
      <c r="G16" s="4">
        <v>18780263903</v>
      </c>
    </row>
    <row r="17" spans="1:7">
      <c r="A17" s="1">
        <v>15</v>
      </c>
      <c r="B17" s="2" t="s">
        <v>7</v>
      </c>
      <c r="C17" s="1">
        <v>717</v>
      </c>
      <c r="D17" s="1" t="str">
        <f>VLOOKUP(C17,Sheet2!A:B,2,0)</f>
        <v>大邑通达店</v>
      </c>
      <c r="E17" s="2" t="s">
        <v>17</v>
      </c>
      <c r="F17" s="1">
        <v>6752</v>
      </c>
      <c r="G17" s="1">
        <v>15908125662</v>
      </c>
    </row>
    <row r="18" spans="1:7">
      <c r="A18" s="1">
        <v>16</v>
      </c>
      <c r="B18" s="2" t="s">
        <v>7</v>
      </c>
      <c r="C18" s="1">
        <v>717</v>
      </c>
      <c r="D18" s="1" t="str">
        <f>VLOOKUP(C18,Sheet2!A:B,2,0)</f>
        <v>大邑通达店</v>
      </c>
      <c r="E18" s="2" t="s">
        <v>18</v>
      </c>
      <c r="F18" s="1">
        <v>7386</v>
      </c>
      <c r="G18" s="1">
        <v>13348981075</v>
      </c>
    </row>
    <row r="19" spans="1:7">
      <c r="A19" s="1">
        <v>17</v>
      </c>
      <c r="B19" s="2" t="s">
        <v>7</v>
      </c>
      <c r="C19" s="1">
        <v>717</v>
      </c>
      <c r="D19" s="1" t="str">
        <f>VLOOKUP(C19,Sheet2!A:B,2,0)</f>
        <v>大邑通达店</v>
      </c>
      <c r="E19" s="2" t="s">
        <v>19</v>
      </c>
      <c r="F19" s="1">
        <v>11627</v>
      </c>
      <c r="G19" s="1">
        <v>13708230602</v>
      </c>
    </row>
    <row r="20" spans="1:7">
      <c r="A20" s="1">
        <v>18</v>
      </c>
      <c r="B20" s="2" t="s">
        <v>7</v>
      </c>
      <c r="C20" s="1">
        <v>720</v>
      </c>
      <c r="D20" s="1" t="str">
        <f>VLOOKUP(C20,Sheet2!A:B,2,0)</f>
        <v>大邑新场店</v>
      </c>
      <c r="E20" s="2" t="s">
        <v>8</v>
      </c>
      <c r="F20" s="1">
        <v>6752</v>
      </c>
      <c r="G20" s="1">
        <v>15908125662</v>
      </c>
    </row>
    <row r="21" spans="1:7">
      <c r="A21" s="1">
        <v>19</v>
      </c>
      <c r="B21" s="2" t="s">
        <v>7</v>
      </c>
      <c r="C21" s="1">
        <v>720</v>
      </c>
      <c r="D21" s="1" t="str">
        <f>VLOOKUP(C21,Sheet2!A:B,2,0)</f>
        <v>大邑新场店</v>
      </c>
      <c r="E21" s="2" t="s">
        <v>9</v>
      </c>
      <c r="F21" s="1">
        <v>5875</v>
      </c>
      <c r="G21" s="1">
        <v>18981941765</v>
      </c>
    </row>
    <row r="22" spans="1:7">
      <c r="A22" s="1">
        <v>20</v>
      </c>
      <c r="B22" s="2" t="s">
        <v>7</v>
      </c>
      <c r="C22" s="1">
        <v>720</v>
      </c>
      <c r="D22" s="1" t="str">
        <f>VLOOKUP(C22,Sheet2!A:B,2,0)</f>
        <v>大邑新场店</v>
      </c>
      <c r="E22" s="2" t="s">
        <v>10</v>
      </c>
      <c r="F22" s="1">
        <v>11142</v>
      </c>
      <c r="G22" s="1">
        <v>13547950842</v>
      </c>
    </row>
    <row r="23" spans="1:7">
      <c r="A23" s="1">
        <v>21</v>
      </c>
      <c r="B23" s="2" t="s">
        <v>7</v>
      </c>
      <c r="C23" s="1">
        <v>539</v>
      </c>
      <c r="D23" s="1" t="str">
        <f>VLOOKUP(C23,Sheet2!A:B,2,0)</f>
        <v>大邑子龙店</v>
      </c>
      <c r="E23" s="2" t="s">
        <v>41</v>
      </c>
      <c r="F23" s="1">
        <v>6733</v>
      </c>
      <c r="G23" s="1">
        <v>13551855040</v>
      </c>
    </row>
    <row r="24" spans="1:7">
      <c r="A24" s="1">
        <v>22</v>
      </c>
      <c r="B24" s="2" t="s">
        <v>7</v>
      </c>
      <c r="C24" s="1">
        <v>539</v>
      </c>
      <c r="D24" s="1" t="str">
        <f>VLOOKUP(C24,Sheet2!A:B,2,0)</f>
        <v>大邑子龙店</v>
      </c>
      <c r="E24" s="2" t="s">
        <v>42</v>
      </c>
      <c r="F24" s="1">
        <v>9320</v>
      </c>
      <c r="G24" s="1">
        <v>13518183885</v>
      </c>
    </row>
    <row r="25" spans="1:7">
      <c r="A25" s="1">
        <v>23</v>
      </c>
      <c r="B25" s="2" t="s">
        <v>7</v>
      </c>
      <c r="C25" s="1">
        <v>539</v>
      </c>
      <c r="D25" s="1" t="str">
        <f>VLOOKUP(C25,Sheet2!A:B,2,0)</f>
        <v>大邑子龙店</v>
      </c>
      <c r="E25" s="2" t="s">
        <v>43</v>
      </c>
      <c r="F25" s="1">
        <v>11443</v>
      </c>
      <c r="G25" s="1">
        <v>18224450825</v>
      </c>
    </row>
    <row r="26" spans="1:7">
      <c r="A26" s="1">
        <v>24</v>
      </c>
      <c r="B26" s="2" t="s">
        <v>7</v>
      </c>
      <c r="C26" s="1">
        <v>102564</v>
      </c>
      <c r="D26" s="1" t="str">
        <f>VLOOKUP(C26,Sheet2!A:B,2,0)</f>
        <v>邛崃翠荫店</v>
      </c>
      <c r="E26" s="2" t="s">
        <v>38</v>
      </c>
      <c r="F26" s="1">
        <v>8113</v>
      </c>
      <c r="G26" s="1">
        <v>15208427715</v>
      </c>
    </row>
    <row r="27" spans="1:7">
      <c r="A27" s="1">
        <v>25</v>
      </c>
      <c r="B27" s="2" t="s">
        <v>7</v>
      </c>
      <c r="C27" s="1">
        <v>102564</v>
      </c>
      <c r="D27" s="1" t="str">
        <f>VLOOKUP(C27,Sheet2!A:B,2,0)</f>
        <v>邛崃翠荫店</v>
      </c>
      <c r="E27" s="2" t="s">
        <v>39</v>
      </c>
      <c r="F27" s="1">
        <v>11363</v>
      </c>
      <c r="G27" s="1">
        <v>18160027885</v>
      </c>
    </row>
    <row r="28" spans="1:7">
      <c r="A28" s="1">
        <v>26</v>
      </c>
      <c r="B28" s="2" t="s">
        <v>7</v>
      </c>
      <c r="C28" s="1">
        <v>102564</v>
      </c>
      <c r="D28" s="1" t="str">
        <f>VLOOKUP(C28,Sheet2!A:B,2,0)</f>
        <v>邛崃翠荫店</v>
      </c>
      <c r="E28" s="2" t="s">
        <v>40</v>
      </c>
      <c r="F28" s="1">
        <v>11482</v>
      </c>
      <c r="G28" s="1">
        <v>18244247988</v>
      </c>
    </row>
    <row r="29" spans="1:7">
      <c r="A29" s="1">
        <v>27</v>
      </c>
      <c r="B29" s="2" t="s">
        <v>7</v>
      </c>
      <c r="C29" s="1">
        <v>721</v>
      </c>
      <c r="D29" s="1" t="str">
        <f>VLOOKUP(C29,Sheet2!A:B,2,0)</f>
        <v>邛崃洪川店</v>
      </c>
      <c r="E29" s="2" t="s">
        <v>20</v>
      </c>
      <c r="F29" s="1">
        <v>7011</v>
      </c>
      <c r="G29" s="1">
        <v>18982121009</v>
      </c>
    </row>
    <row r="30" spans="1:7">
      <c r="A30" s="1">
        <v>28</v>
      </c>
      <c r="B30" s="2" t="s">
        <v>7</v>
      </c>
      <c r="C30" s="1">
        <v>721</v>
      </c>
      <c r="D30" s="1" t="str">
        <f>VLOOKUP(C30,Sheet2!A:B,2,0)</f>
        <v>邛崃洪川店</v>
      </c>
      <c r="E30" s="2" t="s">
        <v>21</v>
      </c>
      <c r="F30" s="1">
        <v>4310</v>
      </c>
      <c r="G30" s="1">
        <v>13558620493</v>
      </c>
    </row>
    <row r="31" spans="1:7">
      <c r="A31" s="1">
        <v>29</v>
      </c>
      <c r="B31" s="2" t="s">
        <v>7</v>
      </c>
      <c r="C31" s="1">
        <v>721</v>
      </c>
      <c r="D31" s="1" t="str">
        <f>VLOOKUP(C31,Sheet2!A:B,2,0)</f>
        <v>邛崃洪川店</v>
      </c>
      <c r="E31" s="2" t="s">
        <v>22</v>
      </c>
      <c r="F31" s="1">
        <v>11441</v>
      </c>
      <c r="G31" s="1">
        <v>13551264573</v>
      </c>
    </row>
    <row r="32" spans="1:7">
      <c r="A32" s="1">
        <v>30</v>
      </c>
      <c r="B32" s="2" t="s">
        <v>7</v>
      </c>
      <c r="C32" s="1">
        <v>721</v>
      </c>
      <c r="D32" s="1" t="str">
        <f>VLOOKUP(C32,Sheet2!A:B,2,0)</f>
        <v>邛崃洪川店</v>
      </c>
      <c r="E32" s="2" t="s">
        <v>23</v>
      </c>
      <c r="F32" s="1">
        <v>112619</v>
      </c>
      <c r="G32" s="1">
        <v>15802814039</v>
      </c>
    </row>
    <row r="33" spans="1:7">
      <c r="A33" s="1">
        <v>31</v>
      </c>
      <c r="B33" s="2" t="s">
        <v>7</v>
      </c>
      <c r="C33" s="1">
        <v>732</v>
      </c>
      <c r="D33" s="1" t="str">
        <f>VLOOKUP(C33,Sheet2!A:B,2,0)</f>
        <v>邛崃羊安店</v>
      </c>
      <c r="E33" s="2" t="s">
        <v>44</v>
      </c>
      <c r="F33" s="1">
        <v>7403</v>
      </c>
      <c r="G33" s="1">
        <v>15008205624</v>
      </c>
    </row>
    <row r="34" spans="1:7">
      <c r="A34" s="1">
        <v>32</v>
      </c>
      <c r="B34" s="2" t="s">
        <v>7</v>
      </c>
      <c r="C34" s="1">
        <v>732</v>
      </c>
      <c r="D34" s="1" t="str">
        <f>VLOOKUP(C34,Sheet2!A:B,2,0)</f>
        <v>邛崃羊安店</v>
      </c>
      <c r="E34" s="2" t="s">
        <v>45</v>
      </c>
      <c r="F34" s="1">
        <v>9138</v>
      </c>
      <c r="G34" s="1">
        <v>15828067133</v>
      </c>
    </row>
    <row r="35" spans="1:7">
      <c r="A35" s="1">
        <v>33</v>
      </c>
      <c r="B35" s="3" t="s">
        <v>7</v>
      </c>
      <c r="C35" s="1">
        <v>591</v>
      </c>
      <c r="D35" s="1" t="str">
        <f>VLOOKUP(C35,Sheet2!A:B,2,0)</f>
        <v>邛崃长安店</v>
      </c>
      <c r="E35" s="3" t="s">
        <v>14</v>
      </c>
      <c r="F35" s="1">
        <v>7644</v>
      </c>
      <c r="G35" s="1">
        <v>13881807885</v>
      </c>
    </row>
    <row r="36" spans="1:7">
      <c r="A36" s="1">
        <v>34</v>
      </c>
      <c r="B36" s="3" t="s">
        <v>7</v>
      </c>
      <c r="C36" s="1">
        <v>591</v>
      </c>
      <c r="D36" s="1" t="str">
        <f>VLOOKUP(C36,Sheet2!A:B,2,0)</f>
        <v>邛崃长安店</v>
      </c>
      <c r="E36" s="3" t="s">
        <v>15</v>
      </c>
      <c r="F36" s="1">
        <v>5764</v>
      </c>
      <c r="G36" s="1">
        <v>13608075022</v>
      </c>
    </row>
    <row r="37" spans="1:7">
      <c r="A37" s="1">
        <v>35</v>
      </c>
      <c r="B37" s="3" t="s">
        <v>7</v>
      </c>
      <c r="C37" s="1">
        <v>591</v>
      </c>
      <c r="D37" s="1" t="str">
        <f>VLOOKUP(C37,Sheet2!A:B,2,0)</f>
        <v>邛崃长安店</v>
      </c>
      <c r="E37" s="3" t="s">
        <v>16</v>
      </c>
      <c r="F37" s="1">
        <v>11485</v>
      </c>
      <c r="G37" s="1">
        <v>13547985350</v>
      </c>
    </row>
    <row r="38" spans="1:7">
      <c r="A38" s="1">
        <v>36</v>
      </c>
      <c r="B38" s="5" t="s">
        <v>7</v>
      </c>
      <c r="C38" s="4">
        <v>341</v>
      </c>
      <c r="D38" s="1" t="str">
        <f>VLOOKUP(C38,Sheet2!A:B,2,0)</f>
        <v>邛崃中心店</v>
      </c>
      <c r="E38" s="5" t="s">
        <v>46</v>
      </c>
      <c r="F38" s="4">
        <v>4187</v>
      </c>
      <c r="G38" s="4">
        <v>18628229953</v>
      </c>
    </row>
    <row r="39" spans="1:7">
      <c r="A39" s="1">
        <v>37</v>
      </c>
      <c r="B39" s="5" t="s">
        <v>7</v>
      </c>
      <c r="C39" s="4">
        <v>341</v>
      </c>
      <c r="D39" s="1" t="str">
        <f>VLOOKUP(C39,Sheet2!A:B,2,0)</f>
        <v>邛崃中心店</v>
      </c>
      <c r="E39" s="5" t="s">
        <v>47</v>
      </c>
      <c r="F39" s="4">
        <v>5698</v>
      </c>
      <c r="G39" s="4">
        <v>13980016246</v>
      </c>
    </row>
    <row r="40" spans="1:7">
      <c r="A40" s="1">
        <v>38</v>
      </c>
      <c r="B40" s="5" t="s">
        <v>7</v>
      </c>
      <c r="C40" s="4">
        <v>341</v>
      </c>
      <c r="D40" s="1" t="str">
        <f>VLOOKUP(C40,Sheet2!A:B,2,0)</f>
        <v>邛崃中心店</v>
      </c>
      <c r="E40" s="5" t="s">
        <v>48</v>
      </c>
      <c r="F40" s="4">
        <v>11372</v>
      </c>
      <c r="G40" s="4">
        <v>15528146467</v>
      </c>
    </row>
    <row r="41" spans="1:7">
      <c r="A41" s="1">
        <v>39</v>
      </c>
      <c r="B41" s="5" t="s">
        <v>7</v>
      </c>
      <c r="C41" s="4">
        <v>341</v>
      </c>
      <c r="D41" s="1" t="str">
        <f>VLOOKUP(C41,Sheet2!A:B,2,0)</f>
        <v>邛崃中心店</v>
      </c>
      <c r="E41" s="5" t="s">
        <v>49</v>
      </c>
      <c r="F41" s="4">
        <v>11427</v>
      </c>
      <c r="G41" s="4">
        <v>18780134592</v>
      </c>
    </row>
    <row r="42" spans="1:7">
      <c r="A42" s="1">
        <v>40</v>
      </c>
      <c r="B42" s="5" t="s">
        <v>7</v>
      </c>
      <c r="C42" s="4">
        <v>341</v>
      </c>
      <c r="D42" s="1" t="str">
        <f>VLOOKUP(C42,Sheet2!A:B,2,0)</f>
        <v>邛崃中心店</v>
      </c>
      <c r="E42" s="5" t="s">
        <v>50</v>
      </c>
      <c r="F42" s="4">
        <v>11483</v>
      </c>
      <c r="G42" s="4">
        <v>18349121810</v>
      </c>
    </row>
    <row r="43" spans="1:7">
      <c r="A43" s="1">
        <v>41</v>
      </c>
      <c r="B43" s="5" t="s">
        <v>7</v>
      </c>
      <c r="C43" s="4">
        <v>341</v>
      </c>
      <c r="D43" s="1" t="str">
        <f>VLOOKUP(C43,Sheet2!A:B,2,0)</f>
        <v>邛崃中心店</v>
      </c>
      <c r="E43" s="5" t="s">
        <v>51</v>
      </c>
      <c r="F43" s="4">
        <v>11481</v>
      </c>
      <c r="G43" s="4">
        <v>18190735001</v>
      </c>
    </row>
    <row r="44" spans="1:7">
      <c r="A44" s="1">
        <v>42</v>
      </c>
      <c r="B44" s="5" t="s">
        <v>7</v>
      </c>
      <c r="C44" s="4">
        <v>341</v>
      </c>
      <c r="D44" s="1" t="str">
        <f>VLOOKUP(C44,Sheet2!A:B,2,0)</f>
        <v>邛崃中心店</v>
      </c>
      <c r="E44" s="5" t="s">
        <v>52</v>
      </c>
      <c r="F44" s="4">
        <v>11490</v>
      </c>
      <c r="G44" s="4">
        <v>15308069573</v>
      </c>
    </row>
    <row r="45" spans="1:7">
      <c r="A45" s="1">
        <v>43</v>
      </c>
      <c r="B45" s="5" t="s">
        <v>7</v>
      </c>
      <c r="C45" s="4">
        <v>341</v>
      </c>
      <c r="D45" s="1" t="str">
        <f>VLOOKUP(C45,Sheet2!A:B,2,0)</f>
        <v>邛崃中心店</v>
      </c>
      <c r="E45" s="5" t="s">
        <v>53</v>
      </c>
      <c r="F45" s="4">
        <v>992157</v>
      </c>
      <c r="G45" s="4">
        <v>13730821183</v>
      </c>
    </row>
    <row r="46" spans="1:7">
      <c r="A46" s="1">
        <v>44</v>
      </c>
      <c r="B46" s="5" t="s">
        <v>7</v>
      </c>
      <c r="C46" s="4">
        <v>341</v>
      </c>
      <c r="D46" s="1" t="str">
        <f>VLOOKUP(C46,Sheet2!A:B,2,0)</f>
        <v>邛崃中心店</v>
      </c>
      <c r="E46" s="5" t="s">
        <v>54</v>
      </c>
      <c r="F46" s="4">
        <v>991097</v>
      </c>
      <c r="G46" s="4">
        <v>18615715611</v>
      </c>
    </row>
    <row r="47" spans="1:7">
      <c r="A47" s="1">
        <v>45</v>
      </c>
      <c r="B47" s="5" t="s">
        <v>7</v>
      </c>
      <c r="C47" s="4">
        <v>385</v>
      </c>
      <c r="D47" s="1" t="str">
        <f>VLOOKUP(C47,Sheet2!A:B,2,0)</f>
        <v>五津西路店</v>
      </c>
      <c r="E47" s="5" t="s">
        <v>59</v>
      </c>
      <c r="F47" s="4">
        <v>7317</v>
      </c>
      <c r="G47" s="4">
        <v>13348958287</v>
      </c>
    </row>
    <row r="48" spans="1:7">
      <c r="A48" s="1">
        <v>46</v>
      </c>
      <c r="B48" s="5" t="s">
        <v>7</v>
      </c>
      <c r="C48" s="4">
        <v>385</v>
      </c>
      <c r="D48" s="1" t="str">
        <f>VLOOKUP(C48,Sheet2!A:B,2,0)</f>
        <v>五津西路店</v>
      </c>
      <c r="E48" s="5" t="s">
        <v>60</v>
      </c>
      <c r="F48" s="4">
        <v>5954</v>
      </c>
      <c r="G48" s="4">
        <v>18380149610</v>
      </c>
    </row>
    <row r="49" spans="1:7">
      <c r="A49" s="1">
        <v>47</v>
      </c>
      <c r="B49" s="5" t="s">
        <v>7</v>
      </c>
      <c r="C49" s="4">
        <v>385</v>
      </c>
      <c r="D49" s="1" t="str">
        <f>VLOOKUP(C49,Sheet2!A:B,2,0)</f>
        <v>五津西路店</v>
      </c>
      <c r="E49" s="5" t="s">
        <v>61</v>
      </c>
      <c r="F49" s="4">
        <v>7749</v>
      </c>
      <c r="G49" s="4">
        <v>13568894805</v>
      </c>
    </row>
    <row r="50" spans="1:7">
      <c r="A50" s="1">
        <v>48</v>
      </c>
      <c r="B50" s="5" t="s">
        <v>7</v>
      </c>
      <c r="C50" s="4">
        <v>385</v>
      </c>
      <c r="D50" s="1" t="str">
        <f>VLOOKUP(C50,Sheet2!A:B,2,0)</f>
        <v>五津西路店</v>
      </c>
      <c r="E50" s="5" t="s">
        <v>62</v>
      </c>
      <c r="F50" s="4">
        <v>11458</v>
      </c>
      <c r="G50" s="4">
        <v>15208392920</v>
      </c>
    </row>
    <row r="51" spans="1:7">
      <c r="A51" s="1">
        <v>49</v>
      </c>
      <c r="B51" s="3" t="s">
        <v>7</v>
      </c>
      <c r="C51" s="1">
        <v>514</v>
      </c>
      <c r="D51" s="1" t="str">
        <f>VLOOKUP(C51,Sheet2!A:B,2,0)</f>
        <v>新津邓双店</v>
      </c>
      <c r="E51" s="3" t="s">
        <v>34</v>
      </c>
      <c r="F51" s="1">
        <v>5406</v>
      </c>
      <c r="G51" s="1">
        <v>13330962538</v>
      </c>
    </row>
    <row r="52" spans="1:7">
      <c r="A52" s="1">
        <v>50</v>
      </c>
      <c r="B52" s="3" t="s">
        <v>7</v>
      </c>
      <c r="C52" s="1">
        <v>514</v>
      </c>
      <c r="D52" s="1" t="str">
        <f>VLOOKUP(C52,Sheet2!A:B,2,0)</f>
        <v>新津邓双店</v>
      </c>
      <c r="E52" s="3" t="s">
        <v>35</v>
      </c>
      <c r="F52" s="1">
        <v>4330</v>
      </c>
      <c r="G52" s="1">
        <v>13547860187</v>
      </c>
    </row>
    <row r="53" spans="1:7">
      <c r="A53" s="1">
        <v>51</v>
      </c>
      <c r="B53" s="3" t="s">
        <v>7</v>
      </c>
      <c r="C53" s="1">
        <v>514</v>
      </c>
      <c r="D53" s="1" t="str">
        <f>VLOOKUP(C53,Sheet2!A:B,2,0)</f>
        <v>新津邓双店</v>
      </c>
      <c r="E53" s="3" t="s">
        <v>36</v>
      </c>
      <c r="F53" s="1">
        <v>6251</v>
      </c>
      <c r="G53" s="1">
        <v>15802898869</v>
      </c>
    </row>
    <row r="54" spans="1:7">
      <c r="A54" s="1">
        <v>52</v>
      </c>
      <c r="B54" s="3" t="s">
        <v>7</v>
      </c>
      <c r="C54" s="1">
        <v>514</v>
      </c>
      <c r="D54" s="1" t="str">
        <f>VLOOKUP(C54,Sheet2!A:B,2,0)</f>
        <v>新津邓双店</v>
      </c>
      <c r="E54" s="3" t="s">
        <v>37</v>
      </c>
      <c r="F54" s="1">
        <v>11503</v>
      </c>
      <c r="G54" s="1">
        <v>13678089030</v>
      </c>
    </row>
    <row r="55" spans="1:7">
      <c r="A55" s="1">
        <v>53</v>
      </c>
      <c r="B55" s="2" t="s">
        <v>7</v>
      </c>
      <c r="C55" s="1">
        <v>102567</v>
      </c>
      <c r="D55" s="1" t="str">
        <f>VLOOKUP(C55,Sheet2!A:B,2,0)</f>
        <v>新津武阳店</v>
      </c>
      <c r="E55" s="2" t="s">
        <v>31</v>
      </c>
      <c r="F55" s="1">
        <v>8489</v>
      </c>
      <c r="G55" s="1">
        <v>13550364959</v>
      </c>
    </row>
    <row r="56" spans="1:7">
      <c r="A56" s="1">
        <v>54</v>
      </c>
      <c r="B56" s="2" t="s">
        <v>7</v>
      </c>
      <c r="C56" s="1">
        <v>102567</v>
      </c>
      <c r="D56" s="1" t="str">
        <f>VLOOKUP(C56,Sheet2!A:B,2,0)</f>
        <v>新津武阳店</v>
      </c>
      <c r="E56" s="2" t="s">
        <v>32</v>
      </c>
      <c r="F56" s="1">
        <v>11466</v>
      </c>
      <c r="G56" s="1">
        <v>18181975125</v>
      </c>
    </row>
    <row r="57" spans="1:7">
      <c r="A57" s="1">
        <v>55</v>
      </c>
      <c r="B57" s="2" t="s">
        <v>7</v>
      </c>
      <c r="C57" s="1">
        <v>102567</v>
      </c>
      <c r="D57" s="1" t="str">
        <f>VLOOKUP(C57,Sheet2!A:B,2,0)</f>
        <v>新津武阳店</v>
      </c>
      <c r="E57" s="2" t="s">
        <v>33</v>
      </c>
      <c r="F57" s="1">
        <v>4196</v>
      </c>
      <c r="G57" s="1">
        <v>15328052428</v>
      </c>
    </row>
    <row r="58" spans="1:7">
      <c r="A58" s="1">
        <v>56</v>
      </c>
      <c r="B58" s="2" t="s">
        <v>7</v>
      </c>
      <c r="C58" s="1">
        <v>371</v>
      </c>
      <c r="D58" s="1" t="str">
        <f>VLOOKUP(C58,Sheet2!A:B,2,0)</f>
        <v>新津兴义店</v>
      </c>
      <c r="E58" s="2" t="s">
        <v>24</v>
      </c>
      <c r="F58" s="1">
        <v>9112</v>
      </c>
      <c r="G58" s="1">
        <v>15108404845</v>
      </c>
    </row>
    <row r="59" spans="1:7">
      <c r="A59" s="1">
        <v>57</v>
      </c>
      <c r="B59" s="2" t="s">
        <v>7</v>
      </c>
      <c r="C59" s="1">
        <v>371</v>
      </c>
      <c r="D59" s="1" t="str">
        <f>VLOOKUP(C59,Sheet2!A:B,2,0)</f>
        <v>新津兴义店</v>
      </c>
      <c r="E59" s="2" t="s">
        <v>25</v>
      </c>
      <c r="F59" s="1">
        <v>11388</v>
      </c>
      <c r="G59" s="1">
        <v>18202861971</v>
      </c>
    </row>
    <row r="60" spans="1:7">
      <c r="A60" s="1">
        <v>58</v>
      </c>
      <c r="B60" s="2" t="s">
        <v>7</v>
      </c>
      <c r="C60" s="1">
        <v>371</v>
      </c>
      <c r="D60" s="1" t="str">
        <f>VLOOKUP(C60,Sheet2!A:B,2,0)</f>
        <v>新津兴义店</v>
      </c>
      <c r="E60" s="2" t="s">
        <v>26</v>
      </c>
      <c r="F60" s="1">
        <v>11387</v>
      </c>
      <c r="G60" s="1">
        <v>13881716142</v>
      </c>
    </row>
    <row r="61" spans="1:7">
      <c r="A61" s="1">
        <v>59</v>
      </c>
      <c r="B61" s="2" t="s">
        <v>7</v>
      </c>
      <c r="C61" s="1"/>
      <c r="D61" s="1"/>
      <c r="E61" s="2" t="s">
        <v>87</v>
      </c>
      <c r="F61" s="1">
        <v>7656</v>
      </c>
      <c r="G61" s="1">
        <v>18200311665</v>
      </c>
    </row>
    <row r="62" spans="1:7">
      <c r="A62" s="1"/>
      <c r="B62" s="1"/>
      <c r="C62" s="1"/>
      <c r="D62" s="1"/>
      <c r="E62" s="1"/>
      <c r="F62" s="1"/>
      <c r="G62" s="1"/>
    </row>
  </sheetData>
  <sortState ref="A3:G62">
    <sortCondition ref="D2"/>
  </sortState>
  <mergeCells count="1">
    <mergeCell ref="A1:G1"/>
  </mergeCells>
  <phoneticPr fontId="3" type="noConversion"/>
  <pageMargins left="0.69930555555555596" right="0.69930555555555596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B18"/>
  <sheetViews>
    <sheetView workbookViewId="0">
      <selection activeCell="D11" sqref="D11"/>
    </sheetView>
  </sheetViews>
  <sheetFormatPr defaultRowHeight="14.25"/>
  <cols>
    <col min="2" max="2" width="15.5" customWidth="1"/>
  </cols>
  <sheetData>
    <row r="1" spans="1:2" ht="15">
      <c r="A1" s="9" t="s">
        <v>63</v>
      </c>
      <c r="B1" s="9" t="s">
        <v>64</v>
      </c>
    </row>
    <row r="2" spans="1:2" ht="18">
      <c r="A2" s="8">
        <v>341</v>
      </c>
      <c r="B2" s="10" t="s">
        <v>65</v>
      </c>
    </row>
    <row r="3" spans="1:2" ht="18">
      <c r="A3" s="7">
        <v>371</v>
      </c>
      <c r="B3" s="11" t="s">
        <v>66</v>
      </c>
    </row>
    <row r="4" spans="1:2" ht="18">
      <c r="A4" s="7">
        <v>385</v>
      </c>
      <c r="B4" s="11" t="s">
        <v>67</v>
      </c>
    </row>
    <row r="5" spans="1:2" ht="18">
      <c r="A5" s="7">
        <v>514</v>
      </c>
      <c r="B5" s="11" t="s">
        <v>68</v>
      </c>
    </row>
    <row r="6" spans="1:2" ht="18">
      <c r="A6" s="7">
        <v>539</v>
      </c>
      <c r="B6" s="11" t="s">
        <v>69</v>
      </c>
    </row>
    <row r="7" spans="1:2" ht="18">
      <c r="A7" s="7">
        <v>549</v>
      </c>
      <c r="B7" s="11" t="s">
        <v>70</v>
      </c>
    </row>
    <row r="8" spans="1:2" ht="18">
      <c r="A8" s="7">
        <v>591</v>
      </c>
      <c r="B8" s="11" t="s">
        <v>71</v>
      </c>
    </row>
    <row r="9" spans="1:2" ht="18">
      <c r="A9" s="7">
        <v>594</v>
      </c>
      <c r="B9" s="11" t="s">
        <v>72</v>
      </c>
    </row>
    <row r="10" spans="1:2" ht="18">
      <c r="A10" s="7">
        <v>716</v>
      </c>
      <c r="B10" s="11" t="s">
        <v>73</v>
      </c>
    </row>
    <row r="11" spans="1:2" ht="18">
      <c r="A11" s="7">
        <v>717</v>
      </c>
      <c r="B11" s="11" t="s">
        <v>74</v>
      </c>
    </row>
    <row r="12" spans="1:2" ht="18">
      <c r="A12" s="7">
        <v>720</v>
      </c>
      <c r="B12" s="11" t="s">
        <v>75</v>
      </c>
    </row>
    <row r="13" spans="1:2" ht="18">
      <c r="A13" s="7">
        <v>721</v>
      </c>
      <c r="B13" s="11" t="s">
        <v>76</v>
      </c>
    </row>
    <row r="14" spans="1:2" ht="18">
      <c r="A14" s="7">
        <v>732</v>
      </c>
      <c r="B14" s="11" t="s">
        <v>77</v>
      </c>
    </row>
    <row r="15" spans="1:2" ht="18">
      <c r="A15" s="7">
        <v>746</v>
      </c>
      <c r="B15" s="11" t="s">
        <v>78</v>
      </c>
    </row>
    <row r="16" spans="1:2" ht="18">
      <c r="A16" s="7">
        <v>748</v>
      </c>
      <c r="B16" s="11" t="s">
        <v>79</v>
      </c>
    </row>
    <row r="17" spans="1:2" ht="18">
      <c r="A17" s="7">
        <v>102564</v>
      </c>
      <c r="B17" s="11" t="s">
        <v>80</v>
      </c>
    </row>
    <row r="18" spans="1:2" ht="18">
      <c r="A18" s="7">
        <v>102567</v>
      </c>
      <c r="B18" s="11" t="s">
        <v>81</v>
      </c>
    </row>
  </sheetData>
  <phoneticPr fontId="3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2008-09-11T17:22:00Z</dcterms:created>
  <dcterms:modified xsi:type="dcterms:W3CDTF">2018-06-14T16:49:11Z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ubyTemplateID" linkTarget="0">
    <vt:lpwstr>11</vt:lpwstr>
  </property>
  <property fmtid="{D5CDD505-2E9C-101B-9397-08002B2CF9AE}" pid="3" name="KSOProductBuildVer">
    <vt:lpwstr>2052-10.1.0.7400</vt:lpwstr>
  </property>
</Properties>
</file>