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15" windowHeight="10005"/>
  </bookViews>
  <sheets>
    <sheet name="总表" sheetId="1" r:id="rId1"/>
    <sheet name="各项指标分析" sheetId="2" r:id="rId2"/>
    <sheet name="片区总体情况" sheetId="3" r:id="rId3"/>
  </sheets>
  <definedNames>
    <definedName name="_xlnm._FilterDatabase" localSheetId="0" hidden="1">总表!$A$2:$AH$327</definedName>
  </definedNames>
  <calcPr calcId="144525"/>
</workbook>
</file>

<file path=xl/sharedStrings.xml><?xml version="1.0" encoding="utf-8"?>
<sst xmlns="http://schemas.openxmlformats.org/spreadsheetml/2006/main" count="481">
  <si>
    <t>动销天数</t>
  </si>
  <si>
    <t>实收金额5.6</t>
  </si>
  <si>
    <t>达标</t>
  </si>
  <si>
    <t>分值</t>
  </si>
  <si>
    <t>进销毛利率30.2</t>
  </si>
  <si>
    <t>客流量738</t>
  </si>
  <si>
    <t>客单价76.1</t>
  </si>
  <si>
    <t>销售品种数734</t>
  </si>
  <si>
    <t>客品数（中西成药）2.29</t>
  </si>
  <si>
    <t>关联用药（中西成药）1.7</t>
  </si>
  <si>
    <t>疗程用药（中西成药）1.34</t>
  </si>
  <si>
    <t>裸卖率48.4</t>
  </si>
  <si>
    <t>总分</t>
  </si>
  <si>
    <t>序号</t>
  </si>
  <si>
    <t>片区</t>
  </si>
  <si>
    <t>门店</t>
  </si>
  <si>
    <t>员工姓名</t>
  </si>
  <si>
    <t>人员id</t>
  </si>
  <si>
    <t>2018年</t>
  </si>
  <si>
    <t>151人</t>
  </si>
  <si>
    <t>179人</t>
  </si>
  <si>
    <t>153人</t>
  </si>
  <si>
    <t>124人</t>
  </si>
  <si>
    <t>177人</t>
  </si>
  <si>
    <t>108人</t>
  </si>
  <si>
    <t>131人</t>
  </si>
  <si>
    <t>104人</t>
  </si>
  <si>
    <t>144人</t>
  </si>
  <si>
    <t>东南片区</t>
  </si>
  <si>
    <t>成汉南路店</t>
  </si>
  <si>
    <t>蒋雪琴</t>
  </si>
  <si>
    <t>↑</t>
  </si>
  <si>
    <t>↓</t>
  </si>
  <si>
    <t>吴伟利</t>
  </si>
  <si>
    <t>张娜</t>
  </si>
  <si>
    <t>陈吉吉</t>
  </si>
  <si>
    <t>西北片区</t>
  </si>
  <si>
    <t>成华区二环路北四段店汇融名城店</t>
  </si>
  <si>
    <t>李可</t>
  </si>
  <si>
    <t>舒海燕</t>
  </si>
  <si>
    <t>高文棋</t>
  </si>
  <si>
    <t>王伽璐</t>
  </si>
  <si>
    <t>成华区华泰路</t>
  </si>
  <si>
    <t>毛静静</t>
  </si>
  <si>
    <t>兰新喻</t>
  </si>
  <si>
    <t>廖苹</t>
  </si>
  <si>
    <t>刘思蝶</t>
  </si>
  <si>
    <t>成华区万科路</t>
  </si>
  <si>
    <t>杨琴</t>
  </si>
  <si>
    <t>黄姣</t>
  </si>
  <si>
    <t>朱文艺</t>
  </si>
  <si>
    <t>李小平</t>
  </si>
  <si>
    <t>成华区万宇路店</t>
  </si>
  <si>
    <t>王晗</t>
  </si>
  <si>
    <t>何晓蝶</t>
  </si>
  <si>
    <t>邓玉英</t>
  </si>
  <si>
    <t>城郊二片</t>
  </si>
  <si>
    <t>崇州怀远店</t>
  </si>
  <si>
    <t>曹琼</t>
  </si>
  <si>
    <t>韩艳梅</t>
  </si>
  <si>
    <t>费诗尧</t>
  </si>
  <si>
    <t>窦潘</t>
  </si>
  <si>
    <t>崇州金带街店</t>
  </si>
  <si>
    <t>彭勤</t>
  </si>
  <si>
    <t>林霞</t>
  </si>
  <si>
    <t>王旭</t>
  </si>
  <si>
    <t>谢娇</t>
  </si>
  <si>
    <t>崇州三江店</t>
  </si>
  <si>
    <t>胡建梅</t>
  </si>
  <si>
    <t>骆素花</t>
  </si>
  <si>
    <t>何倩倩</t>
  </si>
  <si>
    <t>崇州尚贤坊店</t>
  </si>
  <si>
    <t>郑娇</t>
  </si>
  <si>
    <t>朱玉梅</t>
  </si>
  <si>
    <t>邓洋</t>
  </si>
  <si>
    <t>崇州中心店</t>
  </si>
  <si>
    <t>刘丹</t>
  </si>
  <si>
    <t>陈凤珍</t>
  </si>
  <si>
    <t>刘莎</t>
  </si>
  <si>
    <t>李茜</t>
  </si>
  <si>
    <t>城中片区</t>
  </si>
  <si>
    <t>崔家店</t>
  </si>
  <si>
    <t>杨伟钰</t>
  </si>
  <si>
    <t>周宇琳</t>
  </si>
  <si>
    <t>吕彩霞</t>
  </si>
  <si>
    <t>曾佳敏</t>
  </si>
  <si>
    <t>城郊一片</t>
  </si>
  <si>
    <t>大邑安仁镇千禧街药店</t>
  </si>
  <si>
    <t>李沙</t>
  </si>
  <si>
    <t>张群</t>
  </si>
  <si>
    <t>大邑东壕沟店</t>
  </si>
  <si>
    <t>彭蓉</t>
  </si>
  <si>
    <t>高艳</t>
  </si>
  <si>
    <t>彭叶</t>
  </si>
  <si>
    <t>大邑东街店</t>
  </si>
  <si>
    <t>杨丽</t>
  </si>
  <si>
    <t>孙莉</t>
  </si>
  <si>
    <t>周素帆</t>
  </si>
  <si>
    <t>大邑内蒙古桃源店</t>
  </si>
  <si>
    <t>田兰</t>
  </si>
  <si>
    <t>方晓敏</t>
  </si>
  <si>
    <t>黄梅</t>
  </si>
  <si>
    <t>高亚</t>
  </si>
  <si>
    <t>大邑沙渠镇店</t>
  </si>
  <si>
    <t>邓杨梅</t>
  </si>
  <si>
    <t>胡怡梅</t>
  </si>
  <si>
    <t>叶娟</t>
  </si>
  <si>
    <t>大邑通达店</t>
  </si>
  <si>
    <t>付曦</t>
  </si>
  <si>
    <t>袁文秀</t>
  </si>
  <si>
    <t>李晓芳</t>
  </si>
  <si>
    <t>大邑新场镇店</t>
  </si>
  <si>
    <t>孟小明</t>
  </si>
  <si>
    <t>胡永丽</t>
  </si>
  <si>
    <t>王茹</t>
  </si>
  <si>
    <t>大邑子龙店</t>
  </si>
  <si>
    <t>熊小玲</t>
  </si>
  <si>
    <t>李秀辉</t>
  </si>
  <si>
    <t>芶奂香</t>
  </si>
  <si>
    <t>都江堰景中店</t>
  </si>
  <si>
    <t>杨科</t>
  </si>
  <si>
    <t>刘娟</t>
  </si>
  <si>
    <t>晏祥春</t>
  </si>
  <si>
    <t>都江堰聚源镇中心街联建房药店</t>
  </si>
  <si>
    <t>何丽萍</t>
  </si>
  <si>
    <t>都江堰奎光中段</t>
  </si>
  <si>
    <t>陈蓉</t>
  </si>
  <si>
    <t>钱亚辉</t>
  </si>
  <si>
    <t>贾益娟</t>
  </si>
  <si>
    <t>都江堰蒲阳路店</t>
  </si>
  <si>
    <t>岳春艳</t>
  </si>
  <si>
    <t>杨文英</t>
  </si>
  <si>
    <t>韩启敏</t>
  </si>
  <si>
    <t>都江堰问道西路</t>
  </si>
  <si>
    <t>孙佳丽</t>
  </si>
  <si>
    <t>都江堰翔凤路</t>
  </si>
  <si>
    <t>吴阳</t>
  </si>
  <si>
    <t>乐良清</t>
  </si>
  <si>
    <t>朱科</t>
  </si>
  <si>
    <t>都江堰中心药店</t>
  </si>
  <si>
    <t>梁海燕</t>
  </si>
  <si>
    <t>袁晓捷</t>
  </si>
  <si>
    <t>聂丽</t>
  </si>
  <si>
    <t>府城大道店</t>
  </si>
  <si>
    <t>梁兰</t>
  </si>
  <si>
    <t>贾兰</t>
  </si>
  <si>
    <t>杨玉萍</t>
  </si>
  <si>
    <t>周红蓉</t>
  </si>
  <si>
    <t>高新区大源北街</t>
  </si>
  <si>
    <t>张平英</t>
  </si>
  <si>
    <t>于新蕾</t>
  </si>
  <si>
    <t>高新区民丰大道店</t>
  </si>
  <si>
    <t>杨秀娟</t>
  </si>
  <si>
    <t>于春莲</t>
  </si>
  <si>
    <t>林玲</t>
  </si>
  <si>
    <t>李蕊如</t>
  </si>
  <si>
    <t>贾林枫</t>
  </si>
  <si>
    <t>高新区中和柳荫街店</t>
  </si>
  <si>
    <t>黄鑫</t>
  </si>
  <si>
    <t>王芳</t>
  </si>
  <si>
    <t>林云</t>
  </si>
  <si>
    <t>观音桥店</t>
  </si>
  <si>
    <t>王美</t>
  </si>
  <si>
    <t>张阳</t>
  </si>
  <si>
    <t>袁咏梅</t>
  </si>
  <si>
    <t>王媚</t>
  </si>
  <si>
    <t>光华村街店</t>
  </si>
  <si>
    <t>胡荣琼</t>
  </si>
  <si>
    <t>羊玉梅</t>
  </si>
  <si>
    <t>林思敏</t>
  </si>
  <si>
    <t>姜孝杨</t>
  </si>
  <si>
    <t>光华店</t>
  </si>
  <si>
    <t>朱晓桃</t>
  </si>
  <si>
    <t>魏津</t>
  </si>
  <si>
    <t>杨丽君</t>
  </si>
  <si>
    <t>汤雪芹</t>
  </si>
  <si>
    <t>罗丹</t>
  </si>
  <si>
    <t>周刚</t>
  </si>
  <si>
    <t>张登玉</t>
  </si>
  <si>
    <t>合欢树街店</t>
  </si>
  <si>
    <t>黄天平</t>
  </si>
  <si>
    <t>李青燕</t>
  </si>
  <si>
    <t>红星店</t>
  </si>
  <si>
    <t>段文秀</t>
  </si>
  <si>
    <t>易永红</t>
  </si>
  <si>
    <t>邓黎</t>
  </si>
  <si>
    <t>吴丹</t>
  </si>
  <si>
    <t>冯晓雨</t>
  </si>
  <si>
    <t>华康路店</t>
  </si>
  <si>
    <t>陈丽梅</t>
  </si>
  <si>
    <t>黄雨</t>
  </si>
  <si>
    <t>华油路店</t>
  </si>
  <si>
    <t>周燕</t>
  </si>
  <si>
    <t>谢玉涛</t>
  </si>
  <si>
    <t>伍佳慧</t>
  </si>
  <si>
    <t>浆洗街店</t>
  </si>
  <si>
    <t>莫晓菊</t>
  </si>
  <si>
    <t>江元梅</t>
  </si>
  <si>
    <t>陈思敏</t>
  </si>
  <si>
    <t>唐丽</t>
  </si>
  <si>
    <t>周金梅</t>
  </si>
  <si>
    <t>赵英</t>
  </si>
  <si>
    <t>王盛英</t>
  </si>
  <si>
    <t>交大黄苑东街</t>
  </si>
  <si>
    <t>李秀芳</t>
  </si>
  <si>
    <t>梁娟</t>
  </si>
  <si>
    <t>雷星运</t>
  </si>
  <si>
    <t>交大三店</t>
  </si>
  <si>
    <t>陈文芳</t>
  </si>
  <si>
    <t>魏小琴</t>
  </si>
  <si>
    <t>代志斌</t>
  </si>
  <si>
    <t>曾胜男</t>
  </si>
  <si>
    <t>劼人路店</t>
  </si>
  <si>
    <t>马雪</t>
  </si>
  <si>
    <t>李霞</t>
  </si>
  <si>
    <t>杨菊</t>
  </si>
  <si>
    <t>金沙路店</t>
  </si>
  <si>
    <t>周莉</t>
  </si>
  <si>
    <t>胡欢</t>
  </si>
  <si>
    <t>程欢欢</t>
  </si>
  <si>
    <t>金丝街店</t>
  </si>
  <si>
    <t>刘樽</t>
  </si>
  <si>
    <t>黄娟</t>
  </si>
  <si>
    <t>任嘉欣</t>
  </si>
  <si>
    <t>蒋剑</t>
  </si>
  <si>
    <t>锦江区柳翠路店</t>
  </si>
  <si>
    <t>余梦思</t>
  </si>
  <si>
    <t>宋留艺</t>
  </si>
  <si>
    <t>谯红俐</t>
  </si>
  <si>
    <t>锦江区水杉街店</t>
  </si>
  <si>
    <t>胡光宾</t>
  </si>
  <si>
    <t>廖丹</t>
  </si>
  <si>
    <t>何圆晴</t>
  </si>
  <si>
    <t>静明路店</t>
  </si>
  <si>
    <t>蔡旌晶</t>
  </si>
  <si>
    <t>聚萃街店</t>
  </si>
  <si>
    <t>李海燕</t>
  </si>
  <si>
    <t>吕颖</t>
  </si>
  <si>
    <t>李俊俐</t>
  </si>
  <si>
    <t>科华路店</t>
  </si>
  <si>
    <t>黄玲</t>
  </si>
  <si>
    <t>许巧丽</t>
  </si>
  <si>
    <t>闵腾西</t>
  </si>
  <si>
    <t>龙泉驿生店</t>
  </si>
  <si>
    <t>单菊</t>
  </si>
  <si>
    <t>杨丽蓉</t>
  </si>
  <si>
    <t>唐冬芳</t>
  </si>
  <si>
    <t>龙潭西路店</t>
  </si>
  <si>
    <t>张洁</t>
  </si>
  <si>
    <t>刘春花</t>
  </si>
  <si>
    <t>张杰</t>
  </si>
  <si>
    <t>郫筒镇东大街药店</t>
  </si>
  <si>
    <t>曹春燕</t>
  </si>
  <si>
    <t>罗丽</t>
  </si>
  <si>
    <t>邓红梅</t>
  </si>
  <si>
    <t>郫县一环路东南段店</t>
  </si>
  <si>
    <t>王俊</t>
  </si>
  <si>
    <t>王娜</t>
  </si>
  <si>
    <t>李甜甜</t>
  </si>
  <si>
    <t>何媛</t>
  </si>
  <si>
    <t>旗舰片区</t>
  </si>
  <si>
    <t>旗舰店</t>
  </si>
  <si>
    <t>黄长菊</t>
  </si>
  <si>
    <t>余志彬</t>
  </si>
  <si>
    <t>廖桂英</t>
  </si>
  <si>
    <t>李金华</t>
  </si>
  <si>
    <t>张光群</t>
  </si>
  <si>
    <t>阮丽</t>
  </si>
  <si>
    <t>李静</t>
  </si>
  <si>
    <t>唐文琼</t>
  </si>
  <si>
    <t>阳玲</t>
  </si>
  <si>
    <t>马昕</t>
  </si>
  <si>
    <t>李佳岭</t>
  </si>
  <si>
    <t>谢琴</t>
  </si>
  <si>
    <t>申彩文</t>
  </si>
  <si>
    <t>谭庆娟</t>
  </si>
  <si>
    <t>张娟娟</t>
  </si>
  <si>
    <t>程帆</t>
  </si>
  <si>
    <t>阴静</t>
  </si>
  <si>
    <t>秦睿熹</t>
  </si>
  <si>
    <t>黄萍</t>
  </si>
  <si>
    <t>彭关敏</t>
  </si>
  <si>
    <t>吴凤兰</t>
  </si>
  <si>
    <t>曾梦薇</t>
  </si>
  <si>
    <t>张玲</t>
  </si>
  <si>
    <t>毛茜</t>
  </si>
  <si>
    <t>代珍慧</t>
  </si>
  <si>
    <t>青羊浣花滨河路店</t>
  </si>
  <si>
    <t>肖瑶</t>
  </si>
  <si>
    <t>余济秀</t>
  </si>
  <si>
    <t>青羊区北东街店</t>
  </si>
  <si>
    <t>向海英</t>
  </si>
  <si>
    <t>鲁雪</t>
  </si>
  <si>
    <t>罗纬</t>
  </si>
  <si>
    <t>卫荟垟</t>
  </si>
  <si>
    <t>青羊区十二桥店</t>
  </si>
  <si>
    <t>辜瑞琪</t>
  </si>
  <si>
    <t>周思</t>
  </si>
  <si>
    <t>郑佳</t>
  </si>
  <si>
    <t>冯莉</t>
  </si>
  <si>
    <t>王锐锋</t>
  </si>
  <si>
    <t>杨梅</t>
  </si>
  <si>
    <t>清江东路2店</t>
  </si>
  <si>
    <t>陈春花</t>
  </si>
  <si>
    <t>陈琳</t>
  </si>
  <si>
    <t>黄敏</t>
  </si>
  <si>
    <t>清江东路店</t>
  </si>
  <si>
    <t>胡艳弘</t>
  </si>
  <si>
    <t>钱芳</t>
  </si>
  <si>
    <t>李梦菊</t>
  </si>
  <si>
    <t>黄玉桂</t>
  </si>
  <si>
    <t>庆云南街店</t>
  </si>
  <si>
    <t>谭凤旭</t>
  </si>
  <si>
    <t>赖千禧</t>
  </si>
  <si>
    <t>肖然</t>
  </si>
  <si>
    <t>陈琪</t>
  </si>
  <si>
    <t>邛崃洪川小区店</t>
  </si>
  <si>
    <t>杨平</t>
  </si>
  <si>
    <t>戚彩</t>
  </si>
  <si>
    <t>程雪</t>
  </si>
  <si>
    <t>杨若澜</t>
  </si>
  <si>
    <t>邛崃羊安镇店</t>
  </si>
  <si>
    <t>闵雪</t>
  </si>
  <si>
    <t>李雪梅</t>
  </si>
  <si>
    <t>邛崃长安大道店</t>
  </si>
  <si>
    <t>付静</t>
  </si>
  <si>
    <t>任姗姗</t>
  </si>
  <si>
    <t>李宋琴</t>
  </si>
  <si>
    <t>邛崃中心店</t>
  </si>
  <si>
    <t>任会茹</t>
  </si>
  <si>
    <t>周静</t>
  </si>
  <si>
    <t>古素琼</t>
  </si>
  <si>
    <t>古显琼</t>
  </si>
  <si>
    <t>周有惠</t>
  </si>
  <si>
    <t>陈礼凤</t>
  </si>
  <si>
    <t>刘旭</t>
  </si>
  <si>
    <t>人民中路店</t>
  </si>
  <si>
    <t>易金莉</t>
  </si>
  <si>
    <t>王丽超</t>
  </si>
  <si>
    <t>张甦</t>
  </si>
  <si>
    <t>榕声路店</t>
  </si>
  <si>
    <t>熊琴</t>
  </si>
  <si>
    <t>曾佳丽</t>
  </si>
  <si>
    <t>张丽</t>
  </si>
  <si>
    <t>沙河源店</t>
  </si>
  <si>
    <t>杨素芬</t>
  </si>
  <si>
    <t>曹娉</t>
  </si>
  <si>
    <t>黎婷婷</t>
  </si>
  <si>
    <t>钱佳佳</t>
  </si>
  <si>
    <t>杉板桥店</t>
  </si>
  <si>
    <t>殷岱菊</t>
  </si>
  <si>
    <t>彭宇</t>
  </si>
  <si>
    <t>田静</t>
  </si>
  <si>
    <t>罗妍</t>
  </si>
  <si>
    <t>双林路店</t>
  </si>
  <si>
    <t>叶素英</t>
  </si>
  <si>
    <t>陈志勇</t>
  </si>
  <si>
    <t>张玉</t>
  </si>
  <si>
    <t>梅茜</t>
  </si>
  <si>
    <t>罗传浩</t>
  </si>
  <si>
    <t>双流锦华路店</t>
  </si>
  <si>
    <t>陈星宇</t>
  </si>
  <si>
    <t>纪莉萍</t>
  </si>
  <si>
    <t>双流区三强西街药店</t>
  </si>
  <si>
    <t>李银萍</t>
  </si>
  <si>
    <t>邹惠</t>
  </si>
  <si>
    <t>袁媛</t>
  </si>
  <si>
    <t>顺和街店</t>
  </si>
  <si>
    <t>李媛2</t>
  </si>
  <si>
    <t>江月红</t>
  </si>
  <si>
    <t>周玉</t>
  </si>
  <si>
    <t>彭燕</t>
  </si>
  <si>
    <t>天久北巷店</t>
  </si>
  <si>
    <t>张芙蓉</t>
  </si>
  <si>
    <t>丁偲迪</t>
  </si>
  <si>
    <t>晏玲</t>
  </si>
  <si>
    <t>通盈街店</t>
  </si>
  <si>
    <t>钟友群</t>
  </si>
  <si>
    <t>赵君兰</t>
  </si>
  <si>
    <t>左学梅</t>
  </si>
  <si>
    <t>王娟</t>
  </si>
  <si>
    <t>土龙路店</t>
  </si>
  <si>
    <t>刘新</t>
  </si>
  <si>
    <t>何英</t>
  </si>
  <si>
    <t>贾静</t>
  </si>
  <si>
    <t>温江店</t>
  </si>
  <si>
    <t>夏彩红</t>
  </si>
  <si>
    <t>罗璇</t>
  </si>
  <si>
    <t>刘敏</t>
  </si>
  <si>
    <t>周姝灵</t>
  </si>
  <si>
    <t>温江江安店</t>
  </si>
  <si>
    <t>文清芳</t>
  </si>
  <si>
    <t>王馨</t>
  </si>
  <si>
    <t>毛春英</t>
  </si>
  <si>
    <t>毛露瑶</t>
  </si>
  <si>
    <t>温江鱼凫路店</t>
  </si>
  <si>
    <t>王慧</t>
  </si>
  <si>
    <t>杨小琴</t>
  </si>
  <si>
    <t>李钰</t>
  </si>
  <si>
    <t>西部店</t>
  </si>
  <si>
    <t>周娟</t>
  </si>
  <si>
    <t>新都马超东路</t>
  </si>
  <si>
    <t>刘雨婷</t>
  </si>
  <si>
    <t>郑万利</t>
  </si>
  <si>
    <t>新都新繁店</t>
  </si>
  <si>
    <t>蔡小丽</t>
  </si>
  <si>
    <t>钟学兰</t>
  </si>
  <si>
    <t>朱朝霞</t>
  </si>
  <si>
    <t>范旭</t>
  </si>
  <si>
    <t>新津邓双店</t>
  </si>
  <si>
    <t>张琴</t>
  </si>
  <si>
    <t>郑红艳</t>
  </si>
  <si>
    <t>朱春梅</t>
  </si>
  <si>
    <t>薛燕</t>
  </si>
  <si>
    <t>新津五津西路店</t>
  </si>
  <si>
    <t>王燕丽</t>
  </si>
  <si>
    <t>刘芬</t>
  </si>
  <si>
    <t>祁荣</t>
  </si>
  <si>
    <t>李红梅</t>
  </si>
  <si>
    <t>新津兴义店</t>
  </si>
  <si>
    <t>庄静</t>
  </si>
  <si>
    <t>伍映利</t>
  </si>
  <si>
    <t>张丹</t>
  </si>
  <si>
    <t>新乐中街店</t>
  </si>
  <si>
    <t>张建</t>
  </si>
  <si>
    <t>任远芳</t>
  </si>
  <si>
    <t>陈会</t>
  </si>
  <si>
    <t>宋姗</t>
  </si>
  <si>
    <t>新怡店</t>
  </si>
  <si>
    <t>苟姗</t>
  </si>
  <si>
    <t>杨琼</t>
  </si>
  <si>
    <t>新园大道店</t>
  </si>
  <si>
    <t>胡人元</t>
  </si>
  <si>
    <t>罗婷</t>
  </si>
  <si>
    <t>黄伦倩</t>
  </si>
  <si>
    <t>毕铭艺</t>
  </si>
  <si>
    <t>羊子山西路店</t>
  </si>
  <si>
    <t>王波</t>
  </si>
  <si>
    <t>高红华</t>
  </si>
  <si>
    <t>王艳</t>
  </si>
  <si>
    <t>姜萍</t>
  </si>
  <si>
    <t>枣子巷店</t>
  </si>
  <si>
    <t>郭祥</t>
  </si>
  <si>
    <t>付能梅</t>
  </si>
  <si>
    <t>解超霞</t>
  </si>
  <si>
    <t>王兰</t>
  </si>
  <si>
    <t>各项指标全优员工8人</t>
  </si>
  <si>
    <t>id</t>
  </si>
  <si>
    <t>仅有一项指标未达标的员工</t>
  </si>
  <si>
    <t>需注意销售商品的毛利结构</t>
  </si>
  <si>
    <t>各项指标均未达标员工24人</t>
  </si>
  <si>
    <t>大部分为新员工，门店带教需特别加强，另外要特别注意标黄的这部分员工！</t>
  </si>
  <si>
    <t>销售排名前10名员工</t>
  </si>
  <si>
    <t>销售金额较高，但毛利较低，裸卖率高，应注意联合用药。</t>
  </si>
  <si>
    <t>毛利率排名前10名员工</t>
  </si>
  <si>
    <t>除销售商品毛利率达标，其余各项指标基本未达标！</t>
  </si>
  <si>
    <t>客流排名前10名员工</t>
  </si>
  <si>
    <t>接待客流较多，客品数、关联用药、疗程用药均未达公司平均水平。</t>
  </si>
  <si>
    <t>客单价排名前10名员工</t>
  </si>
  <si>
    <t>客单价高，总体情况良好，但要注意避免伤客的情况，同时需注意销售毛利。</t>
  </si>
  <si>
    <t>销售品规数排名前10名员工</t>
  </si>
  <si>
    <t>虽然销售品规</t>
  </si>
  <si>
    <t>客品数排名前10名员工</t>
  </si>
  <si>
    <t>客品数高，但接待的客流不达标，且销售商品的毛利率不太良好，注意销售商品的毛利搭配。</t>
  </si>
  <si>
    <t>关联用药排名前10名员工</t>
  </si>
  <si>
    <t>关联用药情况良好，但由于接待客流较少，而总体销售不能达标，这部分门店需加强客流的提升。</t>
  </si>
  <si>
    <t>疗程用药排名前10名员工</t>
  </si>
  <si>
    <t>需注意销售商品的毛利结构，提升销售毛利。特备提醒营运部关注张登玉销售情况。</t>
  </si>
  <si>
    <t>裸卖率最低的10名员工</t>
  </si>
  <si>
    <t>以上员工虽然裸卖率低，但总销售额、毛利、客单价等指标均表现不太好，需要在销售的商品上进一步提升。</t>
  </si>
  <si>
    <t>裸卖率最高的10名员工</t>
  </si>
  <si>
    <t>裸卖率高的员工，其客品数、联合用药、疗程用药、客单价等指标均表现不佳，特别需加强联合用药知识的培训。</t>
  </si>
  <si>
    <t>需特别注意的门店</t>
  </si>
  <si>
    <t>蒲旭荣</t>
  </si>
  <si>
    <t>杨久会</t>
  </si>
  <si>
    <t>新员工及实习生到门店，请片区主管注意她们是否正常参加顾客接待工作。</t>
  </si>
  <si>
    <t>注：芶奂香3.28入职，杨久会4.10入职，蒲旭荣4.3入职</t>
  </si>
  <si>
    <t>2018年4月员工技能达标情况</t>
  </si>
  <si>
    <t>片区总人数</t>
  </si>
  <si>
    <t>达标率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</si>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</sst>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.0_ "/>
    <numFmt numFmtId="178" formatCode="0.0%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b/>
      <sz val="11"/>
      <name val="Arial"/>
      <charset val="134"/>
    </font>
    <font>
      <b/>
      <sz val="11"/>
      <color rgb="FFFF0000"/>
      <name val="Arial"/>
      <charset val="134"/>
    </font>
    <font>
      <sz val="11"/>
      <name val="宋体"/>
      <charset val="0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27"/>
  <sheetViews>
    <sheetView tabSelected="1" workbookViewId="0">
      <selection activeCell="C7" sqref="C7"/>
    </sheetView>
  </sheetViews>
  <sheetFormatPr defaultColWidth="9" defaultRowHeight="13.5"/>
  <cols>
    <col min="1" max="1" width="6.875" style="43" customWidth="1"/>
    <col min="2" max="2" width="9" customWidth="1"/>
    <col min="3" max="3" width="13.875" customWidth="1"/>
    <col min="4" max="6" width="9" style="43"/>
    <col min="7" max="7" width="9" style="44"/>
    <col min="8" max="8" width="9" style="45"/>
    <col min="9" max="9" width="9" style="46"/>
    <col min="10" max="10" width="9" style="45"/>
    <col min="11" max="11" width="5.875" style="45" customWidth="1"/>
    <col min="12" max="12" width="5.875" style="46" customWidth="1"/>
    <col min="13" max="13" width="9" style="43"/>
    <col min="14" max="14" width="5.875" customWidth="1"/>
    <col min="15" max="15" width="5.875" style="46" customWidth="1"/>
    <col min="16" max="16" width="7.75" style="45" customWidth="1"/>
    <col min="17" max="17" width="6" style="45" customWidth="1"/>
    <col min="18" max="18" width="6" style="46" customWidth="1"/>
    <col min="19" max="19" width="9" style="43"/>
    <col min="20" max="20" width="6" customWidth="1"/>
    <col min="21" max="21" width="6" style="46" customWidth="1"/>
    <col min="22" max="22" width="9" style="45"/>
    <col min="23" max="23" width="5.625" style="45" customWidth="1"/>
    <col min="24" max="24" width="5.625" style="46" customWidth="1"/>
    <col min="25" max="25" width="9" style="45"/>
    <col min="26" max="26" width="6.625" style="45" customWidth="1"/>
    <col min="27" max="27" width="6.625" style="46" customWidth="1"/>
    <col min="28" max="28" width="9" style="45"/>
    <col min="29" max="29" width="5.5" style="45" customWidth="1"/>
    <col min="30" max="30" width="5.75" style="46" customWidth="1"/>
    <col min="31" max="31" width="9" style="45"/>
    <col min="33" max="33" width="9" style="47"/>
  </cols>
  <sheetData>
    <row r="1" s="42" customFormat="1" ht="37.5" customHeight="1" spans="1:34">
      <c r="A1" s="48"/>
      <c r="B1" s="48"/>
      <c r="C1" s="48"/>
      <c r="D1" s="48"/>
      <c r="E1" s="48"/>
      <c r="F1" s="4" t="s">
        <v>0</v>
      </c>
      <c r="G1" s="4" t="s">
        <v>1</v>
      </c>
      <c r="H1" s="4" t="s">
        <v>2</v>
      </c>
      <c r="I1" s="51" t="s">
        <v>3</v>
      </c>
      <c r="J1" s="4" t="s">
        <v>4</v>
      </c>
      <c r="K1" s="4" t="s">
        <v>2</v>
      </c>
      <c r="L1" s="51" t="s">
        <v>3</v>
      </c>
      <c r="M1" s="4" t="s">
        <v>5</v>
      </c>
      <c r="N1" s="4" t="s">
        <v>2</v>
      </c>
      <c r="O1" s="51" t="s">
        <v>3</v>
      </c>
      <c r="P1" s="4" t="s">
        <v>6</v>
      </c>
      <c r="Q1" s="4" t="s">
        <v>2</v>
      </c>
      <c r="R1" s="51" t="s">
        <v>3</v>
      </c>
      <c r="S1" s="4" t="s">
        <v>7</v>
      </c>
      <c r="T1" s="4" t="s">
        <v>2</v>
      </c>
      <c r="U1" s="51" t="s">
        <v>3</v>
      </c>
      <c r="V1" s="4" t="s">
        <v>8</v>
      </c>
      <c r="W1" s="4" t="s">
        <v>2</v>
      </c>
      <c r="X1" s="51" t="s">
        <v>3</v>
      </c>
      <c r="Y1" s="4" t="s">
        <v>9</v>
      </c>
      <c r="Z1" s="4" t="s">
        <v>2</v>
      </c>
      <c r="AA1" s="51" t="s">
        <v>3</v>
      </c>
      <c r="AB1" s="4" t="s">
        <v>10</v>
      </c>
      <c r="AC1" s="4" t="s">
        <v>2</v>
      </c>
      <c r="AD1" s="51" t="s">
        <v>3</v>
      </c>
      <c r="AE1" s="53" t="s">
        <v>11</v>
      </c>
      <c r="AF1" s="4" t="s">
        <v>2</v>
      </c>
      <c r="AG1" s="51" t="s">
        <v>3</v>
      </c>
      <c r="AH1" s="4" t="s">
        <v>12</v>
      </c>
    </row>
    <row r="2" s="43" customFormat="1" spans="1:34">
      <c r="A2" s="49" t="s">
        <v>13</v>
      </c>
      <c r="B2" s="49" t="s">
        <v>14</v>
      </c>
      <c r="C2" s="49" t="s">
        <v>15</v>
      </c>
      <c r="D2" s="49" t="s">
        <v>16</v>
      </c>
      <c r="E2" s="49" t="s">
        <v>17</v>
      </c>
      <c r="F2" s="49" t="s">
        <v>18</v>
      </c>
      <c r="G2" s="50" t="s">
        <v>18</v>
      </c>
      <c r="H2" s="50" t="s">
        <v>19</v>
      </c>
      <c r="I2" s="52">
        <v>20</v>
      </c>
      <c r="J2" s="50" t="s">
        <v>18</v>
      </c>
      <c r="K2" s="50" t="s">
        <v>20</v>
      </c>
      <c r="L2" s="52">
        <v>10</v>
      </c>
      <c r="M2" s="49" t="s">
        <v>18</v>
      </c>
      <c r="N2" s="50" t="s">
        <v>21</v>
      </c>
      <c r="O2" s="52">
        <v>10</v>
      </c>
      <c r="P2" s="50" t="s">
        <v>18</v>
      </c>
      <c r="Q2" s="50" t="s">
        <v>22</v>
      </c>
      <c r="R2" s="52">
        <v>10</v>
      </c>
      <c r="S2" s="49" t="s">
        <v>18</v>
      </c>
      <c r="T2" s="50" t="s">
        <v>23</v>
      </c>
      <c r="U2" s="52">
        <v>10</v>
      </c>
      <c r="V2" s="50" t="s">
        <v>18</v>
      </c>
      <c r="W2" s="50" t="s">
        <v>24</v>
      </c>
      <c r="X2" s="52">
        <v>10</v>
      </c>
      <c r="Y2" s="50" t="s">
        <v>18</v>
      </c>
      <c r="Z2" s="50" t="s">
        <v>25</v>
      </c>
      <c r="AA2" s="52">
        <v>10</v>
      </c>
      <c r="AB2" s="50" t="s">
        <v>18</v>
      </c>
      <c r="AC2" s="50" t="s">
        <v>26</v>
      </c>
      <c r="AD2" s="52">
        <v>10</v>
      </c>
      <c r="AE2" s="50" t="s">
        <v>18</v>
      </c>
      <c r="AF2" s="50" t="s">
        <v>27</v>
      </c>
      <c r="AG2" s="23">
        <v>10</v>
      </c>
      <c r="AH2" s="52">
        <f>I2+L2+O2+R2+U2+X2+AA2+AD2+AG2</f>
        <v>100</v>
      </c>
    </row>
    <row r="3" ht="15" spans="1:34">
      <c r="A3" s="49">
        <v>1</v>
      </c>
      <c r="B3" s="14" t="s">
        <v>28</v>
      </c>
      <c r="C3" s="14" t="s">
        <v>29</v>
      </c>
      <c r="D3" s="49" t="s">
        <v>30</v>
      </c>
      <c r="E3" s="49">
        <v>4033</v>
      </c>
      <c r="F3" s="49">
        <v>25</v>
      </c>
      <c r="G3" s="50">
        <v>11.57181</v>
      </c>
      <c r="H3" s="16" t="s">
        <v>31</v>
      </c>
      <c r="I3" s="24">
        <v>20</v>
      </c>
      <c r="J3" s="15">
        <v>35.6334920811869</v>
      </c>
      <c r="K3" s="16" t="s">
        <v>31</v>
      </c>
      <c r="L3" s="24">
        <v>10</v>
      </c>
      <c r="M3" s="49">
        <v>1058</v>
      </c>
      <c r="N3" s="16" t="s">
        <v>31</v>
      </c>
      <c r="O3" s="24">
        <v>10</v>
      </c>
      <c r="P3" s="15">
        <v>109.37438563327</v>
      </c>
      <c r="Q3" s="16" t="s">
        <v>31</v>
      </c>
      <c r="R3" s="24">
        <v>10</v>
      </c>
      <c r="S3" s="49">
        <v>1026</v>
      </c>
      <c r="T3" s="16" t="s">
        <v>31</v>
      </c>
      <c r="U3" s="24">
        <v>10</v>
      </c>
      <c r="V3" s="15">
        <v>2.38213180778032</v>
      </c>
      <c r="W3" s="16" t="s">
        <v>31</v>
      </c>
      <c r="X3" s="24">
        <v>10</v>
      </c>
      <c r="Y3" s="15">
        <v>1.85354691075515</v>
      </c>
      <c r="Z3" s="16" t="s">
        <v>31</v>
      </c>
      <c r="AA3" s="24">
        <v>10</v>
      </c>
      <c r="AB3" s="15">
        <v>1.28517481481481</v>
      </c>
      <c r="AC3" s="20" t="s">
        <v>32</v>
      </c>
      <c r="AD3" s="26">
        <v>5</v>
      </c>
      <c r="AE3" s="15">
        <v>35.3546910755149</v>
      </c>
      <c r="AF3" s="16" t="s">
        <v>31</v>
      </c>
      <c r="AG3" s="23">
        <v>10</v>
      </c>
      <c r="AH3" s="25">
        <f t="shared" ref="AH3:AH66" si="0">I3+L3+O3+R3+U3+X3+AA3+AD3+AG3</f>
        <v>95</v>
      </c>
    </row>
    <row r="4" ht="15" spans="1:34">
      <c r="A4" s="49">
        <f>A3+1</f>
        <v>2</v>
      </c>
      <c r="B4" s="14" t="s">
        <v>28</v>
      </c>
      <c r="C4" s="14" t="s">
        <v>29</v>
      </c>
      <c r="D4" s="49" t="s">
        <v>33</v>
      </c>
      <c r="E4" s="49">
        <v>11088</v>
      </c>
      <c r="F4" s="49">
        <v>22</v>
      </c>
      <c r="G4" s="50">
        <v>8.28068700000001</v>
      </c>
      <c r="H4" s="16" t="s">
        <v>31</v>
      </c>
      <c r="I4" s="24">
        <v>20</v>
      </c>
      <c r="J4" s="15">
        <v>35.6830417572842</v>
      </c>
      <c r="K4" s="16" t="s">
        <v>31</v>
      </c>
      <c r="L4" s="24">
        <v>10</v>
      </c>
      <c r="M4" s="49">
        <v>1139</v>
      </c>
      <c r="N4" s="16" t="s">
        <v>31</v>
      </c>
      <c r="O4" s="24">
        <v>10</v>
      </c>
      <c r="P4" s="15">
        <v>72.7013784021072</v>
      </c>
      <c r="Q4" s="20" t="s">
        <v>32</v>
      </c>
      <c r="R4" s="26">
        <v>5</v>
      </c>
      <c r="S4" s="49">
        <v>1027</v>
      </c>
      <c r="T4" s="16" t="s">
        <v>31</v>
      </c>
      <c r="U4" s="24">
        <v>10</v>
      </c>
      <c r="V4" s="15">
        <v>2.15420636267232</v>
      </c>
      <c r="W4" s="20" t="s">
        <v>32</v>
      </c>
      <c r="X4" s="26">
        <v>5</v>
      </c>
      <c r="Y4" s="15">
        <v>1.76139978791092</v>
      </c>
      <c r="Z4" s="16" t="s">
        <v>31</v>
      </c>
      <c r="AA4" s="24">
        <v>10</v>
      </c>
      <c r="AB4" s="15">
        <v>1.22300818783865</v>
      </c>
      <c r="AC4" s="20" t="s">
        <v>32</v>
      </c>
      <c r="AD4" s="26">
        <v>5</v>
      </c>
      <c r="AE4" s="15">
        <v>44.1145281018028</v>
      </c>
      <c r="AF4" s="16" t="s">
        <v>31</v>
      </c>
      <c r="AG4" s="23">
        <v>10</v>
      </c>
      <c r="AH4" s="25">
        <f t="shared" si="0"/>
        <v>85</v>
      </c>
    </row>
    <row r="5" ht="15" spans="1:34">
      <c r="A5" s="49">
        <f t="shared" ref="A5:A68" si="1">A4+1</f>
        <v>3</v>
      </c>
      <c r="B5" s="14" t="s">
        <v>28</v>
      </c>
      <c r="C5" s="14" t="s">
        <v>29</v>
      </c>
      <c r="D5" s="49" t="s">
        <v>34</v>
      </c>
      <c r="E5" s="49">
        <v>11326</v>
      </c>
      <c r="F5" s="49">
        <v>24</v>
      </c>
      <c r="G5" s="50">
        <v>2.64916</v>
      </c>
      <c r="H5" s="20" t="s">
        <v>32</v>
      </c>
      <c r="I5" s="26">
        <v>10</v>
      </c>
      <c r="J5" s="15">
        <v>30.2528348608615</v>
      </c>
      <c r="K5" s="16" t="s">
        <v>31</v>
      </c>
      <c r="L5" s="24">
        <v>10</v>
      </c>
      <c r="M5" s="49">
        <v>511</v>
      </c>
      <c r="N5" s="20" t="s">
        <v>32</v>
      </c>
      <c r="O5" s="26">
        <v>5</v>
      </c>
      <c r="P5" s="15">
        <v>51.8426614481409</v>
      </c>
      <c r="Q5" s="20" t="s">
        <v>32</v>
      </c>
      <c r="R5" s="26">
        <v>5</v>
      </c>
      <c r="S5" s="49">
        <v>530</v>
      </c>
      <c r="T5" s="20" t="s">
        <v>32</v>
      </c>
      <c r="U5" s="26">
        <v>5</v>
      </c>
      <c r="V5" s="15">
        <v>1.90872289156627</v>
      </c>
      <c r="W5" s="20" t="s">
        <v>32</v>
      </c>
      <c r="X5" s="26">
        <v>5</v>
      </c>
      <c r="Y5" s="15">
        <v>1.60240963855422</v>
      </c>
      <c r="Z5" s="20" t="s">
        <v>32</v>
      </c>
      <c r="AA5" s="26">
        <v>5</v>
      </c>
      <c r="AB5" s="15">
        <v>1.19115789473684</v>
      </c>
      <c r="AC5" s="20" t="s">
        <v>32</v>
      </c>
      <c r="AD5" s="26">
        <v>5</v>
      </c>
      <c r="AE5" s="15">
        <v>53.2530120481928</v>
      </c>
      <c r="AF5" s="20" t="s">
        <v>32</v>
      </c>
      <c r="AG5" s="26">
        <v>5</v>
      </c>
      <c r="AH5" s="25">
        <f t="shared" si="0"/>
        <v>55</v>
      </c>
    </row>
    <row r="6" ht="15" spans="1:34">
      <c r="A6" s="49">
        <f t="shared" si="1"/>
        <v>4</v>
      </c>
      <c r="B6" s="14" t="s">
        <v>28</v>
      </c>
      <c r="C6" s="14" t="s">
        <v>29</v>
      </c>
      <c r="D6" s="49" t="s">
        <v>35</v>
      </c>
      <c r="E6" s="49">
        <v>11448</v>
      </c>
      <c r="F6" s="49">
        <v>22</v>
      </c>
      <c r="G6" s="50">
        <v>1.325456</v>
      </c>
      <c r="H6" s="20" t="s">
        <v>32</v>
      </c>
      <c r="I6" s="26">
        <v>10</v>
      </c>
      <c r="J6" s="15">
        <v>38.5628040463056</v>
      </c>
      <c r="K6" s="16" t="s">
        <v>31</v>
      </c>
      <c r="L6" s="24">
        <v>10</v>
      </c>
      <c r="M6" s="49">
        <v>344</v>
      </c>
      <c r="N6" s="20" t="s">
        <v>32</v>
      </c>
      <c r="O6" s="26">
        <v>5</v>
      </c>
      <c r="P6" s="15">
        <v>38.5306976744186</v>
      </c>
      <c r="Q6" s="20" t="s">
        <v>32</v>
      </c>
      <c r="R6" s="26">
        <v>5</v>
      </c>
      <c r="S6" s="49">
        <v>388</v>
      </c>
      <c r="T6" s="20" t="s">
        <v>32</v>
      </c>
      <c r="U6" s="26">
        <v>5</v>
      </c>
      <c r="V6" s="15">
        <v>1.76937232472325</v>
      </c>
      <c r="W6" s="20" t="s">
        <v>32</v>
      </c>
      <c r="X6" s="26">
        <v>5</v>
      </c>
      <c r="Y6" s="15">
        <v>1.61992619926199</v>
      </c>
      <c r="Z6" s="20" t="s">
        <v>32</v>
      </c>
      <c r="AA6" s="26">
        <v>5</v>
      </c>
      <c r="AB6" s="15">
        <v>1.09225489749431</v>
      </c>
      <c r="AC6" s="20" t="s">
        <v>32</v>
      </c>
      <c r="AD6" s="26">
        <v>5</v>
      </c>
      <c r="AE6" s="15">
        <v>49.4464944649446</v>
      </c>
      <c r="AF6" s="20" t="s">
        <v>32</v>
      </c>
      <c r="AG6" s="26">
        <v>5</v>
      </c>
      <c r="AH6" s="25">
        <f t="shared" si="0"/>
        <v>55</v>
      </c>
    </row>
    <row r="7" ht="15" spans="1:34">
      <c r="A7" s="49">
        <f t="shared" si="1"/>
        <v>5</v>
      </c>
      <c r="B7" s="14" t="s">
        <v>36</v>
      </c>
      <c r="C7" s="14" t="s">
        <v>37</v>
      </c>
      <c r="D7" s="49" t="s">
        <v>38</v>
      </c>
      <c r="E7" s="49">
        <v>7279</v>
      </c>
      <c r="F7" s="49">
        <v>27</v>
      </c>
      <c r="G7" s="50">
        <v>7.95211000000001</v>
      </c>
      <c r="H7" s="16" t="s">
        <v>31</v>
      </c>
      <c r="I7" s="24">
        <v>20</v>
      </c>
      <c r="J7" s="15">
        <v>33.1057794723665</v>
      </c>
      <c r="K7" s="16" t="s">
        <v>31</v>
      </c>
      <c r="L7" s="24">
        <v>10</v>
      </c>
      <c r="M7" s="49">
        <v>1334</v>
      </c>
      <c r="N7" s="16" t="s">
        <v>31</v>
      </c>
      <c r="O7" s="24">
        <v>10</v>
      </c>
      <c r="P7" s="15">
        <v>59.6110194902549</v>
      </c>
      <c r="Q7" s="20" t="s">
        <v>32</v>
      </c>
      <c r="R7" s="26">
        <v>5</v>
      </c>
      <c r="S7" s="49">
        <v>1037</v>
      </c>
      <c r="T7" s="16" t="s">
        <v>31</v>
      </c>
      <c r="U7" s="24">
        <v>10</v>
      </c>
      <c r="V7" s="15">
        <v>1.97215597082954</v>
      </c>
      <c r="W7" s="20" t="s">
        <v>32</v>
      </c>
      <c r="X7" s="26">
        <v>5</v>
      </c>
      <c r="Y7" s="15">
        <v>1.66180492251595</v>
      </c>
      <c r="Z7" s="20" t="s">
        <v>32</v>
      </c>
      <c r="AA7" s="26">
        <v>5</v>
      </c>
      <c r="AB7" s="15">
        <v>1.18675540318157</v>
      </c>
      <c r="AC7" s="20" t="s">
        <v>32</v>
      </c>
      <c r="AD7" s="26">
        <v>5</v>
      </c>
      <c r="AE7" s="15">
        <v>47.8577939835916</v>
      </c>
      <c r="AF7" s="16" t="s">
        <v>31</v>
      </c>
      <c r="AG7" s="23">
        <v>10</v>
      </c>
      <c r="AH7" s="25">
        <f t="shared" si="0"/>
        <v>80</v>
      </c>
    </row>
    <row r="8" ht="15" spans="1:34">
      <c r="A8" s="49">
        <f t="shared" si="1"/>
        <v>6</v>
      </c>
      <c r="B8" s="14" t="s">
        <v>36</v>
      </c>
      <c r="C8" s="14" t="s">
        <v>37</v>
      </c>
      <c r="D8" s="49" t="s">
        <v>39</v>
      </c>
      <c r="E8" s="49">
        <v>5641</v>
      </c>
      <c r="F8" s="49">
        <v>26</v>
      </c>
      <c r="G8" s="50">
        <v>8.00297900000001</v>
      </c>
      <c r="H8" s="16" t="s">
        <v>31</v>
      </c>
      <c r="I8" s="24">
        <v>20</v>
      </c>
      <c r="J8" s="15">
        <v>31.3330948388095</v>
      </c>
      <c r="K8" s="16" t="s">
        <v>31</v>
      </c>
      <c r="L8" s="24">
        <v>10</v>
      </c>
      <c r="M8" s="49">
        <v>1315</v>
      </c>
      <c r="N8" s="16" t="s">
        <v>31</v>
      </c>
      <c r="O8" s="24">
        <v>10</v>
      </c>
      <c r="P8" s="15">
        <v>60.8591558935362</v>
      </c>
      <c r="Q8" s="20" t="s">
        <v>32</v>
      </c>
      <c r="R8" s="26">
        <v>5</v>
      </c>
      <c r="S8" s="49">
        <v>1017</v>
      </c>
      <c r="T8" s="16" t="s">
        <v>31</v>
      </c>
      <c r="U8" s="24">
        <v>10</v>
      </c>
      <c r="V8" s="15">
        <v>1.94878487084871</v>
      </c>
      <c r="W8" s="20" t="s">
        <v>32</v>
      </c>
      <c r="X8" s="26">
        <v>5</v>
      </c>
      <c r="Y8" s="15">
        <v>1.57287822878229</v>
      </c>
      <c r="Z8" s="20" t="s">
        <v>32</v>
      </c>
      <c r="AA8" s="26">
        <v>5</v>
      </c>
      <c r="AB8" s="15">
        <v>1.23899284457478</v>
      </c>
      <c r="AC8" s="20" t="s">
        <v>32</v>
      </c>
      <c r="AD8" s="26">
        <v>5</v>
      </c>
      <c r="AE8" s="15">
        <v>52.3985239852399</v>
      </c>
      <c r="AF8" s="20" t="s">
        <v>32</v>
      </c>
      <c r="AG8" s="26">
        <v>5</v>
      </c>
      <c r="AH8" s="25">
        <f t="shared" si="0"/>
        <v>75</v>
      </c>
    </row>
    <row r="9" ht="15" spans="1:34">
      <c r="A9" s="49">
        <f t="shared" si="1"/>
        <v>7</v>
      </c>
      <c r="B9" s="14" t="s">
        <v>36</v>
      </c>
      <c r="C9" s="14" t="s">
        <v>37</v>
      </c>
      <c r="D9" s="49" t="s">
        <v>40</v>
      </c>
      <c r="E9" s="49">
        <v>4086</v>
      </c>
      <c r="F9" s="49">
        <v>26</v>
      </c>
      <c r="G9" s="50">
        <v>6.94645300000001</v>
      </c>
      <c r="H9" s="16" t="s">
        <v>31</v>
      </c>
      <c r="I9" s="24">
        <v>20</v>
      </c>
      <c r="J9" s="15">
        <v>34.1250707375405</v>
      </c>
      <c r="K9" s="16" t="s">
        <v>31</v>
      </c>
      <c r="L9" s="24">
        <v>10</v>
      </c>
      <c r="M9" s="49">
        <v>1125</v>
      </c>
      <c r="N9" s="16" t="s">
        <v>31</v>
      </c>
      <c r="O9" s="24">
        <v>10</v>
      </c>
      <c r="P9" s="15">
        <v>61.746248888889</v>
      </c>
      <c r="Q9" s="20" t="s">
        <v>32</v>
      </c>
      <c r="R9" s="26">
        <v>5</v>
      </c>
      <c r="S9" s="49">
        <v>936</v>
      </c>
      <c r="T9" s="16" t="s">
        <v>31</v>
      </c>
      <c r="U9" s="24">
        <v>10</v>
      </c>
      <c r="V9" s="15">
        <v>1.86919034334764</v>
      </c>
      <c r="W9" s="20" t="s">
        <v>32</v>
      </c>
      <c r="X9" s="26">
        <v>5</v>
      </c>
      <c r="Y9" s="15">
        <v>1.61158798283262</v>
      </c>
      <c r="Z9" s="20" t="s">
        <v>32</v>
      </c>
      <c r="AA9" s="26">
        <v>5</v>
      </c>
      <c r="AB9" s="15">
        <v>1.15984380825566</v>
      </c>
      <c r="AC9" s="20" t="s">
        <v>32</v>
      </c>
      <c r="AD9" s="26">
        <v>5</v>
      </c>
      <c r="AE9" s="15">
        <v>51.1802575107296</v>
      </c>
      <c r="AF9" s="20" t="s">
        <v>32</v>
      </c>
      <c r="AG9" s="26">
        <v>5</v>
      </c>
      <c r="AH9" s="25">
        <f t="shared" si="0"/>
        <v>75</v>
      </c>
    </row>
    <row r="10" ht="15" spans="1:34">
      <c r="A10" s="49">
        <f t="shared" si="1"/>
        <v>8</v>
      </c>
      <c r="B10" s="14" t="s">
        <v>36</v>
      </c>
      <c r="C10" s="14" t="s">
        <v>37</v>
      </c>
      <c r="D10" s="49" t="s">
        <v>41</v>
      </c>
      <c r="E10" s="49">
        <v>9599</v>
      </c>
      <c r="F10" s="49">
        <v>24</v>
      </c>
      <c r="G10" s="50">
        <v>5.628918</v>
      </c>
      <c r="H10" s="16" t="s">
        <v>31</v>
      </c>
      <c r="I10" s="24">
        <v>20</v>
      </c>
      <c r="J10" s="15">
        <v>34.2485891604746</v>
      </c>
      <c r="K10" s="16" t="s">
        <v>31</v>
      </c>
      <c r="L10" s="24">
        <v>10</v>
      </c>
      <c r="M10" s="49">
        <v>1102</v>
      </c>
      <c r="N10" s="16" t="s">
        <v>31</v>
      </c>
      <c r="O10" s="24">
        <v>10</v>
      </c>
      <c r="P10" s="15">
        <v>51.079110707804</v>
      </c>
      <c r="Q10" s="20" t="s">
        <v>32</v>
      </c>
      <c r="R10" s="26">
        <v>5</v>
      </c>
      <c r="S10" s="49">
        <v>891</v>
      </c>
      <c r="T10" s="16" t="s">
        <v>31</v>
      </c>
      <c r="U10" s="24">
        <v>10</v>
      </c>
      <c r="V10" s="15">
        <v>1.68740384615385</v>
      </c>
      <c r="W10" s="20" t="s">
        <v>32</v>
      </c>
      <c r="X10" s="26">
        <v>5</v>
      </c>
      <c r="Y10" s="15">
        <v>1.45475113122172</v>
      </c>
      <c r="Z10" s="20" t="s">
        <v>32</v>
      </c>
      <c r="AA10" s="26">
        <v>5</v>
      </c>
      <c r="AB10" s="15">
        <v>1.15992612752722</v>
      </c>
      <c r="AC10" s="20" t="s">
        <v>32</v>
      </c>
      <c r="AD10" s="26">
        <v>5</v>
      </c>
      <c r="AE10" s="15">
        <v>60.5203619909502</v>
      </c>
      <c r="AF10" s="20" t="s">
        <v>32</v>
      </c>
      <c r="AG10" s="26">
        <v>5</v>
      </c>
      <c r="AH10" s="25">
        <f t="shared" si="0"/>
        <v>75</v>
      </c>
    </row>
    <row r="11" ht="15" spans="1:34">
      <c r="A11" s="49">
        <f t="shared" si="1"/>
        <v>9</v>
      </c>
      <c r="B11" s="14" t="s">
        <v>28</v>
      </c>
      <c r="C11" s="14" t="s">
        <v>42</v>
      </c>
      <c r="D11" s="49" t="s">
        <v>43</v>
      </c>
      <c r="E11" s="49">
        <v>7050</v>
      </c>
      <c r="F11" s="49">
        <v>25</v>
      </c>
      <c r="G11" s="50">
        <v>9.527195</v>
      </c>
      <c r="H11" s="16" t="s">
        <v>31</v>
      </c>
      <c r="I11" s="24">
        <v>20</v>
      </c>
      <c r="J11" s="15">
        <v>33.9286747043595</v>
      </c>
      <c r="K11" s="16" t="s">
        <v>31</v>
      </c>
      <c r="L11" s="24">
        <v>10</v>
      </c>
      <c r="M11" s="49">
        <v>1353</v>
      </c>
      <c r="N11" s="16" t="s">
        <v>31</v>
      </c>
      <c r="O11" s="24">
        <v>10</v>
      </c>
      <c r="P11" s="15">
        <v>70.4153362897265</v>
      </c>
      <c r="Q11" s="20" t="s">
        <v>32</v>
      </c>
      <c r="R11" s="26">
        <v>5</v>
      </c>
      <c r="S11" s="49">
        <v>1076</v>
      </c>
      <c r="T11" s="16" t="s">
        <v>31</v>
      </c>
      <c r="U11" s="24">
        <v>10</v>
      </c>
      <c r="V11" s="15">
        <v>2.08950801457195</v>
      </c>
      <c r="W11" s="20" t="s">
        <v>32</v>
      </c>
      <c r="X11" s="26">
        <v>5</v>
      </c>
      <c r="Y11" s="15">
        <v>1.61930783242259</v>
      </c>
      <c r="Z11" s="20" t="s">
        <v>32</v>
      </c>
      <c r="AA11" s="26">
        <v>5</v>
      </c>
      <c r="AB11" s="15">
        <v>1.29037109111361</v>
      </c>
      <c r="AC11" s="20" t="s">
        <v>32</v>
      </c>
      <c r="AD11" s="26">
        <v>5</v>
      </c>
      <c r="AE11" s="15">
        <v>51.4571948998178</v>
      </c>
      <c r="AF11" s="20" t="s">
        <v>32</v>
      </c>
      <c r="AG11" s="26">
        <v>5</v>
      </c>
      <c r="AH11" s="25">
        <f t="shared" si="0"/>
        <v>75</v>
      </c>
    </row>
    <row r="12" ht="15" spans="1:34">
      <c r="A12" s="49">
        <f t="shared" si="1"/>
        <v>10</v>
      </c>
      <c r="B12" s="14" t="s">
        <v>28</v>
      </c>
      <c r="C12" s="14" t="s">
        <v>42</v>
      </c>
      <c r="D12" s="49" t="s">
        <v>44</v>
      </c>
      <c r="E12" s="49">
        <v>10650</v>
      </c>
      <c r="F12" s="49">
        <v>29</v>
      </c>
      <c r="G12" s="50">
        <v>8.891005</v>
      </c>
      <c r="H12" s="16" t="s">
        <v>31</v>
      </c>
      <c r="I12" s="24">
        <v>20</v>
      </c>
      <c r="J12" s="15">
        <v>34.0684095892422</v>
      </c>
      <c r="K12" s="16" t="s">
        <v>31</v>
      </c>
      <c r="L12" s="24">
        <v>10</v>
      </c>
      <c r="M12" s="49">
        <v>1343</v>
      </c>
      <c r="N12" s="16" t="s">
        <v>31</v>
      </c>
      <c r="O12" s="24">
        <v>10</v>
      </c>
      <c r="P12" s="15">
        <v>66.2025688756515</v>
      </c>
      <c r="Q12" s="20" t="s">
        <v>32</v>
      </c>
      <c r="R12" s="26">
        <v>5</v>
      </c>
      <c r="S12" s="49">
        <v>1024</v>
      </c>
      <c r="T12" s="16" t="s">
        <v>31</v>
      </c>
      <c r="U12" s="24">
        <v>10</v>
      </c>
      <c r="V12" s="15">
        <v>2.02088711385702</v>
      </c>
      <c r="W12" s="20" t="s">
        <v>32</v>
      </c>
      <c r="X12" s="26">
        <v>5</v>
      </c>
      <c r="Y12" s="15">
        <v>1.61694616063548</v>
      </c>
      <c r="Z12" s="20" t="s">
        <v>32</v>
      </c>
      <c r="AA12" s="26">
        <v>5</v>
      </c>
      <c r="AB12" s="15">
        <v>1.24981719432314</v>
      </c>
      <c r="AC12" s="20" t="s">
        <v>32</v>
      </c>
      <c r="AD12" s="26">
        <v>5</v>
      </c>
      <c r="AE12" s="15">
        <v>54.3689320388349</v>
      </c>
      <c r="AF12" s="20" t="s">
        <v>32</v>
      </c>
      <c r="AG12" s="26">
        <v>5</v>
      </c>
      <c r="AH12" s="25">
        <f t="shared" si="0"/>
        <v>75</v>
      </c>
    </row>
    <row r="13" ht="15" spans="1:34">
      <c r="A13" s="49">
        <f t="shared" si="1"/>
        <v>11</v>
      </c>
      <c r="B13" s="14" t="s">
        <v>28</v>
      </c>
      <c r="C13" s="14" t="s">
        <v>42</v>
      </c>
      <c r="D13" s="49" t="s">
        <v>45</v>
      </c>
      <c r="E13" s="49">
        <v>11383</v>
      </c>
      <c r="F13" s="49">
        <v>30</v>
      </c>
      <c r="G13" s="50">
        <v>10.163473</v>
      </c>
      <c r="H13" s="16" t="s">
        <v>31</v>
      </c>
      <c r="I13" s="24">
        <v>20</v>
      </c>
      <c r="J13" s="15">
        <v>34.6959548178069</v>
      </c>
      <c r="K13" s="16" t="s">
        <v>31</v>
      </c>
      <c r="L13" s="24">
        <v>10</v>
      </c>
      <c r="M13" s="49">
        <v>1332</v>
      </c>
      <c r="N13" s="16" t="s">
        <v>31</v>
      </c>
      <c r="O13" s="24">
        <v>10</v>
      </c>
      <c r="P13" s="15">
        <v>76.3023498498498</v>
      </c>
      <c r="Q13" s="16" t="s">
        <v>31</v>
      </c>
      <c r="R13" s="24">
        <v>10</v>
      </c>
      <c r="S13" s="49">
        <v>1016</v>
      </c>
      <c r="T13" s="16" t="s">
        <v>31</v>
      </c>
      <c r="U13" s="24">
        <v>10</v>
      </c>
      <c r="V13" s="15">
        <v>1.96548927927928</v>
      </c>
      <c r="W13" s="20" t="s">
        <v>32</v>
      </c>
      <c r="X13" s="26">
        <v>5</v>
      </c>
      <c r="Y13" s="15">
        <v>1.6</v>
      </c>
      <c r="Z13" s="20" t="s">
        <v>32</v>
      </c>
      <c r="AA13" s="26">
        <v>5</v>
      </c>
      <c r="AB13" s="15">
        <v>1.22843079954955</v>
      </c>
      <c r="AC13" s="20" t="s">
        <v>32</v>
      </c>
      <c r="AD13" s="26">
        <v>5</v>
      </c>
      <c r="AE13" s="15">
        <v>49.6396396396396</v>
      </c>
      <c r="AF13" s="20" t="s">
        <v>32</v>
      </c>
      <c r="AG13" s="26">
        <v>5</v>
      </c>
      <c r="AH13" s="25">
        <f t="shared" si="0"/>
        <v>80</v>
      </c>
    </row>
    <row r="14" ht="15" spans="1:34">
      <c r="A14" s="49">
        <f t="shared" si="1"/>
        <v>12</v>
      </c>
      <c r="B14" s="14" t="s">
        <v>28</v>
      </c>
      <c r="C14" s="14" t="s">
        <v>42</v>
      </c>
      <c r="D14" s="49" t="s">
        <v>46</v>
      </c>
      <c r="E14" s="49">
        <v>9682</v>
      </c>
      <c r="F14" s="49">
        <v>27</v>
      </c>
      <c r="G14" s="50">
        <v>8.219542</v>
      </c>
      <c r="H14" s="16" t="s">
        <v>31</v>
      </c>
      <c r="I14" s="24">
        <v>20</v>
      </c>
      <c r="J14" s="15">
        <v>30.8077262699065</v>
      </c>
      <c r="K14" s="16" t="s">
        <v>31</v>
      </c>
      <c r="L14" s="24">
        <v>10</v>
      </c>
      <c r="M14" s="49">
        <v>1216</v>
      </c>
      <c r="N14" s="16" t="s">
        <v>31</v>
      </c>
      <c r="O14" s="24">
        <v>10</v>
      </c>
      <c r="P14" s="15">
        <v>67.5949177631579</v>
      </c>
      <c r="Q14" s="20" t="s">
        <v>32</v>
      </c>
      <c r="R14" s="26">
        <v>5</v>
      </c>
      <c r="S14" s="49">
        <v>937</v>
      </c>
      <c r="T14" s="16" t="s">
        <v>31</v>
      </c>
      <c r="U14" s="24">
        <v>10</v>
      </c>
      <c r="V14" s="15">
        <v>1.89517131313131</v>
      </c>
      <c r="W14" s="20" t="s">
        <v>32</v>
      </c>
      <c r="X14" s="26">
        <v>5</v>
      </c>
      <c r="Y14" s="15">
        <v>1.52121212121212</v>
      </c>
      <c r="Z14" s="20" t="s">
        <v>32</v>
      </c>
      <c r="AA14" s="26">
        <v>5</v>
      </c>
      <c r="AB14" s="15">
        <v>1.24582974767596</v>
      </c>
      <c r="AC14" s="20" t="s">
        <v>32</v>
      </c>
      <c r="AD14" s="26">
        <v>5</v>
      </c>
      <c r="AE14" s="15">
        <v>57.2727272727273</v>
      </c>
      <c r="AF14" s="20" t="s">
        <v>32</v>
      </c>
      <c r="AG14" s="26">
        <v>5</v>
      </c>
      <c r="AH14" s="25">
        <f t="shared" si="0"/>
        <v>75</v>
      </c>
    </row>
    <row r="15" ht="15" spans="1:34">
      <c r="A15" s="49">
        <f t="shared" si="1"/>
        <v>13</v>
      </c>
      <c r="B15" s="14" t="s">
        <v>28</v>
      </c>
      <c r="C15" s="14" t="s">
        <v>47</v>
      </c>
      <c r="D15" s="49" t="s">
        <v>48</v>
      </c>
      <c r="E15" s="49">
        <v>5523</v>
      </c>
      <c r="F15" s="49">
        <v>24</v>
      </c>
      <c r="G15" s="50">
        <v>7.021206</v>
      </c>
      <c r="H15" s="16" t="s">
        <v>31</v>
      </c>
      <c r="I15" s="24">
        <v>20</v>
      </c>
      <c r="J15" s="15">
        <v>30.2034864095997</v>
      </c>
      <c r="K15" s="16" t="s">
        <v>31</v>
      </c>
      <c r="L15" s="24">
        <v>10</v>
      </c>
      <c r="M15" s="49">
        <v>994</v>
      </c>
      <c r="N15" s="16" t="s">
        <v>31</v>
      </c>
      <c r="O15" s="24">
        <v>10</v>
      </c>
      <c r="P15" s="15">
        <v>70.6358752515091</v>
      </c>
      <c r="Q15" s="20" t="s">
        <v>32</v>
      </c>
      <c r="R15" s="26">
        <v>5</v>
      </c>
      <c r="S15" s="49">
        <v>1014</v>
      </c>
      <c r="T15" s="16" t="s">
        <v>31</v>
      </c>
      <c r="U15" s="24">
        <v>10</v>
      </c>
      <c r="V15" s="15">
        <v>2.12291182389937</v>
      </c>
      <c r="W15" s="20" t="s">
        <v>32</v>
      </c>
      <c r="X15" s="26">
        <v>5</v>
      </c>
      <c r="Y15" s="15">
        <v>1.5496855345912</v>
      </c>
      <c r="Z15" s="20" t="s">
        <v>32</v>
      </c>
      <c r="AA15" s="26">
        <v>5</v>
      </c>
      <c r="AB15" s="15">
        <v>1.36989845779221</v>
      </c>
      <c r="AC15" s="16" t="s">
        <v>31</v>
      </c>
      <c r="AD15" s="24">
        <v>10</v>
      </c>
      <c r="AE15" s="15">
        <v>54.4654088050314</v>
      </c>
      <c r="AF15" s="20" t="s">
        <v>32</v>
      </c>
      <c r="AG15" s="26">
        <v>5</v>
      </c>
      <c r="AH15" s="25">
        <f t="shared" si="0"/>
        <v>80</v>
      </c>
    </row>
    <row r="16" ht="15" spans="1:34">
      <c r="A16" s="49">
        <f t="shared" si="1"/>
        <v>14</v>
      </c>
      <c r="B16" s="14" t="s">
        <v>28</v>
      </c>
      <c r="C16" s="14" t="s">
        <v>47</v>
      </c>
      <c r="D16" s="49" t="s">
        <v>49</v>
      </c>
      <c r="E16" s="49">
        <v>10951</v>
      </c>
      <c r="F16" s="49">
        <v>23</v>
      </c>
      <c r="G16" s="50">
        <v>7.64227200000001</v>
      </c>
      <c r="H16" s="16" t="s">
        <v>31</v>
      </c>
      <c r="I16" s="24">
        <v>20</v>
      </c>
      <c r="J16" s="15">
        <v>32.1951901214718</v>
      </c>
      <c r="K16" s="16" t="s">
        <v>31</v>
      </c>
      <c r="L16" s="24">
        <v>10</v>
      </c>
      <c r="M16" s="49">
        <v>973</v>
      </c>
      <c r="N16" s="16" t="s">
        <v>31</v>
      </c>
      <c r="O16" s="24">
        <v>10</v>
      </c>
      <c r="P16" s="15">
        <v>78.5433915724564</v>
      </c>
      <c r="Q16" s="16" t="s">
        <v>31</v>
      </c>
      <c r="R16" s="24">
        <v>10</v>
      </c>
      <c r="S16" s="49">
        <v>1051</v>
      </c>
      <c r="T16" s="16" t="s">
        <v>31</v>
      </c>
      <c r="U16" s="24">
        <v>10</v>
      </c>
      <c r="V16" s="15">
        <v>1.94984523506989</v>
      </c>
      <c r="W16" s="20" t="s">
        <v>32</v>
      </c>
      <c r="X16" s="26">
        <v>5</v>
      </c>
      <c r="Y16" s="15">
        <v>1.55654383735705</v>
      </c>
      <c r="Z16" s="20" t="s">
        <v>32</v>
      </c>
      <c r="AA16" s="26">
        <v>5</v>
      </c>
      <c r="AB16" s="15">
        <v>1.25267608163265</v>
      </c>
      <c r="AC16" s="20" t="s">
        <v>32</v>
      </c>
      <c r="AD16" s="26">
        <v>5</v>
      </c>
      <c r="AE16" s="15">
        <v>50.9529860228717</v>
      </c>
      <c r="AF16" s="20" t="s">
        <v>32</v>
      </c>
      <c r="AG16" s="26">
        <v>5</v>
      </c>
      <c r="AH16" s="25">
        <f t="shared" si="0"/>
        <v>80</v>
      </c>
    </row>
    <row r="17" ht="15" spans="1:34">
      <c r="A17" s="49">
        <f t="shared" si="1"/>
        <v>15</v>
      </c>
      <c r="B17" s="14" t="s">
        <v>28</v>
      </c>
      <c r="C17" s="14" t="s">
        <v>47</v>
      </c>
      <c r="D17" s="49" t="s">
        <v>50</v>
      </c>
      <c r="E17" s="49">
        <v>11323</v>
      </c>
      <c r="F17" s="49">
        <v>27</v>
      </c>
      <c r="G17" s="50">
        <v>5.464283</v>
      </c>
      <c r="H17" s="20" t="s">
        <v>32</v>
      </c>
      <c r="I17" s="26">
        <v>10</v>
      </c>
      <c r="J17" s="15">
        <v>30.8413381956974</v>
      </c>
      <c r="K17" s="16" t="s">
        <v>31</v>
      </c>
      <c r="L17" s="24">
        <v>10</v>
      </c>
      <c r="M17" s="49">
        <v>893</v>
      </c>
      <c r="N17" s="16" t="s">
        <v>31</v>
      </c>
      <c r="O17" s="24">
        <v>10</v>
      </c>
      <c r="P17" s="15">
        <v>61.1901791713326</v>
      </c>
      <c r="Q17" s="20" t="s">
        <v>32</v>
      </c>
      <c r="R17" s="26">
        <v>5</v>
      </c>
      <c r="S17" s="49">
        <v>851</v>
      </c>
      <c r="T17" s="16" t="s">
        <v>31</v>
      </c>
      <c r="U17" s="24">
        <v>10</v>
      </c>
      <c r="V17" s="15">
        <v>1.97768607954545</v>
      </c>
      <c r="W17" s="20" t="s">
        <v>32</v>
      </c>
      <c r="X17" s="26">
        <v>5</v>
      </c>
      <c r="Y17" s="15">
        <v>1.54545454545455</v>
      </c>
      <c r="Z17" s="20" t="s">
        <v>32</v>
      </c>
      <c r="AA17" s="26">
        <v>5</v>
      </c>
      <c r="AB17" s="15">
        <v>1.27967922794118</v>
      </c>
      <c r="AC17" s="20" t="s">
        <v>32</v>
      </c>
      <c r="AD17" s="26">
        <v>5</v>
      </c>
      <c r="AE17" s="15">
        <v>55.2556818181818</v>
      </c>
      <c r="AF17" s="20" t="s">
        <v>32</v>
      </c>
      <c r="AG17" s="26">
        <v>5</v>
      </c>
      <c r="AH17" s="25">
        <f t="shared" si="0"/>
        <v>65</v>
      </c>
    </row>
    <row r="18" ht="15" spans="1:34">
      <c r="A18" s="49">
        <f t="shared" si="1"/>
        <v>16</v>
      </c>
      <c r="B18" s="14" t="s">
        <v>28</v>
      </c>
      <c r="C18" s="14" t="s">
        <v>47</v>
      </c>
      <c r="D18" s="49" t="s">
        <v>51</v>
      </c>
      <c r="E18" s="49">
        <v>6494</v>
      </c>
      <c r="F18" s="49">
        <v>26</v>
      </c>
      <c r="G18" s="50">
        <v>7.622452</v>
      </c>
      <c r="H18" s="16" t="s">
        <v>31</v>
      </c>
      <c r="I18" s="24">
        <v>20</v>
      </c>
      <c r="J18" s="15">
        <v>30.9387845276034</v>
      </c>
      <c r="K18" s="16" t="s">
        <v>31</v>
      </c>
      <c r="L18" s="24">
        <v>10</v>
      </c>
      <c r="M18" s="49">
        <v>1045</v>
      </c>
      <c r="N18" s="16" t="s">
        <v>31</v>
      </c>
      <c r="O18" s="24">
        <v>10</v>
      </c>
      <c r="P18" s="15">
        <v>72.9421244019139</v>
      </c>
      <c r="Q18" s="20" t="s">
        <v>32</v>
      </c>
      <c r="R18" s="26">
        <v>5</v>
      </c>
      <c r="S18" s="49">
        <v>924</v>
      </c>
      <c r="T18" s="16" t="s">
        <v>31</v>
      </c>
      <c r="U18" s="24">
        <v>10</v>
      </c>
      <c r="V18" s="15">
        <v>1.88233895216401</v>
      </c>
      <c r="W18" s="20" t="s">
        <v>32</v>
      </c>
      <c r="X18" s="26">
        <v>5</v>
      </c>
      <c r="Y18" s="15">
        <v>1.53644646924829</v>
      </c>
      <c r="Z18" s="20" t="s">
        <v>32</v>
      </c>
      <c r="AA18" s="26">
        <v>5</v>
      </c>
      <c r="AB18" s="15">
        <v>1.22512498146775</v>
      </c>
      <c r="AC18" s="20" t="s">
        <v>32</v>
      </c>
      <c r="AD18" s="26">
        <v>5</v>
      </c>
      <c r="AE18" s="15">
        <v>54.5558086560364</v>
      </c>
      <c r="AF18" s="20" t="s">
        <v>32</v>
      </c>
      <c r="AG18" s="26">
        <v>5</v>
      </c>
      <c r="AH18" s="25">
        <f t="shared" si="0"/>
        <v>75</v>
      </c>
    </row>
    <row r="19" ht="15" spans="1:34">
      <c r="A19" s="49">
        <f t="shared" si="1"/>
        <v>17</v>
      </c>
      <c r="B19" s="14" t="s">
        <v>28</v>
      </c>
      <c r="C19" s="14" t="s">
        <v>52</v>
      </c>
      <c r="D19" s="49" t="s">
        <v>53</v>
      </c>
      <c r="E19" s="49">
        <v>4322</v>
      </c>
      <c r="F19" s="49">
        <v>27</v>
      </c>
      <c r="G19" s="50">
        <v>5.565695</v>
      </c>
      <c r="H19" s="20" t="s">
        <v>32</v>
      </c>
      <c r="I19" s="26">
        <v>10</v>
      </c>
      <c r="J19" s="15">
        <v>30.8253686197321</v>
      </c>
      <c r="K19" s="16" t="s">
        <v>31</v>
      </c>
      <c r="L19" s="24">
        <v>10</v>
      </c>
      <c r="M19" s="49">
        <v>860</v>
      </c>
      <c r="N19" s="16" t="s">
        <v>31</v>
      </c>
      <c r="O19" s="24">
        <v>10</v>
      </c>
      <c r="P19" s="15">
        <v>64.7173837209302</v>
      </c>
      <c r="Q19" s="20" t="s">
        <v>32</v>
      </c>
      <c r="R19" s="26">
        <v>5</v>
      </c>
      <c r="S19" s="49">
        <v>745</v>
      </c>
      <c r="T19" s="16" t="s">
        <v>31</v>
      </c>
      <c r="U19" s="24">
        <v>10</v>
      </c>
      <c r="V19" s="15">
        <v>1.81639692982456</v>
      </c>
      <c r="W19" s="20" t="s">
        <v>32</v>
      </c>
      <c r="X19" s="26">
        <v>5</v>
      </c>
      <c r="Y19" s="15">
        <v>1.50146198830409</v>
      </c>
      <c r="Z19" s="20" t="s">
        <v>32</v>
      </c>
      <c r="AA19" s="26">
        <v>5</v>
      </c>
      <c r="AB19" s="15">
        <v>1.20975219084713</v>
      </c>
      <c r="AC19" s="20" t="s">
        <v>32</v>
      </c>
      <c r="AD19" s="26">
        <v>5</v>
      </c>
      <c r="AE19" s="15">
        <v>55.5555555555556</v>
      </c>
      <c r="AF19" s="20" t="s">
        <v>32</v>
      </c>
      <c r="AG19" s="26">
        <v>5</v>
      </c>
      <c r="AH19" s="25">
        <f t="shared" si="0"/>
        <v>65</v>
      </c>
    </row>
    <row r="20" ht="15" spans="1:34">
      <c r="A20" s="49">
        <f t="shared" si="1"/>
        <v>18</v>
      </c>
      <c r="B20" s="14" t="s">
        <v>28</v>
      </c>
      <c r="C20" s="14" t="s">
        <v>52</v>
      </c>
      <c r="D20" s="49" t="s">
        <v>54</v>
      </c>
      <c r="E20" s="49">
        <v>10922</v>
      </c>
      <c r="F20" s="49">
        <v>27</v>
      </c>
      <c r="G20" s="50">
        <v>4.506392</v>
      </c>
      <c r="H20" s="20" t="s">
        <v>32</v>
      </c>
      <c r="I20" s="26">
        <v>10</v>
      </c>
      <c r="J20" s="15">
        <v>30.7805002316709</v>
      </c>
      <c r="K20" s="16" t="s">
        <v>31</v>
      </c>
      <c r="L20" s="24">
        <v>10</v>
      </c>
      <c r="M20" s="49">
        <v>838</v>
      </c>
      <c r="N20" s="16" t="s">
        <v>31</v>
      </c>
      <c r="O20" s="24">
        <v>10</v>
      </c>
      <c r="P20" s="15">
        <v>53.7755608591885</v>
      </c>
      <c r="Q20" s="20" t="s">
        <v>32</v>
      </c>
      <c r="R20" s="26">
        <v>5</v>
      </c>
      <c r="S20" s="49">
        <v>655</v>
      </c>
      <c r="T20" s="20" t="s">
        <v>32</v>
      </c>
      <c r="U20" s="26">
        <v>5</v>
      </c>
      <c r="V20" s="15">
        <v>1.61028916666667</v>
      </c>
      <c r="W20" s="20" t="s">
        <v>32</v>
      </c>
      <c r="X20" s="26">
        <v>5</v>
      </c>
      <c r="Y20" s="15">
        <v>1.45277777777778</v>
      </c>
      <c r="Z20" s="20" t="s">
        <v>32</v>
      </c>
      <c r="AA20" s="26">
        <v>5</v>
      </c>
      <c r="AB20" s="15">
        <v>1.10842084130019</v>
      </c>
      <c r="AC20" s="20" t="s">
        <v>32</v>
      </c>
      <c r="AD20" s="26">
        <v>5</v>
      </c>
      <c r="AE20" s="15">
        <v>60.1388888888889</v>
      </c>
      <c r="AF20" s="20" t="s">
        <v>32</v>
      </c>
      <c r="AG20" s="26">
        <v>5</v>
      </c>
      <c r="AH20" s="25">
        <f t="shared" si="0"/>
        <v>60</v>
      </c>
    </row>
    <row r="21" ht="15" spans="1:34">
      <c r="A21" s="49">
        <f t="shared" si="1"/>
        <v>19</v>
      </c>
      <c r="B21" s="14" t="s">
        <v>28</v>
      </c>
      <c r="C21" s="14" t="s">
        <v>52</v>
      </c>
      <c r="D21" s="49" t="s">
        <v>55</v>
      </c>
      <c r="E21" s="49">
        <v>11395</v>
      </c>
      <c r="F21" s="49">
        <v>29</v>
      </c>
      <c r="G21" s="50">
        <v>2.024414</v>
      </c>
      <c r="H21" s="20" t="s">
        <v>32</v>
      </c>
      <c r="I21" s="26">
        <v>10</v>
      </c>
      <c r="J21" s="15">
        <v>32.9186124972461</v>
      </c>
      <c r="K21" s="16" t="s">
        <v>31</v>
      </c>
      <c r="L21" s="24">
        <v>10</v>
      </c>
      <c r="M21" s="49">
        <v>586</v>
      </c>
      <c r="N21" s="20" t="s">
        <v>32</v>
      </c>
      <c r="O21" s="26">
        <v>5</v>
      </c>
      <c r="P21" s="15">
        <v>34.5463139931741</v>
      </c>
      <c r="Q21" s="20" t="s">
        <v>32</v>
      </c>
      <c r="R21" s="26">
        <v>5</v>
      </c>
      <c r="S21" s="49">
        <v>516</v>
      </c>
      <c r="T21" s="20" t="s">
        <v>32</v>
      </c>
      <c r="U21" s="26">
        <v>5</v>
      </c>
      <c r="V21" s="15">
        <v>1.49826963906582</v>
      </c>
      <c r="W21" s="20" t="s">
        <v>32</v>
      </c>
      <c r="X21" s="26">
        <v>5</v>
      </c>
      <c r="Y21" s="15">
        <v>1.37154989384289</v>
      </c>
      <c r="Z21" s="20" t="s">
        <v>32</v>
      </c>
      <c r="AA21" s="26">
        <v>5</v>
      </c>
      <c r="AB21" s="15">
        <v>1.09239164086687</v>
      </c>
      <c r="AC21" s="20" t="s">
        <v>32</v>
      </c>
      <c r="AD21" s="26">
        <v>5</v>
      </c>
      <c r="AE21" s="15">
        <v>66.2420382165605</v>
      </c>
      <c r="AF21" s="20" t="s">
        <v>32</v>
      </c>
      <c r="AG21" s="26">
        <v>5</v>
      </c>
      <c r="AH21" s="25">
        <f t="shared" si="0"/>
        <v>55</v>
      </c>
    </row>
    <row r="22" ht="15" spans="1:34">
      <c r="A22" s="49">
        <f t="shared" si="1"/>
        <v>20</v>
      </c>
      <c r="B22" s="14" t="s">
        <v>56</v>
      </c>
      <c r="C22" s="14" t="s">
        <v>57</v>
      </c>
      <c r="D22" s="49" t="s">
        <v>58</v>
      </c>
      <c r="E22" s="49">
        <v>7379</v>
      </c>
      <c r="F22" s="49">
        <v>25</v>
      </c>
      <c r="G22" s="50">
        <v>7.823245</v>
      </c>
      <c r="H22" s="16" t="s">
        <v>31</v>
      </c>
      <c r="I22" s="24">
        <v>20</v>
      </c>
      <c r="J22" s="15">
        <v>32.4439411011671</v>
      </c>
      <c r="K22" s="16" t="s">
        <v>31</v>
      </c>
      <c r="L22" s="24">
        <v>10</v>
      </c>
      <c r="M22" s="49">
        <v>802</v>
      </c>
      <c r="N22" s="16" t="s">
        <v>31</v>
      </c>
      <c r="O22" s="24">
        <v>10</v>
      </c>
      <c r="P22" s="15">
        <v>97.5466957605985</v>
      </c>
      <c r="Q22" s="16" t="s">
        <v>31</v>
      </c>
      <c r="R22" s="24">
        <v>10</v>
      </c>
      <c r="S22" s="49">
        <v>733</v>
      </c>
      <c r="T22" s="20" t="s">
        <v>32</v>
      </c>
      <c r="U22" s="26">
        <v>5</v>
      </c>
      <c r="V22" s="15">
        <v>2.39589365558912</v>
      </c>
      <c r="W22" s="16" t="s">
        <v>31</v>
      </c>
      <c r="X22" s="24">
        <v>10</v>
      </c>
      <c r="Y22" s="15">
        <v>1.82628398791541</v>
      </c>
      <c r="Z22" s="16" t="s">
        <v>31</v>
      </c>
      <c r="AA22" s="24">
        <v>10</v>
      </c>
      <c r="AB22" s="15">
        <v>1.31189545078577</v>
      </c>
      <c r="AC22" s="20" t="s">
        <v>32</v>
      </c>
      <c r="AD22" s="26">
        <v>5</v>
      </c>
      <c r="AE22" s="15">
        <v>32.02416918429</v>
      </c>
      <c r="AF22" s="16" t="s">
        <v>31</v>
      </c>
      <c r="AG22" s="23">
        <v>10</v>
      </c>
      <c r="AH22" s="25">
        <f t="shared" si="0"/>
        <v>90</v>
      </c>
    </row>
    <row r="23" ht="15" spans="1:34">
      <c r="A23" s="49">
        <f t="shared" si="1"/>
        <v>21</v>
      </c>
      <c r="B23" s="14" t="s">
        <v>56</v>
      </c>
      <c r="C23" s="14" t="s">
        <v>57</v>
      </c>
      <c r="D23" s="49" t="s">
        <v>59</v>
      </c>
      <c r="E23" s="49">
        <v>6301</v>
      </c>
      <c r="F23" s="49">
        <v>24</v>
      </c>
      <c r="G23" s="50">
        <v>6.390395</v>
      </c>
      <c r="H23" s="16" t="s">
        <v>31</v>
      </c>
      <c r="I23" s="24">
        <v>20</v>
      </c>
      <c r="J23" s="15">
        <v>33.0121377473537</v>
      </c>
      <c r="K23" s="16" t="s">
        <v>31</v>
      </c>
      <c r="L23" s="24">
        <v>10</v>
      </c>
      <c r="M23" s="49">
        <v>584</v>
      </c>
      <c r="N23" s="20" t="s">
        <v>32</v>
      </c>
      <c r="O23" s="26">
        <v>5</v>
      </c>
      <c r="P23" s="15">
        <v>109.424571917808</v>
      </c>
      <c r="Q23" s="16" t="s">
        <v>31</v>
      </c>
      <c r="R23" s="24">
        <v>10</v>
      </c>
      <c r="S23" s="49">
        <v>588</v>
      </c>
      <c r="T23" s="20" t="s">
        <v>32</v>
      </c>
      <c r="U23" s="26">
        <v>5</v>
      </c>
      <c r="V23" s="15">
        <v>2.61267049180328</v>
      </c>
      <c r="W23" s="16" t="s">
        <v>31</v>
      </c>
      <c r="X23" s="24">
        <v>10</v>
      </c>
      <c r="Y23" s="15">
        <v>1.86680327868852</v>
      </c>
      <c r="Z23" s="16" t="s">
        <v>31</v>
      </c>
      <c r="AA23" s="24">
        <v>10</v>
      </c>
      <c r="AB23" s="15">
        <v>1.39954248079034</v>
      </c>
      <c r="AC23" s="16" t="s">
        <v>31</v>
      </c>
      <c r="AD23" s="24">
        <v>10</v>
      </c>
      <c r="AE23" s="15">
        <v>31.7622950819672</v>
      </c>
      <c r="AF23" s="16" t="s">
        <v>31</v>
      </c>
      <c r="AG23" s="23">
        <v>10</v>
      </c>
      <c r="AH23" s="25">
        <f t="shared" si="0"/>
        <v>90</v>
      </c>
    </row>
    <row r="24" ht="15" spans="1:34">
      <c r="A24" s="49">
        <f t="shared" si="1"/>
        <v>22</v>
      </c>
      <c r="B24" s="14" t="s">
        <v>56</v>
      </c>
      <c r="C24" s="14" t="s">
        <v>57</v>
      </c>
      <c r="D24" s="49" t="s">
        <v>60</v>
      </c>
      <c r="E24" s="49">
        <v>10808</v>
      </c>
      <c r="F24" s="49">
        <v>24</v>
      </c>
      <c r="G24" s="50">
        <v>3.838278</v>
      </c>
      <c r="H24" s="20" t="s">
        <v>32</v>
      </c>
      <c r="I24" s="26">
        <v>10</v>
      </c>
      <c r="J24" s="15">
        <v>34.6664571977329</v>
      </c>
      <c r="K24" s="16" t="s">
        <v>31</v>
      </c>
      <c r="L24" s="24">
        <v>10</v>
      </c>
      <c r="M24" s="49">
        <v>599</v>
      </c>
      <c r="N24" s="20" t="s">
        <v>32</v>
      </c>
      <c r="O24" s="26">
        <v>5</v>
      </c>
      <c r="P24" s="15">
        <v>64.0780968280467</v>
      </c>
      <c r="Q24" s="20" t="s">
        <v>32</v>
      </c>
      <c r="R24" s="26">
        <v>5</v>
      </c>
      <c r="S24" s="49">
        <v>597</v>
      </c>
      <c r="T24" s="20" t="s">
        <v>32</v>
      </c>
      <c r="U24" s="26">
        <v>5</v>
      </c>
      <c r="V24" s="15">
        <v>2.02350715667311</v>
      </c>
      <c r="W24" s="20" t="s">
        <v>32</v>
      </c>
      <c r="X24" s="26">
        <v>5</v>
      </c>
      <c r="Y24" s="15">
        <v>1.79690522243714</v>
      </c>
      <c r="Z24" s="16" t="s">
        <v>31</v>
      </c>
      <c r="AA24" s="24">
        <v>10</v>
      </c>
      <c r="AB24" s="15">
        <v>1.12610678148547</v>
      </c>
      <c r="AC24" s="20" t="s">
        <v>32</v>
      </c>
      <c r="AD24" s="26">
        <v>5</v>
      </c>
      <c r="AE24" s="15">
        <v>28.0464216634429</v>
      </c>
      <c r="AF24" s="16" t="s">
        <v>31</v>
      </c>
      <c r="AG24" s="23">
        <v>10</v>
      </c>
      <c r="AH24" s="25">
        <f t="shared" si="0"/>
        <v>65</v>
      </c>
    </row>
    <row r="25" ht="15" spans="1:34">
      <c r="A25" s="49">
        <f t="shared" si="1"/>
        <v>23</v>
      </c>
      <c r="B25" s="14" t="s">
        <v>56</v>
      </c>
      <c r="C25" s="14" t="s">
        <v>57</v>
      </c>
      <c r="D25" s="49" t="s">
        <v>61</v>
      </c>
      <c r="E25" s="49">
        <v>6884</v>
      </c>
      <c r="F25" s="49">
        <v>24</v>
      </c>
      <c r="G25" s="50">
        <v>4.269594</v>
      </c>
      <c r="H25" s="20" t="s">
        <v>32</v>
      </c>
      <c r="I25" s="26">
        <v>10</v>
      </c>
      <c r="J25" s="15">
        <v>31.1694507721342</v>
      </c>
      <c r="K25" s="16" t="s">
        <v>31</v>
      </c>
      <c r="L25" s="24">
        <v>10</v>
      </c>
      <c r="M25" s="49">
        <v>661</v>
      </c>
      <c r="N25" s="20" t="s">
        <v>32</v>
      </c>
      <c r="O25" s="26">
        <v>5</v>
      </c>
      <c r="P25" s="15">
        <v>64.5929500756429</v>
      </c>
      <c r="Q25" s="20" t="s">
        <v>32</v>
      </c>
      <c r="R25" s="26">
        <v>5</v>
      </c>
      <c r="S25" s="49">
        <v>656</v>
      </c>
      <c r="T25" s="20" t="s">
        <v>32</v>
      </c>
      <c r="U25" s="26">
        <v>5</v>
      </c>
      <c r="V25" s="15">
        <v>1.96765754884547</v>
      </c>
      <c r="W25" s="20" t="s">
        <v>32</v>
      </c>
      <c r="X25" s="26">
        <v>5</v>
      </c>
      <c r="Y25" s="15">
        <v>1.74600355239787</v>
      </c>
      <c r="Z25" s="16" t="s">
        <v>31</v>
      </c>
      <c r="AA25" s="24">
        <v>10</v>
      </c>
      <c r="AB25" s="15">
        <v>1.1269493387589</v>
      </c>
      <c r="AC25" s="20" t="s">
        <v>32</v>
      </c>
      <c r="AD25" s="26">
        <v>5</v>
      </c>
      <c r="AE25" s="15">
        <v>35.5239786856128</v>
      </c>
      <c r="AF25" s="16" t="s">
        <v>31</v>
      </c>
      <c r="AG25" s="23">
        <v>10</v>
      </c>
      <c r="AH25" s="25">
        <f t="shared" si="0"/>
        <v>65</v>
      </c>
    </row>
    <row r="26" ht="15" spans="1:34">
      <c r="A26" s="49">
        <f t="shared" si="1"/>
        <v>24</v>
      </c>
      <c r="B26" s="14" t="s">
        <v>56</v>
      </c>
      <c r="C26" s="14" t="s">
        <v>62</v>
      </c>
      <c r="D26" s="49" t="s">
        <v>63</v>
      </c>
      <c r="E26" s="49">
        <v>10955</v>
      </c>
      <c r="F26" s="49">
        <v>27</v>
      </c>
      <c r="G26" s="50">
        <v>4.514398</v>
      </c>
      <c r="H26" s="20" t="s">
        <v>32</v>
      </c>
      <c r="I26" s="26">
        <v>10</v>
      </c>
      <c r="J26" s="15">
        <v>30.2285265942435</v>
      </c>
      <c r="K26" s="16" t="s">
        <v>31</v>
      </c>
      <c r="L26" s="24">
        <v>10</v>
      </c>
      <c r="M26" s="49">
        <v>730</v>
      </c>
      <c r="N26" s="20" t="s">
        <v>32</v>
      </c>
      <c r="O26" s="26">
        <v>5</v>
      </c>
      <c r="P26" s="15">
        <v>61.8410684931506</v>
      </c>
      <c r="Q26" s="20" t="s">
        <v>32</v>
      </c>
      <c r="R26" s="26">
        <v>5</v>
      </c>
      <c r="S26" s="49">
        <v>777</v>
      </c>
      <c r="T26" s="16" t="s">
        <v>31</v>
      </c>
      <c r="U26" s="24">
        <v>10</v>
      </c>
      <c r="V26" s="15">
        <v>2.10972694805195</v>
      </c>
      <c r="W26" s="20" t="s">
        <v>32</v>
      </c>
      <c r="X26" s="26">
        <v>5</v>
      </c>
      <c r="Y26" s="15">
        <v>1.7224025974026</v>
      </c>
      <c r="Z26" s="16" t="s">
        <v>31</v>
      </c>
      <c r="AA26" s="24">
        <v>10</v>
      </c>
      <c r="AB26" s="15">
        <v>1.22487445805844</v>
      </c>
      <c r="AC26" s="20" t="s">
        <v>32</v>
      </c>
      <c r="AD26" s="26">
        <v>5</v>
      </c>
      <c r="AE26" s="15">
        <v>50</v>
      </c>
      <c r="AF26" s="20" t="s">
        <v>32</v>
      </c>
      <c r="AG26" s="26">
        <v>5</v>
      </c>
      <c r="AH26" s="25">
        <f t="shared" si="0"/>
        <v>65</v>
      </c>
    </row>
    <row r="27" ht="15" spans="1:34">
      <c r="A27" s="49">
        <f t="shared" si="1"/>
        <v>25</v>
      </c>
      <c r="B27" s="14" t="s">
        <v>56</v>
      </c>
      <c r="C27" s="14" t="s">
        <v>62</v>
      </c>
      <c r="D27" s="49" t="s">
        <v>64</v>
      </c>
      <c r="E27" s="49">
        <v>9983</v>
      </c>
      <c r="F27" s="49">
        <v>26</v>
      </c>
      <c r="G27" s="50">
        <v>3.890385</v>
      </c>
      <c r="H27" s="20" t="s">
        <v>32</v>
      </c>
      <c r="I27" s="26">
        <v>10</v>
      </c>
      <c r="J27" s="15">
        <v>29.9779327752909</v>
      </c>
      <c r="K27" s="20" t="s">
        <v>32</v>
      </c>
      <c r="L27" s="26">
        <v>5</v>
      </c>
      <c r="M27" s="49">
        <v>681</v>
      </c>
      <c r="N27" s="20" t="s">
        <v>32</v>
      </c>
      <c r="O27" s="26">
        <v>5</v>
      </c>
      <c r="P27" s="15">
        <v>57.1275330396476</v>
      </c>
      <c r="Q27" s="20" t="s">
        <v>32</v>
      </c>
      <c r="R27" s="26">
        <v>5</v>
      </c>
      <c r="S27" s="49">
        <v>731</v>
      </c>
      <c r="T27" s="20" t="s">
        <v>32</v>
      </c>
      <c r="U27" s="26">
        <v>5</v>
      </c>
      <c r="V27" s="15">
        <v>2.07324190140845</v>
      </c>
      <c r="W27" s="20" t="s">
        <v>32</v>
      </c>
      <c r="X27" s="26">
        <v>5</v>
      </c>
      <c r="Y27" s="15">
        <v>1.67957746478873</v>
      </c>
      <c r="Z27" s="20" t="s">
        <v>32</v>
      </c>
      <c r="AA27" s="26">
        <v>5</v>
      </c>
      <c r="AB27" s="15">
        <v>1.23438301886792</v>
      </c>
      <c r="AC27" s="20" t="s">
        <v>32</v>
      </c>
      <c r="AD27" s="26">
        <v>5</v>
      </c>
      <c r="AE27" s="15">
        <v>51.2323943661972</v>
      </c>
      <c r="AF27" s="20" t="s">
        <v>32</v>
      </c>
      <c r="AG27" s="26">
        <v>5</v>
      </c>
      <c r="AH27" s="25">
        <f t="shared" si="0"/>
        <v>50</v>
      </c>
    </row>
    <row r="28" ht="15" spans="1:34">
      <c r="A28" s="49">
        <f t="shared" si="1"/>
        <v>26</v>
      </c>
      <c r="B28" s="14" t="s">
        <v>56</v>
      </c>
      <c r="C28" s="14" t="s">
        <v>62</v>
      </c>
      <c r="D28" s="49" t="s">
        <v>65</v>
      </c>
      <c r="E28" s="49">
        <v>10218</v>
      </c>
      <c r="F28" s="49">
        <v>28</v>
      </c>
      <c r="G28" s="50">
        <v>3.639101</v>
      </c>
      <c r="H28" s="20" t="s">
        <v>32</v>
      </c>
      <c r="I28" s="26">
        <v>10</v>
      </c>
      <c r="J28" s="15">
        <v>32.494921135742</v>
      </c>
      <c r="K28" s="16" t="s">
        <v>31</v>
      </c>
      <c r="L28" s="24">
        <v>10</v>
      </c>
      <c r="M28" s="49">
        <v>719</v>
      </c>
      <c r="N28" s="20" t="s">
        <v>32</v>
      </c>
      <c r="O28" s="26">
        <v>5</v>
      </c>
      <c r="P28" s="15">
        <v>50.6133657858136</v>
      </c>
      <c r="Q28" s="20" t="s">
        <v>32</v>
      </c>
      <c r="R28" s="26">
        <v>5</v>
      </c>
      <c r="S28" s="49">
        <v>684</v>
      </c>
      <c r="T28" s="20" t="s">
        <v>32</v>
      </c>
      <c r="U28" s="26">
        <v>5</v>
      </c>
      <c r="V28" s="15">
        <v>2.03489733777038</v>
      </c>
      <c r="W28" s="20" t="s">
        <v>32</v>
      </c>
      <c r="X28" s="26">
        <v>5</v>
      </c>
      <c r="Y28" s="15">
        <v>1.59400998336106</v>
      </c>
      <c r="Z28" s="20" t="s">
        <v>32</v>
      </c>
      <c r="AA28" s="26">
        <v>5</v>
      </c>
      <c r="AB28" s="15">
        <v>1.27659008350731</v>
      </c>
      <c r="AC28" s="20" t="s">
        <v>32</v>
      </c>
      <c r="AD28" s="26">
        <v>5</v>
      </c>
      <c r="AE28" s="15">
        <v>54.4093178036606</v>
      </c>
      <c r="AF28" s="20" t="s">
        <v>32</v>
      </c>
      <c r="AG28" s="26">
        <v>5</v>
      </c>
      <c r="AH28" s="25">
        <f t="shared" si="0"/>
        <v>55</v>
      </c>
    </row>
    <row r="29" ht="15" spans="1:34">
      <c r="A29" s="49">
        <f t="shared" si="1"/>
        <v>27</v>
      </c>
      <c r="B29" s="14" t="s">
        <v>56</v>
      </c>
      <c r="C29" s="14" t="s">
        <v>62</v>
      </c>
      <c r="D29" s="49" t="s">
        <v>66</v>
      </c>
      <c r="E29" s="49">
        <v>11378</v>
      </c>
      <c r="F29" s="49">
        <v>28</v>
      </c>
      <c r="G29" s="50">
        <v>3.461339</v>
      </c>
      <c r="H29" s="20" t="s">
        <v>32</v>
      </c>
      <c r="I29" s="26">
        <v>10</v>
      </c>
      <c r="J29" s="15">
        <v>30.330169914013</v>
      </c>
      <c r="K29" s="16" t="s">
        <v>31</v>
      </c>
      <c r="L29" s="24">
        <v>10</v>
      </c>
      <c r="M29" s="49">
        <v>678</v>
      </c>
      <c r="N29" s="20" t="s">
        <v>32</v>
      </c>
      <c r="O29" s="26">
        <v>5</v>
      </c>
      <c r="P29" s="15">
        <v>51.052197640118</v>
      </c>
      <c r="Q29" s="20" t="s">
        <v>32</v>
      </c>
      <c r="R29" s="26">
        <v>5</v>
      </c>
      <c r="S29" s="49">
        <v>695</v>
      </c>
      <c r="T29" s="20" t="s">
        <v>32</v>
      </c>
      <c r="U29" s="26">
        <v>5</v>
      </c>
      <c r="V29" s="15">
        <v>1.89252224231465</v>
      </c>
      <c r="W29" s="20" t="s">
        <v>32</v>
      </c>
      <c r="X29" s="26">
        <v>5</v>
      </c>
      <c r="Y29" s="15">
        <v>1.62929475587703</v>
      </c>
      <c r="Z29" s="20" t="s">
        <v>32</v>
      </c>
      <c r="AA29" s="26">
        <v>5</v>
      </c>
      <c r="AB29" s="15">
        <v>1.16155915649279</v>
      </c>
      <c r="AC29" s="20" t="s">
        <v>32</v>
      </c>
      <c r="AD29" s="26">
        <v>5</v>
      </c>
      <c r="AE29" s="15">
        <v>54.249547920434</v>
      </c>
      <c r="AF29" s="20" t="s">
        <v>32</v>
      </c>
      <c r="AG29" s="26">
        <v>5</v>
      </c>
      <c r="AH29" s="25">
        <f t="shared" si="0"/>
        <v>55</v>
      </c>
    </row>
    <row r="30" ht="15" spans="1:34">
      <c r="A30" s="49">
        <f t="shared" si="1"/>
        <v>28</v>
      </c>
      <c r="B30" s="14" t="s">
        <v>56</v>
      </c>
      <c r="C30" s="14" t="s">
        <v>67</v>
      </c>
      <c r="D30" s="49" t="s">
        <v>68</v>
      </c>
      <c r="E30" s="49">
        <v>6472</v>
      </c>
      <c r="F30" s="49">
        <v>28</v>
      </c>
      <c r="G30" s="50">
        <v>4.804547</v>
      </c>
      <c r="H30" s="20" t="s">
        <v>32</v>
      </c>
      <c r="I30" s="26">
        <v>10</v>
      </c>
      <c r="J30" s="15">
        <v>29.4752450126932</v>
      </c>
      <c r="K30" s="20" t="s">
        <v>32</v>
      </c>
      <c r="L30" s="26">
        <v>5</v>
      </c>
      <c r="M30" s="49">
        <v>635</v>
      </c>
      <c r="N30" s="20" t="s">
        <v>32</v>
      </c>
      <c r="O30" s="26">
        <v>5</v>
      </c>
      <c r="P30" s="15">
        <v>75.6621574803149</v>
      </c>
      <c r="Q30" s="20" t="s">
        <v>32</v>
      </c>
      <c r="R30" s="26">
        <v>5</v>
      </c>
      <c r="S30" s="49">
        <v>674</v>
      </c>
      <c r="T30" s="20" t="s">
        <v>32</v>
      </c>
      <c r="U30" s="26">
        <v>5</v>
      </c>
      <c r="V30" s="15">
        <v>2.69558056074766</v>
      </c>
      <c r="W30" s="16" t="s">
        <v>31</v>
      </c>
      <c r="X30" s="24">
        <v>10</v>
      </c>
      <c r="Y30" s="15">
        <v>1.89158878504673</v>
      </c>
      <c r="Z30" s="16" t="s">
        <v>31</v>
      </c>
      <c r="AA30" s="24">
        <v>10</v>
      </c>
      <c r="AB30" s="15">
        <v>1.42503517786561</v>
      </c>
      <c r="AC30" s="16" t="s">
        <v>31</v>
      </c>
      <c r="AD30" s="24">
        <v>10</v>
      </c>
      <c r="AE30" s="15">
        <v>43.9252336448598</v>
      </c>
      <c r="AF30" s="16" t="s">
        <v>31</v>
      </c>
      <c r="AG30" s="23">
        <v>10</v>
      </c>
      <c r="AH30" s="25">
        <f t="shared" si="0"/>
        <v>70</v>
      </c>
    </row>
    <row r="31" ht="15" spans="1:34">
      <c r="A31" s="49">
        <f t="shared" si="1"/>
        <v>29</v>
      </c>
      <c r="B31" s="14" t="s">
        <v>56</v>
      </c>
      <c r="C31" s="14" t="s">
        <v>67</v>
      </c>
      <c r="D31" s="49" t="s">
        <v>69</v>
      </c>
      <c r="E31" s="49">
        <v>7948</v>
      </c>
      <c r="F31" s="49">
        <v>24</v>
      </c>
      <c r="G31" s="50">
        <v>3.138631</v>
      </c>
      <c r="H31" s="20" t="s">
        <v>32</v>
      </c>
      <c r="I31" s="26">
        <v>10</v>
      </c>
      <c r="J31" s="15">
        <v>29.2273924523144</v>
      </c>
      <c r="K31" s="20" t="s">
        <v>32</v>
      </c>
      <c r="L31" s="26">
        <v>5</v>
      </c>
      <c r="M31" s="49">
        <v>341</v>
      </c>
      <c r="N31" s="20" t="s">
        <v>32</v>
      </c>
      <c r="O31" s="26">
        <v>5</v>
      </c>
      <c r="P31" s="15">
        <v>92.0419648093841</v>
      </c>
      <c r="Q31" s="16" t="s">
        <v>31</v>
      </c>
      <c r="R31" s="24">
        <v>10</v>
      </c>
      <c r="S31" s="49">
        <v>411</v>
      </c>
      <c r="T31" s="20" t="s">
        <v>32</v>
      </c>
      <c r="U31" s="26">
        <v>5</v>
      </c>
      <c r="V31" s="15">
        <v>3.78506169491525</v>
      </c>
      <c r="W31" s="16" t="s">
        <v>31</v>
      </c>
      <c r="X31" s="24">
        <v>10</v>
      </c>
      <c r="Y31" s="15">
        <v>1.97966101694915</v>
      </c>
      <c r="Z31" s="16" t="s">
        <v>31</v>
      </c>
      <c r="AA31" s="24">
        <v>10</v>
      </c>
      <c r="AB31" s="15">
        <v>1.91197465753425</v>
      </c>
      <c r="AC31" s="16" t="s">
        <v>31</v>
      </c>
      <c r="AD31" s="24">
        <v>10</v>
      </c>
      <c r="AE31" s="15">
        <v>47.1186440677966</v>
      </c>
      <c r="AF31" s="16" t="s">
        <v>31</v>
      </c>
      <c r="AG31" s="23">
        <v>10</v>
      </c>
      <c r="AH31" s="25">
        <f t="shared" si="0"/>
        <v>75</v>
      </c>
    </row>
    <row r="32" ht="15" spans="1:34">
      <c r="A32" s="49">
        <f t="shared" si="1"/>
        <v>30</v>
      </c>
      <c r="B32" s="14" t="s">
        <v>56</v>
      </c>
      <c r="C32" s="14" t="s">
        <v>67</v>
      </c>
      <c r="D32" s="49" t="s">
        <v>70</v>
      </c>
      <c r="E32" s="49">
        <v>10983</v>
      </c>
      <c r="F32" s="49">
        <v>25</v>
      </c>
      <c r="G32" s="50">
        <v>3.975357</v>
      </c>
      <c r="H32" s="20" t="s">
        <v>32</v>
      </c>
      <c r="I32" s="26">
        <v>10</v>
      </c>
      <c r="J32" s="15">
        <v>33.4724654917785</v>
      </c>
      <c r="K32" s="16" t="s">
        <v>31</v>
      </c>
      <c r="L32" s="24">
        <v>10</v>
      </c>
      <c r="M32" s="49">
        <v>573</v>
      </c>
      <c r="N32" s="20" t="s">
        <v>32</v>
      </c>
      <c r="O32" s="26">
        <v>5</v>
      </c>
      <c r="P32" s="15">
        <v>69.3779581151832</v>
      </c>
      <c r="Q32" s="20" t="s">
        <v>32</v>
      </c>
      <c r="R32" s="26">
        <v>5</v>
      </c>
      <c r="S32" s="49">
        <v>673</v>
      </c>
      <c r="T32" s="20" t="s">
        <v>32</v>
      </c>
      <c r="U32" s="26">
        <v>5</v>
      </c>
      <c r="V32" s="15">
        <v>2.47105099601594</v>
      </c>
      <c r="W32" s="16" t="s">
        <v>31</v>
      </c>
      <c r="X32" s="24">
        <v>10</v>
      </c>
      <c r="Y32" s="15">
        <v>1.95418326693227</v>
      </c>
      <c r="Z32" s="16" t="s">
        <v>31</v>
      </c>
      <c r="AA32" s="24">
        <v>10</v>
      </c>
      <c r="AB32" s="15">
        <v>1.26449296636086</v>
      </c>
      <c r="AC32" s="20" t="s">
        <v>32</v>
      </c>
      <c r="AD32" s="26">
        <v>5</v>
      </c>
      <c r="AE32" s="15">
        <v>47.2111553784861</v>
      </c>
      <c r="AF32" s="16" t="s">
        <v>31</v>
      </c>
      <c r="AG32" s="23">
        <v>10</v>
      </c>
      <c r="AH32" s="25">
        <f t="shared" si="0"/>
        <v>70</v>
      </c>
    </row>
    <row r="33" ht="15" spans="1:34">
      <c r="A33" s="49">
        <f t="shared" si="1"/>
        <v>31</v>
      </c>
      <c r="B33" s="14" t="s">
        <v>56</v>
      </c>
      <c r="C33" s="14" t="s">
        <v>71</v>
      </c>
      <c r="D33" s="49" t="s">
        <v>72</v>
      </c>
      <c r="E33" s="49">
        <v>11241</v>
      </c>
      <c r="F33" s="49">
        <v>28</v>
      </c>
      <c r="G33" s="50">
        <v>5.416012</v>
      </c>
      <c r="H33" s="20" t="s">
        <v>32</v>
      </c>
      <c r="I33" s="26">
        <v>10</v>
      </c>
      <c r="J33" s="15">
        <v>30.2257823653271</v>
      </c>
      <c r="K33" s="16" t="s">
        <v>31</v>
      </c>
      <c r="L33" s="24">
        <v>10</v>
      </c>
      <c r="M33" s="49">
        <v>894</v>
      </c>
      <c r="N33" s="16" t="s">
        <v>31</v>
      </c>
      <c r="O33" s="24">
        <v>10</v>
      </c>
      <c r="P33" s="15">
        <v>60.5817897091722</v>
      </c>
      <c r="Q33" s="20" t="s">
        <v>32</v>
      </c>
      <c r="R33" s="26">
        <v>5</v>
      </c>
      <c r="S33" s="49">
        <v>816</v>
      </c>
      <c r="T33" s="16" t="s">
        <v>31</v>
      </c>
      <c r="U33" s="24">
        <v>10</v>
      </c>
      <c r="V33" s="15">
        <v>2.11854596100279</v>
      </c>
      <c r="W33" s="20" t="s">
        <v>32</v>
      </c>
      <c r="X33" s="26">
        <v>5</v>
      </c>
      <c r="Y33" s="15">
        <v>1.75766016713092</v>
      </c>
      <c r="Z33" s="16" t="s">
        <v>31</v>
      </c>
      <c r="AA33" s="24">
        <v>10</v>
      </c>
      <c r="AB33" s="15">
        <v>1.20532171156894</v>
      </c>
      <c r="AC33" s="20" t="s">
        <v>32</v>
      </c>
      <c r="AD33" s="26">
        <v>5</v>
      </c>
      <c r="AE33" s="15">
        <v>41.7827298050139</v>
      </c>
      <c r="AF33" s="16" t="s">
        <v>31</v>
      </c>
      <c r="AG33" s="23">
        <v>10</v>
      </c>
      <c r="AH33" s="25">
        <f t="shared" si="0"/>
        <v>75</v>
      </c>
    </row>
    <row r="34" ht="15" spans="1:34">
      <c r="A34" s="49">
        <f t="shared" si="1"/>
        <v>32</v>
      </c>
      <c r="B34" s="14" t="s">
        <v>56</v>
      </c>
      <c r="C34" s="14" t="s">
        <v>71</v>
      </c>
      <c r="D34" s="49" t="s">
        <v>73</v>
      </c>
      <c r="E34" s="49">
        <v>4540</v>
      </c>
      <c r="F34" s="49">
        <v>25</v>
      </c>
      <c r="G34" s="50">
        <v>6.28605</v>
      </c>
      <c r="H34" s="16" t="s">
        <v>31</v>
      </c>
      <c r="I34" s="24">
        <v>20</v>
      </c>
      <c r="J34" s="15">
        <v>29.9515434971087</v>
      </c>
      <c r="K34" s="20" t="s">
        <v>32</v>
      </c>
      <c r="L34" s="26">
        <v>5</v>
      </c>
      <c r="M34" s="49">
        <v>858</v>
      </c>
      <c r="N34" s="16" t="s">
        <v>31</v>
      </c>
      <c r="O34" s="24">
        <v>10</v>
      </c>
      <c r="P34" s="15">
        <v>73.263986013986</v>
      </c>
      <c r="Q34" s="20" t="s">
        <v>32</v>
      </c>
      <c r="R34" s="26">
        <v>5</v>
      </c>
      <c r="S34" s="49">
        <v>836</v>
      </c>
      <c r="T34" s="16" t="s">
        <v>31</v>
      </c>
      <c r="U34" s="24">
        <v>10</v>
      </c>
      <c r="V34" s="15">
        <v>2.00668086330935</v>
      </c>
      <c r="W34" s="20" t="s">
        <v>32</v>
      </c>
      <c r="X34" s="26">
        <v>5</v>
      </c>
      <c r="Y34" s="15">
        <v>1.69208633093525</v>
      </c>
      <c r="Z34" s="20" t="s">
        <v>32</v>
      </c>
      <c r="AA34" s="26">
        <v>5</v>
      </c>
      <c r="AB34" s="15">
        <v>1.18592108843537</v>
      </c>
      <c r="AC34" s="20" t="s">
        <v>32</v>
      </c>
      <c r="AD34" s="26">
        <v>5</v>
      </c>
      <c r="AE34" s="15">
        <v>43.8848920863309</v>
      </c>
      <c r="AF34" s="16" t="s">
        <v>31</v>
      </c>
      <c r="AG34" s="23">
        <v>10</v>
      </c>
      <c r="AH34" s="25">
        <f t="shared" si="0"/>
        <v>75</v>
      </c>
    </row>
    <row r="35" ht="15" spans="1:34">
      <c r="A35" s="49">
        <f t="shared" si="1"/>
        <v>33</v>
      </c>
      <c r="B35" s="14" t="s">
        <v>56</v>
      </c>
      <c r="C35" s="14" t="s">
        <v>71</v>
      </c>
      <c r="D35" s="49" t="s">
        <v>74</v>
      </c>
      <c r="E35" s="49">
        <v>9841</v>
      </c>
      <c r="F35" s="49">
        <v>27</v>
      </c>
      <c r="G35" s="50">
        <v>4.799261</v>
      </c>
      <c r="H35" s="20" t="s">
        <v>32</v>
      </c>
      <c r="I35" s="26">
        <v>10</v>
      </c>
      <c r="J35" s="15">
        <v>32.1492413102767</v>
      </c>
      <c r="K35" s="16" t="s">
        <v>31</v>
      </c>
      <c r="L35" s="24">
        <v>10</v>
      </c>
      <c r="M35" s="49">
        <v>836</v>
      </c>
      <c r="N35" s="16" t="s">
        <v>31</v>
      </c>
      <c r="O35" s="24">
        <v>10</v>
      </c>
      <c r="P35" s="15">
        <v>57.4074282296651</v>
      </c>
      <c r="Q35" s="20" t="s">
        <v>32</v>
      </c>
      <c r="R35" s="26">
        <v>5</v>
      </c>
      <c r="S35" s="49">
        <v>716</v>
      </c>
      <c r="T35" s="20" t="s">
        <v>32</v>
      </c>
      <c r="U35" s="26">
        <v>5</v>
      </c>
      <c r="V35" s="15">
        <v>1.82222261538462</v>
      </c>
      <c r="W35" s="20" t="s">
        <v>32</v>
      </c>
      <c r="X35" s="26">
        <v>5</v>
      </c>
      <c r="Y35" s="15">
        <v>1.64307692307692</v>
      </c>
      <c r="Z35" s="20" t="s">
        <v>32</v>
      </c>
      <c r="AA35" s="26">
        <v>5</v>
      </c>
      <c r="AB35" s="15">
        <v>1.10903061797753</v>
      </c>
      <c r="AC35" s="20" t="s">
        <v>32</v>
      </c>
      <c r="AD35" s="26">
        <v>5</v>
      </c>
      <c r="AE35" s="15">
        <v>49.8461538461538</v>
      </c>
      <c r="AF35" s="20" t="s">
        <v>32</v>
      </c>
      <c r="AG35" s="26">
        <v>5</v>
      </c>
      <c r="AH35" s="25">
        <f t="shared" si="0"/>
        <v>60</v>
      </c>
    </row>
    <row r="36" ht="15" spans="1:34">
      <c r="A36" s="49">
        <f t="shared" si="1"/>
        <v>34</v>
      </c>
      <c r="B36" s="14" t="s">
        <v>56</v>
      </c>
      <c r="C36" s="14" t="s">
        <v>75</v>
      </c>
      <c r="D36" s="49" t="s">
        <v>76</v>
      </c>
      <c r="E36" s="49">
        <v>4121</v>
      </c>
      <c r="F36" s="49">
        <v>28</v>
      </c>
      <c r="G36" s="50">
        <v>4.609686</v>
      </c>
      <c r="H36" s="20" t="s">
        <v>32</v>
      </c>
      <c r="I36" s="26">
        <v>10</v>
      </c>
      <c r="J36" s="15">
        <v>30.5327521223788</v>
      </c>
      <c r="K36" s="16" t="s">
        <v>31</v>
      </c>
      <c r="L36" s="24">
        <v>10</v>
      </c>
      <c r="M36" s="49">
        <v>634</v>
      </c>
      <c r="N36" s="20" t="s">
        <v>32</v>
      </c>
      <c r="O36" s="26">
        <v>5</v>
      </c>
      <c r="P36" s="15">
        <v>72.7079810725552</v>
      </c>
      <c r="Q36" s="20" t="s">
        <v>32</v>
      </c>
      <c r="R36" s="26">
        <v>5</v>
      </c>
      <c r="S36" s="49">
        <v>694</v>
      </c>
      <c r="T36" s="20" t="s">
        <v>32</v>
      </c>
      <c r="U36" s="26">
        <v>5</v>
      </c>
      <c r="V36" s="15">
        <v>2.57052730696798</v>
      </c>
      <c r="W36" s="16" t="s">
        <v>31</v>
      </c>
      <c r="X36" s="24">
        <v>10</v>
      </c>
      <c r="Y36" s="15">
        <v>1.76271186440678</v>
      </c>
      <c r="Z36" s="16" t="s">
        <v>31</v>
      </c>
      <c r="AA36" s="24">
        <v>10</v>
      </c>
      <c r="AB36" s="15">
        <v>1.45827991452991</v>
      </c>
      <c r="AC36" s="16" t="s">
        <v>31</v>
      </c>
      <c r="AD36" s="24">
        <v>10</v>
      </c>
      <c r="AE36" s="15">
        <v>49.7175141242938</v>
      </c>
      <c r="AF36" s="20" t="s">
        <v>32</v>
      </c>
      <c r="AG36" s="26">
        <v>5</v>
      </c>
      <c r="AH36" s="25">
        <f t="shared" si="0"/>
        <v>70</v>
      </c>
    </row>
    <row r="37" ht="15" spans="1:34">
      <c r="A37" s="49">
        <f t="shared" si="1"/>
        <v>35</v>
      </c>
      <c r="B37" s="14" t="s">
        <v>56</v>
      </c>
      <c r="C37" s="14" t="s">
        <v>75</v>
      </c>
      <c r="D37" s="49" t="s">
        <v>77</v>
      </c>
      <c r="E37" s="49">
        <v>10043</v>
      </c>
      <c r="F37" s="49">
        <v>26</v>
      </c>
      <c r="G37" s="50">
        <v>5.137953</v>
      </c>
      <c r="H37" s="20" t="s">
        <v>32</v>
      </c>
      <c r="I37" s="26">
        <v>10</v>
      </c>
      <c r="J37" s="15">
        <v>29.9656108181605</v>
      </c>
      <c r="K37" s="20" t="s">
        <v>32</v>
      </c>
      <c r="L37" s="26">
        <v>5</v>
      </c>
      <c r="M37" s="49">
        <v>693</v>
      </c>
      <c r="N37" s="20" t="s">
        <v>32</v>
      </c>
      <c r="O37" s="26">
        <v>5</v>
      </c>
      <c r="P37" s="15">
        <v>74.1407359307359</v>
      </c>
      <c r="Q37" s="20" t="s">
        <v>32</v>
      </c>
      <c r="R37" s="26">
        <v>5</v>
      </c>
      <c r="S37" s="49">
        <v>737</v>
      </c>
      <c r="T37" s="16" t="s">
        <v>31</v>
      </c>
      <c r="U37" s="24">
        <v>10</v>
      </c>
      <c r="V37" s="15">
        <v>2.23967697594502</v>
      </c>
      <c r="W37" s="20" t="s">
        <v>32</v>
      </c>
      <c r="X37" s="26">
        <v>5</v>
      </c>
      <c r="Y37" s="15">
        <v>1.66494845360825</v>
      </c>
      <c r="Z37" s="20" t="s">
        <v>32</v>
      </c>
      <c r="AA37" s="26">
        <v>5</v>
      </c>
      <c r="AB37" s="15">
        <v>1.34519298245614</v>
      </c>
      <c r="AC37" s="16" t="s">
        <v>31</v>
      </c>
      <c r="AD37" s="24">
        <v>10</v>
      </c>
      <c r="AE37" s="15">
        <v>48.4536082474227</v>
      </c>
      <c r="AF37" s="16" t="s">
        <v>31</v>
      </c>
      <c r="AG37" s="23">
        <v>10</v>
      </c>
      <c r="AH37" s="25">
        <f t="shared" si="0"/>
        <v>65</v>
      </c>
    </row>
    <row r="38" ht="15" spans="1:34">
      <c r="A38" s="49">
        <f t="shared" si="1"/>
        <v>36</v>
      </c>
      <c r="B38" s="14" t="s">
        <v>56</v>
      </c>
      <c r="C38" s="14" t="s">
        <v>75</v>
      </c>
      <c r="D38" s="49" t="s">
        <v>78</v>
      </c>
      <c r="E38" s="49">
        <v>6231</v>
      </c>
      <c r="F38" s="49">
        <v>26</v>
      </c>
      <c r="G38" s="50">
        <v>4.192977</v>
      </c>
      <c r="H38" s="20" t="s">
        <v>32</v>
      </c>
      <c r="I38" s="26">
        <v>10</v>
      </c>
      <c r="J38" s="15">
        <v>30.8801836976449</v>
      </c>
      <c r="K38" s="16" t="s">
        <v>31</v>
      </c>
      <c r="L38" s="24">
        <v>10</v>
      </c>
      <c r="M38" s="49">
        <v>600</v>
      </c>
      <c r="N38" s="20" t="s">
        <v>32</v>
      </c>
      <c r="O38" s="26">
        <v>5</v>
      </c>
      <c r="P38" s="15">
        <v>69.88295</v>
      </c>
      <c r="Q38" s="20" t="s">
        <v>32</v>
      </c>
      <c r="R38" s="26">
        <v>5</v>
      </c>
      <c r="S38" s="49">
        <v>638</v>
      </c>
      <c r="T38" s="20" t="s">
        <v>32</v>
      </c>
      <c r="U38" s="26">
        <v>5</v>
      </c>
      <c r="V38" s="15">
        <v>2.24241276190476</v>
      </c>
      <c r="W38" s="20" t="s">
        <v>32</v>
      </c>
      <c r="X38" s="26">
        <v>5</v>
      </c>
      <c r="Y38" s="15">
        <v>1.63238095238095</v>
      </c>
      <c r="Z38" s="20" t="s">
        <v>32</v>
      </c>
      <c r="AA38" s="26">
        <v>5</v>
      </c>
      <c r="AB38" s="15">
        <v>1.37370676779463</v>
      </c>
      <c r="AC38" s="16" t="s">
        <v>31</v>
      </c>
      <c r="AD38" s="24">
        <v>10</v>
      </c>
      <c r="AE38" s="15">
        <v>54.8571428571429</v>
      </c>
      <c r="AF38" s="20" t="s">
        <v>32</v>
      </c>
      <c r="AG38" s="26">
        <v>5</v>
      </c>
      <c r="AH38" s="25">
        <f t="shared" si="0"/>
        <v>60</v>
      </c>
    </row>
    <row r="39" ht="15" spans="1:34">
      <c r="A39" s="49">
        <f t="shared" si="1"/>
        <v>37</v>
      </c>
      <c r="B39" s="14" t="s">
        <v>56</v>
      </c>
      <c r="C39" s="14" t="s">
        <v>75</v>
      </c>
      <c r="D39" s="49" t="s">
        <v>79</v>
      </c>
      <c r="E39" s="49">
        <v>11418</v>
      </c>
      <c r="F39" s="49">
        <v>27</v>
      </c>
      <c r="G39" s="50">
        <v>3.630821</v>
      </c>
      <c r="H39" s="20" t="s">
        <v>32</v>
      </c>
      <c r="I39" s="26">
        <v>10</v>
      </c>
      <c r="J39" s="15">
        <v>31.6909866941939</v>
      </c>
      <c r="K39" s="16" t="s">
        <v>31</v>
      </c>
      <c r="L39" s="24">
        <v>10</v>
      </c>
      <c r="M39" s="49">
        <v>584</v>
      </c>
      <c r="N39" s="20" t="s">
        <v>32</v>
      </c>
      <c r="O39" s="26">
        <v>5</v>
      </c>
      <c r="P39" s="15">
        <v>62.1715924657534</v>
      </c>
      <c r="Q39" s="20" t="s">
        <v>32</v>
      </c>
      <c r="R39" s="26">
        <v>5</v>
      </c>
      <c r="S39" s="49">
        <v>623</v>
      </c>
      <c r="T39" s="20" t="s">
        <v>32</v>
      </c>
      <c r="U39" s="26">
        <v>5</v>
      </c>
      <c r="V39" s="15">
        <v>2.22123711340206</v>
      </c>
      <c r="W39" s="20" t="s">
        <v>32</v>
      </c>
      <c r="X39" s="26">
        <v>5</v>
      </c>
      <c r="Y39" s="15">
        <v>1.67422680412371</v>
      </c>
      <c r="Z39" s="20" t="s">
        <v>32</v>
      </c>
      <c r="AA39" s="26">
        <v>5</v>
      </c>
      <c r="AB39" s="15">
        <v>1.32672413793103</v>
      </c>
      <c r="AC39" s="20" t="s">
        <v>32</v>
      </c>
      <c r="AD39" s="26">
        <v>5</v>
      </c>
      <c r="AE39" s="15">
        <v>50.7216494845361</v>
      </c>
      <c r="AF39" s="20" t="s">
        <v>32</v>
      </c>
      <c r="AG39" s="26">
        <v>5</v>
      </c>
      <c r="AH39" s="25">
        <f t="shared" si="0"/>
        <v>55</v>
      </c>
    </row>
    <row r="40" ht="15" spans="1:34">
      <c r="A40" s="49">
        <f t="shared" si="1"/>
        <v>38</v>
      </c>
      <c r="B40" s="14" t="s">
        <v>80</v>
      </c>
      <c r="C40" s="14" t="s">
        <v>81</v>
      </c>
      <c r="D40" s="49" t="s">
        <v>82</v>
      </c>
      <c r="E40" s="49">
        <v>7917</v>
      </c>
      <c r="F40" s="49">
        <v>29</v>
      </c>
      <c r="G40" s="50">
        <v>7.200293</v>
      </c>
      <c r="H40" s="16" t="s">
        <v>31</v>
      </c>
      <c r="I40" s="24">
        <v>20</v>
      </c>
      <c r="J40" s="15">
        <v>35.1213068690399</v>
      </c>
      <c r="K40" s="16" t="s">
        <v>31</v>
      </c>
      <c r="L40" s="24">
        <v>10</v>
      </c>
      <c r="M40" s="49">
        <v>1129</v>
      </c>
      <c r="N40" s="16" t="s">
        <v>31</v>
      </c>
      <c r="O40" s="24">
        <v>10</v>
      </c>
      <c r="P40" s="15">
        <v>63.7758458813109</v>
      </c>
      <c r="Q40" s="20" t="s">
        <v>32</v>
      </c>
      <c r="R40" s="26">
        <v>5</v>
      </c>
      <c r="S40" s="49">
        <v>895</v>
      </c>
      <c r="T40" s="16" t="s">
        <v>31</v>
      </c>
      <c r="U40" s="24">
        <v>10</v>
      </c>
      <c r="V40" s="15">
        <v>1.80265226781857</v>
      </c>
      <c r="W40" s="20" t="s">
        <v>32</v>
      </c>
      <c r="X40" s="26">
        <v>5</v>
      </c>
      <c r="Y40" s="15">
        <v>1.46112311015119</v>
      </c>
      <c r="Z40" s="20" t="s">
        <v>32</v>
      </c>
      <c r="AA40" s="26">
        <v>5</v>
      </c>
      <c r="AB40" s="15">
        <v>1.23374427198817</v>
      </c>
      <c r="AC40" s="20" t="s">
        <v>32</v>
      </c>
      <c r="AD40" s="26">
        <v>5</v>
      </c>
      <c r="AE40" s="15">
        <v>60.475161987041</v>
      </c>
      <c r="AF40" s="20" t="s">
        <v>32</v>
      </c>
      <c r="AG40" s="26">
        <v>5</v>
      </c>
      <c r="AH40" s="25">
        <f t="shared" si="0"/>
        <v>75</v>
      </c>
    </row>
    <row r="41" ht="15" spans="1:34">
      <c r="A41" s="49">
        <f t="shared" si="1"/>
        <v>39</v>
      </c>
      <c r="B41" s="14" t="s">
        <v>80</v>
      </c>
      <c r="C41" s="14" t="s">
        <v>81</v>
      </c>
      <c r="D41" s="49" t="s">
        <v>83</v>
      </c>
      <c r="E41" s="49">
        <v>11102</v>
      </c>
      <c r="F41" s="49">
        <v>29</v>
      </c>
      <c r="G41" s="50">
        <v>4.214199</v>
      </c>
      <c r="H41" s="20" t="s">
        <v>32</v>
      </c>
      <c r="I41" s="26">
        <v>10</v>
      </c>
      <c r="J41" s="15">
        <v>29.2421169479656</v>
      </c>
      <c r="K41" s="20" t="s">
        <v>32</v>
      </c>
      <c r="L41" s="26">
        <v>5</v>
      </c>
      <c r="M41" s="49">
        <v>704</v>
      </c>
      <c r="N41" s="20" t="s">
        <v>32</v>
      </c>
      <c r="O41" s="26">
        <v>5</v>
      </c>
      <c r="P41" s="15">
        <v>59.86078125</v>
      </c>
      <c r="Q41" s="20" t="s">
        <v>32</v>
      </c>
      <c r="R41" s="26">
        <v>5</v>
      </c>
      <c r="S41" s="49">
        <v>689</v>
      </c>
      <c r="T41" s="20" t="s">
        <v>32</v>
      </c>
      <c r="U41" s="26">
        <v>5</v>
      </c>
      <c r="V41" s="15">
        <v>2.05132289156627</v>
      </c>
      <c r="W41" s="20" t="s">
        <v>32</v>
      </c>
      <c r="X41" s="26">
        <v>5</v>
      </c>
      <c r="Y41" s="15">
        <v>1.60585197934596</v>
      </c>
      <c r="Z41" s="20" t="s">
        <v>32</v>
      </c>
      <c r="AA41" s="26">
        <v>5</v>
      </c>
      <c r="AB41" s="15">
        <v>1.27740471596999</v>
      </c>
      <c r="AC41" s="20" t="s">
        <v>32</v>
      </c>
      <c r="AD41" s="26">
        <v>5</v>
      </c>
      <c r="AE41" s="15">
        <v>51.8072289156626</v>
      </c>
      <c r="AF41" s="20" t="s">
        <v>32</v>
      </c>
      <c r="AG41" s="26">
        <v>5</v>
      </c>
      <c r="AH41" s="25">
        <f t="shared" si="0"/>
        <v>50</v>
      </c>
    </row>
    <row r="42" ht="15" spans="1:34">
      <c r="A42" s="49">
        <f t="shared" si="1"/>
        <v>40</v>
      </c>
      <c r="B42" s="14" t="s">
        <v>80</v>
      </c>
      <c r="C42" s="14" t="s">
        <v>81</v>
      </c>
      <c r="D42" s="49" t="s">
        <v>84</v>
      </c>
      <c r="E42" s="49">
        <v>7006</v>
      </c>
      <c r="F42" s="49">
        <v>27</v>
      </c>
      <c r="G42" s="50">
        <v>4.340307</v>
      </c>
      <c r="H42" s="20" t="s">
        <v>32</v>
      </c>
      <c r="I42" s="26">
        <v>10</v>
      </c>
      <c r="J42" s="15">
        <v>31.0327817824868</v>
      </c>
      <c r="K42" s="16" t="s">
        <v>31</v>
      </c>
      <c r="L42" s="24">
        <v>10</v>
      </c>
      <c r="M42" s="49">
        <v>770</v>
      </c>
      <c r="N42" s="16" t="s">
        <v>31</v>
      </c>
      <c r="O42" s="24">
        <v>10</v>
      </c>
      <c r="P42" s="15">
        <v>56.3676233766234</v>
      </c>
      <c r="Q42" s="20" t="s">
        <v>32</v>
      </c>
      <c r="R42" s="26">
        <v>5</v>
      </c>
      <c r="S42" s="49">
        <v>769</v>
      </c>
      <c r="T42" s="16" t="s">
        <v>31</v>
      </c>
      <c r="U42" s="24">
        <v>10</v>
      </c>
      <c r="V42" s="15">
        <v>1.87994855769231</v>
      </c>
      <c r="W42" s="20" t="s">
        <v>32</v>
      </c>
      <c r="X42" s="26">
        <v>5</v>
      </c>
      <c r="Y42" s="15">
        <v>1.62820512820513</v>
      </c>
      <c r="Z42" s="20" t="s">
        <v>32</v>
      </c>
      <c r="AA42" s="26">
        <v>5</v>
      </c>
      <c r="AB42" s="15">
        <v>1.15461407480315</v>
      </c>
      <c r="AC42" s="20" t="s">
        <v>32</v>
      </c>
      <c r="AD42" s="26">
        <v>5</v>
      </c>
      <c r="AE42" s="15">
        <v>52.4038461538462</v>
      </c>
      <c r="AF42" s="20" t="s">
        <v>32</v>
      </c>
      <c r="AG42" s="26">
        <v>5</v>
      </c>
      <c r="AH42" s="25">
        <f t="shared" si="0"/>
        <v>65</v>
      </c>
    </row>
    <row r="43" ht="15" spans="1:34">
      <c r="A43" s="49">
        <f t="shared" si="1"/>
        <v>41</v>
      </c>
      <c r="B43" s="14" t="s">
        <v>80</v>
      </c>
      <c r="C43" s="14" t="s">
        <v>81</v>
      </c>
      <c r="D43" s="49" t="s">
        <v>85</v>
      </c>
      <c r="E43" s="49">
        <v>11397</v>
      </c>
      <c r="F43" s="49">
        <v>29</v>
      </c>
      <c r="G43" s="50">
        <v>2.388024</v>
      </c>
      <c r="H43" s="20" t="s">
        <v>32</v>
      </c>
      <c r="I43" s="26">
        <v>10</v>
      </c>
      <c r="J43" s="15">
        <v>33.504269638831</v>
      </c>
      <c r="K43" s="16" t="s">
        <v>31</v>
      </c>
      <c r="L43" s="24">
        <v>10</v>
      </c>
      <c r="M43" s="49">
        <v>576</v>
      </c>
      <c r="N43" s="20" t="s">
        <v>32</v>
      </c>
      <c r="O43" s="26">
        <v>5</v>
      </c>
      <c r="P43" s="15">
        <v>41.45875</v>
      </c>
      <c r="Q43" s="20" t="s">
        <v>32</v>
      </c>
      <c r="R43" s="26">
        <v>5</v>
      </c>
      <c r="S43" s="49">
        <v>583</v>
      </c>
      <c r="T43" s="20" t="s">
        <v>32</v>
      </c>
      <c r="U43" s="26">
        <v>5</v>
      </c>
      <c r="V43" s="15">
        <v>1.74844842767296</v>
      </c>
      <c r="W43" s="20" t="s">
        <v>32</v>
      </c>
      <c r="X43" s="26">
        <v>5</v>
      </c>
      <c r="Y43" s="15">
        <v>1.59329140461216</v>
      </c>
      <c r="Z43" s="20" t="s">
        <v>32</v>
      </c>
      <c r="AA43" s="26">
        <v>5</v>
      </c>
      <c r="AB43" s="15">
        <v>1.09738144736842</v>
      </c>
      <c r="AC43" s="20" t="s">
        <v>32</v>
      </c>
      <c r="AD43" s="26">
        <v>5</v>
      </c>
      <c r="AE43" s="15">
        <v>52.8301886792453</v>
      </c>
      <c r="AF43" s="20" t="s">
        <v>32</v>
      </c>
      <c r="AG43" s="26">
        <v>5</v>
      </c>
      <c r="AH43" s="25">
        <f t="shared" si="0"/>
        <v>55</v>
      </c>
    </row>
    <row r="44" ht="15" spans="1:34">
      <c r="A44" s="49">
        <f t="shared" si="1"/>
        <v>42</v>
      </c>
      <c r="B44" s="14" t="s">
        <v>86</v>
      </c>
      <c r="C44" s="14" t="s">
        <v>87</v>
      </c>
      <c r="D44" s="49" t="s">
        <v>88</v>
      </c>
      <c r="E44" s="49">
        <v>6148</v>
      </c>
      <c r="F44" s="49">
        <v>27</v>
      </c>
      <c r="G44" s="50">
        <v>5.740053</v>
      </c>
      <c r="H44" s="16" t="s">
        <v>31</v>
      </c>
      <c r="I44" s="24">
        <v>20</v>
      </c>
      <c r="J44" s="15">
        <v>29.3405304794224</v>
      </c>
      <c r="K44" s="20" t="s">
        <v>32</v>
      </c>
      <c r="L44" s="26">
        <v>5</v>
      </c>
      <c r="M44" s="49">
        <v>795</v>
      </c>
      <c r="N44" s="16" t="s">
        <v>31</v>
      </c>
      <c r="O44" s="24">
        <v>10</v>
      </c>
      <c r="P44" s="15">
        <v>72.2019245283019</v>
      </c>
      <c r="Q44" s="20" t="s">
        <v>32</v>
      </c>
      <c r="R44" s="26">
        <v>5</v>
      </c>
      <c r="S44" s="49">
        <v>878</v>
      </c>
      <c r="T44" s="16" t="s">
        <v>31</v>
      </c>
      <c r="U44" s="24">
        <v>10</v>
      </c>
      <c r="V44" s="15">
        <v>2.58030382352941</v>
      </c>
      <c r="W44" s="16" t="s">
        <v>31</v>
      </c>
      <c r="X44" s="24">
        <v>10</v>
      </c>
      <c r="Y44" s="15">
        <v>2.00147058823529</v>
      </c>
      <c r="Z44" s="16" t="s">
        <v>31</v>
      </c>
      <c r="AA44" s="24">
        <v>10</v>
      </c>
      <c r="AB44" s="15">
        <v>1.28920396767083</v>
      </c>
      <c r="AC44" s="20" t="s">
        <v>32</v>
      </c>
      <c r="AD44" s="26">
        <v>5</v>
      </c>
      <c r="AE44" s="15">
        <v>41.3235294117647</v>
      </c>
      <c r="AF44" s="16" t="s">
        <v>31</v>
      </c>
      <c r="AG44" s="23">
        <v>10</v>
      </c>
      <c r="AH44" s="25">
        <f t="shared" si="0"/>
        <v>85</v>
      </c>
    </row>
    <row r="45" ht="15" spans="1:34">
      <c r="A45" s="49">
        <f t="shared" si="1"/>
        <v>43</v>
      </c>
      <c r="B45" s="14" t="s">
        <v>86</v>
      </c>
      <c r="C45" s="14" t="s">
        <v>87</v>
      </c>
      <c r="D45" s="49" t="s">
        <v>89</v>
      </c>
      <c r="E45" s="49">
        <v>6232</v>
      </c>
      <c r="F45" s="49">
        <v>24</v>
      </c>
      <c r="G45" s="50">
        <v>4.034708</v>
      </c>
      <c r="H45" s="20" t="s">
        <v>32</v>
      </c>
      <c r="I45" s="26">
        <v>10</v>
      </c>
      <c r="J45" s="15">
        <v>29.5736147448588</v>
      </c>
      <c r="K45" s="20" t="s">
        <v>32</v>
      </c>
      <c r="L45" s="26">
        <v>5</v>
      </c>
      <c r="M45" s="49">
        <v>683</v>
      </c>
      <c r="N45" s="20" t="s">
        <v>32</v>
      </c>
      <c r="O45" s="26">
        <v>5</v>
      </c>
      <c r="P45" s="15">
        <v>59.0733235724743</v>
      </c>
      <c r="Q45" s="20" t="s">
        <v>32</v>
      </c>
      <c r="R45" s="26">
        <v>5</v>
      </c>
      <c r="S45" s="49">
        <v>731</v>
      </c>
      <c r="T45" s="20" t="s">
        <v>32</v>
      </c>
      <c r="U45" s="26">
        <v>5</v>
      </c>
      <c r="V45" s="15">
        <v>2.26678461538462</v>
      </c>
      <c r="W45" s="20" t="s">
        <v>32</v>
      </c>
      <c r="X45" s="26">
        <v>5</v>
      </c>
      <c r="Y45" s="15">
        <v>1.80512820512821</v>
      </c>
      <c r="Z45" s="16" t="s">
        <v>31</v>
      </c>
      <c r="AA45" s="24">
        <v>10</v>
      </c>
      <c r="AB45" s="15">
        <v>1.25574715909091</v>
      </c>
      <c r="AC45" s="20" t="s">
        <v>32</v>
      </c>
      <c r="AD45" s="26">
        <v>5</v>
      </c>
      <c r="AE45" s="15">
        <v>47.008547008547</v>
      </c>
      <c r="AF45" s="16" t="s">
        <v>31</v>
      </c>
      <c r="AG45" s="23">
        <v>10</v>
      </c>
      <c r="AH45" s="25">
        <f t="shared" si="0"/>
        <v>60</v>
      </c>
    </row>
    <row r="46" ht="15" spans="1:34">
      <c r="A46" s="49">
        <f t="shared" si="1"/>
        <v>44</v>
      </c>
      <c r="B46" s="14" t="s">
        <v>86</v>
      </c>
      <c r="C46" s="14" t="s">
        <v>90</v>
      </c>
      <c r="D46" s="49" t="s">
        <v>91</v>
      </c>
      <c r="E46" s="49">
        <v>7687</v>
      </c>
      <c r="F46" s="49">
        <v>29</v>
      </c>
      <c r="G46" s="50">
        <v>4.796818</v>
      </c>
      <c r="H46" s="20" t="s">
        <v>32</v>
      </c>
      <c r="I46" s="26">
        <v>10</v>
      </c>
      <c r="J46" s="15">
        <v>25.1328276369877</v>
      </c>
      <c r="K46" s="20" t="s">
        <v>32</v>
      </c>
      <c r="L46" s="26">
        <v>5</v>
      </c>
      <c r="M46" s="49">
        <v>601</v>
      </c>
      <c r="N46" s="20" t="s">
        <v>32</v>
      </c>
      <c r="O46" s="26">
        <v>5</v>
      </c>
      <c r="P46" s="15">
        <v>79.8139434276206</v>
      </c>
      <c r="Q46" s="16" t="s">
        <v>31</v>
      </c>
      <c r="R46" s="24">
        <v>10</v>
      </c>
      <c r="S46" s="49">
        <v>669</v>
      </c>
      <c r="T46" s="20" t="s">
        <v>32</v>
      </c>
      <c r="U46" s="26">
        <v>5</v>
      </c>
      <c r="V46" s="15">
        <v>2.73301904761905</v>
      </c>
      <c r="W46" s="16" t="s">
        <v>31</v>
      </c>
      <c r="X46" s="24">
        <v>10</v>
      </c>
      <c r="Y46" s="15">
        <v>1.81150793650794</v>
      </c>
      <c r="Z46" s="16" t="s">
        <v>31</v>
      </c>
      <c r="AA46" s="24">
        <v>10</v>
      </c>
      <c r="AB46" s="15">
        <v>1.50869835706462</v>
      </c>
      <c r="AC46" s="16" t="s">
        <v>31</v>
      </c>
      <c r="AD46" s="24">
        <v>10</v>
      </c>
      <c r="AE46" s="15">
        <v>44.2460317460317</v>
      </c>
      <c r="AF46" s="16" t="s">
        <v>31</v>
      </c>
      <c r="AG46" s="23">
        <v>10</v>
      </c>
      <c r="AH46" s="25">
        <f t="shared" si="0"/>
        <v>75</v>
      </c>
    </row>
    <row r="47" ht="15" spans="1:34">
      <c r="A47" s="49">
        <f t="shared" si="1"/>
        <v>45</v>
      </c>
      <c r="B47" s="14" t="s">
        <v>86</v>
      </c>
      <c r="C47" s="14" t="s">
        <v>90</v>
      </c>
      <c r="D47" s="49" t="s">
        <v>92</v>
      </c>
      <c r="E47" s="49">
        <v>7947</v>
      </c>
      <c r="F47" s="49">
        <v>20</v>
      </c>
      <c r="G47" s="50">
        <v>3.539876</v>
      </c>
      <c r="H47" s="20" t="s">
        <v>32</v>
      </c>
      <c r="I47" s="26">
        <v>10</v>
      </c>
      <c r="J47" s="15">
        <v>29.9698633511456</v>
      </c>
      <c r="K47" s="20" t="s">
        <v>32</v>
      </c>
      <c r="L47" s="26">
        <v>5</v>
      </c>
      <c r="M47" s="49">
        <v>458</v>
      </c>
      <c r="N47" s="20" t="s">
        <v>32</v>
      </c>
      <c r="O47" s="26">
        <v>5</v>
      </c>
      <c r="P47" s="15">
        <v>77.2898689956331</v>
      </c>
      <c r="Q47" s="16" t="s">
        <v>31</v>
      </c>
      <c r="R47" s="24">
        <v>10</v>
      </c>
      <c r="S47" s="49">
        <v>553</v>
      </c>
      <c r="T47" s="20" t="s">
        <v>32</v>
      </c>
      <c r="U47" s="26">
        <v>5</v>
      </c>
      <c r="V47" s="15">
        <v>2.66774025974026</v>
      </c>
      <c r="W47" s="16" t="s">
        <v>31</v>
      </c>
      <c r="X47" s="24">
        <v>10</v>
      </c>
      <c r="Y47" s="15">
        <v>1.94285714285714</v>
      </c>
      <c r="Z47" s="16" t="s">
        <v>31</v>
      </c>
      <c r="AA47" s="24">
        <v>10</v>
      </c>
      <c r="AB47" s="15">
        <v>1.37310160427807</v>
      </c>
      <c r="AC47" s="16" t="s">
        <v>31</v>
      </c>
      <c r="AD47" s="24">
        <v>10</v>
      </c>
      <c r="AE47" s="15">
        <v>40.7792207792208</v>
      </c>
      <c r="AF47" s="16" t="s">
        <v>31</v>
      </c>
      <c r="AG47" s="23">
        <v>10</v>
      </c>
      <c r="AH47" s="25">
        <f t="shared" si="0"/>
        <v>75</v>
      </c>
    </row>
    <row r="48" ht="15" spans="1:34">
      <c r="A48" s="49">
        <f t="shared" si="1"/>
        <v>46</v>
      </c>
      <c r="B48" s="14" t="s">
        <v>86</v>
      </c>
      <c r="C48" s="14" t="s">
        <v>90</v>
      </c>
      <c r="D48" s="49" t="s">
        <v>93</v>
      </c>
      <c r="E48" s="49">
        <v>11177</v>
      </c>
      <c r="F48" s="49">
        <v>27</v>
      </c>
      <c r="G48" s="50">
        <v>3.913856</v>
      </c>
      <c r="H48" s="20" t="s">
        <v>32</v>
      </c>
      <c r="I48" s="26">
        <v>10</v>
      </c>
      <c r="J48" s="15">
        <v>25.4644779981686</v>
      </c>
      <c r="K48" s="20" t="s">
        <v>32</v>
      </c>
      <c r="L48" s="26">
        <v>5</v>
      </c>
      <c r="M48" s="49">
        <v>525</v>
      </c>
      <c r="N48" s="20" t="s">
        <v>32</v>
      </c>
      <c r="O48" s="26">
        <v>5</v>
      </c>
      <c r="P48" s="15">
        <v>74.5496380952381</v>
      </c>
      <c r="Q48" s="20" t="s">
        <v>32</v>
      </c>
      <c r="R48" s="26">
        <v>5</v>
      </c>
      <c r="S48" s="49">
        <v>525</v>
      </c>
      <c r="T48" s="20" t="s">
        <v>32</v>
      </c>
      <c r="U48" s="26">
        <v>5</v>
      </c>
      <c r="V48" s="15">
        <v>2.33555555555556</v>
      </c>
      <c r="W48" s="16" t="s">
        <v>31</v>
      </c>
      <c r="X48" s="24">
        <v>10</v>
      </c>
      <c r="Y48" s="15">
        <v>1.65777777777778</v>
      </c>
      <c r="Z48" s="20" t="s">
        <v>32</v>
      </c>
      <c r="AA48" s="26">
        <v>5</v>
      </c>
      <c r="AB48" s="15">
        <v>1.4088471849866</v>
      </c>
      <c r="AC48" s="16" t="s">
        <v>31</v>
      </c>
      <c r="AD48" s="24">
        <v>10</v>
      </c>
      <c r="AE48" s="15">
        <v>58.2222222222222</v>
      </c>
      <c r="AF48" s="20" t="s">
        <v>32</v>
      </c>
      <c r="AG48" s="26">
        <v>5</v>
      </c>
      <c r="AH48" s="25">
        <f t="shared" si="0"/>
        <v>60</v>
      </c>
    </row>
    <row r="49" ht="15" spans="1:34">
      <c r="A49" s="49">
        <f t="shared" si="1"/>
        <v>47</v>
      </c>
      <c r="B49" s="14" t="s">
        <v>86</v>
      </c>
      <c r="C49" s="14" t="s">
        <v>94</v>
      </c>
      <c r="D49" s="49" t="s">
        <v>95</v>
      </c>
      <c r="E49" s="49">
        <v>6537</v>
      </c>
      <c r="F49" s="49">
        <v>24</v>
      </c>
      <c r="G49" s="50">
        <v>6.724259</v>
      </c>
      <c r="H49" s="16" t="s">
        <v>31</v>
      </c>
      <c r="I49" s="24">
        <v>20</v>
      </c>
      <c r="J49" s="15">
        <v>30.5562739329344</v>
      </c>
      <c r="K49" s="16" t="s">
        <v>31</v>
      </c>
      <c r="L49" s="24">
        <v>10</v>
      </c>
      <c r="M49" s="49">
        <v>854</v>
      </c>
      <c r="N49" s="16" t="s">
        <v>31</v>
      </c>
      <c r="O49" s="24">
        <v>10</v>
      </c>
      <c r="P49" s="15">
        <v>78.7383957845433</v>
      </c>
      <c r="Q49" s="16" t="s">
        <v>31</v>
      </c>
      <c r="R49" s="24">
        <v>10</v>
      </c>
      <c r="S49" s="49">
        <v>862</v>
      </c>
      <c r="T49" s="16" t="s">
        <v>31</v>
      </c>
      <c r="U49" s="24">
        <v>10</v>
      </c>
      <c r="V49" s="15">
        <v>2.50122202216066</v>
      </c>
      <c r="W49" s="16" t="s">
        <v>31</v>
      </c>
      <c r="X49" s="24">
        <v>10</v>
      </c>
      <c r="Y49" s="15">
        <v>1.79224376731302</v>
      </c>
      <c r="Z49" s="16" t="s">
        <v>31</v>
      </c>
      <c r="AA49" s="24">
        <v>10</v>
      </c>
      <c r="AB49" s="15">
        <v>1.3955813755796</v>
      </c>
      <c r="AC49" s="16" t="s">
        <v>31</v>
      </c>
      <c r="AD49" s="24">
        <v>10</v>
      </c>
      <c r="AE49" s="15">
        <v>49.7229916897507</v>
      </c>
      <c r="AF49" s="20" t="s">
        <v>32</v>
      </c>
      <c r="AG49" s="26">
        <v>5</v>
      </c>
      <c r="AH49" s="25">
        <f t="shared" si="0"/>
        <v>95</v>
      </c>
    </row>
    <row r="50" ht="15" spans="1:34">
      <c r="A50" s="49">
        <f t="shared" si="1"/>
        <v>48</v>
      </c>
      <c r="B50" s="14" t="s">
        <v>86</v>
      </c>
      <c r="C50" s="14" t="s">
        <v>94</v>
      </c>
      <c r="D50" s="49" t="s">
        <v>96</v>
      </c>
      <c r="E50" s="49">
        <v>11012</v>
      </c>
      <c r="F50" s="49">
        <v>26</v>
      </c>
      <c r="G50" s="50">
        <v>5.804264</v>
      </c>
      <c r="H50" s="16" t="s">
        <v>31</v>
      </c>
      <c r="I50" s="24">
        <v>20</v>
      </c>
      <c r="J50" s="15">
        <v>31.1873305556053</v>
      </c>
      <c r="K50" s="16" t="s">
        <v>31</v>
      </c>
      <c r="L50" s="24">
        <v>10</v>
      </c>
      <c r="M50" s="49">
        <v>908</v>
      </c>
      <c r="N50" s="16" t="s">
        <v>31</v>
      </c>
      <c r="O50" s="24">
        <v>10</v>
      </c>
      <c r="P50" s="15">
        <v>63.9236123348017</v>
      </c>
      <c r="Q50" s="20" t="s">
        <v>32</v>
      </c>
      <c r="R50" s="26">
        <v>5</v>
      </c>
      <c r="S50" s="49">
        <v>912</v>
      </c>
      <c r="T50" s="16" t="s">
        <v>31</v>
      </c>
      <c r="U50" s="24">
        <v>10</v>
      </c>
      <c r="V50" s="15">
        <v>2.20041800262812</v>
      </c>
      <c r="W50" s="20" t="s">
        <v>32</v>
      </c>
      <c r="X50" s="26">
        <v>5</v>
      </c>
      <c r="Y50" s="15">
        <v>1.7700394218134</v>
      </c>
      <c r="Z50" s="16" t="s">
        <v>31</v>
      </c>
      <c r="AA50" s="24">
        <v>10</v>
      </c>
      <c r="AB50" s="15">
        <v>1.24314632516704</v>
      </c>
      <c r="AC50" s="20" t="s">
        <v>32</v>
      </c>
      <c r="AD50" s="26">
        <v>5</v>
      </c>
      <c r="AE50" s="15">
        <v>48.7516425755585</v>
      </c>
      <c r="AF50" s="20" t="s">
        <v>32</v>
      </c>
      <c r="AG50" s="26">
        <v>5</v>
      </c>
      <c r="AH50" s="25">
        <f t="shared" si="0"/>
        <v>80</v>
      </c>
    </row>
    <row r="51" ht="15" spans="1:34">
      <c r="A51" s="49">
        <f t="shared" si="1"/>
        <v>49</v>
      </c>
      <c r="B51" s="14" t="s">
        <v>86</v>
      </c>
      <c r="C51" s="14" t="s">
        <v>94</v>
      </c>
      <c r="D51" s="49" t="s">
        <v>97</v>
      </c>
      <c r="E51" s="49">
        <v>11317</v>
      </c>
      <c r="F51" s="49">
        <v>27</v>
      </c>
      <c r="G51" s="50">
        <v>1.370061</v>
      </c>
      <c r="H51" s="20" t="s">
        <v>32</v>
      </c>
      <c r="I51" s="26">
        <v>10</v>
      </c>
      <c r="J51" s="15">
        <v>25.3690894055082</v>
      </c>
      <c r="K51" s="20" t="s">
        <v>32</v>
      </c>
      <c r="L51" s="26">
        <v>5</v>
      </c>
      <c r="M51" s="49">
        <v>311</v>
      </c>
      <c r="N51" s="20" t="s">
        <v>32</v>
      </c>
      <c r="O51" s="26">
        <v>5</v>
      </c>
      <c r="P51" s="15">
        <v>44.0534083601286</v>
      </c>
      <c r="Q51" s="20" t="s">
        <v>32</v>
      </c>
      <c r="R51" s="26">
        <v>5</v>
      </c>
      <c r="S51" s="49">
        <v>361</v>
      </c>
      <c r="T51" s="20" t="s">
        <v>32</v>
      </c>
      <c r="U51" s="26">
        <v>5</v>
      </c>
      <c r="V51" s="15">
        <v>2.01007941176471</v>
      </c>
      <c r="W51" s="20" t="s">
        <v>32</v>
      </c>
      <c r="X51" s="26">
        <v>5</v>
      </c>
      <c r="Y51" s="15">
        <v>1.67647058823529</v>
      </c>
      <c r="Z51" s="20" t="s">
        <v>32</v>
      </c>
      <c r="AA51" s="26">
        <v>5</v>
      </c>
      <c r="AB51" s="15">
        <v>1.19899473684211</v>
      </c>
      <c r="AC51" s="20" t="s">
        <v>32</v>
      </c>
      <c r="AD51" s="26">
        <v>5</v>
      </c>
      <c r="AE51" s="15">
        <v>56.6176470588235</v>
      </c>
      <c r="AF51" s="20" t="s">
        <v>32</v>
      </c>
      <c r="AG51" s="26">
        <v>5</v>
      </c>
      <c r="AH51" s="25">
        <f t="shared" si="0"/>
        <v>50</v>
      </c>
    </row>
    <row r="52" ht="15" spans="1:34">
      <c r="A52" s="49">
        <f t="shared" si="1"/>
        <v>50</v>
      </c>
      <c r="B52" s="14" t="s">
        <v>86</v>
      </c>
      <c r="C52" s="14" t="s">
        <v>98</v>
      </c>
      <c r="D52" s="49" t="s">
        <v>99</v>
      </c>
      <c r="E52" s="49">
        <v>4028</v>
      </c>
      <c r="F52" s="49">
        <v>23</v>
      </c>
      <c r="G52" s="50">
        <v>7.874674</v>
      </c>
      <c r="H52" s="16" t="s">
        <v>31</v>
      </c>
      <c r="I52" s="24">
        <v>20</v>
      </c>
      <c r="J52" s="15">
        <v>24.3247149024836</v>
      </c>
      <c r="K52" s="20" t="s">
        <v>32</v>
      </c>
      <c r="L52" s="26">
        <v>5</v>
      </c>
      <c r="M52" s="49">
        <v>720</v>
      </c>
      <c r="N52" s="20" t="s">
        <v>32</v>
      </c>
      <c r="O52" s="26">
        <v>5</v>
      </c>
      <c r="P52" s="15">
        <v>109.370472222222</v>
      </c>
      <c r="Q52" s="16" t="s">
        <v>31</v>
      </c>
      <c r="R52" s="24">
        <v>10</v>
      </c>
      <c r="S52" s="49">
        <v>878</v>
      </c>
      <c r="T52" s="16" t="s">
        <v>31</v>
      </c>
      <c r="U52" s="24">
        <v>10</v>
      </c>
      <c r="V52" s="15">
        <v>5.04631153846154</v>
      </c>
      <c r="W52" s="16" t="s">
        <v>31</v>
      </c>
      <c r="X52" s="24">
        <v>10</v>
      </c>
      <c r="Y52" s="15">
        <v>1.85953177257525</v>
      </c>
      <c r="Z52" s="16" t="s">
        <v>31</v>
      </c>
      <c r="AA52" s="24">
        <v>10</v>
      </c>
      <c r="AB52" s="15">
        <v>2.71375386690647</v>
      </c>
      <c r="AC52" s="16" t="s">
        <v>31</v>
      </c>
      <c r="AD52" s="24">
        <v>10</v>
      </c>
      <c r="AE52" s="15">
        <v>44.4816053511706</v>
      </c>
      <c r="AF52" s="16" t="s">
        <v>31</v>
      </c>
      <c r="AG52" s="23">
        <v>10</v>
      </c>
      <c r="AH52" s="25">
        <f t="shared" si="0"/>
        <v>90</v>
      </c>
    </row>
    <row r="53" ht="15" spans="1:34">
      <c r="A53" s="49">
        <f t="shared" si="1"/>
        <v>51</v>
      </c>
      <c r="B53" s="14" t="s">
        <v>86</v>
      </c>
      <c r="C53" s="14" t="s">
        <v>98</v>
      </c>
      <c r="D53" s="49" t="s">
        <v>100</v>
      </c>
      <c r="E53" s="49">
        <v>8068</v>
      </c>
      <c r="F53" s="49">
        <v>28</v>
      </c>
      <c r="G53" s="50">
        <v>6.055484</v>
      </c>
      <c r="H53" s="16" t="s">
        <v>31</v>
      </c>
      <c r="I53" s="24">
        <v>20</v>
      </c>
      <c r="J53" s="15">
        <v>30.1784795401986</v>
      </c>
      <c r="K53" s="20" t="s">
        <v>32</v>
      </c>
      <c r="L53" s="26">
        <v>5</v>
      </c>
      <c r="M53" s="49">
        <v>819</v>
      </c>
      <c r="N53" s="16" t="s">
        <v>31</v>
      </c>
      <c r="O53" s="24">
        <v>10</v>
      </c>
      <c r="P53" s="15">
        <v>73.9375335775336</v>
      </c>
      <c r="Q53" s="20" t="s">
        <v>32</v>
      </c>
      <c r="R53" s="26">
        <v>5</v>
      </c>
      <c r="S53" s="49">
        <v>838</v>
      </c>
      <c r="T53" s="16" t="s">
        <v>31</v>
      </c>
      <c r="U53" s="24">
        <v>10</v>
      </c>
      <c r="V53" s="15">
        <v>3.38877913043478</v>
      </c>
      <c r="W53" s="16" t="s">
        <v>31</v>
      </c>
      <c r="X53" s="24">
        <v>10</v>
      </c>
      <c r="Y53" s="15">
        <v>1.70869565217391</v>
      </c>
      <c r="Z53" s="16" t="s">
        <v>31</v>
      </c>
      <c r="AA53" s="24">
        <v>10</v>
      </c>
      <c r="AB53" s="15">
        <v>1.98325496183206</v>
      </c>
      <c r="AC53" s="16" t="s">
        <v>31</v>
      </c>
      <c r="AD53" s="24">
        <v>10</v>
      </c>
      <c r="AE53" s="15">
        <v>44.6376811594203</v>
      </c>
      <c r="AF53" s="16" t="s">
        <v>31</v>
      </c>
      <c r="AG53" s="23">
        <v>10</v>
      </c>
      <c r="AH53" s="25">
        <f t="shared" si="0"/>
        <v>90</v>
      </c>
    </row>
    <row r="54" ht="15" spans="1:34">
      <c r="A54" s="49">
        <f t="shared" si="1"/>
        <v>52</v>
      </c>
      <c r="B54" s="14" t="s">
        <v>86</v>
      </c>
      <c r="C54" s="14" t="s">
        <v>98</v>
      </c>
      <c r="D54" s="49" t="s">
        <v>101</v>
      </c>
      <c r="E54" s="49">
        <v>4081</v>
      </c>
      <c r="F54" s="49">
        <v>29</v>
      </c>
      <c r="G54" s="50">
        <v>5.556855</v>
      </c>
      <c r="H54" s="20" t="s">
        <v>32</v>
      </c>
      <c r="I54" s="26">
        <v>10</v>
      </c>
      <c r="J54" s="15">
        <v>29.0012606051445</v>
      </c>
      <c r="K54" s="20" t="s">
        <v>32</v>
      </c>
      <c r="L54" s="26">
        <v>5</v>
      </c>
      <c r="M54" s="49">
        <v>931</v>
      </c>
      <c r="N54" s="16" t="s">
        <v>31</v>
      </c>
      <c r="O54" s="24">
        <v>10</v>
      </c>
      <c r="P54" s="15">
        <v>59.6869495166488</v>
      </c>
      <c r="Q54" s="20" t="s">
        <v>32</v>
      </c>
      <c r="R54" s="26">
        <v>5</v>
      </c>
      <c r="S54" s="49">
        <v>1005</v>
      </c>
      <c r="T54" s="16" t="s">
        <v>31</v>
      </c>
      <c r="U54" s="24">
        <v>10</v>
      </c>
      <c r="V54" s="15">
        <v>2.42429669312169</v>
      </c>
      <c r="W54" s="16" t="s">
        <v>31</v>
      </c>
      <c r="X54" s="24">
        <v>10</v>
      </c>
      <c r="Y54" s="15">
        <v>1.69312169312169</v>
      </c>
      <c r="Z54" s="20" t="s">
        <v>32</v>
      </c>
      <c r="AA54" s="26">
        <v>5</v>
      </c>
      <c r="AB54" s="15">
        <v>1.431850234375</v>
      </c>
      <c r="AC54" s="16" t="s">
        <v>31</v>
      </c>
      <c r="AD54" s="24">
        <v>10</v>
      </c>
      <c r="AE54" s="15">
        <v>48.1481481481481</v>
      </c>
      <c r="AF54" s="16" t="s">
        <v>31</v>
      </c>
      <c r="AG54" s="23">
        <v>10</v>
      </c>
      <c r="AH54" s="25">
        <f t="shared" si="0"/>
        <v>75</v>
      </c>
    </row>
    <row r="55" ht="15" spans="1:34">
      <c r="A55" s="49">
        <f t="shared" si="1"/>
        <v>53</v>
      </c>
      <c r="B55" s="14" t="s">
        <v>86</v>
      </c>
      <c r="C55" s="14" t="s">
        <v>98</v>
      </c>
      <c r="D55" s="49" t="s">
        <v>102</v>
      </c>
      <c r="E55" s="49">
        <v>11103</v>
      </c>
      <c r="F55" s="49">
        <v>28</v>
      </c>
      <c r="G55" s="50">
        <v>4.254268</v>
      </c>
      <c r="H55" s="20" t="s">
        <v>32</v>
      </c>
      <c r="I55" s="26">
        <v>10</v>
      </c>
      <c r="J55" s="15">
        <v>26.4668563428539</v>
      </c>
      <c r="K55" s="20" t="s">
        <v>32</v>
      </c>
      <c r="L55" s="26">
        <v>5</v>
      </c>
      <c r="M55" s="49">
        <v>793</v>
      </c>
      <c r="N55" s="16" t="s">
        <v>31</v>
      </c>
      <c r="O55" s="24">
        <v>10</v>
      </c>
      <c r="P55" s="15">
        <v>53.6477679697352</v>
      </c>
      <c r="Q55" s="20" t="s">
        <v>32</v>
      </c>
      <c r="R55" s="26">
        <v>5</v>
      </c>
      <c r="S55" s="49">
        <v>771</v>
      </c>
      <c r="T55" s="16" t="s">
        <v>31</v>
      </c>
      <c r="U55" s="24">
        <v>10</v>
      </c>
      <c r="V55" s="15">
        <v>2.10806771771772</v>
      </c>
      <c r="W55" s="20" t="s">
        <v>32</v>
      </c>
      <c r="X55" s="26">
        <v>5</v>
      </c>
      <c r="Y55" s="15">
        <v>1.6021021021021</v>
      </c>
      <c r="Z55" s="20" t="s">
        <v>32</v>
      </c>
      <c r="AA55" s="26">
        <v>5</v>
      </c>
      <c r="AB55" s="15">
        <v>1.31581358950328</v>
      </c>
      <c r="AC55" s="20" t="s">
        <v>32</v>
      </c>
      <c r="AD55" s="26">
        <v>5</v>
      </c>
      <c r="AE55" s="15">
        <v>55.4054054054054</v>
      </c>
      <c r="AF55" s="20" t="s">
        <v>32</v>
      </c>
      <c r="AG55" s="26">
        <v>5</v>
      </c>
      <c r="AH55" s="25">
        <f t="shared" si="0"/>
        <v>60</v>
      </c>
    </row>
    <row r="56" ht="15" spans="1:34">
      <c r="A56" s="49">
        <f t="shared" si="1"/>
        <v>54</v>
      </c>
      <c r="B56" s="14" t="s">
        <v>86</v>
      </c>
      <c r="C56" s="14" t="s">
        <v>103</v>
      </c>
      <c r="D56" s="49" t="s">
        <v>104</v>
      </c>
      <c r="E56" s="49">
        <v>8354</v>
      </c>
      <c r="F56" s="49">
        <v>27</v>
      </c>
      <c r="G56" s="50">
        <v>5.328265</v>
      </c>
      <c r="H56" s="20" t="s">
        <v>32</v>
      </c>
      <c r="I56" s="26">
        <v>10</v>
      </c>
      <c r="J56" s="15">
        <v>31.5510395973174</v>
      </c>
      <c r="K56" s="16" t="s">
        <v>31</v>
      </c>
      <c r="L56" s="24">
        <v>10</v>
      </c>
      <c r="M56" s="49">
        <v>673</v>
      </c>
      <c r="N56" s="20" t="s">
        <v>32</v>
      </c>
      <c r="O56" s="26">
        <v>5</v>
      </c>
      <c r="P56" s="15">
        <v>79.1718424962853</v>
      </c>
      <c r="Q56" s="16" t="s">
        <v>31</v>
      </c>
      <c r="R56" s="24">
        <v>10</v>
      </c>
      <c r="S56" s="49">
        <v>834</v>
      </c>
      <c r="T56" s="16" t="s">
        <v>31</v>
      </c>
      <c r="U56" s="24">
        <v>10</v>
      </c>
      <c r="V56" s="15">
        <v>2.9564328990228</v>
      </c>
      <c r="W56" s="16" t="s">
        <v>31</v>
      </c>
      <c r="X56" s="24">
        <v>10</v>
      </c>
      <c r="Y56" s="15">
        <v>2.23778501628664</v>
      </c>
      <c r="Z56" s="16" t="s">
        <v>31</v>
      </c>
      <c r="AA56" s="24">
        <v>10</v>
      </c>
      <c r="AB56" s="15">
        <v>1.32114250363901</v>
      </c>
      <c r="AC56" s="20" t="s">
        <v>32</v>
      </c>
      <c r="AD56" s="26">
        <v>5</v>
      </c>
      <c r="AE56" s="15">
        <v>23.4527687296417</v>
      </c>
      <c r="AF56" s="16" t="s">
        <v>31</v>
      </c>
      <c r="AG56" s="23">
        <v>10</v>
      </c>
      <c r="AH56" s="25">
        <f t="shared" si="0"/>
        <v>80</v>
      </c>
    </row>
    <row r="57" ht="15" spans="1:34">
      <c r="A57" s="49">
        <f t="shared" si="1"/>
        <v>55</v>
      </c>
      <c r="B57" s="14" t="s">
        <v>86</v>
      </c>
      <c r="C57" s="14" t="s">
        <v>103</v>
      </c>
      <c r="D57" s="49" t="s">
        <v>105</v>
      </c>
      <c r="E57" s="49">
        <v>11131</v>
      </c>
      <c r="F57" s="49">
        <v>27</v>
      </c>
      <c r="G57" s="50">
        <v>5.615777</v>
      </c>
      <c r="H57" s="16" t="s">
        <v>31</v>
      </c>
      <c r="I57" s="24">
        <v>20</v>
      </c>
      <c r="J57" s="15">
        <v>27.0251828019525</v>
      </c>
      <c r="K57" s="20" t="s">
        <v>32</v>
      </c>
      <c r="L57" s="26">
        <v>5</v>
      </c>
      <c r="M57" s="49">
        <v>687</v>
      </c>
      <c r="N57" s="20" t="s">
        <v>32</v>
      </c>
      <c r="O57" s="26">
        <v>5</v>
      </c>
      <c r="P57" s="15">
        <v>81.743478893741</v>
      </c>
      <c r="Q57" s="16" t="s">
        <v>31</v>
      </c>
      <c r="R57" s="24">
        <v>10</v>
      </c>
      <c r="S57" s="49">
        <v>841</v>
      </c>
      <c r="T57" s="16" t="s">
        <v>31</v>
      </c>
      <c r="U57" s="24">
        <v>10</v>
      </c>
      <c r="V57" s="15">
        <v>3.04309716981132</v>
      </c>
      <c r="W57" s="16" t="s">
        <v>31</v>
      </c>
      <c r="X57" s="24">
        <v>10</v>
      </c>
      <c r="Y57" s="15">
        <v>2.32232704402516</v>
      </c>
      <c r="Z57" s="16" t="s">
        <v>31</v>
      </c>
      <c r="AA57" s="24">
        <v>10</v>
      </c>
      <c r="AB57" s="15">
        <v>1.31036547054841</v>
      </c>
      <c r="AC57" s="20" t="s">
        <v>32</v>
      </c>
      <c r="AD57" s="26">
        <v>5</v>
      </c>
      <c r="AE57" s="15">
        <v>25.314465408805</v>
      </c>
      <c r="AF57" s="16" t="s">
        <v>31</v>
      </c>
      <c r="AG57" s="23">
        <v>10</v>
      </c>
      <c r="AH57" s="25">
        <f t="shared" si="0"/>
        <v>85</v>
      </c>
    </row>
    <row r="58" ht="15" spans="1:34">
      <c r="A58" s="49">
        <f t="shared" si="1"/>
        <v>56</v>
      </c>
      <c r="B58" s="14" t="s">
        <v>86</v>
      </c>
      <c r="C58" s="14" t="s">
        <v>103</v>
      </c>
      <c r="D58" s="49" t="s">
        <v>106</v>
      </c>
      <c r="E58" s="49">
        <v>7661</v>
      </c>
      <c r="F58" s="49">
        <v>6</v>
      </c>
      <c r="G58" s="50">
        <v>0.529463</v>
      </c>
      <c r="H58" s="20" t="s">
        <v>32</v>
      </c>
      <c r="I58" s="26">
        <v>10</v>
      </c>
      <c r="J58" s="15">
        <v>25.9859518039976</v>
      </c>
      <c r="K58" s="20" t="s">
        <v>32</v>
      </c>
      <c r="L58" s="26">
        <v>5</v>
      </c>
      <c r="M58" s="49">
        <v>74</v>
      </c>
      <c r="N58" s="20" t="s">
        <v>32</v>
      </c>
      <c r="O58" s="26">
        <v>5</v>
      </c>
      <c r="P58" s="15">
        <v>71.549054054054</v>
      </c>
      <c r="Q58" s="20" t="s">
        <v>32</v>
      </c>
      <c r="R58" s="26">
        <v>5</v>
      </c>
      <c r="S58" s="49">
        <v>152</v>
      </c>
      <c r="T58" s="20" t="s">
        <v>32</v>
      </c>
      <c r="U58" s="26">
        <v>5</v>
      </c>
      <c r="V58" s="15">
        <v>2.83071428571429</v>
      </c>
      <c r="W58" s="16" t="s">
        <v>31</v>
      </c>
      <c r="X58" s="24">
        <v>10</v>
      </c>
      <c r="Y58" s="15">
        <v>2.17142857142857</v>
      </c>
      <c r="Z58" s="16" t="s">
        <v>31</v>
      </c>
      <c r="AA58" s="24">
        <v>10</v>
      </c>
      <c r="AB58" s="15">
        <v>1.30361842105263</v>
      </c>
      <c r="AC58" s="20" t="s">
        <v>32</v>
      </c>
      <c r="AD58" s="26">
        <v>5</v>
      </c>
      <c r="AE58" s="15">
        <v>31.4285714285714</v>
      </c>
      <c r="AF58" s="16" t="s">
        <v>31</v>
      </c>
      <c r="AG58" s="23">
        <v>10</v>
      </c>
      <c r="AH58" s="25">
        <f t="shared" si="0"/>
        <v>65</v>
      </c>
    </row>
    <row r="59" ht="15" spans="1:34">
      <c r="A59" s="49">
        <f t="shared" si="1"/>
        <v>57</v>
      </c>
      <c r="B59" s="14" t="s">
        <v>86</v>
      </c>
      <c r="C59" s="14" t="s">
        <v>107</v>
      </c>
      <c r="D59" s="49" t="s">
        <v>108</v>
      </c>
      <c r="E59" s="49">
        <v>6752</v>
      </c>
      <c r="F59" s="49">
        <v>24</v>
      </c>
      <c r="G59" s="50">
        <v>5.490192</v>
      </c>
      <c r="H59" s="20" t="s">
        <v>32</v>
      </c>
      <c r="I59" s="26">
        <v>10</v>
      </c>
      <c r="J59" s="15">
        <v>28.1235155346115</v>
      </c>
      <c r="K59" s="20" t="s">
        <v>32</v>
      </c>
      <c r="L59" s="26">
        <v>5</v>
      </c>
      <c r="M59" s="49">
        <v>698</v>
      </c>
      <c r="N59" s="20" t="s">
        <v>32</v>
      </c>
      <c r="O59" s="26">
        <v>5</v>
      </c>
      <c r="P59" s="15">
        <v>78.6560458452722</v>
      </c>
      <c r="Q59" s="16" t="s">
        <v>31</v>
      </c>
      <c r="R59" s="24">
        <v>10</v>
      </c>
      <c r="S59" s="49">
        <v>1000</v>
      </c>
      <c r="T59" s="16" t="s">
        <v>31</v>
      </c>
      <c r="U59" s="24">
        <v>10</v>
      </c>
      <c r="V59" s="15">
        <v>2.43241262295082</v>
      </c>
      <c r="W59" s="16" t="s">
        <v>31</v>
      </c>
      <c r="X59" s="24">
        <v>10</v>
      </c>
      <c r="Y59" s="15">
        <v>1.93770491803279</v>
      </c>
      <c r="Z59" s="16" t="s">
        <v>31</v>
      </c>
      <c r="AA59" s="24">
        <v>10</v>
      </c>
      <c r="AB59" s="15">
        <v>1.25530600676819</v>
      </c>
      <c r="AC59" s="20" t="s">
        <v>32</v>
      </c>
      <c r="AD59" s="26">
        <v>5</v>
      </c>
      <c r="AE59" s="15">
        <v>28.3606557377049</v>
      </c>
      <c r="AF59" s="16" t="s">
        <v>31</v>
      </c>
      <c r="AG59" s="23">
        <v>10</v>
      </c>
      <c r="AH59" s="25">
        <f t="shared" si="0"/>
        <v>75</v>
      </c>
    </row>
    <row r="60" ht="15" spans="1:34">
      <c r="A60" s="49">
        <f t="shared" si="1"/>
        <v>58</v>
      </c>
      <c r="B60" s="14" t="s">
        <v>86</v>
      </c>
      <c r="C60" s="14" t="s">
        <v>107</v>
      </c>
      <c r="D60" s="49" t="s">
        <v>109</v>
      </c>
      <c r="E60" s="49">
        <v>7386</v>
      </c>
      <c r="F60" s="49">
        <v>28</v>
      </c>
      <c r="G60" s="50">
        <v>7.430421</v>
      </c>
      <c r="H60" s="16" t="s">
        <v>31</v>
      </c>
      <c r="I60" s="24">
        <v>20</v>
      </c>
      <c r="J60" s="15">
        <v>30.7528200622817</v>
      </c>
      <c r="K60" s="16" t="s">
        <v>31</v>
      </c>
      <c r="L60" s="24">
        <v>10</v>
      </c>
      <c r="M60" s="49">
        <v>1166</v>
      </c>
      <c r="N60" s="16" t="s">
        <v>31</v>
      </c>
      <c r="O60" s="24">
        <v>10</v>
      </c>
      <c r="P60" s="15">
        <v>63.7257375643224</v>
      </c>
      <c r="Q60" s="20" t="s">
        <v>32</v>
      </c>
      <c r="R60" s="26">
        <v>5</v>
      </c>
      <c r="S60" s="49">
        <v>1056</v>
      </c>
      <c r="T60" s="16" t="s">
        <v>31</v>
      </c>
      <c r="U60" s="24">
        <v>10</v>
      </c>
      <c r="V60" s="15">
        <v>2.08293110882957</v>
      </c>
      <c r="W60" s="20" t="s">
        <v>32</v>
      </c>
      <c r="X60" s="26">
        <v>5</v>
      </c>
      <c r="Y60" s="15">
        <v>1.71149897330595</v>
      </c>
      <c r="Z60" s="16" t="s">
        <v>31</v>
      </c>
      <c r="AA60" s="24">
        <v>10</v>
      </c>
      <c r="AB60" s="15">
        <v>1.21702153569286</v>
      </c>
      <c r="AC60" s="20" t="s">
        <v>32</v>
      </c>
      <c r="AD60" s="26">
        <v>5</v>
      </c>
      <c r="AE60" s="15">
        <v>49.0759753593429</v>
      </c>
      <c r="AF60" s="20" t="s">
        <v>32</v>
      </c>
      <c r="AG60" s="26">
        <v>5</v>
      </c>
      <c r="AH60" s="25">
        <f t="shared" si="0"/>
        <v>80</v>
      </c>
    </row>
    <row r="61" ht="15" spans="1:34">
      <c r="A61" s="49">
        <f t="shared" si="1"/>
        <v>59</v>
      </c>
      <c r="B61" s="14" t="s">
        <v>86</v>
      </c>
      <c r="C61" s="14" t="s">
        <v>107</v>
      </c>
      <c r="D61" s="49" t="s">
        <v>110</v>
      </c>
      <c r="E61" s="49">
        <v>11340</v>
      </c>
      <c r="F61" s="49">
        <v>28</v>
      </c>
      <c r="G61" s="50">
        <v>1.009561</v>
      </c>
      <c r="H61" s="20" t="s">
        <v>32</v>
      </c>
      <c r="I61" s="26">
        <v>10</v>
      </c>
      <c r="J61" s="15">
        <v>22.3866611329083</v>
      </c>
      <c r="K61" s="20" t="s">
        <v>32</v>
      </c>
      <c r="L61" s="26">
        <v>5</v>
      </c>
      <c r="M61" s="49">
        <v>320</v>
      </c>
      <c r="N61" s="20" t="s">
        <v>32</v>
      </c>
      <c r="O61" s="26">
        <v>5</v>
      </c>
      <c r="P61" s="15">
        <v>31.54878125</v>
      </c>
      <c r="Q61" s="20" t="s">
        <v>32</v>
      </c>
      <c r="R61" s="26">
        <v>5</v>
      </c>
      <c r="S61" s="49">
        <v>338</v>
      </c>
      <c r="T61" s="20" t="s">
        <v>32</v>
      </c>
      <c r="U61" s="26">
        <v>5</v>
      </c>
      <c r="V61" s="15">
        <v>1.76090915750916</v>
      </c>
      <c r="W61" s="20" t="s">
        <v>32</v>
      </c>
      <c r="X61" s="26">
        <v>5</v>
      </c>
      <c r="Y61" s="15">
        <v>1.4981684981685</v>
      </c>
      <c r="Z61" s="20" t="s">
        <v>32</v>
      </c>
      <c r="AA61" s="26">
        <v>5</v>
      </c>
      <c r="AB61" s="15">
        <v>1.17537457212714</v>
      </c>
      <c r="AC61" s="20" t="s">
        <v>32</v>
      </c>
      <c r="AD61" s="26">
        <v>5</v>
      </c>
      <c r="AE61" s="15">
        <v>53.4798534798535</v>
      </c>
      <c r="AF61" s="20" t="s">
        <v>32</v>
      </c>
      <c r="AG61" s="26">
        <v>5</v>
      </c>
      <c r="AH61" s="25">
        <f t="shared" si="0"/>
        <v>50</v>
      </c>
    </row>
    <row r="62" ht="15" spans="1:34">
      <c r="A62" s="49">
        <f t="shared" si="1"/>
        <v>60</v>
      </c>
      <c r="B62" s="14" t="s">
        <v>86</v>
      </c>
      <c r="C62" s="14" t="s">
        <v>111</v>
      </c>
      <c r="D62" s="49" t="s">
        <v>112</v>
      </c>
      <c r="E62" s="49">
        <v>6823</v>
      </c>
      <c r="F62" s="49">
        <v>25</v>
      </c>
      <c r="G62" s="50">
        <v>3.958908</v>
      </c>
      <c r="H62" s="20" t="s">
        <v>32</v>
      </c>
      <c r="I62" s="26">
        <v>10</v>
      </c>
      <c r="J62" s="15">
        <v>32.2461143325382</v>
      </c>
      <c r="K62" s="16" t="s">
        <v>31</v>
      </c>
      <c r="L62" s="24">
        <v>10</v>
      </c>
      <c r="M62" s="49">
        <v>556</v>
      </c>
      <c r="N62" s="20" t="s">
        <v>32</v>
      </c>
      <c r="O62" s="26">
        <v>5</v>
      </c>
      <c r="P62" s="15">
        <v>71.203381294964</v>
      </c>
      <c r="Q62" s="20" t="s">
        <v>32</v>
      </c>
      <c r="R62" s="26">
        <v>5</v>
      </c>
      <c r="S62" s="49">
        <v>559</v>
      </c>
      <c r="T62" s="20" t="s">
        <v>32</v>
      </c>
      <c r="U62" s="26">
        <v>5</v>
      </c>
      <c r="V62" s="15">
        <v>2.11931337579618</v>
      </c>
      <c r="W62" s="20" t="s">
        <v>32</v>
      </c>
      <c r="X62" s="26">
        <v>5</v>
      </c>
      <c r="Y62" s="15">
        <v>1.67515923566879</v>
      </c>
      <c r="Z62" s="20" t="s">
        <v>32</v>
      </c>
      <c r="AA62" s="26">
        <v>5</v>
      </c>
      <c r="AB62" s="15">
        <v>1.26514144486692</v>
      </c>
      <c r="AC62" s="20" t="s">
        <v>32</v>
      </c>
      <c r="AD62" s="26">
        <v>5</v>
      </c>
      <c r="AE62" s="15">
        <v>42.6751592356688</v>
      </c>
      <c r="AF62" s="16" t="s">
        <v>31</v>
      </c>
      <c r="AG62" s="23">
        <v>10</v>
      </c>
      <c r="AH62" s="25">
        <f t="shared" si="0"/>
        <v>60</v>
      </c>
    </row>
    <row r="63" ht="15" spans="1:34">
      <c r="A63" s="49">
        <f t="shared" si="1"/>
        <v>61</v>
      </c>
      <c r="B63" s="14" t="s">
        <v>86</v>
      </c>
      <c r="C63" s="14" t="s">
        <v>111</v>
      </c>
      <c r="D63" s="49" t="s">
        <v>113</v>
      </c>
      <c r="E63" s="49">
        <v>5875</v>
      </c>
      <c r="F63" s="49">
        <v>25</v>
      </c>
      <c r="G63" s="50">
        <v>3.596754</v>
      </c>
      <c r="H63" s="20" t="s">
        <v>32</v>
      </c>
      <c r="I63" s="26">
        <v>10</v>
      </c>
      <c r="J63" s="15">
        <v>28.7339362102607</v>
      </c>
      <c r="K63" s="20" t="s">
        <v>32</v>
      </c>
      <c r="L63" s="26">
        <v>5</v>
      </c>
      <c r="M63" s="49">
        <v>548</v>
      </c>
      <c r="N63" s="20" t="s">
        <v>32</v>
      </c>
      <c r="O63" s="26">
        <v>5</v>
      </c>
      <c r="P63" s="15">
        <v>65.634197080292</v>
      </c>
      <c r="Q63" s="20" t="s">
        <v>32</v>
      </c>
      <c r="R63" s="26">
        <v>5</v>
      </c>
      <c r="S63" s="49">
        <v>555</v>
      </c>
      <c r="T63" s="20" t="s">
        <v>32</v>
      </c>
      <c r="U63" s="26">
        <v>5</v>
      </c>
      <c r="V63" s="15">
        <v>2.05082077087794</v>
      </c>
      <c r="W63" s="20" t="s">
        <v>32</v>
      </c>
      <c r="X63" s="26">
        <v>5</v>
      </c>
      <c r="Y63" s="15">
        <v>1.65738758029979</v>
      </c>
      <c r="Z63" s="20" t="s">
        <v>32</v>
      </c>
      <c r="AA63" s="26">
        <v>5</v>
      </c>
      <c r="AB63" s="15">
        <v>1.2373815245478</v>
      </c>
      <c r="AC63" s="20" t="s">
        <v>32</v>
      </c>
      <c r="AD63" s="26">
        <v>5</v>
      </c>
      <c r="AE63" s="15">
        <v>44.1113490364026</v>
      </c>
      <c r="AF63" s="16" t="s">
        <v>31</v>
      </c>
      <c r="AG63" s="23">
        <v>10</v>
      </c>
      <c r="AH63" s="25">
        <f t="shared" si="0"/>
        <v>55</v>
      </c>
    </row>
    <row r="64" ht="15" spans="1:34">
      <c r="A64" s="49">
        <f t="shared" si="1"/>
        <v>62</v>
      </c>
      <c r="B64" s="14" t="s">
        <v>86</v>
      </c>
      <c r="C64" s="14" t="s">
        <v>111</v>
      </c>
      <c r="D64" s="49" t="s">
        <v>114</v>
      </c>
      <c r="E64" s="49">
        <v>11142</v>
      </c>
      <c r="F64" s="49">
        <v>28</v>
      </c>
      <c r="G64" s="50">
        <v>2.431937</v>
      </c>
      <c r="H64" s="20" t="s">
        <v>32</v>
      </c>
      <c r="I64" s="26">
        <v>10</v>
      </c>
      <c r="J64" s="15">
        <v>29.2107073497381</v>
      </c>
      <c r="K64" s="20" t="s">
        <v>32</v>
      </c>
      <c r="L64" s="26">
        <v>5</v>
      </c>
      <c r="M64" s="49">
        <v>513</v>
      </c>
      <c r="N64" s="20" t="s">
        <v>32</v>
      </c>
      <c r="O64" s="26">
        <v>5</v>
      </c>
      <c r="P64" s="15">
        <v>47.406179337232</v>
      </c>
      <c r="Q64" s="20" t="s">
        <v>32</v>
      </c>
      <c r="R64" s="26">
        <v>5</v>
      </c>
      <c r="S64" s="49">
        <v>517</v>
      </c>
      <c r="T64" s="20" t="s">
        <v>32</v>
      </c>
      <c r="U64" s="26">
        <v>5</v>
      </c>
      <c r="V64" s="15">
        <v>1.84548372093023</v>
      </c>
      <c r="W64" s="20" t="s">
        <v>32</v>
      </c>
      <c r="X64" s="26">
        <v>5</v>
      </c>
      <c r="Y64" s="15">
        <v>1.58372093023256</v>
      </c>
      <c r="Z64" s="20" t="s">
        <v>32</v>
      </c>
      <c r="AA64" s="26">
        <v>5</v>
      </c>
      <c r="AB64" s="15">
        <v>1.16528340675477</v>
      </c>
      <c r="AC64" s="20" t="s">
        <v>32</v>
      </c>
      <c r="AD64" s="26">
        <v>5</v>
      </c>
      <c r="AE64" s="15">
        <v>53.0232558139535</v>
      </c>
      <c r="AF64" s="20" t="s">
        <v>32</v>
      </c>
      <c r="AG64" s="26">
        <v>5</v>
      </c>
      <c r="AH64" s="25">
        <f t="shared" si="0"/>
        <v>50</v>
      </c>
    </row>
    <row r="65" ht="15" spans="1:34">
      <c r="A65" s="49">
        <f t="shared" si="1"/>
        <v>63</v>
      </c>
      <c r="B65" s="14" t="s">
        <v>86</v>
      </c>
      <c r="C65" s="14" t="s">
        <v>115</v>
      </c>
      <c r="D65" s="49" t="s">
        <v>116</v>
      </c>
      <c r="E65" s="49">
        <v>9320</v>
      </c>
      <c r="F65" s="49">
        <v>29</v>
      </c>
      <c r="G65" s="50">
        <v>6.190455</v>
      </c>
      <c r="H65" s="16" t="s">
        <v>31</v>
      </c>
      <c r="I65" s="24">
        <v>20</v>
      </c>
      <c r="J65" s="15">
        <v>29.3900367582028</v>
      </c>
      <c r="K65" s="20" t="s">
        <v>32</v>
      </c>
      <c r="L65" s="26">
        <v>5</v>
      </c>
      <c r="M65" s="49">
        <v>798</v>
      </c>
      <c r="N65" s="16" t="s">
        <v>31</v>
      </c>
      <c r="O65" s="24">
        <v>10</v>
      </c>
      <c r="P65" s="15">
        <v>77.5746240601504</v>
      </c>
      <c r="Q65" s="16" t="s">
        <v>31</v>
      </c>
      <c r="R65" s="24">
        <v>10</v>
      </c>
      <c r="S65" s="49">
        <v>970</v>
      </c>
      <c r="T65" s="16" t="s">
        <v>31</v>
      </c>
      <c r="U65" s="24">
        <v>10</v>
      </c>
      <c r="V65" s="15">
        <v>2.54264212076583</v>
      </c>
      <c r="W65" s="16" t="s">
        <v>31</v>
      </c>
      <c r="X65" s="24">
        <v>10</v>
      </c>
      <c r="Y65" s="15">
        <v>1.89543446244477</v>
      </c>
      <c r="Z65" s="16" t="s">
        <v>31</v>
      </c>
      <c r="AA65" s="24">
        <v>10</v>
      </c>
      <c r="AB65" s="15">
        <v>1.3414560994561</v>
      </c>
      <c r="AC65" s="16" t="s">
        <v>31</v>
      </c>
      <c r="AD65" s="24">
        <v>10</v>
      </c>
      <c r="AE65" s="15">
        <v>42.2680412371134</v>
      </c>
      <c r="AF65" s="16" t="s">
        <v>31</v>
      </c>
      <c r="AG65" s="23">
        <v>10</v>
      </c>
      <c r="AH65" s="25">
        <f t="shared" si="0"/>
        <v>95</v>
      </c>
    </row>
    <row r="66" ht="15" spans="1:34">
      <c r="A66" s="49">
        <f t="shared" si="1"/>
        <v>64</v>
      </c>
      <c r="B66" s="14" t="s">
        <v>86</v>
      </c>
      <c r="C66" s="14" t="s">
        <v>115</v>
      </c>
      <c r="D66" s="49" t="s">
        <v>117</v>
      </c>
      <c r="E66" s="49">
        <v>6733</v>
      </c>
      <c r="F66" s="49">
        <v>27</v>
      </c>
      <c r="G66" s="50">
        <v>6.049154</v>
      </c>
      <c r="H66" s="16" t="s">
        <v>31</v>
      </c>
      <c r="I66" s="24">
        <v>20</v>
      </c>
      <c r="J66" s="15">
        <v>31.4893289210359</v>
      </c>
      <c r="K66" s="16" t="s">
        <v>31</v>
      </c>
      <c r="L66" s="24">
        <v>10</v>
      </c>
      <c r="M66" s="49">
        <v>765</v>
      </c>
      <c r="N66" s="16" t="s">
        <v>31</v>
      </c>
      <c r="O66" s="24">
        <v>10</v>
      </c>
      <c r="P66" s="15">
        <v>79.073908496732</v>
      </c>
      <c r="Q66" s="16" t="s">
        <v>31</v>
      </c>
      <c r="R66" s="24">
        <v>10</v>
      </c>
      <c r="S66" s="49">
        <v>801</v>
      </c>
      <c r="T66" s="16" t="s">
        <v>31</v>
      </c>
      <c r="U66" s="24">
        <v>10</v>
      </c>
      <c r="V66" s="15">
        <v>2.32111951588502</v>
      </c>
      <c r="W66" s="16" t="s">
        <v>31</v>
      </c>
      <c r="X66" s="24">
        <v>10</v>
      </c>
      <c r="Y66" s="15">
        <v>1.732223903177</v>
      </c>
      <c r="Z66" s="16" t="s">
        <v>31</v>
      </c>
      <c r="AA66" s="24">
        <v>10</v>
      </c>
      <c r="AB66" s="15">
        <v>1.33996506550218</v>
      </c>
      <c r="AC66" s="20" t="s">
        <v>32</v>
      </c>
      <c r="AD66" s="26">
        <v>5</v>
      </c>
      <c r="AE66" s="15">
        <v>50.0756429652042</v>
      </c>
      <c r="AF66" s="20" t="s">
        <v>32</v>
      </c>
      <c r="AG66" s="26">
        <v>5</v>
      </c>
      <c r="AH66" s="25">
        <f t="shared" si="0"/>
        <v>90</v>
      </c>
    </row>
    <row r="67" ht="15" spans="1:34">
      <c r="A67" s="49">
        <f t="shared" si="1"/>
        <v>65</v>
      </c>
      <c r="B67" s="14" t="s">
        <v>86</v>
      </c>
      <c r="C67" s="14" t="s">
        <v>115</v>
      </c>
      <c r="D67" s="49" t="s">
        <v>118</v>
      </c>
      <c r="E67" s="49">
        <v>11443</v>
      </c>
      <c r="F67" s="49">
        <v>19</v>
      </c>
      <c r="G67" s="50">
        <v>0.167312</v>
      </c>
      <c r="H67" s="20" t="s">
        <v>32</v>
      </c>
      <c r="I67" s="26">
        <v>10</v>
      </c>
      <c r="J67" s="15">
        <v>11.176723725734</v>
      </c>
      <c r="K67" s="20" t="s">
        <v>32</v>
      </c>
      <c r="L67" s="26">
        <v>5</v>
      </c>
      <c r="M67" s="49">
        <v>58</v>
      </c>
      <c r="N67" s="20" t="s">
        <v>32</v>
      </c>
      <c r="O67" s="26">
        <v>5</v>
      </c>
      <c r="P67" s="15">
        <v>28.8468965517241</v>
      </c>
      <c r="Q67" s="20" t="s">
        <v>32</v>
      </c>
      <c r="R67" s="26">
        <v>5</v>
      </c>
      <c r="S67" s="49">
        <v>72</v>
      </c>
      <c r="T67" s="20" t="s">
        <v>32</v>
      </c>
      <c r="U67" s="26">
        <v>5</v>
      </c>
      <c r="V67" s="15">
        <v>2.425425</v>
      </c>
      <c r="W67" s="16" t="s">
        <v>31</v>
      </c>
      <c r="X67" s="24">
        <v>10</v>
      </c>
      <c r="Y67" s="15">
        <v>1.75</v>
      </c>
      <c r="Z67" s="16" t="s">
        <v>31</v>
      </c>
      <c r="AA67" s="24">
        <v>10</v>
      </c>
      <c r="AB67" s="15">
        <v>1.38595714285714</v>
      </c>
      <c r="AC67" s="16" t="s">
        <v>31</v>
      </c>
      <c r="AD67" s="24">
        <v>10</v>
      </c>
      <c r="AE67" s="15">
        <v>57.6923076923077</v>
      </c>
      <c r="AF67" s="20" t="s">
        <v>32</v>
      </c>
      <c r="AG67" s="26">
        <v>5</v>
      </c>
      <c r="AH67" s="25">
        <f t="shared" ref="AH67:AH130" si="2">I67+L67+O67+R67+U67+X67+AA67+AD67+AG67</f>
        <v>65</v>
      </c>
    </row>
    <row r="68" ht="15" spans="1:34">
      <c r="A68" s="49">
        <f t="shared" si="1"/>
        <v>66</v>
      </c>
      <c r="B68" s="14" t="s">
        <v>56</v>
      </c>
      <c r="C68" s="14" t="s">
        <v>119</v>
      </c>
      <c r="D68" s="49" t="s">
        <v>120</v>
      </c>
      <c r="E68" s="49">
        <v>8073</v>
      </c>
      <c r="F68" s="49">
        <v>27</v>
      </c>
      <c r="G68" s="50">
        <v>5.484618</v>
      </c>
      <c r="H68" s="20" t="s">
        <v>32</v>
      </c>
      <c r="I68" s="26">
        <v>10</v>
      </c>
      <c r="J68" s="15">
        <v>28.900845965936</v>
      </c>
      <c r="K68" s="20" t="s">
        <v>32</v>
      </c>
      <c r="L68" s="26">
        <v>5</v>
      </c>
      <c r="M68" s="49">
        <v>761</v>
      </c>
      <c r="N68" s="16" t="s">
        <v>31</v>
      </c>
      <c r="O68" s="24">
        <v>10</v>
      </c>
      <c r="P68" s="15">
        <v>72.0711957950066</v>
      </c>
      <c r="Q68" s="20" t="s">
        <v>32</v>
      </c>
      <c r="R68" s="26">
        <v>5</v>
      </c>
      <c r="S68" s="49">
        <v>804</v>
      </c>
      <c r="T68" s="16" t="s">
        <v>31</v>
      </c>
      <c r="U68" s="24">
        <v>10</v>
      </c>
      <c r="V68" s="15">
        <v>2.34584750378215</v>
      </c>
      <c r="W68" s="16" t="s">
        <v>31</v>
      </c>
      <c r="X68" s="24">
        <v>10</v>
      </c>
      <c r="Y68" s="15">
        <v>1.79878971255673</v>
      </c>
      <c r="Z68" s="16" t="s">
        <v>31</v>
      </c>
      <c r="AA68" s="24">
        <v>10</v>
      </c>
      <c r="AB68" s="15">
        <v>1.30412548359966</v>
      </c>
      <c r="AC68" s="20" t="s">
        <v>32</v>
      </c>
      <c r="AD68" s="26">
        <v>5</v>
      </c>
      <c r="AE68" s="15">
        <v>20.7261724659607</v>
      </c>
      <c r="AF68" s="16" t="s">
        <v>31</v>
      </c>
      <c r="AG68" s="23">
        <v>10</v>
      </c>
      <c r="AH68" s="25">
        <f t="shared" si="2"/>
        <v>75</v>
      </c>
    </row>
    <row r="69" ht="15" spans="1:34">
      <c r="A69" s="49">
        <f t="shared" ref="A69:A132" si="3">A68+1</f>
        <v>67</v>
      </c>
      <c r="B69" s="14" t="s">
        <v>56</v>
      </c>
      <c r="C69" s="14" t="s">
        <v>119</v>
      </c>
      <c r="D69" s="49" t="s">
        <v>121</v>
      </c>
      <c r="E69" s="49">
        <v>11256</v>
      </c>
      <c r="F69" s="49">
        <v>26</v>
      </c>
      <c r="G69" s="50">
        <v>5.183512</v>
      </c>
      <c r="H69" s="20" t="s">
        <v>32</v>
      </c>
      <c r="I69" s="26">
        <v>10</v>
      </c>
      <c r="J69" s="15">
        <v>28.982743745939</v>
      </c>
      <c r="K69" s="20" t="s">
        <v>32</v>
      </c>
      <c r="L69" s="26">
        <v>5</v>
      </c>
      <c r="M69" s="49">
        <v>716</v>
      </c>
      <c r="N69" s="20" t="s">
        <v>32</v>
      </c>
      <c r="O69" s="26">
        <v>5</v>
      </c>
      <c r="P69" s="15">
        <v>72.3954189944134</v>
      </c>
      <c r="Q69" s="20" t="s">
        <v>32</v>
      </c>
      <c r="R69" s="26">
        <v>5</v>
      </c>
      <c r="S69" s="49">
        <v>759</v>
      </c>
      <c r="T69" s="16" t="s">
        <v>31</v>
      </c>
      <c r="U69" s="24">
        <v>10</v>
      </c>
      <c r="V69" s="15">
        <v>2.32440313479624</v>
      </c>
      <c r="W69" s="16" t="s">
        <v>31</v>
      </c>
      <c r="X69" s="24">
        <v>10</v>
      </c>
      <c r="Y69" s="15">
        <v>1.79937304075235</v>
      </c>
      <c r="Z69" s="16" t="s">
        <v>31</v>
      </c>
      <c r="AA69" s="24">
        <v>10</v>
      </c>
      <c r="AB69" s="15">
        <v>1.2917850174216</v>
      </c>
      <c r="AC69" s="20" t="s">
        <v>32</v>
      </c>
      <c r="AD69" s="26">
        <v>5</v>
      </c>
      <c r="AE69" s="15">
        <v>20.2194357366771</v>
      </c>
      <c r="AF69" s="16" t="s">
        <v>31</v>
      </c>
      <c r="AG69" s="23">
        <v>10</v>
      </c>
      <c r="AH69" s="25">
        <f t="shared" si="2"/>
        <v>70</v>
      </c>
    </row>
    <row r="70" ht="15" spans="1:34">
      <c r="A70" s="49">
        <f t="shared" si="3"/>
        <v>68</v>
      </c>
      <c r="B70" s="14" t="s">
        <v>56</v>
      </c>
      <c r="C70" s="14" t="s">
        <v>119</v>
      </c>
      <c r="D70" s="49" t="s">
        <v>122</v>
      </c>
      <c r="E70" s="49">
        <v>6497</v>
      </c>
      <c r="F70" s="49">
        <v>29</v>
      </c>
      <c r="G70" s="50">
        <v>5.352068</v>
      </c>
      <c r="H70" s="20" t="s">
        <v>32</v>
      </c>
      <c r="I70" s="26">
        <v>10</v>
      </c>
      <c r="J70" s="15">
        <v>30.0099326092269</v>
      </c>
      <c r="K70" s="20" t="s">
        <v>32</v>
      </c>
      <c r="L70" s="26">
        <v>5</v>
      </c>
      <c r="M70" s="49">
        <v>831</v>
      </c>
      <c r="N70" s="16" t="s">
        <v>31</v>
      </c>
      <c r="O70" s="24">
        <v>10</v>
      </c>
      <c r="P70" s="15">
        <v>64.4051504211793</v>
      </c>
      <c r="Q70" s="20" t="s">
        <v>32</v>
      </c>
      <c r="R70" s="26">
        <v>5</v>
      </c>
      <c r="S70" s="49">
        <v>844</v>
      </c>
      <c r="T70" s="16" t="s">
        <v>31</v>
      </c>
      <c r="U70" s="24">
        <v>10</v>
      </c>
      <c r="V70" s="15">
        <v>2.20885349794239</v>
      </c>
      <c r="W70" s="20" t="s">
        <v>32</v>
      </c>
      <c r="X70" s="26">
        <v>5</v>
      </c>
      <c r="Y70" s="15">
        <v>1.74211248285322</v>
      </c>
      <c r="Z70" s="16" t="s">
        <v>31</v>
      </c>
      <c r="AA70" s="24">
        <v>10</v>
      </c>
      <c r="AB70" s="15">
        <v>1.26791669291339</v>
      </c>
      <c r="AC70" s="20" t="s">
        <v>32</v>
      </c>
      <c r="AD70" s="26">
        <v>5</v>
      </c>
      <c r="AE70" s="15">
        <v>17.1467764060357</v>
      </c>
      <c r="AF70" s="16" t="s">
        <v>31</v>
      </c>
      <c r="AG70" s="23">
        <v>10</v>
      </c>
      <c r="AH70" s="25">
        <f t="shared" si="2"/>
        <v>70</v>
      </c>
    </row>
    <row r="71" ht="15" spans="1:34">
      <c r="A71" s="49">
        <f t="shared" si="3"/>
        <v>69</v>
      </c>
      <c r="B71" s="14" t="s">
        <v>56</v>
      </c>
      <c r="C71" s="14" t="s">
        <v>123</v>
      </c>
      <c r="D71" s="49" t="s">
        <v>124</v>
      </c>
      <c r="E71" s="49">
        <v>6492</v>
      </c>
      <c r="F71" s="49">
        <v>30</v>
      </c>
      <c r="G71" s="50">
        <v>6.52980900000001</v>
      </c>
      <c r="H71" s="16" t="s">
        <v>31</v>
      </c>
      <c r="I71" s="24">
        <v>20</v>
      </c>
      <c r="J71" s="15">
        <v>33.7854445666022</v>
      </c>
      <c r="K71" s="16" t="s">
        <v>31</v>
      </c>
      <c r="L71" s="24">
        <v>10</v>
      </c>
      <c r="M71" s="49">
        <v>822</v>
      </c>
      <c r="N71" s="16" t="s">
        <v>31</v>
      </c>
      <c r="O71" s="24">
        <v>10</v>
      </c>
      <c r="P71" s="15">
        <v>79.4380656934307</v>
      </c>
      <c r="Q71" s="16" t="s">
        <v>31</v>
      </c>
      <c r="R71" s="24">
        <v>10</v>
      </c>
      <c r="S71" s="49">
        <v>919</v>
      </c>
      <c r="T71" s="16" t="s">
        <v>31</v>
      </c>
      <c r="U71" s="24">
        <v>10</v>
      </c>
      <c r="V71" s="15">
        <v>2.67694303112314</v>
      </c>
      <c r="W71" s="16" t="s">
        <v>31</v>
      </c>
      <c r="X71" s="24">
        <v>10</v>
      </c>
      <c r="Y71" s="15">
        <v>2.30040595399188</v>
      </c>
      <c r="Z71" s="16" t="s">
        <v>31</v>
      </c>
      <c r="AA71" s="24">
        <v>10</v>
      </c>
      <c r="AB71" s="15">
        <v>1.16368288235294</v>
      </c>
      <c r="AC71" s="20" t="s">
        <v>32</v>
      </c>
      <c r="AD71" s="26">
        <v>5</v>
      </c>
      <c r="AE71" s="15">
        <v>17.0500676589986</v>
      </c>
      <c r="AF71" s="16" t="s">
        <v>31</v>
      </c>
      <c r="AG71" s="23">
        <v>10</v>
      </c>
      <c r="AH71" s="25">
        <f t="shared" si="2"/>
        <v>95</v>
      </c>
    </row>
    <row r="72" ht="15" spans="1:34">
      <c r="A72" s="49">
        <f t="shared" si="3"/>
        <v>70</v>
      </c>
      <c r="B72" s="14" t="s">
        <v>56</v>
      </c>
      <c r="C72" s="14" t="s">
        <v>125</v>
      </c>
      <c r="D72" s="49" t="s">
        <v>126</v>
      </c>
      <c r="E72" s="49">
        <v>6505</v>
      </c>
      <c r="F72" s="49">
        <v>28</v>
      </c>
      <c r="G72" s="50">
        <v>6.797998</v>
      </c>
      <c r="H72" s="16" t="s">
        <v>31</v>
      </c>
      <c r="I72" s="24">
        <v>20</v>
      </c>
      <c r="J72" s="15">
        <v>29.9161459006019</v>
      </c>
      <c r="K72" s="20" t="s">
        <v>32</v>
      </c>
      <c r="L72" s="26">
        <v>5</v>
      </c>
      <c r="M72" s="49">
        <v>721</v>
      </c>
      <c r="N72" s="20" t="s">
        <v>32</v>
      </c>
      <c r="O72" s="26">
        <v>5</v>
      </c>
      <c r="P72" s="15">
        <v>94.2856865464633</v>
      </c>
      <c r="Q72" s="16" t="s">
        <v>31</v>
      </c>
      <c r="R72" s="24">
        <v>10</v>
      </c>
      <c r="S72" s="49">
        <v>848</v>
      </c>
      <c r="T72" s="16" t="s">
        <v>31</v>
      </c>
      <c r="U72" s="24">
        <v>10</v>
      </c>
      <c r="V72" s="15">
        <v>2.26203603174603</v>
      </c>
      <c r="W72" s="20" t="s">
        <v>32</v>
      </c>
      <c r="X72" s="26">
        <v>5</v>
      </c>
      <c r="Y72" s="15">
        <v>2.06349206349206</v>
      </c>
      <c r="Z72" s="16" t="s">
        <v>31</v>
      </c>
      <c r="AA72" s="24">
        <v>10</v>
      </c>
      <c r="AB72" s="15">
        <v>1.09621746153846</v>
      </c>
      <c r="AC72" s="20" t="s">
        <v>32</v>
      </c>
      <c r="AD72" s="26">
        <v>5</v>
      </c>
      <c r="AE72" s="15">
        <v>17.1428571428571</v>
      </c>
      <c r="AF72" s="16" t="s">
        <v>31</v>
      </c>
      <c r="AG72" s="23">
        <v>10</v>
      </c>
      <c r="AH72" s="25">
        <f t="shared" si="2"/>
        <v>80</v>
      </c>
    </row>
    <row r="73" ht="15" spans="1:34">
      <c r="A73" s="49">
        <f t="shared" si="3"/>
        <v>71</v>
      </c>
      <c r="B73" s="14" t="s">
        <v>56</v>
      </c>
      <c r="C73" s="14" t="s">
        <v>125</v>
      </c>
      <c r="D73" s="49" t="s">
        <v>127</v>
      </c>
      <c r="E73" s="49">
        <v>9731</v>
      </c>
      <c r="F73" s="49">
        <v>26</v>
      </c>
      <c r="G73" s="50">
        <v>5.898368</v>
      </c>
      <c r="H73" s="16" t="s">
        <v>31</v>
      </c>
      <c r="I73" s="24">
        <v>20</v>
      </c>
      <c r="J73" s="15">
        <v>28.6326997569497</v>
      </c>
      <c r="K73" s="20" t="s">
        <v>32</v>
      </c>
      <c r="L73" s="26">
        <v>5</v>
      </c>
      <c r="M73" s="49">
        <v>618</v>
      </c>
      <c r="N73" s="20" t="s">
        <v>32</v>
      </c>
      <c r="O73" s="26">
        <v>5</v>
      </c>
      <c r="P73" s="15">
        <v>95.4428478964401</v>
      </c>
      <c r="Q73" s="16" t="s">
        <v>31</v>
      </c>
      <c r="R73" s="24">
        <v>10</v>
      </c>
      <c r="S73" s="49">
        <v>778</v>
      </c>
      <c r="T73" s="16" t="s">
        <v>31</v>
      </c>
      <c r="U73" s="24">
        <v>10</v>
      </c>
      <c r="V73" s="15">
        <v>2.35724259927798</v>
      </c>
      <c r="W73" s="16" t="s">
        <v>31</v>
      </c>
      <c r="X73" s="24">
        <v>10</v>
      </c>
      <c r="Y73" s="15">
        <v>2.06678700361011</v>
      </c>
      <c r="Z73" s="16" t="s">
        <v>31</v>
      </c>
      <c r="AA73" s="24">
        <v>10</v>
      </c>
      <c r="AB73" s="15">
        <v>1.14053484716157</v>
      </c>
      <c r="AC73" s="20" t="s">
        <v>32</v>
      </c>
      <c r="AD73" s="26">
        <v>5</v>
      </c>
      <c r="AE73" s="15">
        <v>13.898916967509</v>
      </c>
      <c r="AF73" s="16" t="s">
        <v>31</v>
      </c>
      <c r="AG73" s="23">
        <v>10</v>
      </c>
      <c r="AH73" s="25">
        <f t="shared" si="2"/>
        <v>85</v>
      </c>
    </row>
    <row r="74" ht="15" spans="1:34">
      <c r="A74" s="49">
        <f t="shared" si="3"/>
        <v>72</v>
      </c>
      <c r="B74" s="14" t="s">
        <v>56</v>
      </c>
      <c r="C74" s="14" t="s">
        <v>125</v>
      </c>
      <c r="D74" s="49" t="s">
        <v>128</v>
      </c>
      <c r="E74" s="49">
        <v>10953</v>
      </c>
      <c r="F74" s="49">
        <v>27</v>
      </c>
      <c r="G74" s="50">
        <v>3.23944</v>
      </c>
      <c r="H74" s="20" t="s">
        <v>32</v>
      </c>
      <c r="I74" s="26">
        <v>10</v>
      </c>
      <c r="J74" s="15">
        <v>29.9371187612674</v>
      </c>
      <c r="K74" s="20" t="s">
        <v>32</v>
      </c>
      <c r="L74" s="26">
        <v>5</v>
      </c>
      <c r="M74" s="49">
        <v>538</v>
      </c>
      <c r="N74" s="20" t="s">
        <v>32</v>
      </c>
      <c r="O74" s="26">
        <v>5</v>
      </c>
      <c r="P74" s="15">
        <v>60.2126394052045</v>
      </c>
      <c r="Q74" s="20" t="s">
        <v>32</v>
      </c>
      <c r="R74" s="26">
        <v>5</v>
      </c>
      <c r="S74" s="49">
        <v>633</v>
      </c>
      <c r="T74" s="20" t="s">
        <v>32</v>
      </c>
      <c r="U74" s="26">
        <v>5</v>
      </c>
      <c r="V74" s="15">
        <v>2.23254659574468</v>
      </c>
      <c r="W74" s="20" t="s">
        <v>32</v>
      </c>
      <c r="X74" s="26">
        <v>5</v>
      </c>
      <c r="Y74" s="15">
        <v>1.98085106382979</v>
      </c>
      <c r="Z74" s="16" t="s">
        <v>31</v>
      </c>
      <c r="AA74" s="24">
        <v>10</v>
      </c>
      <c r="AB74" s="15">
        <v>1.12706433941998</v>
      </c>
      <c r="AC74" s="20" t="s">
        <v>32</v>
      </c>
      <c r="AD74" s="26">
        <v>5</v>
      </c>
      <c r="AE74" s="15">
        <v>27.4468085106383</v>
      </c>
      <c r="AF74" s="16" t="s">
        <v>31</v>
      </c>
      <c r="AG74" s="23">
        <v>10</v>
      </c>
      <c r="AH74" s="25">
        <f t="shared" si="2"/>
        <v>60</v>
      </c>
    </row>
    <row r="75" ht="15" spans="1:34">
      <c r="A75" s="49">
        <f t="shared" si="3"/>
        <v>73</v>
      </c>
      <c r="B75" s="14" t="s">
        <v>56</v>
      </c>
      <c r="C75" s="14" t="s">
        <v>129</v>
      </c>
      <c r="D75" s="49" t="s">
        <v>130</v>
      </c>
      <c r="E75" s="49">
        <v>10734</v>
      </c>
      <c r="F75" s="49">
        <v>30</v>
      </c>
      <c r="G75" s="50">
        <v>3.941524</v>
      </c>
      <c r="H75" s="20" t="s">
        <v>32</v>
      </c>
      <c r="I75" s="26">
        <v>10</v>
      </c>
      <c r="J75" s="15">
        <v>28.9182306133364</v>
      </c>
      <c r="K75" s="20" t="s">
        <v>32</v>
      </c>
      <c r="L75" s="26">
        <v>5</v>
      </c>
      <c r="M75" s="49">
        <v>566</v>
      </c>
      <c r="N75" s="20" t="s">
        <v>32</v>
      </c>
      <c r="O75" s="26">
        <v>5</v>
      </c>
      <c r="P75" s="15">
        <v>69.6382332155477</v>
      </c>
      <c r="Q75" s="20" t="s">
        <v>32</v>
      </c>
      <c r="R75" s="26">
        <v>5</v>
      </c>
      <c r="S75" s="49">
        <v>728</v>
      </c>
      <c r="T75" s="20" t="s">
        <v>32</v>
      </c>
      <c r="U75" s="26">
        <v>5</v>
      </c>
      <c r="V75" s="15">
        <v>1.957146</v>
      </c>
      <c r="W75" s="20" t="s">
        <v>32</v>
      </c>
      <c r="X75" s="26">
        <v>5</v>
      </c>
      <c r="Y75" s="15">
        <v>1.734</v>
      </c>
      <c r="Z75" s="16" t="s">
        <v>31</v>
      </c>
      <c r="AA75" s="24">
        <v>10</v>
      </c>
      <c r="AB75" s="15">
        <v>1.12868858131488</v>
      </c>
      <c r="AC75" s="20" t="s">
        <v>32</v>
      </c>
      <c r="AD75" s="26">
        <v>5</v>
      </c>
      <c r="AE75" s="15">
        <v>17.4</v>
      </c>
      <c r="AF75" s="16" t="s">
        <v>31</v>
      </c>
      <c r="AG75" s="23">
        <v>10</v>
      </c>
      <c r="AH75" s="25">
        <f t="shared" si="2"/>
        <v>60</v>
      </c>
    </row>
    <row r="76" ht="15" spans="1:34">
      <c r="A76" s="49">
        <f t="shared" si="3"/>
        <v>74</v>
      </c>
      <c r="B76" s="14" t="s">
        <v>56</v>
      </c>
      <c r="C76" s="14" t="s">
        <v>129</v>
      </c>
      <c r="D76" s="49" t="s">
        <v>131</v>
      </c>
      <c r="E76" s="49">
        <v>6506</v>
      </c>
      <c r="F76" s="49">
        <v>27</v>
      </c>
      <c r="G76" s="50">
        <v>3.519617</v>
      </c>
      <c r="H76" s="20" t="s">
        <v>32</v>
      </c>
      <c r="I76" s="26">
        <v>10</v>
      </c>
      <c r="J76" s="15">
        <v>28.9308183248348</v>
      </c>
      <c r="K76" s="20" t="s">
        <v>32</v>
      </c>
      <c r="L76" s="26">
        <v>5</v>
      </c>
      <c r="M76" s="49">
        <v>482</v>
      </c>
      <c r="N76" s="20" t="s">
        <v>32</v>
      </c>
      <c r="O76" s="26">
        <v>5</v>
      </c>
      <c r="P76" s="15">
        <v>73.0210995850622</v>
      </c>
      <c r="Q76" s="20" t="s">
        <v>32</v>
      </c>
      <c r="R76" s="26">
        <v>5</v>
      </c>
      <c r="S76" s="49">
        <v>676</v>
      </c>
      <c r="T76" s="20" t="s">
        <v>32</v>
      </c>
      <c r="U76" s="26">
        <v>5</v>
      </c>
      <c r="V76" s="15">
        <v>1.98361534772182</v>
      </c>
      <c r="W76" s="20" t="s">
        <v>32</v>
      </c>
      <c r="X76" s="26">
        <v>5</v>
      </c>
      <c r="Y76" s="15">
        <v>1.74820143884892</v>
      </c>
      <c r="Z76" s="16" t="s">
        <v>31</v>
      </c>
      <c r="AA76" s="24">
        <v>10</v>
      </c>
      <c r="AB76" s="15">
        <v>1.13466063100137</v>
      </c>
      <c r="AC76" s="20" t="s">
        <v>32</v>
      </c>
      <c r="AD76" s="26">
        <v>5</v>
      </c>
      <c r="AE76" s="15">
        <v>17.0263788968825</v>
      </c>
      <c r="AF76" s="16" t="s">
        <v>31</v>
      </c>
      <c r="AG76" s="23">
        <v>10</v>
      </c>
      <c r="AH76" s="25">
        <f t="shared" si="2"/>
        <v>60</v>
      </c>
    </row>
    <row r="77" ht="15" spans="1:34">
      <c r="A77" s="49">
        <f t="shared" si="3"/>
        <v>75</v>
      </c>
      <c r="B77" s="14" t="s">
        <v>56</v>
      </c>
      <c r="C77" s="14" t="s">
        <v>129</v>
      </c>
      <c r="D77" s="49" t="s">
        <v>132</v>
      </c>
      <c r="E77" s="49">
        <v>6385</v>
      </c>
      <c r="F77" s="49">
        <v>30</v>
      </c>
      <c r="G77" s="50">
        <v>3.750969</v>
      </c>
      <c r="H77" s="20" t="s">
        <v>32</v>
      </c>
      <c r="I77" s="26">
        <v>10</v>
      </c>
      <c r="J77" s="15">
        <v>27.7950844168534</v>
      </c>
      <c r="K77" s="20" t="s">
        <v>32</v>
      </c>
      <c r="L77" s="26">
        <v>5</v>
      </c>
      <c r="M77" s="49">
        <v>584</v>
      </c>
      <c r="N77" s="20" t="s">
        <v>32</v>
      </c>
      <c r="O77" s="26">
        <v>5</v>
      </c>
      <c r="P77" s="15">
        <v>64.2289212328767</v>
      </c>
      <c r="Q77" s="20" t="s">
        <v>32</v>
      </c>
      <c r="R77" s="26">
        <v>5</v>
      </c>
      <c r="S77" s="49">
        <v>751</v>
      </c>
      <c r="T77" s="16" t="s">
        <v>31</v>
      </c>
      <c r="U77" s="24">
        <v>10</v>
      </c>
      <c r="V77" s="15">
        <v>1.9289162055336</v>
      </c>
      <c r="W77" s="20" t="s">
        <v>32</v>
      </c>
      <c r="X77" s="26">
        <v>5</v>
      </c>
      <c r="Y77" s="15">
        <v>1.73715415019763</v>
      </c>
      <c r="Z77" s="16" t="s">
        <v>31</v>
      </c>
      <c r="AA77" s="24">
        <v>10</v>
      </c>
      <c r="AB77" s="15">
        <v>1.11038862343572</v>
      </c>
      <c r="AC77" s="20" t="s">
        <v>32</v>
      </c>
      <c r="AD77" s="26">
        <v>5</v>
      </c>
      <c r="AE77" s="15">
        <v>21.7391304347826</v>
      </c>
      <c r="AF77" s="16" t="s">
        <v>31</v>
      </c>
      <c r="AG77" s="23">
        <v>10</v>
      </c>
      <c r="AH77" s="25">
        <f t="shared" si="2"/>
        <v>65</v>
      </c>
    </row>
    <row r="78" ht="15" spans="1:34">
      <c r="A78" s="49">
        <f t="shared" si="3"/>
        <v>76</v>
      </c>
      <c r="B78" s="14" t="s">
        <v>56</v>
      </c>
      <c r="C78" s="14" t="s">
        <v>133</v>
      </c>
      <c r="D78" s="49" t="s">
        <v>134</v>
      </c>
      <c r="E78" s="49">
        <v>9527</v>
      </c>
      <c r="F78" s="49">
        <v>27</v>
      </c>
      <c r="G78" s="50">
        <v>4.799683</v>
      </c>
      <c r="H78" s="20" t="s">
        <v>32</v>
      </c>
      <c r="I78" s="26">
        <v>10</v>
      </c>
      <c r="J78" s="15">
        <v>32.9729275870927</v>
      </c>
      <c r="K78" s="16" t="s">
        <v>31</v>
      </c>
      <c r="L78" s="24">
        <v>10</v>
      </c>
      <c r="M78" s="49">
        <v>698</v>
      </c>
      <c r="N78" s="20" t="s">
        <v>32</v>
      </c>
      <c r="O78" s="26">
        <v>5</v>
      </c>
      <c r="P78" s="15">
        <v>68.7633667621776</v>
      </c>
      <c r="Q78" s="20" t="s">
        <v>32</v>
      </c>
      <c r="R78" s="26">
        <v>5</v>
      </c>
      <c r="S78" s="49">
        <v>766</v>
      </c>
      <c r="T78" s="16" t="s">
        <v>31</v>
      </c>
      <c r="U78" s="24">
        <v>10</v>
      </c>
      <c r="V78" s="15">
        <v>2.45495851735016</v>
      </c>
      <c r="W78" s="16" t="s">
        <v>31</v>
      </c>
      <c r="X78" s="24">
        <v>10</v>
      </c>
      <c r="Y78" s="15">
        <v>2.10567823343849</v>
      </c>
      <c r="Z78" s="16" t="s">
        <v>31</v>
      </c>
      <c r="AA78" s="24">
        <v>10</v>
      </c>
      <c r="AB78" s="15">
        <v>1.16587543071161</v>
      </c>
      <c r="AC78" s="20" t="s">
        <v>32</v>
      </c>
      <c r="AD78" s="26">
        <v>5</v>
      </c>
      <c r="AE78" s="15">
        <v>17.8233438485804</v>
      </c>
      <c r="AF78" s="16" t="s">
        <v>31</v>
      </c>
      <c r="AG78" s="23">
        <v>10</v>
      </c>
      <c r="AH78" s="25">
        <f t="shared" si="2"/>
        <v>75</v>
      </c>
    </row>
    <row r="79" ht="15" spans="1:34">
      <c r="A79" s="49">
        <f t="shared" si="3"/>
        <v>77</v>
      </c>
      <c r="B79" s="14" t="s">
        <v>56</v>
      </c>
      <c r="C79" s="14" t="s">
        <v>135</v>
      </c>
      <c r="D79" s="49" t="s">
        <v>136</v>
      </c>
      <c r="E79" s="49">
        <v>5521</v>
      </c>
      <c r="F79" s="49">
        <v>29</v>
      </c>
      <c r="G79" s="50">
        <v>4.21909</v>
      </c>
      <c r="H79" s="20" t="s">
        <v>32</v>
      </c>
      <c r="I79" s="26">
        <v>10</v>
      </c>
      <c r="J79" s="15">
        <v>32.5940190894245</v>
      </c>
      <c r="K79" s="16" t="s">
        <v>31</v>
      </c>
      <c r="L79" s="24">
        <v>10</v>
      </c>
      <c r="M79" s="49">
        <v>579</v>
      </c>
      <c r="N79" s="20" t="s">
        <v>32</v>
      </c>
      <c r="O79" s="26">
        <v>5</v>
      </c>
      <c r="P79" s="15">
        <v>72.8685664939551</v>
      </c>
      <c r="Q79" s="20" t="s">
        <v>32</v>
      </c>
      <c r="R79" s="26">
        <v>5</v>
      </c>
      <c r="S79" s="49">
        <v>725</v>
      </c>
      <c r="T79" s="20" t="s">
        <v>32</v>
      </c>
      <c r="U79" s="26">
        <v>5</v>
      </c>
      <c r="V79" s="15">
        <v>2.19130940695297</v>
      </c>
      <c r="W79" s="20" t="s">
        <v>32</v>
      </c>
      <c r="X79" s="26">
        <v>5</v>
      </c>
      <c r="Y79" s="15">
        <v>1.89161554192229</v>
      </c>
      <c r="Z79" s="16" t="s">
        <v>31</v>
      </c>
      <c r="AA79" s="24">
        <v>10</v>
      </c>
      <c r="AB79" s="15">
        <v>1.15843275675676</v>
      </c>
      <c r="AC79" s="20" t="s">
        <v>32</v>
      </c>
      <c r="AD79" s="26">
        <v>5</v>
      </c>
      <c r="AE79" s="15">
        <v>26.9938650306748</v>
      </c>
      <c r="AF79" s="16" t="s">
        <v>31</v>
      </c>
      <c r="AG79" s="23">
        <v>10</v>
      </c>
      <c r="AH79" s="25">
        <f t="shared" si="2"/>
        <v>65</v>
      </c>
    </row>
    <row r="80" ht="15" spans="1:34">
      <c r="A80" s="49">
        <f t="shared" si="3"/>
        <v>78</v>
      </c>
      <c r="B80" s="14" t="s">
        <v>56</v>
      </c>
      <c r="C80" s="14" t="s">
        <v>135</v>
      </c>
      <c r="D80" s="49" t="s">
        <v>137</v>
      </c>
      <c r="E80" s="49">
        <v>10772</v>
      </c>
      <c r="F80" s="49">
        <v>27</v>
      </c>
      <c r="G80" s="50">
        <v>4.001004</v>
      </c>
      <c r="H80" s="20" t="s">
        <v>32</v>
      </c>
      <c r="I80" s="26">
        <v>10</v>
      </c>
      <c r="J80" s="15">
        <v>30.8262626080854</v>
      </c>
      <c r="K80" s="16" t="s">
        <v>31</v>
      </c>
      <c r="L80" s="24">
        <v>10</v>
      </c>
      <c r="M80" s="49">
        <v>573</v>
      </c>
      <c r="N80" s="20" t="s">
        <v>32</v>
      </c>
      <c r="O80" s="26">
        <v>5</v>
      </c>
      <c r="P80" s="15">
        <v>69.8255497382199</v>
      </c>
      <c r="Q80" s="20" t="s">
        <v>32</v>
      </c>
      <c r="R80" s="26">
        <v>5</v>
      </c>
      <c r="S80" s="49">
        <v>701</v>
      </c>
      <c r="T80" s="20" t="s">
        <v>32</v>
      </c>
      <c r="U80" s="26">
        <v>5</v>
      </c>
      <c r="V80" s="15">
        <v>2.16179224652087</v>
      </c>
      <c r="W80" s="20" t="s">
        <v>32</v>
      </c>
      <c r="X80" s="26">
        <v>5</v>
      </c>
      <c r="Y80" s="15">
        <v>1.90854870775348</v>
      </c>
      <c r="Z80" s="16" t="s">
        <v>31</v>
      </c>
      <c r="AA80" s="24">
        <v>10</v>
      </c>
      <c r="AB80" s="15">
        <v>1.1326890625</v>
      </c>
      <c r="AC80" s="20" t="s">
        <v>32</v>
      </c>
      <c r="AD80" s="26">
        <v>5</v>
      </c>
      <c r="AE80" s="15">
        <v>19.2842942345924</v>
      </c>
      <c r="AF80" s="16" t="s">
        <v>31</v>
      </c>
      <c r="AG80" s="23">
        <v>10</v>
      </c>
      <c r="AH80" s="25">
        <f t="shared" si="2"/>
        <v>65</v>
      </c>
    </row>
    <row r="81" ht="15" spans="1:34">
      <c r="A81" s="49">
        <f t="shared" si="3"/>
        <v>79</v>
      </c>
      <c r="B81" s="14" t="s">
        <v>56</v>
      </c>
      <c r="C81" s="14" t="s">
        <v>135</v>
      </c>
      <c r="D81" s="49" t="s">
        <v>138</v>
      </c>
      <c r="E81" s="49">
        <v>11428</v>
      </c>
      <c r="F81" s="49">
        <v>27</v>
      </c>
      <c r="G81" s="50">
        <v>0.94486</v>
      </c>
      <c r="H81" s="20" t="s">
        <v>32</v>
      </c>
      <c r="I81" s="26">
        <v>10</v>
      </c>
      <c r="J81" s="15">
        <v>28.2877886671041</v>
      </c>
      <c r="K81" s="20" t="s">
        <v>32</v>
      </c>
      <c r="L81" s="26">
        <v>5</v>
      </c>
      <c r="M81" s="49">
        <v>286</v>
      </c>
      <c r="N81" s="20" t="s">
        <v>32</v>
      </c>
      <c r="O81" s="26">
        <v>5</v>
      </c>
      <c r="P81" s="15">
        <v>33.0370629370629</v>
      </c>
      <c r="Q81" s="20" t="s">
        <v>32</v>
      </c>
      <c r="R81" s="26">
        <v>5</v>
      </c>
      <c r="S81" s="49">
        <v>357</v>
      </c>
      <c r="T81" s="20" t="s">
        <v>32</v>
      </c>
      <c r="U81" s="26">
        <v>5</v>
      </c>
      <c r="V81" s="15">
        <v>1.91544103585657</v>
      </c>
      <c r="W81" s="20" t="s">
        <v>32</v>
      </c>
      <c r="X81" s="26">
        <v>5</v>
      </c>
      <c r="Y81" s="15">
        <v>1.66533864541833</v>
      </c>
      <c r="Z81" s="20" t="s">
        <v>32</v>
      </c>
      <c r="AA81" s="26">
        <v>5</v>
      </c>
      <c r="AB81" s="15">
        <v>1.15018110047847</v>
      </c>
      <c r="AC81" s="20" t="s">
        <v>32</v>
      </c>
      <c r="AD81" s="26">
        <v>5</v>
      </c>
      <c r="AE81" s="15">
        <v>36.2549800796813</v>
      </c>
      <c r="AF81" s="16" t="s">
        <v>31</v>
      </c>
      <c r="AG81" s="23">
        <v>10</v>
      </c>
      <c r="AH81" s="25">
        <f t="shared" si="2"/>
        <v>55</v>
      </c>
    </row>
    <row r="82" ht="15" spans="1:34">
      <c r="A82" s="49">
        <f t="shared" si="3"/>
        <v>80</v>
      </c>
      <c r="B82" s="14" t="s">
        <v>56</v>
      </c>
      <c r="C82" s="14" t="s">
        <v>139</v>
      </c>
      <c r="D82" s="49" t="s">
        <v>140</v>
      </c>
      <c r="E82" s="49">
        <v>8606</v>
      </c>
      <c r="F82" s="49">
        <v>29</v>
      </c>
      <c r="G82" s="50">
        <v>4.069877</v>
      </c>
      <c r="H82" s="20" t="s">
        <v>32</v>
      </c>
      <c r="I82" s="26">
        <v>10</v>
      </c>
      <c r="J82" s="15">
        <v>37.9538497109372</v>
      </c>
      <c r="K82" s="16" t="s">
        <v>31</v>
      </c>
      <c r="L82" s="24">
        <v>10</v>
      </c>
      <c r="M82" s="49">
        <v>610</v>
      </c>
      <c r="N82" s="20" t="s">
        <v>32</v>
      </c>
      <c r="O82" s="26">
        <v>5</v>
      </c>
      <c r="P82" s="15">
        <v>66.7192950819672</v>
      </c>
      <c r="Q82" s="20" t="s">
        <v>32</v>
      </c>
      <c r="R82" s="26">
        <v>5</v>
      </c>
      <c r="S82" s="49">
        <v>726</v>
      </c>
      <c r="T82" s="20" t="s">
        <v>32</v>
      </c>
      <c r="U82" s="26">
        <v>5</v>
      </c>
      <c r="V82" s="15">
        <v>1.83893538083538</v>
      </c>
      <c r="W82" s="20" t="s">
        <v>32</v>
      </c>
      <c r="X82" s="26">
        <v>5</v>
      </c>
      <c r="Y82" s="15">
        <v>1.54545454545455</v>
      </c>
      <c r="Z82" s="20" t="s">
        <v>32</v>
      </c>
      <c r="AA82" s="26">
        <v>5</v>
      </c>
      <c r="AB82" s="15">
        <v>1.18989936406995</v>
      </c>
      <c r="AC82" s="20" t="s">
        <v>32</v>
      </c>
      <c r="AD82" s="26">
        <v>5</v>
      </c>
      <c r="AE82" s="15">
        <v>34.1523341523341</v>
      </c>
      <c r="AF82" s="16" t="s">
        <v>31</v>
      </c>
      <c r="AG82" s="23">
        <v>10</v>
      </c>
      <c r="AH82" s="25">
        <f t="shared" si="2"/>
        <v>60</v>
      </c>
    </row>
    <row r="83" ht="15" spans="1:34">
      <c r="A83" s="49">
        <f t="shared" si="3"/>
        <v>81</v>
      </c>
      <c r="B83" s="14" t="s">
        <v>56</v>
      </c>
      <c r="C83" s="14" t="s">
        <v>139</v>
      </c>
      <c r="D83" s="49" t="s">
        <v>141</v>
      </c>
      <c r="E83" s="49">
        <v>997487</v>
      </c>
      <c r="F83" s="49">
        <v>28</v>
      </c>
      <c r="G83" s="50">
        <v>3.893736</v>
      </c>
      <c r="H83" s="20" t="s">
        <v>32</v>
      </c>
      <c r="I83" s="26">
        <v>10</v>
      </c>
      <c r="J83" s="15">
        <v>21.5399811389369</v>
      </c>
      <c r="K83" s="20" t="s">
        <v>32</v>
      </c>
      <c r="L83" s="26">
        <v>5</v>
      </c>
      <c r="M83" s="49">
        <v>542</v>
      </c>
      <c r="N83" s="20" t="s">
        <v>32</v>
      </c>
      <c r="O83" s="26">
        <v>5</v>
      </c>
      <c r="P83" s="15">
        <v>71.840147601476</v>
      </c>
      <c r="Q83" s="20" t="s">
        <v>32</v>
      </c>
      <c r="R83" s="26">
        <v>5</v>
      </c>
      <c r="S83" s="49">
        <v>549</v>
      </c>
      <c r="T83" s="20" t="s">
        <v>32</v>
      </c>
      <c r="U83" s="26">
        <v>5</v>
      </c>
      <c r="V83" s="15">
        <v>1.9803443956044</v>
      </c>
      <c r="W83" s="20" t="s">
        <v>32</v>
      </c>
      <c r="X83" s="26">
        <v>5</v>
      </c>
      <c r="Y83" s="15">
        <v>1.49230769230769</v>
      </c>
      <c r="Z83" s="20" t="s">
        <v>32</v>
      </c>
      <c r="AA83" s="26">
        <v>5</v>
      </c>
      <c r="AB83" s="15">
        <v>1.32703490427099</v>
      </c>
      <c r="AC83" s="20" t="s">
        <v>32</v>
      </c>
      <c r="AD83" s="26">
        <v>5</v>
      </c>
      <c r="AE83" s="15">
        <v>47.032967032967</v>
      </c>
      <c r="AF83" s="16" t="s">
        <v>31</v>
      </c>
      <c r="AG83" s="23">
        <v>10</v>
      </c>
      <c r="AH83" s="25">
        <f t="shared" si="2"/>
        <v>55</v>
      </c>
    </row>
    <row r="84" ht="15" spans="1:34">
      <c r="A84" s="49">
        <f t="shared" si="3"/>
        <v>82</v>
      </c>
      <c r="B84" s="14" t="s">
        <v>56</v>
      </c>
      <c r="C84" s="14" t="s">
        <v>139</v>
      </c>
      <c r="D84" s="49" t="s">
        <v>142</v>
      </c>
      <c r="E84" s="49">
        <v>8594</v>
      </c>
      <c r="F84" s="49">
        <v>28</v>
      </c>
      <c r="G84" s="50">
        <v>3.841529</v>
      </c>
      <c r="H84" s="20" t="s">
        <v>32</v>
      </c>
      <c r="I84" s="26">
        <v>10</v>
      </c>
      <c r="J84" s="15">
        <v>34.2682041447558</v>
      </c>
      <c r="K84" s="16" t="s">
        <v>31</v>
      </c>
      <c r="L84" s="24">
        <v>10</v>
      </c>
      <c r="M84" s="49">
        <v>600</v>
      </c>
      <c r="N84" s="20" t="s">
        <v>32</v>
      </c>
      <c r="O84" s="26">
        <v>5</v>
      </c>
      <c r="P84" s="15">
        <v>64.0254833333333</v>
      </c>
      <c r="Q84" s="20" t="s">
        <v>32</v>
      </c>
      <c r="R84" s="26">
        <v>5</v>
      </c>
      <c r="S84" s="49">
        <v>741</v>
      </c>
      <c r="T84" s="16" t="s">
        <v>31</v>
      </c>
      <c r="U84" s="24">
        <v>10</v>
      </c>
      <c r="V84" s="15">
        <v>1.71388395061728</v>
      </c>
      <c r="W84" s="20" t="s">
        <v>32</v>
      </c>
      <c r="X84" s="26">
        <v>5</v>
      </c>
      <c r="Y84" s="15">
        <v>1.50617283950617</v>
      </c>
      <c r="Z84" s="20" t="s">
        <v>32</v>
      </c>
      <c r="AA84" s="26">
        <v>5</v>
      </c>
      <c r="AB84" s="15">
        <v>1.13790655737705</v>
      </c>
      <c r="AC84" s="20" t="s">
        <v>32</v>
      </c>
      <c r="AD84" s="26">
        <v>5</v>
      </c>
      <c r="AE84" s="15">
        <v>36.5432098765432</v>
      </c>
      <c r="AF84" s="16" t="s">
        <v>31</v>
      </c>
      <c r="AG84" s="23">
        <v>10</v>
      </c>
      <c r="AH84" s="25">
        <f t="shared" si="2"/>
        <v>65</v>
      </c>
    </row>
    <row r="85" ht="15" spans="1:34">
      <c r="A85" s="49">
        <f t="shared" si="3"/>
        <v>83</v>
      </c>
      <c r="B85" s="14" t="s">
        <v>28</v>
      </c>
      <c r="C85" s="14" t="s">
        <v>143</v>
      </c>
      <c r="D85" s="49" t="s">
        <v>144</v>
      </c>
      <c r="E85" s="49">
        <v>5407</v>
      </c>
      <c r="F85" s="49">
        <v>24</v>
      </c>
      <c r="G85" s="50">
        <v>9.36479600000001</v>
      </c>
      <c r="H85" s="16" t="s">
        <v>31</v>
      </c>
      <c r="I85" s="24">
        <v>20</v>
      </c>
      <c r="J85" s="15">
        <v>33.6746470505071</v>
      </c>
      <c r="K85" s="16" t="s">
        <v>31</v>
      </c>
      <c r="L85" s="24">
        <v>10</v>
      </c>
      <c r="M85" s="49">
        <v>781</v>
      </c>
      <c r="N85" s="16" t="s">
        <v>31</v>
      </c>
      <c r="O85" s="24">
        <v>10</v>
      </c>
      <c r="P85" s="15">
        <v>119.907759282971</v>
      </c>
      <c r="Q85" s="16" t="s">
        <v>31</v>
      </c>
      <c r="R85" s="24">
        <v>10</v>
      </c>
      <c r="S85" s="49">
        <v>758</v>
      </c>
      <c r="T85" s="16" t="s">
        <v>31</v>
      </c>
      <c r="U85" s="24">
        <v>10</v>
      </c>
      <c r="V85" s="15">
        <v>2.83328277439024</v>
      </c>
      <c r="W85" s="16" t="s">
        <v>31</v>
      </c>
      <c r="X85" s="24">
        <v>10</v>
      </c>
      <c r="Y85" s="15">
        <v>1.85823170731707</v>
      </c>
      <c r="Z85" s="16" t="s">
        <v>31</v>
      </c>
      <c r="AA85" s="24">
        <v>10</v>
      </c>
      <c r="AB85" s="15">
        <v>1.52471985233798</v>
      </c>
      <c r="AC85" s="16" t="s">
        <v>31</v>
      </c>
      <c r="AD85" s="24">
        <v>10</v>
      </c>
      <c r="AE85" s="15">
        <v>33.3841463414634</v>
      </c>
      <c r="AF85" s="16" t="s">
        <v>31</v>
      </c>
      <c r="AG85" s="23">
        <v>10</v>
      </c>
      <c r="AH85" s="25">
        <f t="shared" si="2"/>
        <v>100</v>
      </c>
    </row>
    <row r="86" ht="15" spans="1:34">
      <c r="A86" s="49">
        <f t="shared" si="3"/>
        <v>84</v>
      </c>
      <c r="B86" s="14" t="s">
        <v>28</v>
      </c>
      <c r="C86" s="14" t="s">
        <v>143</v>
      </c>
      <c r="D86" s="49" t="s">
        <v>145</v>
      </c>
      <c r="E86" s="49">
        <v>4304</v>
      </c>
      <c r="F86" s="49">
        <v>24</v>
      </c>
      <c r="G86" s="50">
        <v>7.275437</v>
      </c>
      <c r="H86" s="16" t="s">
        <v>31</v>
      </c>
      <c r="I86" s="24">
        <v>20</v>
      </c>
      <c r="J86" s="15">
        <v>30.9510755161511</v>
      </c>
      <c r="K86" s="16" t="s">
        <v>31</v>
      </c>
      <c r="L86" s="24">
        <v>10</v>
      </c>
      <c r="M86" s="49">
        <v>628</v>
      </c>
      <c r="N86" s="20" t="s">
        <v>32</v>
      </c>
      <c r="O86" s="26">
        <v>5</v>
      </c>
      <c r="P86" s="15">
        <v>115.850907643312</v>
      </c>
      <c r="Q86" s="16" t="s">
        <v>31</v>
      </c>
      <c r="R86" s="24">
        <v>10</v>
      </c>
      <c r="S86" s="49">
        <v>742</v>
      </c>
      <c r="T86" s="16" t="s">
        <v>31</v>
      </c>
      <c r="U86" s="24">
        <v>10</v>
      </c>
      <c r="V86" s="15">
        <v>2.63589867172676</v>
      </c>
      <c r="W86" s="16" t="s">
        <v>31</v>
      </c>
      <c r="X86" s="24">
        <v>10</v>
      </c>
      <c r="Y86" s="15">
        <v>2.00759013282732</v>
      </c>
      <c r="Z86" s="16" t="s">
        <v>31</v>
      </c>
      <c r="AA86" s="24">
        <v>10</v>
      </c>
      <c r="AB86" s="15">
        <v>1.31296654064272</v>
      </c>
      <c r="AC86" s="20" t="s">
        <v>32</v>
      </c>
      <c r="AD86" s="26">
        <v>5</v>
      </c>
      <c r="AE86" s="15">
        <v>33.7760910815939</v>
      </c>
      <c r="AF86" s="16" t="s">
        <v>31</v>
      </c>
      <c r="AG86" s="23">
        <v>10</v>
      </c>
      <c r="AH86" s="25">
        <f t="shared" si="2"/>
        <v>90</v>
      </c>
    </row>
    <row r="87" ht="15" spans="1:34">
      <c r="A87" s="49">
        <f t="shared" si="3"/>
        <v>85</v>
      </c>
      <c r="B87" s="14" t="s">
        <v>28</v>
      </c>
      <c r="C87" s="14" t="s">
        <v>143</v>
      </c>
      <c r="D87" s="49" t="s">
        <v>146</v>
      </c>
      <c r="E87" s="49">
        <v>11108</v>
      </c>
      <c r="F87" s="49">
        <v>26</v>
      </c>
      <c r="G87" s="50">
        <v>5.294012</v>
      </c>
      <c r="H87" s="20" t="s">
        <v>32</v>
      </c>
      <c r="I87" s="26">
        <v>10</v>
      </c>
      <c r="J87" s="15">
        <v>30.0617565657199</v>
      </c>
      <c r="K87" s="20" t="s">
        <v>32</v>
      </c>
      <c r="L87" s="26">
        <v>5</v>
      </c>
      <c r="M87" s="49">
        <v>557</v>
      </c>
      <c r="N87" s="20" t="s">
        <v>32</v>
      </c>
      <c r="O87" s="26">
        <v>5</v>
      </c>
      <c r="P87" s="15">
        <v>95.0450987432674</v>
      </c>
      <c r="Q87" s="16" t="s">
        <v>31</v>
      </c>
      <c r="R87" s="24">
        <v>10</v>
      </c>
      <c r="S87" s="49">
        <v>576</v>
      </c>
      <c r="T87" s="20" t="s">
        <v>32</v>
      </c>
      <c r="U87" s="26">
        <v>5</v>
      </c>
      <c r="V87" s="15">
        <v>2.62676255230126</v>
      </c>
      <c r="W87" s="16" t="s">
        <v>31</v>
      </c>
      <c r="X87" s="24">
        <v>10</v>
      </c>
      <c r="Y87" s="15">
        <v>1.69456066945607</v>
      </c>
      <c r="Z87" s="20" t="s">
        <v>32</v>
      </c>
      <c r="AA87" s="26">
        <v>5</v>
      </c>
      <c r="AB87" s="15">
        <v>1.55011419753086</v>
      </c>
      <c r="AC87" s="16" t="s">
        <v>31</v>
      </c>
      <c r="AD87" s="24">
        <v>10</v>
      </c>
      <c r="AE87" s="15">
        <v>43.0962343096234</v>
      </c>
      <c r="AF87" s="16" t="s">
        <v>31</v>
      </c>
      <c r="AG87" s="23">
        <v>10</v>
      </c>
      <c r="AH87" s="25">
        <f t="shared" si="2"/>
        <v>70</v>
      </c>
    </row>
    <row r="88" ht="15" spans="1:34">
      <c r="A88" s="49">
        <f t="shared" si="3"/>
        <v>86</v>
      </c>
      <c r="B88" s="14" t="s">
        <v>28</v>
      </c>
      <c r="C88" s="14" t="s">
        <v>143</v>
      </c>
      <c r="D88" s="49" t="s">
        <v>147</v>
      </c>
      <c r="E88" s="49">
        <v>5665</v>
      </c>
      <c r="F88" s="49">
        <v>24</v>
      </c>
      <c r="G88" s="50">
        <v>6.58870999999999</v>
      </c>
      <c r="H88" s="16" t="s">
        <v>31</v>
      </c>
      <c r="I88" s="24">
        <v>20</v>
      </c>
      <c r="J88" s="15">
        <v>34.5411013688567</v>
      </c>
      <c r="K88" s="16" t="s">
        <v>31</v>
      </c>
      <c r="L88" s="24">
        <v>10</v>
      </c>
      <c r="M88" s="49">
        <v>811</v>
      </c>
      <c r="N88" s="16" t="s">
        <v>31</v>
      </c>
      <c r="O88" s="24">
        <v>10</v>
      </c>
      <c r="P88" s="15">
        <v>81.2418002466091</v>
      </c>
      <c r="Q88" s="16" t="s">
        <v>31</v>
      </c>
      <c r="R88" s="24">
        <v>10</v>
      </c>
      <c r="S88" s="49">
        <v>736</v>
      </c>
      <c r="T88" s="16" t="s">
        <v>31</v>
      </c>
      <c r="U88" s="24">
        <v>10</v>
      </c>
      <c r="V88" s="15">
        <v>2.15764236526946</v>
      </c>
      <c r="W88" s="20" t="s">
        <v>32</v>
      </c>
      <c r="X88" s="26">
        <v>5</v>
      </c>
      <c r="Y88" s="15">
        <v>1.65568862275449</v>
      </c>
      <c r="Z88" s="20" t="s">
        <v>32</v>
      </c>
      <c r="AA88" s="26">
        <v>5</v>
      </c>
      <c r="AB88" s="15">
        <v>1.3031691681736</v>
      </c>
      <c r="AC88" s="20" t="s">
        <v>32</v>
      </c>
      <c r="AD88" s="26">
        <v>5</v>
      </c>
      <c r="AE88" s="15">
        <v>47.0059880239521</v>
      </c>
      <c r="AF88" s="16" t="s">
        <v>31</v>
      </c>
      <c r="AG88" s="23">
        <v>10</v>
      </c>
      <c r="AH88" s="25">
        <f t="shared" si="2"/>
        <v>85</v>
      </c>
    </row>
    <row r="89" ht="15" spans="1:34">
      <c r="A89" s="49">
        <f t="shared" si="3"/>
        <v>87</v>
      </c>
      <c r="B89" s="14" t="s">
        <v>28</v>
      </c>
      <c r="C89" s="14" t="s">
        <v>148</v>
      </c>
      <c r="D89" s="49" t="s">
        <v>149</v>
      </c>
      <c r="E89" s="49">
        <v>6220</v>
      </c>
      <c r="F89" s="49">
        <v>23</v>
      </c>
      <c r="G89" s="50">
        <v>7.035277</v>
      </c>
      <c r="H89" s="16" t="s">
        <v>31</v>
      </c>
      <c r="I89" s="24">
        <v>20</v>
      </c>
      <c r="J89" s="15">
        <v>35.6245390195724</v>
      </c>
      <c r="K89" s="16" t="s">
        <v>31</v>
      </c>
      <c r="L89" s="24">
        <v>10</v>
      </c>
      <c r="M89" s="49">
        <v>1020</v>
      </c>
      <c r="N89" s="16" t="s">
        <v>31</v>
      </c>
      <c r="O89" s="24">
        <v>10</v>
      </c>
      <c r="P89" s="15">
        <v>68.9733039215687</v>
      </c>
      <c r="Q89" s="20" t="s">
        <v>32</v>
      </c>
      <c r="R89" s="26">
        <v>5</v>
      </c>
      <c r="S89" s="49">
        <v>965</v>
      </c>
      <c r="T89" s="16" t="s">
        <v>31</v>
      </c>
      <c r="U89" s="24">
        <v>10</v>
      </c>
      <c r="V89" s="15">
        <v>2.17590172201722</v>
      </c>
      <c r="W89" s="20" t="s">
        <v>32</v>
      </c>
      <c r="X89" s="26">
        <v>5</v>
      </c>
      <c r="Y89" s="15">
        <v>1.73308733087331</v>
      </c>
      <c r="Z89" s="16" t="s">
        <v>31</v>
      </c>
      <c r="AA89" s="24">
        <v>10</v>
      </c>
      <c r="AB89" s="15">
        <v>1.25550610361959</v>
      </c>
      <c r="AC89" s="20" t="s">
        <v>32</v>
      </c>
      <c r="AD89" s="26">
        <v>5</v>
      </c>
      <c r="AE89" s="15">
        <v>42.6814268142681</v>
      </c>
      <c r="AF89" s="16" t="s">
        <v>31</v>
      </c>
      <c r="AG89" s="23">
        <v>10</v>
      </c>
      <c r="AH89" s="25">
        <f t="shared" si="2"/>
        <v>85</v>
      </c>
    </row>
    <row r="90" ht="15" spans="1:34">
      <c r="A90" s="49">
        <f t="shared" si="3"/>
        <v>88</v>
      </c>
      <c r="B90" s="14" t="s">
        <v>28</v>
      </c>
      <c r="C90" s="14" t="s">
        <v>148</v>
      </c>
      <c r="D90" s="49" t="s">
        <v>150</v>
      </c>
      <c r="E90" s="49">
        <v>11292</v>
      </c>
      <c r="F90" s="49">
        <v>23</v>
      </c>
      <c r="G90" s="50">
        <v>5.435139</v>
      </c>
      <c r="H90" s="20" t="s">
        <v>32</v>
      </c>
      <c r="I90" s="26">
        <v>10</v>
      </c>
      <c r="J90" s="15">
        <v>35.3082782243472</v>
      </c>
      <c r="K90" s="16" t="s">
        <v>31</v>
      </c>
      <c r="L90" s="24">
        <v>10</v>
      </c>
      <c r="M90" s="49">
        <v>1024</v>
      </c>
      <c r="N90" s="16" t="s">
        <v>31</v>
      </c>
      <c r="O90" s="24">
        <v>10</v>
      </c>
      <c r="P90" s="15">
        <v>53.077529296875</v>
      </c>
      <c r="Q90" s="20" t="s">
        <v>32</v>
      </c>
      <c r="R90" s="26">
        <v>5</v>
      </c>
      <c r="S90" s="49">
        <v>945</v>
      </c>
      <c r="T90" s="16" t="s">
        <v>31</v>
      </c>
      <c r="U90" s="24">
        <v>10</v>
      </c>
      <c r="V90" s="15">
        <v>1.95036866028708</v>
      </c>
      <c r="W90" s="20" t="s">
        <v>32</v>
      </c>
      <c r="X90" s="26">
        <v>5</v>
      </c>
      <c r="Y90" s="15">
        <v>1.61363636363636</v>
      </c>
      <c r="Z90" s="20" t="s">
        <v>32</v>
      </c>
      <c r="AA90" s="26">
        <v>5</v>
      </c>
      <c r="AB90" s="15">
        <v>1.20867916975537</v>
      </c>
      <c r="AC90" s="20" t="s">
        <v>32</v>
      </c>
      <c r="AD90" s="26">
        <v>5</v>
      </c>
      <c r="AE90" s="15">
        <v>49.5215311004785</v>
      </c>
      <c r="AF90" s="20" t="s">
        <v>32</v>
      </c>
      <c r="AG90" s="26">
        <v>5</v>
      </c>
      <c r="AH90" s="25">
        <f t="shared" si="2"/>
        <v>65</v>
      </c>
    </row>
    <row r="91" ht="15" spans="1:34">
      <c r="A91" s="49">
        <f t="shared" si="3"/>
        <v>89</v>
      </c>
      <c r="B91" s="14" t="s">
        <v>28</v>
      </c>
      <c r="C91" s="14" t="s">
        <v>151</v>
      </c>
      <c r="D91" s="49" t="s">
        <v>152</v>
      </c>
      <c r="E91" s="49">
        <v>6454</v>
      </c>
      <c r="F91" s="49">
        <v>21</v>
      </c>
      <c r="G91" s="50">
        <v>9.083705</v>
      </c>
      <c r="H91" s="16" t="s">
        <v>31</v>
      </c>
      <c r="I91" s="24">
        <v>20</v>
      </c>
      <c r="J91" s="15">
        <v>30.8075064084534</v>
      </c>
      <c r="K91" s="16" t="s">
        <v>31</v>
      </c>
      <c r="L91" s="24">
        <v>10</v>
      </c>
      <c r="M91" s="49">
        <v>885</v>
      </c>
      <c r="N91" s="16" t="s">
        <v>31</v>
      </c>
      <c r="O91" s="24">
        <v>10</v>
      </c>
      <c r="P91" s="15">
        <v>102.640734463277</v>
      </c>
      <c r="Q91" s="16" t="s">
        <v>31</v>
      </c>
      <c r="R91" s="24">
        <v>10</v>
      </c>
      <c r="S91" s="49">
        <v>900</v>
      </c>
      <c r="T91" s="16" t="s">
        <v>31</v>
      </c>
      <c r="U91" s="24">
        <v>10</v>
      </c>
      <c r="V91" s="15">
        <v>3.03941688829787</v>
      </c>
      <c r="W91" s="16" t="s">
        <v>31</v>
      </c>
      <c r="X91" s="24">
        <v>10</v>
      </c>
      <c r="Y91" s="15">
        <v>1.90691489361702</v>
      </c>
      <c r="Z91" s="16" t="s">
        <v>31</v>
      </c>
      <c r="AA91" s="24">
        <v>10</v>
      </c>
      <c r="AB91" s="15">
        <v>1.59389225941423</v>
      </c>
      <c r="AC91" s="16" t="s">
        <v>31</v>
      </c>
      <c r="AD91" s="24">
        <v>10</v>
      </c>
      <c r="AE91" s="15">
        <v>35.2393617021277</v>
      </c>
      <c r="AF91" s="16" t="s">
        <v>31</v>
      </c>
      <c r="AG91" s="23">
        <v>10</v>
      </c>
      <c r="AH91" s="25">
        <f t="shared" si="2"/>
        <v>100</v>
      </c>
    </row>
    <row r="92" ht="15" spans="1:34">
      <c r="A92" s="49">
        <f t="shared" si="3"/>
        <v>90</v>
      </c>
      <c r="B92" s="14" t="s">
        <v>28</v>
      </c>
      <c r="C92" s="14" t="s">
        <v>151</v>
      </c>
      <c r="D92" s="49" t="s">
        <v>153</v>
      </c>
      <c r="E92" s="49">
        <v>5471</v>
      </c>
      <c r="F92" s="49">
        <v>23</v>
      </c>
      <c r="G92" s="50">
        <v>9.239498</v>
      </c>
      <c r="H92" s="16" t="s">
        <v>31</v>
      </c>
      <c r="I92" s="24">
        <v>20</v>
      </c>
      <c r="J92" s="15">
        <v>30.4139575548368</v>
      </c>
      <c r="K92" s="16" t="s">
        <v>31</v>
      </c>
      <c r="L92" s="24">
        <v>10</v>
      </c>
      <c r="M92" s="49">
        <v>852</v>
      </c>
      <c r="N92" s="16" t="s">
        <v>31</v>
      </c>
      <c r="O92" s="24">
        <v>10</v>
      </c>
      <c r="P92" s="15">
        <v>108.444812206573</v>
      </c>
      <c r="Q92" s="16" t="s">
        <v>31</v>
      </c>
      <c r="R92" s="24">
        <v>10</v>
      </c>
      <c r="S92" s="49">
        <v>883</v>
      </c>
      <c r="T92" s="16" t="s">
        <v>31</v>
      </c>
      <c r="U92" s="24">
        <v>10</v>
      </c>
      <c r="V92" s="15">
        <v>2.92219403183024</v>
      </c>
      <c r="W92" s="16" t="s">
        <v>31</v>
      </c>
      <c r="X92" s="24">
        <v>10</v>
      </c>
      <c r="Y92" s="15">
        <v>1.91511936339523</v>
      </c>
      <c r="Z92" s="16" t="s">
        <v>31</v>
      </c>
      <c r="AA92" s="24">
        <v>10</v>
      </c>
      <c r="AB92" s="15">
        <v>1.52585477839335</v>
      </c>
      <c r="AC92" s="16" t="s">
        <v>31</v>
      </c>
      <c r="AD92" s="24">
        <v>10</v>
      </c>
      <c r="AE92" s="15">
        <v>32.7586206896552</v>
      </c>
      <c r="AF92" s="16" t="s">
        <v>31</v>
      </c>
      <c r="AG92" s="23">
        <v>10</v>
      </c>
      <c r="AH92" s="25">
        <f t="shared" si="2"/>
        <v>100</v>
      </c>
    </row>
    <row r="93" ht="15" spans="1:34">
      <c r="A93" s="49">
        <f t="shared" si="3"/>
        <v>91</v>
      </c>
      <c r="B93" s="14" t="s">
        <v>28</v>
      </c>
      <c r="C93" s="14" t="s">
        <v>151</v>
      </c>
      <c r="D93" s="49" t="s">
        <v>154</v>
      </c>
      <c r="E93" s="49">
        <v>995987</v>
      </c>
      <c r="F93" s="49">
        <v>27</v>
      </c>
      <c r="G93" s="50">
        <v>10.513039</v>
      </c>
      <c r="H93" s="16" t="s">
        <v>31</v>
      </c>
      <c r="I93" s="24">
        <v>20</v>
      </c>
      <c r="J93" s="15">
        <v>29.9398680058165</v>
      </c>
      <c r="K93" s="20" t="s">
        <v>32</v>
      </c>
      <c r="L93" s="26">
        <v>5</v>
      </c>
      <c r="M93" s="49">
        <v>1061</v>
      </c>
      <c r="N93" s="16" t="s">
        <v>31</v>
      </c>
      <c r="O93" s="24">
        <v>10</v>
      </c>
      <c r="P93" s="15">
        <v>99.086135721018</v>
      </c>
      <c r="Q93" s="16" t="s">
        <v>31</v>
      </c>
      <c r="R93" s="24">
        <v>10</v>
      </c>
      <c r="S93" s="49">
        <v>957</v>
      </c>
      <c r="T93" s="16" t="s">
        <v>31</v>
      </c>
      <c r="U93" s="24">
        <v>10</v>
      </c>
      <c r="V93" s="15">
        <v>2.64850293193717</v>
      </c>
      <c r="W93" s="16" t="s">
        <v>31</v>
      </c>
      <c r="X93" s="24">
        <v>10</v>
      </c>
      <c r="Y93" s="15">
        <v>1.96335078534031</v>
      </c>
      <c r="Z93" s="16" t="s">
        <v>31</v>
      </c>
      <c r="AA93" s="24">
        <v>10</v>
      </c>
      <c r="AB93" s="15">
        <v>1.34897082666667</v>
      </c>
      <c r="AC93" s="16" t="s">
        <v>31</v>
      </c>
      <c r="AD93" s="24">
        <v>10</v>
      </c>
      <c r="AE93" s="15">
        <v>26.0732984293194</v>
      </c>
      <c r="AF93" s="16" t="s">
        <v>31</v>
      </c>
      <c r="AG93" s="23">
        <v>10</v>
      </c>
      <c r="AH93" s="25">
        <f t="shared" si="2"/>
        <v>95</v>
      </c>
    </row>
    <row r="94" ht="15" spans="1:34">
      <c r="A94" s="49">
        <f t="shared" si="3"/>
        <v>92</v>
      </c>
      <c r="B94" s="14" t="s">
        <v>28</v>
      </c>
      <c r="C94" s="14" t="s">
        <v>151</v>
      </c>
      <c r="D94" s="49" t="s">
        <v>155</v>
      </c>
      <c r="E94" s="49">
        <v>11109</v>
      </c>
      <c r="F94" s="49">
        <v>26</v>
      </c>
      <c r="G94" s="50">
        <v>9.704789</v>
      </c>
      <c r="H94" s="16" t="s">
        <v>31</v>
      </c>
      <c r="I94" s="24">
        <v>20</v>
      </c>
      <c r="J94" s="15">
        <v>29.2341853078928</v>
      </c>
      <c r="K94" s="20" t="s">
        <v>32</v>
      </c>
      <c r="L94" s="26">
        <v>5</v>
      </c>
      <c r="M94" s="49">
        <v>896</v>
      </c>
      <c r="N94" s="16" t="s">
        <v>31</v>
      </c>
      <c r="O94" s="24">
        <v>10</v>
      </c>
      <c r="P94" s="15">
        <v>108.312377232143</v>
      </c>
      <c r="Q94" s="16" t="s">
        <v>31</v>
      </c>
      <c r="R94" s="24">
        <v>10</v>
      </c>
      <c r="S94" s="49">
        <v>907</v>
      </c>
      <c r="T94" s="16" t="s">
        <v>31</v>
      </c>
      <c r="U94" s="24">
        <v>10</v>
      </c>
      <c r="V94" s="15">
        <v>2.79114974554707</v>
      </c>
      <c r="W94" s="16" t="s">
        <v>31</v>
      </c>
      <c r="X94" s="24">
        <v>10</v>
      </c>
      <c r="Y94" s="15">
        <v>1.98600508905852</v>
      </c>
      <c r="Z94" s="16" t="s">
        <v>31</v>
      </c>
      <c r="AA94" s="24">
        <v>10</v>
      </c>
      <c r="AB94" s="15">
        <v>1.40540916079436</v>
      </c>
      <c r="AC94" s="16" t="s">
        <v>31</v>
      </c>
      <c r="AD94" s="24">
        <v>10</v>
      </c>
      <c r="AE94" s="15">
        <v>33.587786259542</v>
      </c>
      <c r="AF94" s="16" t="s">
        <v>31</v>
      </c>
      <c r="AG94" s="23">
        <v>10</v>
      </c>
      <c r="AH94" s="25">
        <f t="shared" si="2"/>
        <v>95</v>
      </c>
    </row>
    <row r="95" ht="15" spans="1:34">
      <c r="A95" s="49">
        <f t="shared" si="3"/>
        <v>93</v>
      </c>
      <c r="B95" s="14" t="s">
        <v>28</v>
      </c>
      <c r="C95" s="14" t="s">
        <v>151</v>
      </c>
      <c r="D95" s="49" t="s">
        <v>156</v>
      </c>
      <c r="E95" s="49">
        <v>11419</v>
      </c>
      <c r="F95" s="49">
        <v>28</v>
      </c>
      <c r="G95" s="50">
        <v>4.441637</v>
      </c>
      <c r="H95" s="20" t="s">
        <v>32</v>
      </c>
      <c r="I95" s="26">
        <v>10</v>
      </c>
      <c r="J95" s="15">
        <v>27.1951760128078</v>
      </c>
      <c r="K95" s="20" t="s">
        <v>32</v>
      </c>
      <c r="L95" s="26">
        <v>5</v>
      </c>
      <c r="M95" s="49">
        <v>759</v>
      </c>
      <c r="N95" s="16" t="s">
        <v>31</v>
      </c>
      <c r="O95" s="24">
        <v>10</v>
      </c>
      <c r="P95" s="15">
        <v>58.5195915678524</v>
      </c>
      <c r="Q95" s="20" t="s">
        <v>32</v>
      </c>
      <c r="R95" s="26">
        <v>5</v>
      </c>
      <c r="S95" s="49">
        <v>747</v>
      </c>
      <c r="T95" s="16" t="s">
        <v>31</v>
      </c>
      <c r="U95" s="24">
        <v>10</v>
      </c>
      <c r="V95" s="15">
        <v>2.43452015267176</v>
      </c>
      <c r="W95" s="16" t="s">
        <v>31</v>
      </c>
      <c r="X95" s="24">
        <v>10</v>
      </c>
      <c r="Y95" s="15">
        <v>1.70381679389313</v>
      </c>
      <c r="Z95" s="16" t="s">
        <v>31</v>
      </c>
      <c r="AA95" s="24">
        <v>10</v>
      </c>
      <c r="AB95" s="15">
        <v>1.4288626344086</v>
      </c>
      <c r="AC95" s="16" t="s">
        <v>31</v>
      </c>
      <c r="AD95" s="24">
        <v>10</v>
      </c>
      <c r="AE95" s="15">
        <v>49.3129770992366</v>
      </c>
      <c r="AF95" s="20" t="s">
        <v>32</v>
      </c>
      <c r="AG95" s="26">
        <v>5</v>
      </c>
      <c r="AH95" s="25">
        <f t="shared" si="2"/>
        <v>75</v>
      </c>
    </row>
    <row r="96" ht="15" spans="1:34">
      <c r="A96" s="49">
        <f t="shared" si="3"/>
        <v>94</v>
      </c>
      <c r="B96" s="14" t="s">
        <v>28</v>
      </c>
      <c r="C96" s="14" t="s">
        <v>157</v>
      </c>
      <c r="D96" s="49" t="s">
        <v>158</v>
      </c>
      <c r="E96" s="49">
        <v>9689</v>
      </c>
      <c r="F96" s="49">
        <v>28</v>
      </c>
      <c r="G96" s="50">
        <v>7.164681</v>
      </c>
      <c r="H96" s="16" t="s">
        <v>31</v>
      </c>
      <c r="I96" s="24">
        <v>20</v>
      </c>
      <c r="J96" s="15">
        <v>33.1239869576887</v>
      </c>
      <c r="K96" s="16" t="s">
        <v>31</v>
      </c>
      <c r="L96" s="24">
        <v>10</v>
      </c>
      <c r="M96" s="49">
        <v>950</v>
      </c>
      <c r="N96" s="16" t="s">
        <v>31</v>
      </c>
      <c r="O96" s="24">
        <v>10</v>
      </c>
      <c r="P96" s="15">
        <v>75.4176947368421</v>
      </c>
      <c r="Q96" s="20" t="s">
        <v>32</v>
      </c>
      <c r="R96" s="26">
        <v>5</v>
      </c>
      <c r="S96" s="49">
        <v>916</v>
      </c>
      <c r="T96" s="16" t="s">
        <v>31</v>
      </c>
      <c r="U96" s="24">
        <v>10</v>
      </c>
      <c r="V96" s="15">
        <v>2.22257937888199</v>
      </c>
      <c r="W96" s="20" t="s">
        <v>32</v>
      </c>
      <c r="X96" s="26">
        <v>5</v>
      </c>
      <c r="Y96" s="15">
        <v>1.92919254658385</v>
      </c>
      <c r="Z96" s="16" t="s">
        <v>31</v>
      </c>
      <c r="AA96" s="24">
        <v>10</v>
      </c>
      <c r="AB96" s="15">
        <v>1.15207752736639</v>
      </c>
      <c r="AC96" s="20" t="s">
        <v>32</v>
      </c>
      <c r="AD96" s="26">
        <v>5</v>
      </c>
      <c r="AE96" s="15">
        <v>32.7950310559006</v>
      </c>
      <c r="AF96" s="16" t="s">
        <v>31</v>
      </c>
      <c r="AG96" s="23">
        <v>10</v>
      </c>
      <c r="AH96" s="25">
        <f t="shared" si="2"/>
        <v>85</v>
      </c>
    </row>
    <row r="97" ht="15" spans="1:34">
      <c r="A97" s="49">
        <f t="shared" si="3"/>
        <v>95</v>
      </c>
      <c r="B97" s="14" t="s">
        <v>28</v>
      </c>
      <c r="C97" s="14" t="s">
        <v>157</v>
      </c>
      <c r="D97" s="49" t="s">
        <v>159</v>
      </c>
      <c r="E97" s="49">
        <v>6123</v>
      </c>
      <c r="F97" s="49">
        <v>26</v>
      </c>
      <c r="G97" s="50">
        <v>5.82374</v>
      </c>
      <c r="H97" s="16" t="s">
        <v>31</v>
      </c>
      <c r="I97" s="24">
        <v>20</v>
      </c>
      <c r="J97" s="15">
        <v>29.4790117690693</v>
      </c>
      <c r="K97" s="20" t="s">
        <v>32</v>
      </c>
      <c r="L97" s="26">
        <v>5</v>
      </c>
      <c r="M97" s="49">
        <v>885</v>
      </c>
      <c r="N97" s="16" t="s">
        <v>31</v>
      </c>
      <c r="O97" s="24">
        <v>10</v>
      </c>
      <c r="P97" s="15">
        <v>65.8049717514124</v>
      </c>
      <c r="Q97" s="20" t="s">
        <v>32</v>
      </c>
      <c r="R97" s="26">
        <v>5</v>
      </c>
      <c r="S97" s="49">
        <v>872</v>
      </c>
      <c r="T97" s="16" t="s">
        <v>31</v>
      </c>
      <c r="U97" s="24">
        <v>10</v>
      </c>
      <c r="V97" s="15">
        <v>2.20305287049399</v>
      </c>
      <c r="W97" s="20" t="s">
        <v>32</v>
      </c>
      <c r="X97" s="26">
        <v>5</v>
      </c>
      <c r="Y97" s="15">
        <v>1.82510013351135</v>
      </c>
      <c r="Z97" s="16" t="s">
        <v>31</v>
      </c>
      <c r="AA97" s="24">
        <v>10</v>
      </c>
      <c r="AB97" s="15">
        <v>1.2070860277981</v>
      </c>
      <c r="AC97" s="20" t="s">
        <v>32</v>
      </c>
      <c r="AD97" s="26">
        <v>5</v>
      </c>
      <c r="AE97" s="15">
        <v>40.4539385847797</v>
      </c>
      <c r="AF97" s="16" t="s">
        <v>31</v>
      </c>
      <c r="AG97" s="23">
        <v>10</v>
      </c>
      <c r="AH97" s="25">
        <f t="shared" si="2"/>
        <v>80</v>
      </c>
    </row>
    <row r="98" ht="15" spans="1:34">
      <c r="A98" s="49">
        <f t="shared" si="3"/>
        <v>96</v>
      </c>
      <c r="B98" s="14" t="s">
        <v>28</v>
      </c>
      <c r="C98" s="14" t="s">
        <v>157</v>
      </c>
      <c r="D98" s="49" t="s">
        <v>160</v>
      </c>
      <c r="E98" s="49">
        <v>6147</v>
      </c>
      <c r="F98" s="49">
        <v>7</v>
      </c>
      <c r="G98" s="50">
        <v>0.585293</v>
      </c>
      <c r="H98" s="20" t="s">
        <v>32</v>
      </c>
      <c r="I98" s="26">
        <v>10</v>
      </c>
      <c r="J98" s="15">
        <v>31.478251063997</v>
      </c>
      <c r="K98" s="16" t="s">
        <v>31</v>
      </c>
      <c r="L98" s="24">
        <v>10</v>
      </c>
      <c r="M98" s="49">
        <v>104</v>
      </c>
      <c r="N98" s="20" t="s">
        <v>32</v>
      </c>
      <c r="O98" s="26">
        <v>5</v>
      </c>
      <c r="P98" s="15">
        <v>56.2781730769231</v>
      </c>
      <c r="Q98" s="20" t="s">
        <v>32</v>
      </c>
      <c r="R98" s="26">
        <v>5</v>
      </c>
      <c r="S98" s="49">
        <v>150</v>
      </c>
      <c r="T98" s="20" t="s">
        <v>32</v>
      </c>
      <c r="U98" s="26">
        <v>5</v>
      </c>
      <c r="V98" s="15">
        <v>1.92881720430108</v>
      </c>
      <c r="W98" s="20" t="s">
        <v>32</v>
      </c>
      <c r="X98" s="26">
        <v>5</v>
      </c>
      <c r="Y98" s="15">
        <v>1.75268817204301</v>
      </c>
      <c r="Z98" s="16" t="s">
        <v>31</v>
      </c>
      <c r="AA98" s="24">
        <v>10</v>
      </c>
      <c r="AB98" s="15">
        <v>1.10049079754601</v>
      </c>
      <c r="AC98" s="20" t="s">
        <v>32</v>
      </c>
      <c r="AD98" s="26">
        <v>5</v>
      </c>
      <c r="AE98" s="15">
        <v>39.7849462365591</v>
      </c>
      <c r="AF98" s="16" t="s">
        <v>31</v>
      </c>
      <c r="AG98" s="23">
        <v>10</v>
      </c>
      <c r="AH98" s="25">
        <f t="shared" si="2"/>
        <v>65</v>
      </c>
    </row>
    <row r="99" ht="15" spans="1:34">
      <c r="A99" s="49">
        <f t="shared" si="3"/>
        <v>97</v>
      </c>
      <c r="B99" s="14" t="s">
        <v>28</v>
      </c>
      <c r="C99" s="14" t="s">
        <v>161</v>
      </c>
      <c r="D99" s="49" t="s">
        <v>162</v>
      </c>
      <c r="E99" s="49">
        <v>9192</v>
      </c>
      <c r="F99" s="49">
        <v>28</v>
      </c>
      <c r="G99" s="50">
        <v>7.032702</v>
      </c>
      <c r="H99" s="16" t="s">
        <v>31</v>
      </c>
      <c r="I99" s="24">
        <v>20</v>
      </c>
      <c r="J99" s="15">
        <v>29.4443728740391</v>
      </c>
      <c r="K99" s="20" t="s">
        <v>32</v>
      </c>
      <c r="L99" s="26">
        <v>5</v>
      </c>
      <c r="M99" s="49">
        <v>1032</v>
      </c>
      <c r="N99" s="16" t="s">
        <v>31</v>
      </c>
      <c r="O99" s="24">
        <v>10</v>
      </c>
      <c r="P99" s="15">
        <v>68.1463372093023</v>
      </c>
      <c r="Q99" s="20" t="s">
        <v>32</v>
      </c>
      <c r="R99" s="26">
        <v>5</v>
      </c>
      <c r="S99" s="49">
        <v>809</v>
      </c>
      <c r="T99" s="16" t="s">
        <v>31</v>
      </c>
      <c r="U99" s="24">
        <v>10</v>
      </c>
      <c r="V99" s="15">
        <v>2.30584238636364</v>
      </c>
      <c r="W99" s="16" t="s">
        <v>31</v>
      </c>
      <c r="X99" s="24">
        <v>10</v>
      </c>
      <c r="Y99" s="15">
        <v>1.67272727272727</v>
      </c>
      <c r="Z99" s="20" t="s">
        <v>32</v>
      </c>
      <c r="AA99" s="26">
        <v>5</v>
      </c>
      <c r="AB99" s="15">
        <v>1.37849273097826</v>
      </c>
      <c r="AC99" s="16" t="s">
        <v>31</v>
      </c>
      <c r="AD99" s="24">
        <v>10</v>
      </c>
      <c r="AE99" s="15">
        <v>50.6818181818182</v>
      </c>
      <c r="AF99" s="20" t="s">
        <v>32</v>
      </c>
      <c r="AG99" s="26">
        <v>5</v>
      </c>
      <c r="AH99" s="25">
        <f t="shared" si="2"/>
        <v>80</v>
      </c>
    </row>
    <row r="100" ht="15" spans="1:34">
      <c r="A100" s="49">
        <f t="shared" si="3"/>
        <v>98</v>
      </c>
      <c r="B100" s="14" t="s">
        <v>28</v>
      </c>
      <c r="C100" s="14" t="s">
        <v>161</v>
      </c>
      <c r="D100" s="49" t="s">
        <v>163</v>
      </c>
      <c r="E100" s="49">
        <v>4190</v>
      </c>
      <c r="F100" s="49">
        <v>28</v>
      </c>
      <c r="G100" s="50">
        <v>7.342952</v>
      </c>
      <c r="H100" s="16" t="s">
        <v>31</v>
      </c>
      <c r="I100" s="24">
        <v>20</v>
      </c>
      <c r="J100" s="15">
        <v>28.3857908917287</v>
      </c>
      <c r="K100" s="20" t="s">
        <v>32</v>
      </c>
      <c r="L100" s="26">
        <v>5</v>
      </c>
      <c r="M100" s="49">
        <v>1222</v>
      </c>
      <c r="N100" s="16" t="s">
        <v>31</v>
      </c>
      <c r="O100" s="24">
        <v>10</v>
      </c>
      <c r="P100" s="15">
        <v>60.0896235679215</v>
      </c>
      <c r="Q100" s="20" t="s">
        <v>32</v>
      </c>
      <c r="R100" s="26">
        <v>5</v>
      </c>
      <c r="S100" s="49">
        <v>925</v>
      </c>
      <c r="T100" s="16" t="s">
        <v>31</v>
      </c>
      <c r="U100" s="24">
        <v>10</v>
      </c>
      <c r="V100" s="15">
        <v>2.06449</v>
      </c>
      <c r="W100" s="20" t="s">
        <v>32</v>
      </c>
      <c r="X100" s="26">
        <v>5</v>
      </c>
      <c r="Y100" s="15">
        <v>1.57184466019417</v>
      </c>
      <c r="Z100" s="20" t="s">
        <v>32</v>
      </c>
      <c r="AA100" s="26">
        <v>5</v>
      </c>
      <c r="AB100" s="15">
        <v>1.31341859172329</v>
      </c>
      <c r="AC100" s="20" t="s">
        <v>32</v>
      </c>
      <c r="AD100" s="26">
        <v>5</v>
      </c>
      <c r="AE100" s="15">
        <v>57.4757281553398</v>
      </c>
      <c r="AF100" s="20" t="s">
        <v>32</v>
      </c>
      <c r="AG100" s="26">
        <v>5</v>
      </c>
      <c r="AH100" s="25">
        <f t="shared" si="2"/>
        <v>70</v>
      </c>
    </row>
    <row r="101" ht="15" spans="1:34">
      <c r="A101" s="49">
        <f t="shared" si="3"/>
        <v>99</v>
      </c>
      <c r="B101" s="14" t="s">
        <v>28</v>
      </c>
      <c r="C101" s="14" t="s">
        <v>161</v>
      </c>
      <c r="D101" s="49" t="s">
        <v>164</v>
      </c>
      <c r="E101" s="49">
        <v>10930</v>
      </c>
      <c r="F101" s="49">
        <v>27</v>
      </c>
      <c r="G101" s="50">
        <v>5.645097</v>
      </c>
      <c r="H101" s="16" t="s">
        <v>31</v>
      </c>
      <c r="I101" s="24">
        <v>20</v>
      </c>
      <c r="J101" s="15">
        <v>28.4349409762136</v>
      </c>
      <c r="K101" s="20" t="s">
        <v>32</v>
      </c>
      <c r="L101" s="26">
        <v>5</v>
      </c>
      <c r="M101" s="49">
        <v>1019</v>
      </c>
      <c r="N101" s="16" t="s">
        <v>31</v>
      </c>
      <c r="O101" s="24">
        <v>10</v>
      </c>
      <c r="P101" s="15">
        <v>55.3984003925418</v>
      </c>
      <c r="Q101" s="20" t="s">
        <v>32</v>
      </c>
      <c r="R101" s="26">
        <v>5</v>
      </c>
      <c r="S101" s="49">
        <v>849</v>
      </c>
      <c r="T101" s="16" t="s">
        <v>31</v>
      </c>
      <c r="U101" s="24">
        <v>10</v>
      </c>
      <c r="V101" s="15">
        <v>1.87134223013049</v>
      </c>
      <c r="W101" s="20" t="s">
        <v>32</v>
      </c>
      <c r="X101" s="26">
        <v>5</v>
      </c>
      <c r="Y101" s="15">
        <v>1.49822064056939</v>
      </c>
      <c r="Z101" s="20" t="s">
        <v>32</v>
      </c>
      <c r="AA101" s="26">
        <v>5</v>
      </c>
      <c r="AB101" s="15">
        <v>1.24904315122724</v>
      </c>
      <c r="AC101" s="20" t="s">
        <v>32</v>
      </c>
      <c r="AD101" s="26">
        <v>5</v>
      </c>
      <c r="AE101" s="15">
        <v>55.0415183867141</v>
      </c>
      <c r="AF101" s="20" t="s">
        <v>32</v>
      </c>
      <c r="AG101" s="26">
        <v>5</v>
      </c>
      <c r="AH101" s="25">
        <f t="shared" si="2"/>
        <v>70</v>
      </c>
    </row>
    <row r="102" ht="15" spans="1:34">
      <c r="A102" s="49">
        <f t="shared" si="3"/>
        <v>100</v>
      </c>
      <c r="B102" s="14" t="s">
        <v>28</v>
      </c>
      <c r="C102" s="14" t="s">
        <v>161</v>
      </c>
      <c r="D102" s="49" t="s">
        <v>165</v>
      </c>
      <c r="E102" s="49">
        <v>11447</v>
      </c>
      <c r="F102" s="49">
        <v>26</v>
      </c>
      <c r="G102" s="50">
        <v>2.05754</v>
      </c>
      <c r="H102" s="20" t="s">
        <v>32</v>
      </c>
      <c r="I102" s="26">
        <v>10</v>
      </c>
      <c r="J102" s="15">
        <v>28.5084129591648</v>
      </c>
      <c r="K102" s="20" t="s">
        <v>32</v>
      </c>
      <c r="L102" s="26">
        <v>5</v>
      </c>
      <c r="M102" s="49">
        <v>558</v>
      </c>
      <c r="N102" s="20" t="s">
        <v>32</v>
      </c>
      <c r="O102" s="26">
        <v>5</v>
      </c>
      <c r="P102" s="15">
        <v>36.8734767025089</v>
      </c>
      <c r="Q102" s="20" t="s">
        <v>32</v>
      </c>
      <c r="R102" s="26">
        <v>5</v>
      </c>
      <c r="S102" s="49">
        <v>466</v>
      </c>
      <c r="T102" s="20" t="s">
        <v>32</v>
      </c>
      <c r="U102" s="26">
        <v>5</v>
      </c>
      <c r="V102" s="15">
        <v>1.6472049382716</v>
      </c>
      <c r="W102" s="20" t="s">
        <v>32</v>
      </c>
      <c r="X102" s="26">
        <v>5</v>
      </c>
      <c r="Y102" s="15">
        <v>1.42798353909465</v>
      </c>
      <c r="Z102" s="20" t="s">
        <v>32</v>
      </c>
      <c r="AA102" s="26">
        <v>5</v>
      </c>
      <c r="AB102" s="15">
        <v>1.1535181556196</v>
      </c>
      <c r="AC102" s="20" t="s">
        <v>32</v>
      </c>
      <c r="AD102" s="26">
        <v>5</v>
      </c>
      <c r="AE102" s="15">
        <v>61.1111111111111</v>
      </c>
      <c r="AF102" s="20" t="s">
        <v>32</v>
      </c>
      <c r="AG102" s="26">
        <v>5</v>
      </c>
      <c r="AH102" s="25">
        <f t="shared" si="2"/>
        <v>50</v>
      </c>
    </row>
    <row r="103" ht="15" spans="1:34">
      <c r="A103" s="49">
        <f t="shared" si="3"/>
        <v>101</v>
      </c>
      <c r="B103" s="14" t="s">
        <v>36</v>
      </c>
      <c r="C103" s="14" t="s">
        <v>166</v>
      </c>
      <c r="D103" s="49" t="s">
        <v>167</v>
      </c>
      <c r="E103" s="49">
        <v>8798</v>
      </c>
      <c r="F103" s="49">
        <v>27</v>
      </c>
      <c r="G103" s="50">
        <v>8.069546</v>
      </c>
      <c r="H103" s="16" t="s">
        <v>31</v>
      </c>
      <c r="I103" s="24">
        <v>20</v>
      </c>
      <c r="J103" s="15">
        <v>31.0756268072578</v>
      </c>
      <c r="K103" s="16" t="s">
        <v>31</v>
      </c>
      <c r="L103" s="24">
        <v>10</v>
      </c>
      <c r="M103" s="49">
        <v>1011</v>
      </c>
      <c r="N103" s="16" t="s">
        <v>31</v>
      </c>
      <c r="O103" s="24">
        <v>10</v>
      </c>
      <c r="P103" s="15">
        <v>79.8174678536103</v>
      </c>
      <c r="Q103" s="16" t="s">
        <v>31</v>
      </c>
      <c r="R103" s="24">
        <v>10</v>
      </c>
      <c r="S103" s="49">
        <v>916</v>
      </c>
      <c r="T103" s="16" t="s">
        <v>31</v>
      </c>
      <c r="U103" s="24">
        <v>10</v>
      </c>
      <c r="V103" s="15">
        <v>2.1906495641345</v>
      </c>
      <c r="W103" s="20" t="s">
        <v>32</v>
      </c>
      <c r="X103" s="26">
        <v>5</v>
      </c>
      <c r="Y103" s="15">
        <v>1.5865504358655</v>
      </c>
      <c r="Z103" s="20" t="s">
        <v>32</v>
      </c>
      <c r="AA103" s="26">
        <v>5</v>
      </c>
      <c r="AB103" s="15">
        <v>1.38076263736264</v>
      </c>
      <c r="AC103" s="16" t="s">
        <v>31</v>
      </c>
      <c r="AD103" s="24">
        <v>10</v>
      </c>
      <c r="AE103" s="15">
        <v>49.06600249066</v>
      </c>
      <c r="AF103" s="20" t="s">
        <v>32</v>
      </c>
      <c r="AG103" s="26">
        <v>5</v>
      </c>
      <c r="AH103" s="25">
        <f t="shared" si="2"/>
        <v>85</v>
      </c>
    </row>
    <row r="104" ht="15" spans="1:34">
      <c r="A104" s="49">
        <f t="shared" si="3"/>
        <v>102</v>
      </c>
      <c r="B104" s="14" t="s">
        <v>36</v>
      </c>
      <c r="C104" s="14" t="s">
        <v>166</v>
      </c>
      <c r="D104" s="49" t="s">
        <v>168</v>
      </c>
      <c r="E104" s="49">
        <v>990035</v>
      </c>
      <c r="F104" s="49">
        <v>28</v>
      </c>
      <c r="G104" s="50">
        <v>11.877991</v>
      </c>
      <c r="H104" s="16" t="s">
        <v>31</v>
      </c>
      <c r="I104" s="24">
        <v>20</v>
      </c>
      <c r="J104" s="15">
        <v>27.154650984329</v>
      </c>
      <c r="K104" s="20" t="s">
        <v>32</v>
      </c>
      <c r="L104" s="26">
        <v>5</v>
      </c>
      <c r="M104" s="49">
        <v>1010</v>
      </c>
      <c r="N104" s="16" t="s">
        <v>31</v>
      </c>
      <c r="O104" s="24">
        <v>10</v>
      </c>
      <c r="P104" s="15">
        <v>117.603871287129</v>
      </c>
      <c r="Q104" s="16" t="s">
        <v>31</v>
      </c>
      <c r="R104" s="24">
        <v>10</v>
      </c>
      <c r="S104" s="49">
        <v>996</v>
      </c>
      <c r="T104" s="16" t="s">
        <v>31</v>
      </c>
      <c r="U104" s="24">
        <v>10</v>
      </c>
      <c r="V104" s="15">
        <v>2.21536377171216</v>
      </c>
      <c r="W104" s="20" t="s">
        <v>32</v>
      </c>
      <c r="X104" s="26">
        <v>5</v>
      </c>
      <c r="Y104" s="15">
        <v>1.47890818858561</v>
      </c>
      <c r="Z104" s="20" t="s">
        <v>32</v>
      </c>
      <c r="AA104" s="26">
        <v>5</v>
      </c>
      <c r="AB104" s="15">
        <v>1.49797248322148</v>
      </c>
      <c r="AC104" s="16" t="s">
        <v>31</v>
      </c>
      <c r="AD104" s="24">
        <v>10</v>
      </c>
      <c r="AE104" s="15">
        <v>55.7071960297767</v>
      </c>
      <c r="AF104" s="20" t="s">
        <v>32</v>
      </c>
      <c r="AG104" s="26">
        <v>5</v>
      </c>
      <c r="AH104" s="25">
        <f t="shared" si="2"/>
        <v>80</v>
      </c>
    </row>
    <row r="105" ht="15" spans="1:34">
      <c r="A105" s="49">
        <f t="shared" si="3"/>
        <v>103</v>
      </c>
      <c r="B105" s="14" t="s">
        <v>36</v>
      </c>
      <c r="C105" s="14" t="s">
        <v>166</v>
      </c>
      <c r="D105" s="49" t="s">
        <v>169</v>
      </c>
      <c r="E105" s="49">
        <v>8400</v>
      </c>
      <c r="F105" s="49">
        <v>28</v>
      </c>
      <c r="G105" s="50">
        <v>7.93657500000001</v>
      </c>
      <c r="H105" s="16" t="s">
        <v>31</v>
      </c>
      <c r="I105" s="24">
        <v>20</v>
      </c>
      <c r="J105" s="15">
        <v>30.4128292115933</v>
      </c>
      <c r="K105" s="16" t="s">
        <v>31</v>
      </c>
      <c r="L105" s="24">
        <v>10</v>
      </c>
      <c r="M105" s="49">
        <v>949</v>
      </c>
      <c r="N105" s="16" t="s">
        <v>31</v>
      </c>
      <c r="O105" s="24">
        <v>10</v>
      </c>
      <c r="P105" s="15">
        <v>83.6309272918863</v>
      </c>
      <c r="Q105" s="16" t="s">
        <v>31</v>
      </c>
      <c r="R105" s="24">
        <v>10</v>
      </c>
      <c r="S105" s="49">
        <v>864</v>
      </c>
      <c r="T105" s="16" t="s">
        <v>31</v>
      </c>
      <c r="U105" s="24">
        <v>10</v>
      </c>
      <c r="V105" s="15">
        <v>2.00181763224181</v>
      </c>
      <c r="W105" s="20" t="s">
        <v>32</v>
      </c>
      <c r="X105" s="26">
        <v>5</v>
      </c>
      <c r="Y105" s="15">
        <v>1.52770780856423</v>
      </c>
      <c r="Z105" s="20" t="s">
        <v>32</v>
      </c>
      <c r="AA105" s="26">
        <v>5</v>
      </c>
      <c r="AB105" s="15">
        <v>1.3103406430338</v>
      </c>
      <c r="AC105" s="20" t="s">
        <v>32</v>
      </c>
      <c r="AD105" s="26">
        <v>5</v>
      </c>
      <c r="AE105" s="15">
        <v>45.3400503778337</v>
      </c>
      <c r="AF105" s="16" t="s">
        <v>31</v>
      </c>
      <c r="AG105" s="23">
        <v>10</v>
      </c>
      <c r="AH105" s="25">
        <f t="shared" si="2"/>
        <v>85</v>
      </c>
    </row>
    <row r="106" ht="15" spans="1:34">
      <c r="A106" s="49">
        <f t="shared" si="3"/>
        <v>104</v>
      </c>
      <c r="B106" s="14" t="s">
        <v>36</v>
      </c>
      <c r="C106" s="14" t="s">
        <v>166</v>
      </c>
      <c r="D106" s="49" t="s">
        <v>170</v>
      </c>
      <c r="E106" s="49">
        <v>10931</v>
      </c>
      <c r="F106" s="49">
        <v>29</v>
      </c>
      <c r="G106" s="50">
        <v>6.11668899999999</v>
      </c>
      <c r="H106" s="16" t="s">
        <v>31</v>
      </c>
      <c r="I106" s="24">
        <v>20</v>
      </c>
      <c r="J106" s="15">
        <v>30.6947762098089</v>
      </c>
      <c r="K106" s="16" t="s">
        <v>31</v>
      </c>
      <c r="L106" s="24">
        <v>10</v>
      </c>
      <c r="M106" s="49">
        <v>912</v>
      </c>
      <c r="N106" s="16" t="s">
        <v>31</v>
      </c>
      <c r="O106" s="24">
        <v>10</v>
      </c>
      <c r="P106" s="15">
        <v>67.0689583333333</v>
      </c>
      <c r="Q106" s="20" t="s">
        <v>32</v>
      </c>
      <c r="R106" s="26">
        <v>5</v>
      </c>
      <c r="S106" s="49">
        <v>852</v>
      </c>
      <c r="T106" s="16" t="s">
        <v>31</v>
      </c>
      <c r="U106" s="24">
        <v>10</v>
      </c>
      <c r="V106" s="15">
        <v>1.96320682414698</v>
      </c>
      <c r="W106" s="20" t="s">
        <v>32</v>
      </c>
      <c r="X106" s="26">
        <v>5</v>
      </c>
      <c r="Y106" s="15">
        <v>1.59186351706037</v>
      </c>
      <c r="Z106" s="20" t="s">
        <v>32</v>
      </c>
      <c r="AA106" s="26">
        <v>5</v>
      </c>
      <c r="AB106" s="15">
        <v>1.23327584501237</v>
      </c>
      <c r="AC106" s="20" t="s">
        <v>32</v>
      </c>
      <c r="AD106" s="26">
        <v>5</v>
      </c>
      <c r="AE106" s="15">
        <v>48.2939632545932</v>
      </c>
      <c r="AF106" s="16" t="s">
        <v>31</v>
      </c>
      <c r="AG106" s="23">
        <v>10</v>
      </c>
      <c r="AH106" s="25">
        <f t="shared" si="2"/>
        <v>80</v>
      </c>
    </row>
    <row r="107" ht="15" spans="1:34">
      <c r="A107" s="49">
        <f t="shared" si="3"/>
        <v>105</v>
      </c>
      <c r="B107" s="14" t="s">
        <v>36</v>
      </c>
      <c r="C107" s="14" t="s">
        <v>171</v>
      </c>
      <c r="D107" s="49" t="s">
        <v>172</v>
      </c>
      <c r="E107" s="49">
        <v>4301</v>
      </c>
      <c r="F107" s="49">
        <v>26</v>
      </c>
      <c r="G107" s="50">
        <v>11.521089</v>
      </c>
      <c r="H107" s="16" t="s">
        <v>31</v>
      </c>
      <c r="I107" s="24">
        <v>20</v>
      </c>
      <c r="J107" s="15">
        <v>34.2706318821077</v>
      </c>
      <c r="K107" s="16" t="s">
        <v>31</v>
      </c>
      <c r="L107" s="24">
        <v>10</v>
      </c>
      <c r="M107" s="49">
        <v>872</v>
      </c>
      <c r="N107" s="16" t="s">
        <v>31</v>
      </c>
      <c r="O107" s="24">
        <v>10</v>
      </c>
      <c r="P107" s="15">
        <v>132.122580275229</v>
      </c>
      <c r="Q107" s="16" t="s">
        <v>31</v>
      </c>
      <c r="R107" s="24">
        <v>10</v>
      </c>
      <c r="S107" s="49">
        <v>1166</v>
      </c>
      <c r="T107" s="16" t="s">
        <v>31</v>
      </c>
      <c r="U107" s="24">
        <v>10</v>
      </c>
      <c r="V107" s="15">
        <v>3.23289780033841</v>
      </c>
      <c r="W107" s="16" t="s">
        <v>31</v>
      </c>
      <c r="X107" s="24">
        <v>10</v>
      </c>
      <c r="Y107" s="15">
        <v>1.95769881556684</v>
      </c>
      <c r="Z107" s="16" t="s">
        <v>31</v>
      </c>
      <c r="AA107" s="24">
        <v>10</v>
      </c>
      <c r="AB107" s="15">
        <v>1.65137649092481</v>
      </c>
      <c r="AC107" s="16" t="s">
        <v>31</v>
      </c>
      <c r="AD107" s="24">
        <v>10</v>
      </c>
      <c r="AE107" s="15">
        <v>41.1167512690355</v>
      </c>
      <c r="AF107" s="16" t="s">
        <v>31</v>
      </c>
      <c r="AG107" s="23">
        <v>10</v>
      </c>
      <c r="AH107" s="25">
        <f t="shared" si="2"/>
        <v>100</v>
      </c>
    </row>
    <row r="108" ht="15" spans="1:34">
      <c r="A108" s="49">
        <f t="shared" si="3"/>
        <v>106</v>
      </c>
      <c r="B108" s="14" t="s">
        <v>36</v>
      </c>
      <c r="C108" s="14" t="s">
        <v>171</v>
      </c>
      <c r="D108" s="49" t="s">
        <v>173</v>
      </c>
      <c r="E108" s="49">
        <v>7583</v>
      </c>
      <c r="F108" s="49">
        <v>27</v>
      </c>
      <c r="G108" s="50">
        <v>11.856976</v>
      </c>
      <c r="H108" s="16" t="s">
        <v>31</v>
      </c>
      <c r="I108" s="24">
        <v>20</v>
      </c>
      <c r="J108" s="15">
        <v>29.2390488097471</v>
      </c>
      <c r="K108" s="20" t="s">
        <v>32</v>
      </c>
      <c r="L108" s="26">
        <v>5</v>
      </c>
      <c r="M108" s="49">
        <v>856</v>
      </c>
      <c r="N108" s="16" t="s">
        <v>31</v>
      </c>
      <c r="O108" s="24">
        <v>10</v>
      </c>
      <c r="P108" s="15">
        <v>138.516074766355</v>
      </c>
      <c r="Q108" s="16" t="s">
        <v>31</v>
      </c>
      <c r="R108" s="24">
        <v>10</v>
      </c>
      <c r="S108" s="49">
        <v>1049</v>
      </c>
      <c r="T108" s="16" t="s">
        <v>31</v>
      </c>
      <c r="U108" s="24">
        <v>10</v>
      </c>
      <c r="V108" s="15">
        <v>3.43584667630058</v>
      </c>
      <c r="W108" s="16" t="s">
        <v>31</v>
      </c>
      <c r="X108" s="24">
        <v>10</v>
      </c>
      <c r="Y108" s="15">
        <v>1.96098265895954</v>
      </c>
      <c r="Z108" s="16" t="s">
        <v>31</v>
      </c>
      <c r="AA108" s="24">
        <v>10</v>
      </c>
      <c r="AB108" s="15">
        <v>1.75210456890199</v>
      </c>
      <c r="AC108" s="16" t="s">
        <v>31</v>
      </c>
      <c r="AD108" s="24">
        <v>10</v>
      </c>
      <c r="AE108" s="15">
        <v>43.2080924855491</v>
      </c>
      <c r="AF108" s="16" t="s">
        <v>31</v>
      </c>
      <c r="AG108" s="23">
        <v>10</v>
      </c>
      <c r="AH108" s="25">
        <f t="shared" si="2"/>
        <v>95</v>
      </c>
    </row>
    <row r="109" ht="15" spans="1:34">
      <c r="A109" s="49">
        <f t="shared" si="3"/>
        <v>107</v>
      </c>
      <c r="B109" s="14" t="s">
        <v>36</v>
      </c>
      <c r="C109" s="14" t="s">
        <v>171</v>
      </c>
      <c r="D109" s="49" t="s">
        <v>174</v>
      </c>
      <c r="E109" s="49">
        <v>8035</v>
      </c>
      <c r="F109" s="49">
        <v>29</v>
      </c>
      <c r="G109" s="50">
        <v>8.99336100000001</v>
      </c>
      <c r="H109" s="16" t="s">
        <v>31</v>
      </c>
      <c r="I109" s="24">
        <v>20</v>
      </c>
      <c r="J109" s="15">
        <v>33.4669541231582</v>
      </c>
      <c r="K109" s="16" t="s">
        <v>31</v>
      </c>
      <c r="L109" s="24">
        <v>10</v>
      </c>
      <c r="M109" s="49">
        <v>846</v>
      </c>
      <c r="N109" s="16" t="s">
        <v>31</v>
      </c>
      <c r="O109" s="24">
        <v>10</v>
      </c>
      <c r="P109" s="15">
        <v>106.304503546099</v>
      </c>
      <c r="Q109" s="16" t="s">
        <v>31</v>
      </c>
      <c r="R109" s="24">
        <v>10</v>
      </c>
      <c r="S109" s="49">
        <v>1061</v>
      </c>
      <c r="T109" s="16" t="s">
        <v>31</v>
      </c>
      <c r="U109" s="24">
        <v>10</v>
      </c>
      <c r="V109" s="15">
        <v>2.64292578710645</v>
      </c>
      <c r="W109" s="16" t="s">
        <v>31</v>
      </c>
      <c r="X109" s="24">
        <v>10</v>
      </c>
      <c r="Y109" s="15">
        <v>1.74212893553223</v>
      </c>
      <c r="Z109" s="16" t="s">
        <v>31</v>
      </c>
      <c r="AA109" s="24">
        <v>10</v>
      </c>
      <c r="AB109" s="15">
        <v>1.51706669535284</v>
      </c>
      <c r="AC109" s="16" t="s">
        <v>31</v>
      </c>
      <c r="AD109" s="24">
        <v>10</v>
      </c>
      <c r="AE109" s="15">
        <v>47.0764617691154</v>
      </c>
      <c r="AF109" s="16" t="s">
        <v>31</v>
      </c>
      <c r="AG109" s="23">
        <v>10</v>
      </c>
      <c r="AH109" s="25">
        <f t="shared" si="2"/>
        <v>100</v>
      </c>
    </row>
    <row r="110" ht="15" spans="1:34">
      <c r="A110" s="49">
        <f t="shared" si="3"/>
        <v>108</v>
      </c>
      <c r="B110" s="14" t="s">
        <v>36</v>
      </c>
      <c r="C110" s="14" t="s">
        <v>171</v>
      </c>
      <c r="D110" s="49" t="s">
        <v>175</v>
      </c>
      <c r="E110" s="49">
        <v>10932</v>
      </c>
      <c r="F110" s="49">
        <v>28</v>
      </c>
      <c r="G110" s="50">
        <v>7.645582</v>
      </c>
      <c r="H110" s="16" t="s">
        <v>31</v>
      </c>
      <c r="I110" s="24">
        <v>20</v>
      </c>
      <c r="J110" s="15">
        <v>32.9776987546533</v>
      </c>
      <c r="K110" s="16" t="s">
        <v>31</v>
      </c>
      <c r="L110" s="24">
        <v>10</v>
      </c>
      <c r="M110" s="49">
        <v>741</v>
      </c>
      <c r="N110" s="16" t="s">
        <v>31</v>
      </c>
      <c r="O110" s="24">
        <v>10</v>
      </c>
      <c r="P110" s="15">
        <v>103.179244264507</v>
      </c>
      <c r="Q110" s="16" t="s">
        <v>31</v>
      </c>
      <c r="R110" s="24">
        <v>10</v>
      </c>
      <c r="S110" s="49">
        <v>1002</v>
      </c>
      <c r="T110" s="16" t="s">
        <v>31</v>
      </c>
      <c r="U110" s="24">
        <v>10</v>
      </c>
      <c r="V110" s="15">
        <v>2.65293716216216</v>
      </c>
      <c r="W110" s="16" t="s">
        <v>31</v>
      </c>
      <c r="X110" s="24">
        <v>10</v>
      </c>
      <c r="Y110" s="15">
        <v>1.75337837837838</v>
      </c>
      <c r="Z110" s="16" t="s">
        <v>31</v>
      </c>
      <c r="AA110" s="24">
        <v>10</v>
      </c>
      <c r="AB110" s="15">
        <v>1.51304315992293</v>
      </c>
      <c r="AC110" s="16" t="s">
        <v>31</v>
      </c>
      <c r="AD110" s="24">
        <v>10</v>
      </c>
      <c r="AE110" s="15">
        <v>45.4391891891892</v>
      </c>
      <c r="AF110" s="16" t="s">
        <v>31</v>
      </c>
      <c r="AG110" s="23">
        <v>10</v>
      </c>
      <c r="AH110" s="25">
        <f t="shared" si="2"/>
        <v>100</v>
      </c>
    </row>
    <row r="111" ht="15" spans="1:34">
      <c r="A111" s="49">
        <f t="shared" si="3"/>
        <v>109</v>
      </c>
      <c r="B111" s="14" t="s">
        <v>36</v>
      </c>
      <c r="C111" s="14" t="s">
        <v>171</v>
      </c>
      <c r="D111" s="49" t="s">
        <v>176</v>
      </c>
      <c r="E111" s="49">
        <v>10191</v>
      </c>
      <c r="F111" s="49">
        <v>29</v>
      </c>
      <c r="G111" s="50">
        <v>8.343076</v>
      </c>
      <c r="H111" s="16" t="s">
        <v>31</v>
      </c>
      <c r="I111" s="24">
        <v>20</v>
      </c>
      <c r="J111" s="15">
        <v>28.0306448125368</v>
      </c>
      <c r="K111" s="20" t="s">
        <v>32</v>
      </c>
      <c r="L111" s="26">
        <v>5</v>
      </c>
      <c r="M111" s="49">
        <v>849</v>
      </c>
      <c r="N111" s="16" t="s">
        <v>31</v>
      </c>
      <c r="O111" s="24">
        <v>10</v>
      </c>
      <c r="P111" s="15">
        <v>98.2694464075383</v>
      </c>
      <c r="Q111" s="16" t="s">
        <v>31</v>
      </c>
      <c r="R111" s="24">
        <v>10</v>
      </c>
      <c r="S111" s="49">
        <v>1058</v>
      </c>
      <c r="T111" s="16" t="s">
        <v>31</v>
      </c>
      <c r="U111" s="24">
        <v>10</v>
      </c>
      <c r="V111" s="15">
        <v>2.82728641975309</v>
      </c>
      <c r="W111" s="16" t="s">
        <v>31</v>
      </c>
      <c r="X111" s="24">
        <v>10</v>
      </c>
      <c r="Y111" s="15">
        <v>1.70833333333333</v>
      </c>
      <c r="Z111" s="16" t="s">
        <v>31</v>
      </c>
      <c r="AA111" s="24">
        <v>10</v>
      </c>
      <c r="AB111" s="15">
        <v>1.65499692863595</v>
      </c>
      <c r="AC111" s="16" t="s">
        <v>31</v>
      </c>
      <c r="AD111" s="24">
        <v>10</v>
      </c>
      <c r="AE111" s="15">
        <v>48.6111111111111</v>
      </c>
      <c r="AF111" s="20" t="s">
        <v>32</v>
      </c>
      <c r="AG111" s="26">
        <v>5</v>
      </c>
      <c r="AH111" s="25">
        <f t="shared" si="2"/>
        <v>90</v>
      </c>
    </row>
    <row r="112" ht="15" spans="1:34">
      <c r="A112" s="49">
        <f t="shared" si="3"/>
        <v>110</v>
      </c>
      <c r="B112" s="14" t="s">
        <v>36</v>
      </c>
      <c r="C112" s="14" t="s">
        <v>171</v>
      </c>
      <c r="D112" s="49" t="s">
        <v>177</v>
      </c>
      <c r="E112" s="49">
        <v>11116</v>
      </c>
      <c r="F112" s="49">
        <v>24</v>
      </c>
      <c r="G112" s="50">
        <v>5.087372</v>
      </c>
      <c r="H112" s="20" t="s">
        <v>32</v>
      </c>
      <c r="I112" s="26">
        <v>10</v>
      </c>
      <c r="J112" s="15">
        <v>30.0491688046402</v>
      </c>
      <c r="K112" s="20" t="s">
        <v>32</v>
      </c>
      <c r="L112" s="26">
        <v>5</v>
      </c>
      <c r="M112" s="49">
        <v>599</v>
      </c>
      <c r="N112" s="20" t="s">
        <v>32</v>
      </c>
      <c r="O112" s="26">
        <v>5</v>
      </c>
      <c r="P112" s="15">
        <v>84.9310851419032</v>
      </c>
      <c r="Q112" s="16" t="s">
        <v>31</v>
      </c>
      <c r="R112" s="24">
        <v>10</v>
      </c>
      <c r="S112" s="49">
        <v>771</v>
      </c>
      <c r="T112" s="16" t="s">
        <v>31</v>
      </c>
      <c r="U112" s="24">
        <v>10</v>
      </c>
      <c r="V112" s="15">
        <v>2.64403937621832</v>
      </c>
      <c r="W112" s="16" t="s">
        <v>31</v>
      </c>
      <c r="X112" s="24">
        <v>10</v>
      </c>
      <c r="Y112" s="15">
        <v>1.75438596491228</v>
      </c>
      <c r="Z112" s="16" t="s">
        <v>31</v>
      </c>
      <c r="AA112" s="24">
        <v>10</v>
      </c>
      <c r="AB112" s="15">
        <v>1.50710244444444</v>
      </c>
      <c r="AC112" s="16" t="s">
        <v>31</v>
      </c>
      <c r="AD112" s="24">
        <v>10</v>
      </c>
      <c r="AE112" s="15">
        <v>48.9278752436647</v>
      </c>
      <c r="AF112" s="20" t="s">
        <v>32</v>
      </c>
      <c r="AG112" s="26">
        <v>5</v>
      </c>
      <c r="AH112" s="25">
        <f t="shared" si="2"/>
        <v>75</v>
      </c>
    </row>
    <row r="113" ht="15" spans="1:34">
      <c r="A113" s="49">
        <f t="shared" si="3"/>
        <v>111</v>
      </c>
      <c r="B113" s="14" t="s">
        <v>36</v>
      </c>
      <c r="C113" s="14" t="s">
        <v>171</v>
      </c>
      <c r="D113" s="49" t="s">
        <v>178</v>
      </c>
      <c r="E113" s="49">
        <v>997367</v>
      </c>
      <c r="F113" s="49">
        <v>30</v>
      </c>
      <c r="G113" s="50">
        <v>5.471893</v>
      </c>
      <c r="H113" s="20" t="s">
        <v>32</v>
      </c>
      <c r="I113" s="26">
        <v>10</v>
      </c>
      <c r="J113" s="15">
        <v>-9.07143103858207</v>
      </c>
      <c r="K113" s="20" t="s">
        <v>32</v>
      </c>
      <c r="L113" s="26">
        <v>5</v>
      </c>
      <c r="M113" s="49">
        <v>581</v>
      </c>
      <c r="N113" s="20" t="s">
        <v>32</v>
      </c>
      <c r="O113" s="26">
        <v>5</v>
      </c>
      <c r="P113" s="15">
        <v>94.1806024096386</v>
      </c>
      <c r="Q113" s="16" t="s">
        <v>31</v>
      </c>
      <c r="R113" s="24">
        <v>10</v>
      </c>
      <c r="S113" s="49">
        <v>440</v>
      </c>
      <c r="T113" s="20" t="s">
        <v>32</v>
      </c>
      <c r="U113" s="26">
        <v>5</v>
      </c>
      <c r="V113" s="15">
        <v>3.43463069498069</v>
      </c>
      <c r="W113" s="16" t="s">
        <v>31</v>
      </c>
      <c r="X113" s="24">
        <v>10</v>
      </c>
      <c r="Y113" s="15">
        <v>1.65250965250965</v>
      </c>
      <c r="Z113" s="20" t="s">
        <v>32</v>
      </c>
      <c r="AA113" s="26">
        <v>5</v>
      </c>
      <c r="AB113" s="15">
        <v>2.07843306074766</v>
      </c>
      <c r="AC113" s="16" t="s">
        <v>31</v>
      </c>
      <c r="AD113" s="24">
        <v>10</v>
      </c>
      <c r="AE113" s="15">
        <v>44.5945945945946</v>
      </c>
      <c r="AF113" s="16" t="s">
        <v>31</v>
      </c>
      <c r="AG113" s="23">
        <v>10</v>
      </c>
      <c r="AH113" s="25">
        <f t="shared" si="2"/>
        <v>70</v>
      </c>
    </row>
    <row r="114" ht="15" spans="1:34">
      <c r="A114" s="49">
        <f t="shared" si="3"/>
        <v>112</v>
      </c>
      <c r="B114" s="14" t="s">
        <v>28</v>
      </c>
      <c r="C114" s="14" t="s">
        <v>179</v>
      </c>
      <c r="D114" s="49" t="s">
        <v>180</v>
      </c>
      <c r="E114" s="49">
        <v>11120</v>
      </c>
      <c r="F114" s="49">
        <v>28</v>
      </c>
      <c r="G114" s="50">
        <v>3.694224</v>
      </c>
      <c r="H114" s="20" t="s">
        <v>32</v>
      </c>
      <c r="I114" s="26">
        <v>10</v>
      </c>
      <c r="J114" s="15">
        <v>28.6537849356183</v>
      </c>
      <c r="K114" s="20" t="s">
        <v>32</v>
      </c>
      <c r="L114" s="26">
        <v>5</v>
      </c>
      <c r="M114" s="49">
        <v>496</v>
      </c>
      <c r="N114" s="20" t="s">
        <v>32</v>
      </c>
      <c r="O114" s="26">
        <v>5</v>
      </c>
      <c r="P114" s="15">
        <v>74.4803225806452</v>
      </c>
      <c r="Q114" s="20" t="s">
        <v>32</v>
      </c>
      <c r="R114" s="26">
        <v>5</v>
      </c>
      <c r="S114" s="49">
        <v>544</v>
      </c>
      <c r="T114" s="20" t="s">
        <v>32</v>
      </c>
      <c r="U114" s="26">
        <v>5</v>
      </c>
      <c r="V114" s="15">
        <v>1.98211094890511</v>
      </c>
      <c r="W114" s="20" t="s">
        <v>32</v>
      </c>
      <c r="X114" s="26">
        <v>5</v>
      </c>
      <c r="Y114" s="15">
        <v>1.61313868613139</v>
      </c>
      <c r="Z114" s="20" t="s">
        <v>32</v>
      </c>
      <c r="AA114" s="26">
        <v>5</v>
      </c>
      <c r="AB114" s="15">
        <v>1.22872941176471</v>
      </c>
      <c r="AC114" s="20" t="s">
        <v>32</v>
      </c>
      <c r="AD114" s="26">
        <v>5</v>
      </c>
      <c r="AE114" s="15">
        <v>47.6885644768856</v>
      </c>
      <c r="AF114" s="16" t="s">
        <v>31</v>
      </c>
      <c r="AG114" s="23">
        <v>10</v>
      </c>
      <c r="AH114" s="25">
        <f t="shared" si="2"/>
        <v>55</v>
      </c>
    </row>
    <row r="115" ht="15" spans="1:34">
      <c r="A115" s="49">
        <f t="shared" si="3"/>
        <v>113</v>
      </c>
      <c r="B115" s="14" t="s">
        <v>28</v>
      </c>
      <c r="C115" s="14" t="s">
        <v>179</v>
      </c>
      <c r="D115" s="49" t="s">
        <v>181</v>
      </c>
      <c r="E115" s="49">
        <v>9829</v>
      </c>
      <c r="F115" s="49">
        <v>28</v>
      </c>
      <c r="G115" s="50">
        <v>4.260351</v>
      </c>
      <c r="H115" s="20" t="s">
        <v>32</v>
      </c>
      <c r="I115" s="26">
        <v>10</v>
      </c>
      <c r="J115" s="15">
        <v>27.7250865010887</v>
      </c>
      <c r="K115" s="20" t="s">
        <v>32</v>
      </c>
      <c r="L115" s="26">
        <v>5</v>
      </c>
      <c r="M115" s="49">
        <v>517</v>
      </c>
      <c r="N115" s="20" t="s">
        <v>32</v>
      </c>
      <c r="O115" s="26">
        <v>5</v>
      </c>
      <c r="P115" s="15">
        <v>82.4052417794971</v>
      </c>
      <c r="Q115" s="16" t="s">
        <v>31</v>
      </c>
      <c r="R115" s="24">
        <v>10</v>
      </c>
      <c r="S115" s="49">
        <v>499</v>
      </c>
      <c r="T115" s="20" t="s">
        <v>32</v>
      </c>
      <c r="U115" s="26">
        <v>5</v>
      </c>
      <c r="V115" s="15">
        <v>1.79664802784223</v>
      </c>
      <c r="W115" s="20" t="s">
        <v>32</v>
      </c>
      <c r="X115" s="26">
        <v>5</v>
      </c>
      <c r="Y115" s="15">
        <v>1.5754060324826</v>
      </c>
      <c r="Z115" s="20" t="s">
        <v>32</v>
      </c>
      <c r="AA115" s="26">
        <v>5</v>
      </c>
      <c r="AB115" s="15">
        <v>1.14043490427099</v>
      </c>
      <c r="AC115" s="20" t="s">
        <v>32</v>
      </c>
      <c r="AD115" s="26">
        <v>5</v>
      </c>
      <c r="AE115" s="15">
        <v>47.3317865429234</v>
      </c>
      <c r="AF115" s="16" t="s">
        <v>31</v>
      </c>
      <c r="AG115" s="23">
        <v>10</v>
      </c>
      <c r="AH115" s="25">
        <f t="shared" si="2"/>
        <v>60</v>
      </c>
    </row>
    <row r="116" ht="15" spans="1:34">
      <c r="A116" s="49">
        <f t="shared" si="3"/>
        <v>114</v>
      </c>
      <c r="B116" s="14" t="s">
        <v>80</v>
      </c>
      <c r="C116" s="14" t="s">
        <v>182</v>
      </c>
      <c r="D116" s="49" t="s">
        <v>183</v>
      </c>
      <c r="E116" s="49">
        <v>4089</v>
      </c>
      <c r="F116" s="49">
        <v>26</v>
      </c>
      <c r="G116" s="50">
        <v>5.12189999999999</v>
      </c>
      <c r="H116" s="20" t="s">
        <v>32</v>
      </c>
      <c r="I116" s="26">
        <v>10</v>
      </c>
      <c r="J116" s="15">
        <v>31.7161014467287</v>
      </c>
      <c r="K116" s="16" t="s">
        <v>31</v>
      </c>
      <c r="L116" s="24">
        <v>10</v>
      </c>
      <c r="M116" s="49">
        <v>664</v>
      </c>
      <c r="N116" s="20" t="s">
        <v>32</v>
      </c>
      <c r="O116" s="26">
        <v>5</v>
      </c>
      <c r="P116" s="15">
        <v>77.137048192771</v>
      </c>
      <c r="Q116" s="16" t="s">
        <v>31</v>
      </c>
      <c r="R116" s="24">
        <v>10</v>
      </c>
      <c r="S116" s="49">
        <v>873</v>
      </c>
      <c r="T116" s="16" t="s">
        <v>31</v>
      </c>
      <c r="U116" s="24">
        <v>10</v>
      </c>
      <c r="V116" s="15">
        <v>2.147642043222</v>
      </c>
      <c r="W116" s="20" t="s">
        <v>32</v>
      </c>
      <c r="X116" s="26">
        <v>5</v>
      </c>
      <c r="Y116" s="15">
        <v>1.62082514734774</v>
      </c>
      <c r="Z116" s="20" t="s">
        <v>32</v>
      </c>
      <c r="AA116" s="26">
        <v>5</v>
      </c>
      <c r="AB116" s="15">
        <v>1.32503006060606</v>
      </c>
      <c r="AC116" s="20" t="s">
        <v>32</v>
      </c>
      <c r="AD116" s="26">
        <v>5</v>
      </c>
      <c r="AE116" s="15">
        <v>53.6345776031434</v>
      </c>
      <c r="AF116" s="20" t="s">
        <v>32</v>
      </c>
      <c r="AG116" s="26">
        <v>5</v>
      </c>
      <c r="AH116" s="25">
        <f t="shared" si="2"/>
        <v>65</v>
      </c>
    </row>
    <row r="117" ht="15" spans="1:34">
      <c r="A117" s="49">
        <f t="shared" si="3"/>
        <v>115</v>
      </c>
      <c r="B117" s="14" t="s">
        <v>80</v>
      </c>
      <c r="C117" s="14" t="s">
        <v>182</v>
      </c>
      <c r="D117" s="49" t="s">
        <v>184</v>
      </c>
      <c r="E117" s="49">
        <v>5347</v>
      </c>
      <c r="F117" s="49">
        <v>25</v>
      </c>
      <c r="G117" s="50">
        <v>5.45357399999999</v>
      </c>
      <c r="H117" s="20" t="s">
        <v>32</v>
      </c>
      <c r="I117" s="26">
        <v>10</v>
      </c>
      <c r="J117" s="15">
        <v>32.4946906377358</v>
      </c>
      <c r="K117" s="16" t="s">
        <v>31</v>
      </c>
      <c r="L117" s="24">
        <v>10</v>
      </c>
      <c r="M117" s="49">
        <v>753</v>
      </c>
      <c r="N117" s="16" t="s">
        <v>31</v>
      </c>
      <c r="O117" s="24">
        <v>10</v>
      </c>
      <c r="P117" s="15">
        <v>72.4246215139441</v>
      </c>
      <c r="Q117" s="20" t="s">
        <v>32</v>
      </c>
      <c r="R117" s="26">
        <v>5</v>
      </c>
      <c r="S117" s="49">
        <v>986</v>
      </c>
      <c r="T117" s="16" t="s">
        <v>31</v>
      </c>
      <c r="U117" s="24">
        <v>10</v>
      </c>
      <c r="V117" s="15">
        <v>2.06071038961039</v>
      </c>
      <c r="W117" s="20" t="s">
        <v>32</v>
      </c>
      <c r="X117" s="26">
        <v>5</v>
      </c>
      <c r="Y117" s="15">
        <v>1.58627087198516</v>
      </c>
      <c r="Z117" s="20" t="s">
        <v>32</v>
      </c>
      <c r="AA117" s="26">
        <v>5</v>
      </c>
      <c r="AB117" s="15">
        <v>1.29909111111111</v>
      </c>
      <c r="AC117" s="20" t="s">
        <v>32</v>
      </c>
      <c r="AD117" s="26">
        <v>5</v>
      </c>
      <c r="AE117" s="15">
        <v>52.5046382189239</v>
      </c>
      <c r="AF117" s="20" t="s">
        <v>32</v>
      </c>
      <c r="AG117" s="26">
        <v>5</v>
      </c>
      <c r="AH117" s="25">
        <f t="shared" si="2"/>
        <v>65</v>
      </c>
    </row>
    <row r="118" ht="15" spans="1:34">
      <c r="A118" s="49">
        <f t="shared" si="3"/>
        <v>116</v>
      </c>
      <c r="B118" s="14" t="s">
        <v>80</v>
      </c>
      <c r="C118" s="14" t="s">
        <v>182</v>
      </c>
      <c r="D118" s="49" t="s">
        <v>185</v>
      </c>
      <c r="E118" s="49">
        <v>9200</v>
      </c>
      <c r="F118" s="49">
        <v>24</v>
      </c>
      <c r="G118" s="50">
        <v>4.067965</v>
      </c>
      <c r="H118" s="20" t="s">
        <v>32</v>
      </c>
      <c r="I118" s="26">
        <v>10</v>
      </c>
      <c r="J118" s="15">
        <v>36.6271096236078</v>
      </c>
      <c r="K118" s="16" t="s">
        <v>31</v>
      </c>
      <c r="L118" s="24">
        <v>10</v>
      </c>
      <c r="M118" s="49">
        <v>589</v>
      </c>
      <c r="N118" s="20" t="s">
        <v>32</v>
      </c>
      <c r="O118" s="26">
        <v>5</v>
      </c>
      <c r="P118" s="15">
        <v>69.0656196943973</v>
      </c>
      <c r="Q118" s="20" t="s">
        <v>32</v>
      </c>
      <c r="R118" s="26">
        <v>5</v>
      </c>
      <c r="S118" s="49">
        <v>843</v>
      </c>
      <c r="T118" s="16" t="s">
        <v>31</v>
      </c>
      <c r="U118" s="24">
        <v>10</v>
      </c>
      <c r="V118" s="15">
        <v>2.03841396011396</v>
      </c>
      <c r="W118" s="20" t="s">
        <v>32</v>
      </c>
      <c r="X118" s="26">
        <v>5</v>
      </c>
      <c r="Y118" s="15">
        <v>1.44159544159544</v>
      </c>
      <c r="Z118" s="20" t="s">
        <v>32</v>
      </c>
      <c r="AA118" s="26">
        <v>5</v>
      </c>
      <c r="AB118" s="15">
        <v>1.41399861660079</v>
      </c>
      <c r="AC118" s="16" t="s">
        <v>31</v>
      </c>
      <c r="AD118" s="24">
        <v>10</v>
      </c>
      <c r="AE118" s="15">
        <v>59.2592592592593</v>
      </c>
      <c r="AF118" s="20" t="s">
        <v>32</v>
      </c>
      <c r="AG118" s="26">
        <v>5</v>
      </c>
      <c r="AH118" s="25">
        <f t="shared" si="2"/>
        <v>65</v>
      </c>
    </row>
    <row r="119" ht="15" spans="1:34">
      <c r="A119" s="49">
        <f t="shared" si="3"/>
        <v>117</v>
      </c>
      <c r="B119" s="14" t="s">
        <v>80</v>
      </c>
      <c r="C119" s="14" t="s">
        <v>182</v>
      </c>
      <c r="D119" s="49" t="s">
        <v>186</v>
      </c>
      <c r="E119" s="49">
        <v>11251</v>
      </c>
      <c r="F119" s="49">
        <v>27</v>
      </c>
      <c r="G119" s="50">
        <v>4.083191</v>
      </c>
      <c r="H119" s="20" t="s">
        <v>32</v>
      </c>
      <c r="I119" s="26">
        <v>10</v>
      </c>
      <c r="J119" s="15">
        <v>33.4784485957184</v>
      </c>
      <c r="K119" s="16" t="s">
        <v>31</v>
      </c>
      <c r="L119" s="24">
        <v>10</v>
      </c>
      <c r="M119" s="49">
        <v>607</v>
      </c>
      <c r="N119" s="20" t="s">
        <v>32</v>
      </c>
      <c r="O119" s="26">
        <v>5</v>
      </c>
      <c r="P119" s="15">
        <v>67.2683855024712</v>
      </c>
      <c r="Q119" s="20" t="s">
        <v>32</v>
      </c>
      <c r="R119" s="26">
        <v>5</v>
      </c>
      <c r="S119" s="49">
        <v>831</v>
      </c>
      <c r="T119" s="16" t="s">
        <v>31</v>
      </c>
      <c r="U119" s="24">
        <v>10</v>
      </c>
      <c r="V119" s="15">
        <v>1.89071651162791</v>
      </c>
      <c r="W119" s="20" t="s">
        <v>32</v>
      </c>
      <c r="X119" s="26">
        <v>5</v>
      </c>
      <c r="Y119" s="15">
        <v>1.53953488372093</v>
      </c>
      <c r="Z119" s="20" t="s">
        <v>32</v>
      </c>
      <c r="AA119" s="26">
        <v>5</v>
      </c>
      <c r="AB119" s="15">
        <v>1.22810891238671</v>
      </c>
      <c r="AC119" s="20" t="s">
        <v>32</v>
      </c>
      <c r="AD119" s="26">
        <v>5</v>
      </c>
      <c r="AE119" s="15">
        <v>54.4186046511628</v>
      </c>
      <c r="AF119" s="20" t="s">
        <v>32</v>
      </c>
      <c r="AG119" s="26">
        <v>5</v>
      </c>
      <c r="AH119" s="25">
        <f t="shared" si="2"/>
        <v>60</v>
      </c>
    </row>
    <row r="120" ht="15" spans="1:34">
      <c r="A120" s="49">
        <f t="shared" si="3"/>
        <v>118</v>
      </c>
      <c r="B120" s="14" t="s">
        <v>80</v>
      </c>
      <c r="C120" s="14" t="s">
        <v>182</v>
      </c>
      <c r="D120" s="49" t="s">
        <v>187</v>
      </c>
      <c r="E120" s="49">
        <v>9967</v>
      </c>
      <c r="F120" s="49">
        <v>27</v>
      </c>
      <c r="G120" s="50">
        <v>3.911813</v>
      </c>
      <c r="H120" s="20" t="s">
        <v>32</v>
      </c>
      <c r="I120" s="26">
        <v>10</v>
      </c>
      <c r="J120" s="15">
        <v>36.7712873800461</v>
      </c>
      <c r="K120" s="16" t="s">
        <v>31</v>
      </c>
      <c r="L120" s="24">
        <v>10</v>
      </c>
      <c r="M120" s="49">
        <v>635</v>
      </c>
      <c r="N120" s="20" t="s">
        <v>32</v>
      </c>
      <c r="O120" s="26">
        <v>5</v>
      </c>
      <c r="P120" s="15">
        <v>61.6033543307087</v>
      </c>
      <c r="Q120" s="20" t="s">
        <v>32</v>
      </c>
      <c r="R120" s="26">
        <v>5</v>
      </c>
      <c r="S120" s="49">
        <v>827</v>
      </c>
      <c r="T120" s="16" t="s">
        <v>31</v>
      </c>
      <c r="U120" s="24">
        <v>10</v>
      </c>
      <c r="V120" s="15">
        <v>1.74514686716792</v>
      </c>
      <c r="W120" s="20" t="s">
        <v>32</v>
      </c>
      <c r="X120" s="26">
        <v>5</v>
      </c>
      <c r="Y120" s="15">
        <v>1.43358395989975</v>
      </c>
      <c r="Z120" s="20" t="s">
        <v>32</v>
      </c>
      <c r="AA120" s="26">
        <v>5</v>
      </c>
      <c r="AB120" s="15">
        <v>1.21733146853147</v>
      </c>
      <c r="AC120" s="20" t="s">
        <v>32</v>
      </c>
      <c r="AD120" s="26">
        <v>5</v>
      </c>
      <c r="AE120" s="15">
        <v>58.3959899749373</v>
      </c>
      <c r="AF120" s="20" t="s">
        <v>32</v>
      </c>
      <c r="AG120" s="26">
        <v>5</v>
      </c>
      <c r="AH120" s="25">
        <f t="shared" si="2"/>
        <v>60</v>
      </c>
    </row>
    <row r="121" ht="15" spans="1:34">
      <c r="A121" s="49">
        <f t="shared" si="3"/>
        <v>119</v>
      </c>
      <c r="B121" s="14" t="s">
        <v>28</v>
      </c>
      <c r="C121" s="14" t="s">
        <v>188</v>
      </c>
      <c r="D121" s="49" t="s">
        <v>189</v>
      </c>
      <c r="E121" s="49">
        <v>9749</v>
      </c>
      <c r="F121" s="49">
        <v>26</v>
      </c>
      <c r="G121" s="50">
        <v>6.543295</v>
      </c>
      <c r="H121" s="16" t="s">
        <v>31</v>
      </c>
      <c r="I121" s="24">
        <v>20</v>
      </c>
      <c r="J121" s="15">
        <v>32.3013405325604</v>
      </c>
      <c r="K121" s="16" t="s">
        <v>31</v>
      </c>
      <c r="L121" s="24">
        <v>10</v>
      </c>
      <c r="M121" s="49">
        <v>909</v>
      </c>
      <c r="N121" s="16" t="s">
        <v>31</v>
      </c>
      <c r="O121" s="24">
        <v>10</v>
      </c>
      <c r="P121" s="15">
        <v>71.9834433443345</v>
      </c>
      <c r="Q121" s="20" t="s">
        <v>32</v>
      </c>
      <c r="R121" s="26">
        <v>5</v>
      </c>
      <c r="S121" s="49">
        <v>892</v>
      </c>
      <c r="T121" s="16" t="s">
        <v>31</v>
      </c>
      <c r="U121" s="24">
        <v>10</v>
      </c>
      <c r="V121" s="15">
        <v>2.01269823129252</v>
      </c>
      <c r="W121" s="20" t="s">
        <v>32</v>
      </c>
      <c r="X121" s="26">
        <v>5</v>
      </c>
      <c r="Y121" s="15">
        <v>1.63265306122449</v>
      </c>
      <c r="Z121" s="20" t="s">
        <v>32</v>
      </c>
      <c r="AA121" s="26">
        <v>5</v>
      </c>
      <c r="AB121" s="15">
        <v>1.23277766666667</v>
      </c>
      <c r="AC121" s="20" t="s">
        <v>32</v>
      </c>
      <c r="AD121" s="26">
        <v>5</v>
      </c>
      <c r="AE121" s="15">
        <v>51.156462585034</v>
      </c>
      <c r="AF121" s="20" t="s">
        <v>32</v>
      </c>
      <c r="AG121" s="26">
        <v>5</v>
      </c>
      <c r="AH121" s="25">
        <f t="shared" si="2"/>
        <v>75</v>
      </c>
    </row>
    <row r="122" ht="15" spans="1:34">
      <c r="A122" s="49">
        <f t="shared" si="3"/>
        <v>120</v>
      </c>
      <c r="B122" s="14" t="s">
        <v>28</v>
      </c>
      <c r="C122" s="14" t="s">
        <v>188</v>
      </c>
      <c r="D122" s="49" t="s">
        <v>190</v>
      </c>
      <c r="E122" s="49">
        <v>9328</v>
      </c>
      <c r="F122" s="49">
        <v>27</v>
      </c>
      <c r="G122" s="50">
        <v>4.565035</v>
      </c>
      <c r="H122" s="20" t="s">
        <v>32</v>
      </c>
      <c r="I122" s="26">
        <v>10</v>
      </c>
      <c r="J122" s="15">
        <v>32.4947563381223</v>
      </c>
      <c r="K122" s="16" t="s">
        <v>31</v>
      </c>
      <c r="L122" s="24">
        <v>10</v>
      </c>
      <c r="M122" s="49">
        <v>835</v>
      </c>
      <c r="N122" s="16" t="s">
        <v>31</v>
      </c>
      <c r="O122" s="24">
        <v>10</v>
      </c>
      <c r="P122" s="15">
        <v>54.6710778443114</v>
      </c>
      <c r="Q122" s="20" t="s">
        <v>32</v>
      </c>
      <c r="R122" s="26">
        <v>5</v>
      </c>
      <c r="S122" s="49">
        <v>718</v>
      </c>
      <c r="T122" s="20" t="s">
        <v>32</v>
      </c>
      <c r="U122" s="26">
        <v>5</v>
      </c>
      <c r="V122" s="15">
        <v>1.7123018651363</v>
      </c>
      <c r="W122" s="20" t="s">
        <v>32</v>
      </c>
      <c r="X122" s="26">
        <v>5</v>
      </c>
      <c r="Y122" s="15">
        <v>1.46341463414634</v>
      </c>
      <c r="Z122" s="20" t="s">
        <v>32</v>
      </c>
      <c r="AA122" s="26">
        <v>5</v>
      </c>
      <c r="AB122" s="15">
        <v>1.17007294117647</v>
      </c>
      <c r="AC122" s="20" t="s">
        <v>32</v>
      </c>
      <c r="AD122" s="26">
        <v>5</v>
      </c>
      <c r="AE122" s="15">
        <v>59.5408895265423</v>
      </c>
      <c r="AF122" s="20" t="s">
        <v>32</v>
      </c>
      <c r="AG122" s="26">
        <v>5</v>
      </c>
      <c r="AH122" s="25">
        <f t="shared" si="2"/>
        <v>60</v>
      </c>
    </row>
    <row r="123" ht="15" spans="1:34">
      <c r="A123" s="49">
        <f t="shared" si="3"/>
        <v>121</v>
      </c>
      <c r="B123" s="14" t="s">
        <v>80</v>
      </c>
      <c r="C123" s="14" t="s">
        <v>191</v>
      </c>
      <c r="D123" s="49" t="s">
        <v>192</v>
      </c>
      <c r="E123" s="49">
        <v>9331</v>
      </c>
      <c r="F123" s="49">
        <v>27</v>
      </c>
      <c r="G123" s="50">
        <v>8.02448</v>
      </c>
      <c r="H123" s="16" t="s">
        <v>31</v>
      </c>
      <c r="I123" s="24">
        <v>20</v>
      </c>
      <c r="J123" s="15">
        <v>36.1779704105438</v>
      </c>
      <c r="K123" s="16" t="s">
        <v>31</v>
      </c>
      <c r="L123" s="24">
        <v>10</v>
      </c>
      <c r="M123" s="49">
        <v>1180</v>
      </c>
      <c r="N123" s="16" t="s">
        <v>31</v>
      </c>
      <c r="O123" s="24">
        <v>10</v>
      </c>
      <c r="P123" s="15">
        <v>68.0040677966102</v>
      </c>
      <c r="Q123" s="20" t="s">
        <v>32</v>
      </c>
      <c r="R123" s="26">
        <v>5</v>
      </c>
      <c r="S123" s="49">
        <v>978</v>
      </c>
      <c r="T123" s="16" t="s">
        <v>31</v>
      </c>
      <c r="U123" s="24">
        <v>10</v>
      </c>
      <c r="V123" s="15">
        <v>1.99498078512397</v>
      </c>
      <c r="W123" s="20" t="s">
        <v>32</v>
      </c>
      <c r="X123" s="26">
        <v>5</v>
      </c>
      <c r="Y123" s="15">
        <v>1.69938016528926</v>
      </c>
      <c r="Z123" s="20" t="s">
        <v>32</v>
      </c>
      <c r="AA123" s="26">
        <v>5</v>
      </c>
      <c r="AB123" s="15">
        <v>1.17394613981763</v>
      </c>
      <c r="AC123" s="20" t="s">
        <v>32</v>
      </c>
      <c r="AD123" s="26">
        <v>5</v>
      </c>
      <c r="AE123" s="15">
        <v>45.4545454545455</v>
      </c>
      <c r="AF123" s="16" t="s">
        <v>31</v>
      </c>
      <c r="AG123" s="23">
        <v>10</v>
      </c>
      <c r="AH123" s="25">
        <f t="shared" si="2"/>
        <v>80</v>
      </c>
    </row>
    <row r="124" ht="15" spans="1:34">
      <c r="A124" s="49">
        <f t="shared" si="3"/>
        <v>122</v>
      </c>
      <c r="B124" s="14" t="s">
        <v>80</v>
      </c>
      <c r="C124" s="14" t="s">
        <v>191</v>
      </c>
      <c r="D124" s="49" t="s">
        <v>193</v>
      </c>
      <c r="E124" s="49">
        <v>9140</v>
      </c>
      <c r="F124" s="49">
        <v>28</v>
      </c>
      <c r="G124" s="50">
        <v>8.18112</v>
      </c>
      <c r="H124" s="16" t="s">
        <v>31</v>
      </c>
      <c r="I124" s="24">
        <v>20</v>
      </c>
      <c r="J124" s="15">
        <v>36.2980007627317</v>
      </c>
      <c r="K124" s="16" t="s">
        <v>31</v>
      </c>
      <c r="L124" s="24">
        <v>10</v>
      </c>
      <c r="M124" s="49">
        <v>1407</v>
      </c>
      <c r="N124" s="16" t="s">
        <v>31</v>
      </c>
      <c r="O124" s="24">
        <v>10</v>
      </c>
      <c r="P124" s="15">
        <v>58.145842217484</v>
      </c>
      <c r="Q124" s="20" t="s">
        <v>32</v>
      </c>
      <c r="R124" s="26">
        <v>5</v>
      </c>
      <c r="S124" s="49">
        <v>1014</v>
      </c>
      <c r="T124" s="16" t="s">
        <v>31</v>
      </c>
      <c r="U124" s="24">
        <v>10</v>
      </c>
      <c r="V124" s="15">
        <v>1.8582953125</v>
      </c>
      <c r="W124" s="20" t="s">
        <v>32</v>
      </c>
      <c r="X124" s="26">
        <v>5</v>
      </c>
      <c r="Y124" s="15">
        <v>1.5625</v>
      </c>
      <c r="Z124" s="20" t="s">
        <v>32</v>
      </c>
      <c r="AA124" s="26">
        <v>5</v>
      </c>
      <c r="AB124" s="15">
        <v>1.189309</v>
      </c>
      <c r="AC124" s="20" t="s">
        <v>32</v>
      </c>
      <c r="AD124" s="26">
        <v>5</v>
      </c>
      <c r="AE124" s="15">
        <v>52.5173611111111</v>
      </c>
      <c r="AF124" s="20" t="s">
        <v>32</v>
      </c>
      <c r="AG124" s="26">
        <v>5</v>
      </c>
      <c r="AH124" s="25">
        <f t="shared" si="2"/>
        <v>75</v>
      </c>
    </row>
    <row r="125" ht="15" spans="1:34">
      <c r="A125" s="49">
        <f t="shared" si="3"/>
        <v>123</v>
      </c>
      <c r="B125" s="14" t="s">
        <v>80</v>
      </c>
      <c r="C125" s="14" t="s">
        <v>191</v>
      </c>
      <c r="D125" s="49" t="s">
        <v>194</v>
      </c>
      <c r="E125" s="49">
        <v>11059</v>
      </c>
      <c r="F125" s="49">
        <v>28</v>
      </c>
      <c r="G125" s="50">
        <v>5.709176</v>
      </c>
      <c r="H125" s="16" t="s">
        <v>31</v>
      </c>
      <c r="I125" s="24">
        <v>20</v>
      </c>
      <c r="J125" s="15">
        <v>33.9786862412369</v>
      </c>
      <c r="K125" s="16" t="s">
        <v>31</v>
      </c>
      <c r="L125" s="24">
        <v>10</v>
      </c>
      <c r="M125" s="49">
        <v>1152</v>
      </c>
      <c r="N125" s="16" t="s">
        <v>31</v>
      </c>
      <c r="O125" s="24">
        <v>10</v>
      </c>
      <c r="P125" s="15">
        <v>49.5588194444444</v>
      </c>
      <c r="Q125" s="20" t="s">
        <v>32</v>
      </c>
      <c r="R125" s="26">
        <v>5</v>
      </c>
      <c r="S125" s="49">
        <v>825</v>
      </c>
      <c r="T125" s="16" t="s">
        <v>31</v>
      </c>
      <c r="U125" s="24">
        <v>10</v>
      </c>
      <c r="V125" s="15">
        <v>1.72627436708861</v>
      </c>
      <c r="W125" s="20" t="s">
        <v>32</v>
      </c>
      <c r="X125" s="26">
        <v>5</v>
      </c>
      <c r="Y125" s="15">
        <v>1.44725738396624</v>
      </c>
      <c r="Z125" s="20" t="s">
        <v>32</v>
      </c>
      <c r="AA125" s="26">
        <v>5</v>
      </c>
      <c r="AB125" s="15">
        <v>1.19279016034985</v>
      </c>
      <c r="AC125" s="20" t="s">
        <v>32</v>
      </c>
      <c r="AD125" s="26">
        <v>5</v>
      </c>
      <c r="AE125" s="15">
        <v>61.7088607594937</v>
      </c>
      <c r="AF125" s="20" t="s">
        <v>32</v>
      </c>
      <c r="AG125" s="26">
        <v>5</v>
      </c>
      <c r="AH125" s="25">
        <f t="shared" si="2"/>
        <v>75</v>
      </c>
    </row>
    <row r="126" ht="15" spans="1:34">
      <c r="A126" s="49">
        <f t="shared" si="3"/>
        <v>124</v>
      </c>
      <c r="B126" s="14" t="s">
        <v>80</v>
      </c>
      <c r="C126" s="14" t="s">
        <v>195</v>
      </c>
      <c r="D126" s="49" t="s">
        <v>196</v>
      </c>
      <c r="E126" s="49">
        <v>4264</v>
      </c>
      <c r="F126" s="49">
        <v>26</v>
      </c>
      <c r="G126" s="50">
        <v>12.036984</v>
      </c>
      <c r="H126" s="16" t="s">
        <v>31</v>
      </c>
      <c r="I126" s="24">
        <v>20</v>
      </c>
      <c r="J126" s="15">
        <v>29.5095100234411</v>
      </c>
      <c r="K126" s="20" t="s">
        <v>32</v>
      </c>
      <c r="L126" s="26">
        <v>5</v>
      </c>
      <c r="M126" s="49">
        <v>1013</v>
      </c>
      <c r="N126" s="16" t="s">
        <v>31</v>
      </c>
      <c r="O126" s="24">
        <v>10</v>
      </c>
      <c r="P126" s="15">
        <v>118.825113524186</v>
      </c>
      <c r="Q126" s="16" t="s">
        <v>31</v>
      </c>
      <c r="R126" s="24">
        <v>10</v>
      </c>
      <c r="S126" s="49">
        <v>1046</v>
      </c>
      <c r="T126" s="16" t="s">
        <v>31</v>
      </c>
      <c r="U126" s="24">
        <v>10</v>
      </c>
      <c r="V126" s="15">
        <v>2.50671335877863</v>
      </c>
      <c r="W126" s="16" t="s">
        <v>31</v>
      </c>
      <c r="X126" s="24">
        <v>10</v>
      </c>
      <c r="Y126" s="15">
        <v>1.63994910941476</v>
      </c>
      <c r="Z126" s="20" t="s">
        <v>32</v>
      </c>
      <c r="AA126" s="26">
        <v>5</v>
      </c>
      <c r="AB126" s="15">
        <v>1.52853118696664</v>
      </c>
      <c r="AC126" s="16" t="s">
        <v>31</v>
      </c>
      <c r="AD126" s="24">
        <v>10</v>
      </c>
      <c r="AE126" s="15">
        <v>52.4173027989822</v>
      </c>
      <c r="AF126" s="20" t="s">
        <v>32</v>
      </c>
      <c r="AG126" s="26">
        <v>5</v>
      </c>
      <c r="AH126" s="25">
        <f t="shared" si="2"/>
        <v>85</v>
      </c>
    </row>
    <row r="127" ht="15" spans="1:34">
      <c r="A127" s="49">
        <f t="shared" si="3"/>
        <v>125</v>
      </c>
      <c r="B127" s="14" t="s">
        <v>80</v>
      </c>
      <c r="C127" s="14" t="s">
        <v>195</v>
      </c>
      <c r="D127" s="49" t="s">
        <v>197</v>
      </c>
      <c r="E127" s="49">
        <v>4061</v>
      </c>
      <c r="F127" s="49">
        <v>27</v>
      </c>
      <c r="G127" s="50">
        <v>10.549323</v>
      </c>
      <c r="H127" s="16" t="s">
        <v>31</v>
      </c>
      <c r="I127" s="24">
        <v>20</v>
      </c>
      <c r="J127" s="15">
        <v>30.1506646445464</v>
      </c>
      <c r="K127" s="20" t="s">
        <v>32</v>
      </c>
      <c r="L127" s="26">
        <v>5</v>
      </c>
      <c r="M127" s="49">
        <v>1075</v>
      </c>
      <c r="N127" s="16" t="s">
        <v>31</v>
      </c>
      <c r="O127" s="24">
        <v>10</v>
      </c>
      <c r="P127" s="15">
        <v>98.1332372093024</v>
      </c>
      <c r="Q127" s="16" t="s">
        <v>31</v>
      </c>
      <c r="R127" s="24">
        <v>10</v>
      </c>
      <c r="S127" s="49">
        <v>1085</v>
      </c>
      <c r="T127" s="16" t="s">
        <v>31</v>
      </c>
      <c r="U127" s="24">
        <v>10</v>
      </c>
      <c r="V127" s="15">
        <v>2.4819080760095</v>
      </c>
      <c r="W127" s="16" t="s">
        <v>31</v>
      </c>
      <c r="X127" s="24">
        <v>10</v>
      </c>
      <c r="Y127" s="15">
        <v>1.61282660332542</v>
      </c>
      <c r="Z127" s="20" t="s">
        <v>32</v>
      </c>
      <c r="AA127" s="26">
        <v>5</v>
      </c>
      <c r="AB127" s="15">
        <v>1.53885611192931</v>
      </c>
      <c r="AC127" s="16" t="s">
        <v>31</v>
      </c>
      <c r="AD127" s="24">
        <v>10</v>
      </c>
      <c r="AE127" s="15">
        <v>52.375296912114</v>
      </c>
      <c r="AF127" s="20" t="s">
        <v>32</v>
      </c>
      <c r="AG127" s="26">
        <v>5</v>
      </c>
      <c r="AH127" s="25">
        <f t="shared" si="2"/>
        <v>85</v>
      </c>
    </row>
    <row r="128" ht="15" spans="1:34">
      <c r="A128" s="49">
        <f t="shared" si="3"/>
        <v>126</v>
      </c>
      <c r="B128" s="14" t="s">
        <v>80</v>
      </c>
      <c r="C128" s="14" t="s">
        <v>195</v>
      </c>
      <c r="D128" s="49" t="s">
        <v>198</v>
      </c>
      <c r="E128" s="49">
        <v>10816</v>
      </c>
      <c r="F128" s="49">
        <v>28</v>
      </c>
      <c r="G128" s="50">
        <v>10.598582</v>
      </c>
      <c r="H128" s="16" t="s">
        <v>31</v>
      </c>
      <c r="I128" s="24">
        <v>20</v>
      </c>
      <c r="J128" s="15">
        <v>33.1160526945963</v>
      </c>
      <c r="K128" s="16" t="s">
        <v>31</v>
      </c>
      <c r="L128" s="24">
        <v>10</v>
      </c>
      <c r="M128" s="49">
        <v>999</v>
      </c>
      <c r="N128" s="16" t="s">
        <v>31</v>
      </c>
      <c r="O128" s="24">
        <v>10</v>
      </c>
      <c r="P128" s="15">
        <v>106.091911911912</v>
      </c>
      <c r="Q128" s="16" t="s">
        <v>31</v>
      </c>
      <c r="R128" s="24">
        <v>10</v>
      </c>
      <c r="S128" s="49">
        <v>945</v>
      </c>
      <c r="T128" s="16" t="s">
        <v>31</v>
      </c>
      <c r="U128" s="24">
        <v>10</v>
      </c>
      <c r="V128" s="15">
        <v>2.34640112923463</v>
      </c>
      <c r="W128" s="16" t="s">
        <v>31</v>
      </c>
      <c r="X128" s="24">
        <v>10</v>
      </c>
      <c r="Y128" s="15">
        <v>1.54705144291092</v>
      </c>
      <c r="Z128" s="20" t="s">
        <v>32</v>
      </c>
      <c r="AA128" s="26">
        <v>5</v>
      </c>
      <c r="AB128" s="15">
        <v>1.51669237631792</v>
      </c>
      <c r="AC128" s="16" t="s">
        <v>31</v>
      </c>
      <c r="AD128" s="24">
        <v>10</v>
      </c>
      <c r="AE128" s="15">
        <v>57.9673776662484</v>
      </c>
      <c r="AF128" s="20" t="s">
        <v>32</v>
      </c>
      <c r="AG128" s="26">
        <v>5</v>
      </c>
      <c r="AH128" s="25">
        <f t="shared" si="2"/>
        <v>90</v>
      </c>
    </row>
    <row r="129" ht="15" spans="1:34">
      <c r="A129" s="49">
        <f t="shared" si="3"/>
        <v>127</v>
      </c>
      <c r="B129" s="14" t="s">
        <v>80</v>
      </c>
      <c r="C129" s="14" t="s">
        <v>195</v>
      </c>
      <c r="D129" s="49" t="s">
        <v>199</v>
      </c>
      <c r="E129" s="49">
        <v>6965</v>
      </c>
      <c r="F129" s="49">
        <v>28</v>
      </c>
      <c r="G129" s="50">
        <v>12.041083</v>
      </c>
      <c r="H129" s="16" t="s">
        <v>31</v>
      </c>
      <c r="I129" s="24">
        <v>20</v>
      </c>
      <c r="J129" s="15">
        <v>32.14064714943</v>
      </c>
      <c r="K129" s="16" t="s">
        <v>31</v>
      </c>
      <c r="L129" s="24">
        <v>10</v>
      </c>
      <c r="M129" s="49">
        <v>1122</v>
      </c>
      <c r="N129" s="16" t="s">
        <v>31</v>
      </c>
      <c r="O129" s="24">
        <v>10</v>
      </c>
      <c r="P129" s="15">
        <v>107.31803030303</v>
      </c>
      <c r="Q129" s="16" t="s">
        <v>31</v>
      </c>
      <c r="R129" s="24">
        <v>10</v>
      </c>
      <c r="S129" s="49">
        <v>1152</v>
      </c>
      <c r="T129" s="16" t="s">
        <v>31</v>
      </c>
      <c r="U129" s="24">
        <v>10</v>
      </c>
      <c r="V129" s="15">
        <v>2.29283963963964</v>
      </c>
      <c r="W129" s="16" t="s">
        <v>31</v>
      </c>
      <c r="X129" s="24">
        <v>10</v>
      </c>
      <c r="Y129" s="15">
        <v>1.53378378378378</v>
      </c>
      <c r="Z129" s="20" t="s">
        <v>32</v>
      </c>
      <c r="AA129" s="26">
        <v>5</v>
      </c>
      <c r="AB129" s="15">
        <v>1.49489104258443</v>
      </c>
      <c r="AC129" s="16" t="s">
        <v>31</v>
      </c>
      <c r="AD129" s="24">
        <v>10</v>
      </c>
      <c r="AE129" s="15">
        <v>56.7567567567568</v>
      </c>
      <c r="AF129" s="20" t="s">
        <v>32</v>
      </c>
      <c r="AG129" s="26">
        <v>5</v>
      </c>
      <c r="AH129" s="25">
        <f t="shared" si="2"/>
        <v>90</v>
      </c>
    </row>
    <row r="130" ht="15" spans="1:34">
      <c r="A130" s="49">
        <f t="shared" si="3"/>
        <v>128</v>
      </c>
      <c r="B130" s="14" t="s">
        <v>80</v>
      </c>
      <c r="C130" s="14" t="s">
        <v>195</v>
      </c>
      <c r="D130" s="49" t="s">
        <v>200</v>
      </c>
      <c r="E130" s="49">
        <v>990176</v>
      </c>
      <c r="F130" s="49">
        <v>29</v>
      </c>
      <c r="G130" s="50">
        <v>8.58472500000001</v>
      </c>
      <c r="H130" s="16" t="s">
        <v>31</v>
      </c>
      <c r="I130" s="24">
        <v>20</v>
      </c>
      <c r="J130" s="15">
        <v>28.0159119832028</v>
      </c>
      <c r="K130" s="20" t="s">
        <v>32</v>
      </c>
      <c r="L130" s="26">
        <v>5</v>
      </c>
      <c r="M130" s="49">
        <v>959</v>
      </c>
      <c r="N130" s="16" t="s">
        <v>31</v>
      </c>
      <c r="O130" s="24">
        <v>10</v>
      </c>
      <c r="P130" s="15">
        <v>89.5174661105319</v>
      </c>
      <c r="Q130" s="16" t="s">
        <v>31</v>
      </c>
      <c r="R130" s="24">
        <v>10</v>
      </c>
      <c r="S130" s="49">
        <v>870</v>
      </c>
      <c r="T130" s="16" t="s">
        <v>31</v>
      </c>
      <c r="U130" s="24">
        <v>10</v>
      </c>
      <c r="V130" s="15">
        <v>2.32876544303797</v>
      </c>
      <c r="W130" s="16" t="s">
        <v>31</v>
      </c>
      <c r="X130" s="24">
        <v>10</v>
      </c>
      <c r="Y130" s="15">
        <v>1.51772151898734</v>
      </c>
      <c r="Z130" s="20" t="s">
        <v>32</v>
      </c>
      <c r="AA130" s="26">
        <v>5</v>
      </c>
      <c r="AB130" s="15">
        <v>1.53438256880734</v>
      </c>
      <c r="AC130" s="16" t="s">
        <v>31</v>
      </c>
      <c r="AD130" s="24">
        <v>10</v>
      </c>
      <c r="AE130" s="15">
        <v>57.0886075949367</v>
      </c>
      <c r="AF130" s="20" t="s">
        <v>32</v>
      </c>
      <c r="AG130" s="26">
        <v>5</v>
      </c>
      <c r="AH130" s="25">
        <f t="shared" si="2"/>
        <v>85</v>
      </c>
    </row>
    <row r="131" ht="15" spans="1:34">
      <c r="A131" s="49">
        <f t="shared" si="3"/>
        <v>129</v>
      </c>
      <c r="B131" s="14" t="s">
        <v>80</v>
      </c>
      <c r="C131" s="14" t="s">
        <v>195</v>
      </c>
      <c r="D131" s="49" t="s">
        <v>201</v>
      </c>
      <c r="E131" s="49">
        <v>990451</v>
      </c>
      <c r="F131" s="49">
        <v>30</v>
      </c>
      <c r="G131" s="50">
        <v>9.53834900000001</v>
      </c>
      <c r="H131" s="16" t="s">
        <v>31</v>
      </c>
      <c r="I131" s="24">
        <v>20</v>
      </c>
      <c r="J131" s="15">
        <v>28.9830556629875</v>
      </c>
      <c r="K131" s="20" t="s">
        <v>32</v>
      </c>
      <c r="L131" s="26">
        <v>5</v>
      </c>
      <c r="M131" s="49">
        <v>1024</v>
      </c>
      <c r="N131" s="16" t="s">
        <v>31</v>
      </c>
      <c r="O131" s="24">
        <v>10</v>
      </c>
      <c r="P131" s="15">
        <v>93.1479394531251</v>
      </c>
      <c r="Q131" s="16" t="s">
        <v>31</v>
      </c>
      <c r="R131" s="24">
        <v>10</v>
      </c>
      <c r="S131" s="49">
        <v>787</v>
      </c>
      <c r="T131" s="16" t="s">
        <v>31</v>
      </c>
      <c r="U131" s="24">
        <v>10</v>
      </c>
      <c r="V131" s="15">
        <v>2.29096093567251</v>
      </c>
      <c r="W131" s="16" t="s">
        <v>31</v>
      </c>
      <c r="X131" s="24">
        <v>10</v>
      </c>
      <c r="Y131" s="15">
        <v>1.47251461988304</v>
      </c>
      <c r="Z131" s="20" t="s">
        <v>32</v>
      </c>
      <c r="AA131" s="26">
        <v>5</v>
      </c>
      <c r="AB131" s="15">
        <v>1.55581540905481</v>
      </c>
      <c r="AC131" s="16" t="s">
        <v>31</v>
      </c>
      <c r="AD131" s="24">
        <v>10</v>
      </c>
      <c r="AE131" s="15">
        <v>59.0643274853801</v>
      </c>
      <c r="AF131" s="20" t="s">
        <v>32</v>
      </c>
      <c r="AG131" s="26">
        <v>5</v>
      </c>
      <c r="AH131" s="25">
        <f t="shared" ref="AH131:AH194" si="4">I131+L131+O131+R131+U131+X131+AA131+AD131+AG131</f>
        <v>85</v>
      </c>
    </row>
    <row r="132" ht="15" spans="1:34">
      <c r="A132" s="49">
        <f t="shared" si="3"/>
        <v>130</v>
      </c>
      <c r="B132" s="14" t="s">
        <v>80</v>
      </c>
      <c r="C132" s="14" t="s">
        <v>195</v>
      </c>
      <c r="D132" s="49" t="s">
        <v>202</v>
      </c>
      <c r="E132" s="49">
        <v>11335</v>
      </c>
      <c r="F132" s="49">
        <v>29</v>
      </c>
      <c r="G132" s="50">
        <v>4.069718</v>
      </c>
      <c r="H132" s="20" t="s">
        <v>32</v>
      </c>
      <c r="I132" s="26">
        <v>10</v>
      </c>
      <c r="J132" s="15">
        <v>29.9058313131278</v>
      </c>
      <c r="K132" s="20" t="s">
        <v>32</v>
      </c>
      <c r="L132" s="26">
        <v>5</v>
      </c>
      <c r="M132" s="49">
        <v>433</v>
      </c>
      <c r="N132" s="20" t="s">
        <v>32</v>
      </c>
      <c r="O132" s="26">
        <v>5</v>
      </c>
      <c r="P132" s="15">
        <v>93.9888683602771</v>
      </c>
      <c r="Q132" s="16" t="s">
        <v>31</v>
      </c>
      <c r="R132" s="24">
        <v>10</v>
      </c>
      <c r="S132" s="49">
        <v>596</v>
      </c>
      <c r="T132" s="20" t="s">
        <v>32</v>
      </c>
      <c r="U132" s="26">
        <v>5</v>
      </c>
      <c r="V132" s="15">
        <v>2.61807580174927</v>
      </c>
      <c r="W132" s="16" t="s">
        <v>31</v>
      </c>
      <c r="X132" s="24">
        <v>10</v>
      </c>
      <c r="Y132" s="15">
        <v>1.68513119533528</v>
      </c>
      <c r="Z132" s="20" t="s">
        <v>32</v>
      </c>
      <c r="AA132" s="26">
        <v>5</v>
      </c>
      <c r="AB132" s="15">
        <v>1.55363321799308</v>
      </c>
      <c r="AC132" s="16" t="s">
        <v>31</v>
      </c>
      <c r="AD132" s="24">
        <v>10</v>
      </c>
      <c r="AE132" s="15">
        <v>52.4781341107872</v>
      </c>
      <c r="AF132" s="20" t="s">
        <v>32</v>
      </c>
      <c r="AG132" s="26">
        <v>5</v>
      </c>
      <c r="AH132" s="25">
        <f t="shared" si="4"/>
        <v>65</v>
      </c>
    </row>
    <row r="133" ht="15" spans="1:34">
      <c r="A133" s="49">
        <f t="shared" ref="A133:A196" si="5">A132+1</f>
        <v>131</v>
      </c>
      <c r="B133" s="14" t="s">
        <v>36</v>
      </c>
      <c r="C133" s="14" t="s">
        <v>203</v>
      </c>
      <c r="D133" s="49" t="s">
        <v>204</v>
      </c>
      <c r="E133" s="49">
        <v>6456</v>
      </c>
      <c r="F133" s="49">
        <v>27</v>
      </c>
      <c r="G133" s="50">
        <v>5.4301</v>
      </c>
      <c r="H133" s="20" t="s">
        <v>32</v>
      </c>
      <c r="I133" s="26">
        <v>10</v>
      </c>
      <c r="J133" s="15">
        <v>30.7413491464245</v>
      </c>
      <c r="K133" s="16" t="s">
        <v>31</v>
      </c>
      <c r="L133" s="24">
        <v>10</v>
      </c>
      <c r="M133" s="49">
        <v>781</v>
      </c>
      <c r="N133" s="16" t="s">
        <v>31</v>
      </c>
      <c r="O133" s="24">
        <v>10</v>
      </c>
      <c r="P133" s="15">
        <v>69.5275288092189</v>
      </c>
      <c r="Q133" s="20" t="s">
        <v>32</v>
      </c>
      <c r="R133" s="26">
        <v>5</v>
      </c>
      <c r="S133" s="49">
        <v>795</v>
      </c>
      <c r="T133" s="16" t="s">
        <v>31</v>
      </c>
      <c r="U133" s="24">
        <v>10</v>
      </c>
      <c r="V133" s="15">
        <v>2.08917526080477</v>
      </c>
      <c r="W133" s="20" t="s">
        <v>32</v>
      </c>
      <c r="X133" s="26">
        <v>5</v>
      </c>
      <c r="Y133" s="15">
        <v>1.77049180327869</v>
      </c>
      <c r="Z133" s="16" t="s">
        <v>31</v>
      </c>
      <c r="AA133" s="24">
        <v>10</v>
      </c>
      <c r="AB133" s="15">
        <v>1.17999713804714</v>
      </c>
      <c r="AC133" s="20" t="s">
        <v>32</v>
      </c>
      <c r="AD133" s="26">
        <v>5</v>
      </c>
      <c r="AE133" s="15">
        <v>39.1952309985097</v>
      </c>
      <c r="AF133" s="16" t="s">
        <v>31</v>
      </c>
      <c r="AG133" s="23">
        <v>10</v>
      </c>
      <c r="AH133" s="25">
        <f t="shared" si="4"/>
        <v>75</v>
      </c>
    </row>
    <row r="134" ht="15" spans="1:34">
      <c r="A134" s="49">
        <f t="shared" si="5"/>
        <v>132</v>
      </c>
      <c r="B134" s="14" t="s">
        <v>36</v>
      </c>
      <c r="C134" s="14" t="s">
        <v>203</v>
      </c>
      <c r="D134" s="49" t="s">
        <v>205</v>
      </c>
      <c r="E134" s="49">
        <v>8060</v>
      </c>
      <c r="F134" s="49">
        <v>26</v>
      </c>
      <c r="G134" s="50">
        <v>4.987516</v>
      </c>
      <c r="H134" s="20" t="s">
        <v>32</v>
      </c>
      <c r="I134" s="26">
        <v>10</v>
      </c>
      <c r="J134" s="15">
        <v>31.6205301396526</v>
      </c>
      <c r="K134" s="16" t="s">
        <v>31</v>
      </c>
      <c r="L134" s="24">
        <v>10</v>
      </c>
      <c r="M134" s="49">
        <v>768</v>
      </c>
      <c r="N134" s="16" t="s">
        <v>31</v>
      </c>
      <c r="O134" s="24">
        <v>10</v>
      </c>
      <c r="P134" s="15">
        <v>64.9416145833333</v>
      </c>
      <c r="Q134" s="20" t="s">
        <v>32</v>
      </c>
      <c r="R134" s="26">
        <v>5</v>
      </c>
      <c r="S134" s="49">
        <v>710</v>
      </c>
      <c r="T134" s="20" t="s">
        <v>32</v>
      </c>
      <c r="U134" s="26">
        <v>5</v>
      </c>
      <c r="V134" s="15">
        <v>1.92044497681607</v>
      </c>
      <c r="W134" s="20" t="s">
        <v>32</v>
      </c>
      <c r="X134" s="26">
        <v>5</v>
      </c>
      <c r="Y134" s="15">
        <v>1.64760432766615</v>
      </c>
      <c r="Z134" s="20" t="s">
        <v>32</v>
      </c>
      <c r="AA134" s="26">
        <v>5</v>
      </c>
      <c r="AB134" s="15">
        <v>1.16559840525328</v>
      </c>
      <c r="AC134" s="20" t="s">
        <v>32</v>
      </c>
      <c r="AD134" s="26">
        <v>5</v>
      </c>
      <c r="AE134" s="15">
        <v>44.5131375579598</v>
      </c>
      <c r="AF134" s="16" t="s">
        <v>31</v>
      </c>
      <c r="AG134" s="23">
        <v>10</v>
      </c>
      <c r="AH134" s="25">
        <f t="shared" si="4"/>
        <v>65</v>
      </c>
    </row>
    <row r="135" ht="15" spans="1:34">
      <c r="A135" s="49">
        <f t="shared" si="5"/>
        <v>133</v>
      </c>
      <c r="B135" s="14" t="s">
        <v>36</v>
      </c>
      <c r="C135" s="14" t="s">
        <v>203</v>
      </c>
      <c r="D135" s="49" t="s">
        <v>206</v>
      </c>
      <c r="E135" s="49">
        <v>11384</v>
      </c>
      <c r="F135" s="49">
        <v>29</v>
      </c>
      <c r="G135" s="50">
        <v>1.636551</v>
      </c>
      <c r="H135" s="20" t="s">
        <v>32</v>
      </c>
      <c r="I135" s="26">
        <v>10</v>
      </c>
      <c r="J135" s="15">
        <v>27.1452585345645</v>
      </c>
      <c r="K135" s="20" t="s">
        <v>32</v>
      </c>
      <c r="L135" s="26">
        <v>5</v>
      </c>
      <c r="M135" s="49">
        <v>429</v>
      </c>
      <c r="N135" s="20" t="s">
        <v>32</v>
      </c>
      <c r="O135" s="26">
        <v>5</v>
      </c>
      <c r="P135" s="15">
        <v>38.148041958042</v>
      </c>
      <c r="Q135" s="20" t="s">
        <v>32</v>
      </c>
      <c r="R135" s="26">
        <v>5</v>
      </c>
      <c r="S135" s="49">
        <v>443</v>
      </c>
      <c r="T135" s="20" t="s">
        <v>32</v>
      </c>
      <c r="U135" s="26">
        <v>5</v>
      </c>
      <c r="V135" s="15">
        <v>1.5641923943662</v>
      </c>
      <c r="W135" s="20" t="s">
        <v>32</v>
      </c>
      <c r="X135" s="26">
        <v>5</v>
      </c>
      <c r="Y135" s="15">
        <v>1.46478873239437</v>
      </c>
      <c r="Z135" s="20" t="s">
        <v>32</v>
      </c>
      <c r="AA135" s="26">
        <v>5</v>
      </c>
      <c r="AB135" s="15">
        <v>1.06786211538462</v>
      </c>
      <c r="AC135" s="20" t="s">
        <v>32</v>
      </c>
      <c r="AD135" s="26">
        <v>5</v>
      </c>
      <c r="AE135" s="15">
        <v>56.9014084507042</v>
      </c>
      <c r="AF135" s="20" t="s">
        <v>32</v>
      </c>
      <c r="AG135" s="26">
        <v>5</v>
      </c>
      <c r="AH135" s="25">
        <f t="shared" si="4"/>
        <v>50</v>
      </c>
    </row>
    <row r="136" ht="15" spans="1:34">
      <c r="A136" s="49">
        <f t="shared" si="5"/>
        <v>134</v>
      </c>
      <c r="B136" s="14" t="s">
        <v>36</v>
      </c>
      <c r="C136" s="14" t="s">
        <v>207</v>
      </c>
      <c r="D136" s="49" t="s">
        <v>208</v>
      </c>
      <c r="E136" s="49">
        <v>6607</v>
      </c>
      <c r="F136" s="49">
        <v>26</v>
      </c>
      <c r="G136" s="50">
        <v>7.15465</v>
      </c>
      <c r="H136" s="16" t="s">
        <v>31</v>
      </c>
      <c r="I136" s="24">
        <v>20</v>
      </c>
      <c r="J136" s="15">
        <v>31.169183677748</v>
      </c>
      <c r="K136" s="16" t="s">
        <v>31</v>
      </c>
      <c r="L136" s="24">
        <v>10</v>
      </c>
      <c r="M136" s="49">
        <v>937</v>
      </c>
      <c r="N136" s="16" t="s">
        <v>31</v>
      </c>
      <c r="O136" s="24">
        <v>10</v>
      </c>
      <c r="P136" s="15">
        <v>76.3569903948773</v>
      </c>
      <c r="Q136" s="16" t="s">
        <v>31</v>
      </c>
      <c r="R136" s="24">
        <v>10</v>
      </c>
      <c r="S136" s="49">
        <v>997</v>
      </c>
      <c r="T136" s="16" t="s">
        <v>31</v>
      </c>
      <c r="U136" s="24">
        <v>10</v>
      </c>
      <c r="V136" s="15">
        <v>2.37229012016021</v>
      </c>
      <c r="W136" s="16" t="s">
        <v>31</v>
      </c>
      <c r="X136" s="24">
        <v>10</v>
      </c>
      <c r="Y136" s="15">
        <v>1.64619492656876</v>
      </c>
      <c r="Z136" s="20" t="s">
        <v>32</v>
      </c>
      <c r="AA136" s="26">
        <v>5</v>
      </c>
      <c r="AB136" s="15">
        <v>1.44107485806975</v>
      </c>
      <c r="AC136" s="16" t="s">
        <v>31</v>
      </c>
      <c r="AD136" s="24">
        <v>10</v>
      </c>
      <c r="AE136" s="15">
        <v>45.260347129506</v>
      </c>
      <c r="AF136" s="16" t="s">
        <v>31</v>
      </c>
      <c r="AG136" s="23">
        <v>10</v>
      </c>
      <c r="AH136" s="25">
        <f t="shared" si="4"/>
        <v>95</v>
      </c>
    </row>
    <row r="137" ht="15" spans="1:34">
      <c r="A137" s="49">
        <f t="shared" si="5"/>
        <v>135</v>
      </c>
      <c r="B137" s="14" t="s">
        <v>36</v>
      </c>
      <c r="C137" s="14" t="s">
        <v>207</v>
      </c>
      <c r="D137" s="49" t="s">
        <v>209</v>
      </c>
      <c r="E137" s="49">
        <v>10177</v>
      </c>
      <c r="F137" s="49">
        <v>25</v>
      </c>
      <c r="G137" s="50">
        <v>5.895285</v>
      </c>
      <c r="H137" s="16" t="s">
        <v>31</v>
      </c>
      <c r="I137" s="24">
        <v>20</v>
      </c>
      <c r="J137" s="15">
        <v>32.1337814880875</v>
      </c>
      <c r="K137" s="16" t="s">
        <v>31</v>
      </c>
      <c r="L137" s="24">
        <v>10</v>
      </c>
      <c r="M137" s="49">
        <v>765</v>
      </c>
      <c r="N137" s="16" t="s">
        <v>31</v>
      </c>
      <c r="O137" s="24">
        <v>10</v>
      </c>
      <c r="P137" s="15">
        <v>77.0625490196078</v>
      </c>
      <c r="Q137" s="16" t="s">
        <v>31</v>
      </c>
      <c r="R137" s="24">
        <v>10</v>
      </c>
      <c r="S137" s="49">
        <v>869</v>
      </c>
      <c r="T137" s="16" t="s">
        <v>31</v>
      </c>
      <c r="U137" s="24">
        <v>10</v>
      </c>
      <c r="V137" s="15">
        <v>2.39824383116883</v>
      </c>
      <c r="W137" s="16" t="s">
        <v>31</v>
      </c>
      <c r="X137" s="24">
        <v>10</v>
      </c>
      <c r="Y137" s="15">
        <v>1.6461038961039</v>
      </c>
      <c r="Z137" s="20" t="s">
        <v>32</v>
      </c>
      <c r="AA137" s="26">
        <v>5</v>
      </c>
      <c r="AB137" s="15">
        <v>1.45692130177515</v>
      </c>
      <c r="AC137" s="16" t="s">
        <v>31</v>
      </c>
      <c r="AD137" s="24">
        <v>10</v>
      </c>
      <c r="AE137" s="15">
        <v>44.3181818181818</v>
      </c>
      <c r="AF137" s="16" t="s">
        <v>31</v>
      </c>
      <c r="AG137" s="23">
        <v>10</v>
      </c>
      <c r="AH137" s="25">
        <f t="shared" si="4"/>
        <v>95</v>
      </c>
    </row>
    <row r="138" ht="15" spans="1:34">
      <c r="A138" s="49">
        <f t="shared" si="5"/>
        <v>136</v>
      </c>
      <c r="B138" s="14" t="s">
        <v>36</v>
      </c>
      <c r="C138" s="14" t="s">
        <v>207</v>
      </c>
      <c r="D138" s="49" t="s">
        <v>210</v>
      </c>
      <c r="E138" s="49">
        <v>4117</v>
      </c>
      <c r="F138" s="49">
        <v>26</v>
      </c>
      <c r="G138" s="50">
        <v>6.354662</v>
      </c>
      <c r="H138" s="16" t="s">
        <v>31</v>
      </c>
      <c r="I138" s="24">
        <v>20</v>
      </c>
      <c r="J138" s="15">
        <v>33.2020491412447</v>
      </c>
      <c r="K138" s="16" t="s">
        <v>31</v>
      </c>
      <c r="L138" s="24">
        <v>10</v>
      </c>
      <c r="M138" s="49">
        <v>823</v>
      </c>
      <c r="N138" s="16" t="s">
        <v>31</v>
      </c>
      <c r="O138" s="24">
        <v>10</v>
      </c>
      <c r="P138" s="15">
        <v>77.213390036452</v>
      </c>
      <c r="Q138" s="16" t="s">
        <v>31</v>
      </c>
      <c r="R138" s="24">
        <v>10</v>
      </c>
      <c r="S138" s="49">
        <v>913</v>
      </c>
      <c r="T138" s="16" t="s">
        <v>31</v>
      </c>
      <c r="U138" s="24">
        <v>10</v>
      </c>
      <c r="V138" s="15">
        <v>2.13999923076923</v>
      </c>
      <c r="W138" s="20" t="s">
        <v>32</v>
      </c>
      <c r="X138" s="26">
        <v>5</v>
      </c>
      <c r="Y138" s="15">
        <v>1.65076923076923</v>
      </c>
      <c r="Z138" s="20" t="s">
        <v>32</v>
      </c>
      <c r="AA138" s="26">
        <v>5</v>
      </c>
      <c r="AB138" s="15">
        <v>1.29636486486486</v>
      </c>
      <c r="AC138" s="20" t="s">
        <v>32</v>
      </c>
      <c r="AD138" s="26">
        <v>5</v>
      </c>
      <c r="AE138" s="15">
        <v>45.8461538461538</v>
      </c>
      <c r="AF138" s="16" t="s">
        <v>31</v>
      </c>
      <c r="AG138" s="23">
        <v>10</v>
      </c>
      <c r="AH138" s="25">
        <f t="shared" si="4"/>
        <v>85</v>
      </c>
    </row>
    <row r="139" ht="15" spans="1:34">
      <c r="A139" s="49">
        <f t="shared" si="5"/>
        <v>137</v>
      </c>
      <c r="B139" s="14" t="s">
        <v>36</v>
      </c>
      <c r="C139" s="14" t="s">
        <v>207</v>
      </c>
      <c r="D139" s="49" t="s">
        <v>211</v>
      </c>
      <c r="E139" s="49">
        <v>11429</v>
      </c>
      <c r="F139" s="49">
        <v>28</v>
      </c>
      <c r="G139" s="50">
        <v>3.655858</v>
      </c>
      <c r="H139" s="20" t="s">
        <v>32</v>
      </c>
      <c r="I139" s="26">
        <v>10</v>
      </c>
      <c r="J139" s="15">
        <v>31.48393619227</v>
      </c>
      <c r="K139" s="16" t="s">
        <v>31</v>
      </c>
      <c r="L139" s="24">
        <v>10</v>
      </c>
      <c r="M139" s="49">
        <v>682</v>
      </c>
      <c r="N139" s="20" t="s">
        <v>32</v>
      </c>
      <c r="O139" s="26">
        <v>5</v>
      </c>
      <c r="P139" s="15">
        <v>53.6049560117302</v>
      </c>
      <c r="Q139" s="20" t="s">
        <v>32</v>
      </c>
      <c r="R139" s="26">
        <v>5</v>
      </c>
      <c r="S139" s="49">
        <v>641</v>
      </c>
      <c r="T139" s="20" t="s">
        <v>32</v>
      </c>
      <c r="U139" s="26">
        <v>5</v>
      </c>
      <c r="V139" s="15">
        <v>2.02278114602588</v>
      </c>
      <c r="W139" s="20" t="s">
        <v>32</v>
      </c>
      <c r="X139" s="26">
        <v>5</v>
      </c>
      <c r="Y139" s="15">
        <v>1.56192236598891</v>
      </c>
      <c r="Z139" s="20" t="s">
        <v>32</v>
      </c>
      <c r="AA139" s="26">
        <v>5</v>
      </c>
      <c r="AB139" s="15">
        <v>1.29505869822485</v>
      </c>
      <c r="AC139" s="20" t="s">
        <v>32</v>
      </c>
      <c r="AD139" s="26">
        <v>5</v>
      </c>
      <c r="AE139" s="15">
        <v>53.2347504621072</v>
      </c>
      <c r="AF139" s="20" t="s">
        <v>32</v>
      </c>
      <c r="AG139" s="26">
        <v>5</v>
      </c>
      <c r="AH139" s="25">
        <f t="shared" si="4"/>
        <v>55</v>
      </c>
    </row>
    <row r="140" ht="15" spans="1:34">
      <c r="A140" s="49">
        <f t="shared" si="5"/>
        <v>138</v>
      </c>
      <c r="B140" s="14" t="s">
        <v>80</v>
      </c>
      <c r="C140" s="14" t="s">
        <v>212</v>
      </c>
      <c r="D140" s="49" t="s">
        <v>213</v>
      </c>
      <c r="E140" s="49">
        <v>4311</v>
      </c>
      <c r="F140" s="49">
        <v>17</v>
      </c>
      <c r="G140" s="50">
        <v>4.215523</v>
      </c>
      <c r="H140" s="20" t="s">
        <v>32</v>
      </c>
      <c r="I140" s="26">
        <v>10</v>
      </c>
      <c r="J140" s="15">
        <v>32.5287277521674</v>
      </c>
      <c r="K140" s="16" t="s">
        <v>31</v>
      </c>
      <c r="L140" s="24">
        <v>10</v>
      </c>
      <c r="M140" s="49">
        <v>525</v>
      </c>
      <c r="N140" s="20" t="s">
        <v>32</v>
      </c>
      <c r="O140" s="26">
        <v>5</v>
      </c>
      <c r="P140" s="15">
        <v>80.2956761904762</v>
      </c>
      <c r="Q140" s="16" t="s">
        <v>31</v>
      </c>
      <c r="R140" s="24">
        <v>10</v>
      </c>
      <c r="S140" s="49">
        <v>692</v>
      </c>
      <c r="T140" s="20" t="s">
        <v>32</v>
      </c>
      <c r="U140" s="26">
        <v>5</v>
      </c>
      <c r="V140" s="15">
        <v>2.25563806146572</v>
      </c>
      <c r="W140" s="20" t="s">
        <v>32</v>
      </c>
      <c r="X140" s="26">
        <v>5</v>
      </c>
      <c r="Y140" s="15">
        <v>1.66903073286052</v>
      </c>
      <c r="Z140" s="20" t="s">
        <v>32</v>
      </c>
      <c r="AA140" s="26">
        <v>5</v>
      </c>
      <c r="AB140" s="15">
        <v>1.35146586402266</v>
      </c>
      <c r="AC140" s="16" t="s">
        <v>31</v>
      </c>
      <c r="AD140" s="24">
        <v>10</v>
      </c>
      <c r="AE140" s="15">
        <v>45.1536643026005</v>
      </c>
      <c r="AF140" s="16" t="s">
        <v>31</v>
      </c>
      <c r="AG140" s="23">
        <v>10</v>
      </c>
      <c r="AH140" s="25">
        <f t="shared" si="4"/>
        <v>70</v>
      </c>
    </row>
    <row r="141" ht="15" spans="1:34">
      <c r="A141" s="49">
        <f t="shared" si="5"/>
        <v>139</v>
      </c>
      <c r="B141" s="14" t="s">
        <v>80</v>
      </c>
      <c r="C141" s="14" t="s">
        <v>212</v>
      </c>
      <c r="D141" s="49" t="s">
        <v>214</v>
      </c>
      <c r="E141" s="49">
        <v>10855</v>
      </c>
      <c r="F141" s="49">
        <v>18</v>
      </c>
      <c r="G141" s="50">
        <v>3.225112</v>
      </c>
      <c r="H141" s="20" t="s">
        <v>32</v>
      </c>
      <c r="I141" s="26">
        <v>10</v>
      </c>
      <c r="J141" s="15">
        <v>36.5184216858205</v>
      </c>
      <c r="K141" s="16" t="s">
        <v>31</v>
      </c>
      <c r="L141" s="24">
        <v>10</v>
      </c>
      <c r="M141" s="49">
        <v>517</v>
      </c>
      <c r="N141" s="20" t="s">
        <v>32</v>
      </c>
      <c r="O141" s="26">
        <v>5</v>
      </c>
      <c r="P141" s="15">
        <v>62.3812765957447</v>
      </c>
      <c r="Q141" s="20" t="s">
        <v>32</v>
      </c>
      <c r="R141" s="26">
        <v>5</v>
      </c>
      <c r="S141" s="49">
        <v>547</v>
      </c>
      <c r="T141" s="20" t="s">
        <v>32</v>
      </c>
      <c r="U141" s="26">
        <v>5</v>
      </c>
      <c r="V141" s="15">
        <v>1.96719772209567</v>
      </c>
      <c r="W141" s="20" t="s">
        <v>32</v>
      </c>
      <c r="X141" s="26">
        <v>5</v>
      </c>
      <c r="Y141" s="15">
        <v>1.67881548974943</v>
      </c>
      <c r="Z141" s="20" t="s">
        <v>32</v>
      </c>
      <c r="AA141" s="26">
        <v>5</v>
      </c>
      <c r="AB141" s="15">
        <v>1.17177720488467</v>
      </c>
      <c r="AC141" s="20" t="s">
        <v>32</v>
      </c>
      <c r="AD141" s="26">
        <v>5</v>
      </c>
      <c r="AE141" s="15">
        <v>56.2642369020501</v>
      </c>
      <c r="AF141" s="20" t="s">
        <v>32</v>
      </c>
      <c r="AG141" s="26">
        <v>5</v>
      </c>
      <c r="AH141" s="25">
        <f t="shared" si="4"/>
        <v>55</v>
      </c>
    </row>
    <row r="142" ht="15" spans="1:34">
      <c r="A142" s="49">
        <f t="shared" si="5"/>
        <v>140</v>
      </c>
      <c r="B142" s="14" t="s">
        <v>80</v>
      </c>
      <c r="C142" s="14" t="s">
        <v>212</v>
      </c>
      <c r="D142" s="49" t="s">
        <v>215</v>
      </c>
      <c r="E142" s="49">
        <v>11446</v>
      </c>
      <c r="F142" s="49">
        <v>12</v>
      </c>
      <c r="G142" s="50">
        <v>1.469512</v>
      </c>
      <c r="H142" s="20" t="s">
        <v>32</v>
      </c>
      <c r="I142" s="26">
        <v>10</v>
      </c>
      <c r="J142" s="15">
        <v>34.2267364948364</v>
      </c>
      <c r="K142" s="16" t="s">
        <v>31</v>
      </c>
      <c r="L142" s="24">
        <v>10</v>
      </c>
      <c r="M142" s="49">
        <v>278</v>
      </c>
      <c r="N142" s="20" t="s">
        <v>32</v>
      </c>
      <c r="O142" s="26">
        <v>5</v>
      </c>
      <c r="P142" s="15">
        <v>52.8601438848921</v>
      </c>
      <c r="Q142" s="20" t="s">
        <v>32</v>
      </c>
      <c r="R142" s="26">
        <v>5</v>
      </c>
      <c r="S142" s="49">
        <v>363</v>
      </c>
      <c r="T142" s="20" t="s">
        <v>32</v>
      </c>
      <c r="U142" s="26">
        <v>5</v>
      </c>
      <c r="V142" s="15">
        <v>1.98452282157676</v>
      </c>
      <c r="W142" s="20" t="s">
        <v>32</v>
      </c>
      <c r="X142" s="26">
        <v>5</v>
      </c>
      <c r="Y142" s="15">
        <v>1.73858921161826</v>
      </c>
      <c r="Z142" s="16" t="s">
        <v>31</v>
      </c>
      <c r="AA142" s="24">
        <v>10</v>
      </c>
      <c r="AB142" s="15">
        <v>1.14145584725537</v>
      </c>
      <c r="AC142" s="20" t="s">
        <v>32</v>
      </c>
      <c r="AD142" s="26">
        <v>5</v>
      </c>
      <c r="AE142" s="15">
        <v>53.5269709543568</v>
      </c>
      <c r="AF142" s="20" t="s">
        <v>32</v>
      </c>
      <c r="AG142" s="26">
        <v>5</v>
      </c>
      <c r="AH142" s="25">
        <f t="shared" si="4"/>
        <v>60</v>
      </c>
    </row>
    <row r="143" ht="15" spans="1:34">
      <c r="A143" s="49">
        <f t="shared" si="5"/>
        <v>141</v>
      </c>
      <c r="B143" s="14" t="s">
        <v>36</v>
      </c>
      <c r="C143" s="14" t="s">
        <v>216</v>
      </c>
      <c r="D143" s="49" t="s">
        <v>217</v>
      </c>
      <c r="E143" s="49">
        <v>4549</v>
      </c>
      <c r="F143" s="49">
        <v>27</v>
      </c>
      <c r="G143" s="50">
        <v>6.612616</v>
      </c>
      <c r="H143" s="16" t="s">
        <v>31</v>
      </c>
      <c r="I143" s="24">
        <v>20</v>
      </c>
      <c r="J143" s="15">
        <v>30.6446344381709</v>
      </c>
      <c r="K143" s="16" t="s">
        <v>31</v>
      </c>
      <c r="L143" s="24">
        <v>10</v>
      </c>
      <c r="M143" s="49">
        <v>864</v>
      </c>
      <c r="N143" s="16" t="s">
        <v>31</v>
      </c>
      <c r="O143" s="24">
        <v>10</v>
      </c>
      <c r="P143" s="15">
        <v>76.5349074074074</v>
      </c>
      <c r="Q143" s="16" t="s">
        <v>31</v>
      </c>
      <c r="R143" s="24">
        <v>10</v>
      </c>
      <c r="S143" s="49">
        <v>839</v>
      </c>
      <c r="T143" s="16" t="s">
        <v>31</v>
      </c>
      <c r="U143" s="24">
        <v>10</v>
      </c>
      <c r="V143" s="15">
        <v>2.10940397163121</v>
      </c>
      <c r="W143" s="20" t="s">
        <v>32</v>
      </c>
      <c r="X143" s="26">
        <v>5</v>
      </c>
      <c r="Y143" s="15">
        <v>1.65673758865248</v>
      </c>
      <c r="Z143" s="20" t="s">
        <v>32</v>
      </c>
      <c r="AA143" s="26">
        <v>5</v>
      </c>
      <c r="AB143" s="15">
        <v>1.27322756849315</v>
      </c>
      <c r="AC143" s="20" t="s">
        <v>32</v>
      </c>
      <c r="AD143" s="26">
        <v>5</v>
      </c>
      <c r="AE143" s="15">
        <v>47.8014184397163</v>
      </c>
      <c r="AF143" s="16" t="s">
        <v>31</v>
      </c>
      <c r="AG143" s="23">
        <v>10</v>
      </c>
      <c r="AH143" s="25">
        <f t="shared" si="4"/>
        <v>85</v>
      </c>
    </row>
    <row r="144" ht="15" spans="1:34">
      <c r="A144" s="49">
        <f t="shared" si="5"/>
        <v>142</v>
      </c>
      <c r="B144" s="14" t="s">
        <v>36</v>
      </c>
      <c r="C144" s="14" t="s">
        <v>216</v>
      </c>
      <c r="D144" s="49" t="s">
        <v>218</v>
      </c>
      <c r="E144" s="49">
        <v>11095</v>
      </c>
      <c r="F144" s="49">
        <v>24</v>
      </c>
      <c r="G144" s="50">
        <v>4.657548</v>
      </c>
      <c r="H144" s="20" t="s">
        <v>32</v>
      </c>
      <c r="I144" s="26">
        <v>10</v>
      </c>
      <c r="J144" s="15">
        <v>31.332988946115</v>
      </c>
      <c r="K144" s="16" t="s">
        <v>31</v>
      </c>
      <c r="L144" s="24">
        <v>10</v>
      </c>
      <c r="M144" s="49">
        <v>639</v>
      </c>
      <c r="N144" s="20" t="s">
        <v>32</v>
      </c>
      <c r="O144" s="26">
        <v>5</v>
      </c>
      <c r="P144" s="15">
        <v>72.8880751173709</v>
      </c>
      <c r="Q144" s="20" t="s">
        <v>32</v>
      </c>
      <c r="R144" s="26">
        <v>5</v>
      </c>
      <c r="S144" s="49">
        <v>634</v>
      </c>
      <c r="T144" s="20" t="s">
        <v>32</v>
      </c>
      <c r="U144" s="26">
        <v>5</v>
      </c>
      <c r="V144" s="15">
        <v>2.13922015355086</v>
      </c>
      <c r="W144" s="20" t="s">
        <v>32</v>
      </c>
      <c r="X144" s="26">
        <v>5</v>
      </c>
      <c r="Y144" s="15">
        <v>1.76007677543186</v>
      </c>
      <c r="Z144" s="16" t="s">
        <v>31</v>
      </c>
      <c r="AA144" s="24">
        <v>10</v>
      </c>
      <c r="AB144" s="15">
        <v>1.21541297709924</v>
      </c>
      <c r="AC144" s="20" t="s">
        <v>32</v>
      </c>
      <c r="AD144" s="26">
        <v>5</v>
      </c>
      <c r="AE144" s="15">
        <v>44.1458733205374</v>
      </c>
      <c r="AF144" s="16" t="s">
        <v>31</v>
      </c>
      <c r="AG144" s="23">
        <v>10</v>
      </c>
      <c r="AH144" s="25">
        <f t="shared" si="4"/>
        <v>65</v>
      </c>
    </row>
    <row r="145" ht="15" spans="1:34">
      <c r="A145" s="49">
        <f t="shared" si="5"/>
        <v>143</v>
      </c>
      <c r="B145" s="14" t="s">
        <v>36</v>
      </c>
      <c r="C145" s="14" t="s">
        <v>216</v>
      </c>
      <c r="D145" s="49" t="s">
        <v>219</v>
      </c>
      <c r="E145" s="49">
        <v>11445</v>
      </c>
      <c r="F145" s="49">
        <v>25</v>
      </c>
      <c r="G145" s="50">
        <v>1.404842</v>
      </c>
      <c r="H145" s="20" t="s">
        <v>32</v>
      </c>
      <c r="I145" s="26">
        <v>10</v>
      </c>
      <c r="J145" s="15">
        <v>30.1591922792742</v>
      </c>
      <c r="K145" s="20" t="s">
        <v>32</v>
      </c>
      <c r="L145" s="26">
        <v>5</v>
      </c>
      <c r="M145" s="49">
        <v>366</v>
      </c>
      <c r="N145" s="20" t="s">
        <v>32</v>
      </c>
      <c r="O145" s="26">
        <v>5</v>
      </c>
      <c r="P145" s="15">
        <v>38.3836612021858</v>
      </c>
      <c r="Q145" s="20" t="s">
        <v>32</v>
      </c>
      <c r="R145" s="26">
        <v>5</v>
      </c>
      <c r="S145" s="49">
        <v>417</v>
      </c>
      <c r="T145" s="20" t="s">
        <v>32</v>
      </c>
      <c r="U145" s="26">
        <v>5</v>
      </c>
      <c r="V145" s="15">
        <v>1.69554</v>
      </c>
      <c r="W145" s="20" t="s">
        <v>32</v>
      </c>
      <c r="X145" s="26">
        <v>5</v>
      </c>
      <c r="Y145" s="15">
        <v>1.42</v>
      </c>
      <c r="Z145" s="20" t="s">
        <v>32</v>
      </c>
      <c r="AA145" s="26">
        <v>5</v>
      </c>
      <c r="AB145" s="15">
        <v>1.19404225352113</v>
      </c>
      <c r="AC145" s="20" t="s">
        <v>32</v>
      </c>
      <c r="AD145" s="26">
        <v>5</v>
      </c>
      <c r="AE145" s="15">
        <v>58.6666666666667</v>
      </c>
      <c r="AF145" s="20" t="s">
        <v>32</v>
      </c>
      <c r="AG145" s="26">
        <v>5</v>
      </c>
      <c r="AH145" s="25">
        <f t="shared" si="4"/>
        <v>50</v>
      </c>
    </row>
    <row r="146" ht="15" spans="1:34">
      <c r="A146" s="49">
        <f t="shared" si="5"/>
        <v>144</v>
      </c>
      <c r="B146" s="14" t="s">
        <v>80</v>
      </c>
      <c r="C146" s="14" t="s">
        <v>220</v>
      </c>
      <c r="D146" s="49" t="s">
        <v>221</v>
      </c>
      <c r="E146" s="49">
        <v>4246</v>
      </c>
      <c r="F146" s="49">
        <v>26</v>
      </c>
      <c r="G146" s="50">
        <v>8.28609600000001</v>
      </c>
      <c r="H146" s="16" t="s">
        <v>31</v>
      </c>
      <c r="I146" s="24">
        <v>20</v>
      </c>
      <c r="J146" s="15">
        <v>35.1577630768459</v>
      </c>
      <c r="K146" s="16" t="s">
        <v>31</v>
      </c>
      <c r="L146" s="24">
        <v>10</v>
      </c>
      <c r="M146" s="49">
        <v>893</v>
      </c>
      <c r="N146" s="16" t="s">
        <v>31</v>
      </c>
      <c r="O146" s="24">
        <v>10</v>
      </c>
      <c r="P146" s="15">
        <v>92.7894288913775</v>
      </c>
      <c r="Q146" s="16" t="s">
        <v>31</v>
      </c>
      <c r="R146" s="24">
        <v>10</v>
      </c>
      <c r="S146" s="49">
        <v>848</v>
      </c>
      <c r="T146" s="16" t="s">
        <v>31</v>
      </c>
      <c r="U146" s="24">
        <v>10</v>
      </c>
      <c r="V146" s="15">
        <v>2.3110042384106</v>
      </c>
      <c r="W146" s="16" t="s">
        <v>31</v>
      </c>
      <c r="X146" s="24">
        <v>10</v>
      </c>
      <c r="Y146" s="15">
        <v>1.8476821192053</v>
      </c>
      <c r="Z146" s="16" t="s">
        <v>31</v>
      </c>
      <c r="AA146" s="24">
        <v>10</v>
      </c>
      <c r="AB146" s="15">
        <v>1.25075856630824</v>
      </c>
      <c r="AC146" s="20" t="s">
        <v>32</v>
      </c>
      <c r="AD146" s="26">
        <v>5</v>
      </c>
      <c r="AE146" s="15">
        <v>36.6887417218543</v>
      </c>
      <c r="AF146" s="16" t="s">
        <v>31</v>
      </c>
      <c r="AG146" s="23">
        <v>10</v>
      </c>
      <c r="AH146" s="25">
        <f t="shared" si="4"/>
        <v>95</v>
      </c>
    </row>
    <row r="147" ht="15" spans="1:34">
      <c r="A147" s="49">
        <f t="shared" si="5"/>
        <v>145</v>
      </c>
      <c r="B147" s="14" t="s">
        <v>80</v>
      </c>
      <c r="C147" s="14" t="s">
        <v>220</v>
      </c>
      <c r="D147" s="49" t="s">
        <v>222</v>
      </c>
      <c r="E147" s="49">
        <v>4188</v>
      </c>
      <c r="F147" s="49">
        <v>27</v>
      </c>
      <c r="G147" s="50">
        <v>9.257508</v>
      </c>
      <c r="H147" s="16" t="s">
        <v>31</v>
      </c>
      <c r="I147" s="24">
        <v>20</v>
      </c>
      <c r="J147" s="15">
        <v>35.345375883013</v>
      </c>
      <c r="K147" s="16" t="s">
        <v>31</v>
      </c>
      <c r="L147" s="24">
        <v>10</v>
      </c>
      <c r="M147" s="49">
        <v>975</v>
      </c>
      <c r="N147" s="16" t="s">
        <v>31</v>
      </c>
      <c r="O147" s="24">
        <v>10</v>
      </c>
      <c r="P147" s="15">
        <v>94.9488</v>
      </c>
      <c r="Q147" s="16" t="s">
        <v>31</v>
      </c>
      <c r="R147" s="24">
        <v>10</v>
      </c>
      <c r="S147" s="49">
        <v>880</v>
      </c>
      <c r="T147" s="16" t="s">
        <v>31</v>
      </c>
      <c r="U147" s="24">
        <v>10</v>
      </c>
      <c r="V147" s="15">
        <v>2.22789521472393</v>
      </c>
      <c r="W147" s="20" t="s">
        <v>32</v>
      </c>
      <c r="X147" s="26">
        <v>5</v>
      </c>
      <c r="Y147" s="15">
        <v>1.73496932515337</v>
      </c>
      <c r="Z147" s="16" t="s">
        <v>31</v>
      </c>
      <c r="AA147" s="24">
        <v>10</v>
      </c>
      <c r="AB147" s="15">
        <v>1.28411216407355</v>
      </c>
      <c r="AC147" s="20" t="s">
        <v>32</v>
      </c>
      <c r="AD147" s="26">
        <v>5</v>
      </c>
      <c r="AE147" s="15">
        <v>43.8036809815951</v>
      </c>
      <c r="AF147" s="16" t="s">
        <v>31</v>
      </c>
      <c r="AG147" s="23">
        <v>10</v>
      </c>
      <c r="AH147" s="25">
        <f t="shared" si="4"/>
        <v>90</v>
      </c>
    </row>
    <row r="148" ht="15" spans="1:34">
      <c r="A148" s="49">
        <f t="shared" si="5"/>
        <v>146</v>
      </c>
      <c r="B148" s="14" t="s">
        <v>80</v>
      </c>
      <c r="C148" s="14" t="s">
        <v>220</v>
      </c>
      <c r="D148" s="49" t="s">
        <v>223</v>
      </c>
      <c r="E148" s="49">
        <v>11330</v>
      </c>
      <c r="F148" s="49">
        <v>26</v>
      </c>
      <c r="G148" s="50">
        <v>3.042333</v>
      </c>
      <c r="H148" s="20" t="s">
        <v>32</v>
      </c>
      <c r="I148" s="26">
        <v>10</v>
      </c>
      <c r="J148" s="15">
        <v>28.5457903523381</v>
      </c>
      <c r="K148" s="20" t="s">
        <v>32</v>
      </c>
      <c r="L148" s="26">
        <v>5</v>
      </c>
      <c r="M148" s="49">
        <v>614</v>
      </c>
      <c r="N148" s="20" t="s">
        <v>32</v>
      </c>
      <c r="O148" s="26">
        <v>5</v>
      </c>
      <c r="P148" s="15">
        <v>49.5493973941368</v>
      </c>
      <c r="Q148" s="20" t="s">
        <v>32</v>
      </c>
      <c r="R148" s="26">
        <v>5</v>
      </c>
      <c r="S148" s="49">
        <v>568</v>
      </c>
      <c r="T148" s="20" t="s">
        <v>32</v>
      </c>
      <c r="U148" s="26">
        <v>5</v>
      </c>
      <c r="V148" s="15">
        <v>1.93196051660517</v>
      </c>
      <c r="W148" s="20" t="s">
        <v>32</v>
      </c>
      <c r="X148" s="26">
        <v>5</v>
      </c>
      <c r="Y148" s="15">
        <v>1.54612546125461</v>
      </c>
      <c r="Z148" s="20" t="s">
        <v>32</v>
      </c>
      <c r="AA148" s="26">
        <v>5</v>
      </c>
      <c r="AB148" s="15">
        <v>1.24954964200477</v>
      </c>
      <c r="AC148" s="20" t="s">
        <v>32</v>
      </c>
      <c r="AD148" s="26">
        <v>5</v>
      </c>
      <c r="AE148" s="15">
        <v>50.3690036900369</v>
      </c>
      <c r="AF148" s="20" t="s">
        <v>32</v>
      </c>
      <c r="AG148" s="26">
        <v>5</v>
      </c>
      <c r="AH148" s="25">
        <f t="shared" si="4"/>
        <v>50</v>
      </c>
    </row>
    <row r="149" ht="15" spans="1:34">
      <c r="A149" s="49">
        <f t="shared" si="5"/>
        <v>147</v>
      </c>
      <c r="B149" s="14" t="s">
        <v>80</v>
      </c>
      <c r="C149" s="14" t="s">
        <v>220</v>
      </c>
      <c r="D149" s="49" t="s">
        <v>224</v>
      </c>
      <c r="E149" s="49">
        <v>11391</v>
      </c>
      <c r="F149" s="49">
        <v>24</v>
      </c>
      <c r="G149" s="50">
        <v>2.812724</v>
      </c>
      <c r="H149" s="20" t="s">
        <v>32</v>
      </c>
      <c r="I149" s="26">
        <v>10</v>
      </c>
      <c r="J149" s="15">
        <v>30.6090821566566</v>
      </c>
      <c r="K149" s="16" t="s">
        <v>31</v>
      </c>
      <c r="L149" s="24">
        <v>10</v>
      </c>
      <c r="M149" s="49">
        <v>606</v>
      </c>
      <c r="N149" s="20" t="s">
        <v>32</v>
      </c>
      <c r="O149" s="26">
        <v>5</v>
      </c>
      <c r="P149" s="15">
        <v>46.4145874587458</v>
      </c>
      <c r="Q149" s="20" t="s">
        <v>32</v>
      </c>
      <c r="R149" s="26">
        <v>5</v>
      </c>
      <c r="S149" s="49">
        <v>602</v>
      </c>
      <c r="T149" s="20" t="s">
        <v>32</v>
      </c>
      <c r="U149" s="26">
        <v>5</v>
      </c>
      <c r="V149" s="15">
        <v>1.8387963878327</v>
      </c>
      <c r="W149" s="20" t="s">
        <v>32</v>
      </c>
      <c r="X149" s="26">
        <v>5</v>
      </c>
      <c r="Y149" s="15">
        <v>1.57034220532319</v>
      </c>
      <c r="Z149" s="20" t="s">
        <v>32</v>
      </c>
      <c r="AA149" s="26">
        <v>5</v>
      </c>
      <c r="AB149" s="15">
        <v>1.17095266343826</v>
      </c>
      <c r="AC149" s="20" t="s">
        <v>32</v>
      </c>
      <c r="AD149" s="26">
        <v>5</v>
      </c>
      <c r="AE149" s="15">
        <v>49.4296577946768</v>
      </c>
      <c r="AF149" s="20" t="s">
        <v>32</v>
      </c>
      <c r="AG149" s="26">
        <v>5</v>
      </c>
      <c r="AH149" s="25">
        <f t="shared" si="4"/>
        <v>55</v>
      </c>
    </row>
    <row r="150" ht="15" spans="1:34">
      <c r="A150" s="49">
        <f t="shared" si="5"/>
        <v>148</v>
      </c>
      <c r="B150" s="14" t="s">
        <v>80</v>
      </c>
      <c r="C150" s="14" t="s">
        <v>225</v>
      </c>
      <c r="D150" s="49" t="s">
        <v>226</v>
      </c>
      <c r="E150" s="49">
        <v>8785</v>
      </c>
      <c r="F150" s="49">
        <v>25</v>
      </c>
      <c r="G150" s="50">
        <v>5.987312</v>
      </c>
      <c r="H150" s="16" t="s">
        <v>31</v>
      </c>
      <c r="I150" s="24">
        <v>20</v>
      </c>
      <c r="J150" s="15">
        <v>32.8977344090303</v>
      </c>
      <c r="K150" s="16" t="s">
        <v>31</v>
      </c>
      <c r="L150" s="24">
        <v>10</v>
      </c>
      <c r="M150" s="49">
        <v>894</v>
      </c>
      <c r="N150" s="16" t="s">
        <v>31</v>
      </c>
      <c r="O150" s="24">
        <v>10</v>
      </c>
      <c r="P150" s="15">
        <v>66.9721700223714</v>
      </c>
      <c r="Q150" s="20" t="s">
        <v>32</v>
      </c>
      <c r="R150" s="26">
        <v>5</v>
      </c>
      <c r="S150" s="49">
        <v>829</v>
      </c>
      <c r="T150" s="16" t="s">
        <v>31</v>
      </c>
      <c r="U150" s="24">
        <v>10</v>
      </c>
      <c r="V150" s="15">
        <v>2.03061010781671</v>
      </c>
      <c r="W150" s="20" t="s">
        <v>32</v>
      </c>
      <c r="X150" s="26">
        <v>5</v>
      </c>
      <c r="Y150" s="15">
        <v>1.6078167115903</v>
      </c>
      <c r="Z150" s="20" t="s">
        <v>32</v>
      </c>
      <c r="AA150" s="26">
        <v>5</v>
      </c>
      <c r="AB150" s="15">
        <v>1.26296119027661</v>
      </c>
      <c r="AC150" s="20" t="s">
        <v>32</v>
      </c>
      <c r="AD150" s="26">
        <v>5</v>
      </c>
      <c r="AE150" s="15">
        <v>50.1347708894879</v>
      </c>
      <c r="AF150" s="20" t="s">
        <v>32</v>
      </c>
      <c r="AG150" s="26">
        <v>5</v>
      </c>
      <c r="AH150" s="25">
        <f t="shared" si="4"/>
        <v>75</v>
      </c>
    </row>
    <row r="151" ht="15" spans="1:34">
      <c r="A151" s="49">
        <f t="shared" si="5"/>
        <v>149</v>
      </c>
      <c r="B151" s="14" t="s">
        <v>80</v>
      </c>
      <c r="C151" s="14" t="s">
        <v>225</v>
      </c>
      <c r="D151" s="49" t="s">
        <v>227</v>
      </c>
      <c r="E151" s="49">
        <v>8386</v>
      </c>
      <c r="F151" s="49">
        <v>26</v>
      </c>
      <c r="G151" s="50">
        <v>4.560401</v>
      </c>
      <c r="H151" s="20" t="s">
        <v>32</v>
      </c>
      <c r="I151" s="26">
        <v>10</v>
      </c>
      <c r="J151" s="15">
        <v>29.2023442675326</v>
      </c>
      <c r="K151" s="20" t="s">
        <v>32</v>
      </c>
      <c r="L151" s="26">
        <v>5</v>
      </c>
      <c r="M151" s="49">
        <v>770</v>
      </c>
      <c r="N151" s="16" t="s">
        <v>31</v>
      </c>
      <c r="O151" s="24">
        <v>10</v>
      </c>
      <c r="P151" s="15">
        <v>59.225987012987</v>
      </c>
      <c r="Q151" s="20" t="s">
        <v>32</v>
      </c>
      <c r="R151" s="26">
        <v>5</v>
      </c>
      <c r="S151" s="49">
        <v>804</v>
      </c>
      <c r="T151" s="16" t="s">
        <v>31</v>
      </c>
      <c r="U151" s="24">
        <v>10</v>
      </c>
      <c r="V151" s="15">
        <v>2.08708558558559</v>
      </c>
      <c r="W151" s="20" t="s">
        <v>32</v>
      </c>
      <c r="X151" s="26">
        <v>5</v>
      </c>
      <c r="Y151" s="15">
        <v>1.71321321321321</v>
      </c>
      <c r="Z151" s="16" t="s">
        <v>31</v>
      </c>
      <c r="AA151" s="24">
        <v>10</v>
      </c>
      <c r="AB151" s="15">
        <v>1.21822874671341</v>
      </c>
      <c r="AC151" s="20" t="s">
        <v>32</v>
      </c>
      <c r="AD151" s="26">
        <v>5</v>
      </c>
      <c r="AE151" s="15">
        <v>44.7447447447448</v>
      </c>
      <c r="AF151" s="16" t="s">
        <v>31</v>
      </c>
      <c r="AG151" s="23">
        <v>10</v>
      </c>
      <c r="AH151" s="25">
        <f t="shared" si="4"/>
        <v>70</v>
      </c>
    </row>
    <row r="152" ht="15" spans="1:34">
      <c r="A152" s="49">
        <f t="shared" si="5"/>
        <v>150</v>
      </c>
      <c r="B152" s="14" t="s">
        <v>80</v>
      </c>
      <c r="C152" s="14" t="s">
        <v>225</v>
      </c>
      <c r="D152" s="49" t="s">
        <v>228</v>
      </c>
      <c r="E152" s="49">
        <v>11322</v>
      </c>
      <c r="F152" s="49">
        <v>19</v>
      </c>
      <c r="G152" s="50">
        <v>1.274511</v>
      </c>
      <c r="H152" s="20" t="s">
        <v>32</v>
      </c>
      <c r="I152" s="26">
        <v>10</v>
      </c>
      <c r="J152" s="15">
        <v>28.2768057709977</v>
      </c>
      <c r="K152" s="20" t="s">
        <v>32</v>
      </c>
      <c r="L152" s="26">
        <v>5</v>
      </c>
      <c r="M152" s="49">
        <v>384</v>
      </c>
      <c r="N152" s="20" t="s">
        <v>32</v>
      </c>
      <c r="O152" s="26">
        <v>5</v>
      </c>
      <c r="P152" s="15">
        <v>33.190390625</v>
      </c>
      <c r="Q152" s="20" t="s">
        <v>32</v>
      </c>
      <c r="R152" s="26">
        <v>5</v>
      </c>
      <c r="S152" s="49">
        <v>434</v>
      </c>
      <c r="T152" s="20" t="s">
        <v>32</v>
      </c>
      <c r="U152" s="26">
        <v>5</v>
      </c>
      <c r="V152" s="15">
        <v>1.76407420382166</v>
      </c>
      <c r="W152" s="20" t="s">
        <v>32</v>
      </c>
      <c r="X152" s="26">
        <v>5</v>
      </c>
      <c r="Y152" s="15">
        <v>1.52229299363057</v>
      </c>
      <c r="Z152" s="20" t="s">
        <v>32</v>
      </c>
      <c r="AA152" s="26">
        <v>5</v>
      </c>
      <c r="AB152" s="15">
        <v>1.1588269874477</v>
      </c>
      <c r="AC152" s="20" t="s">
        <v>32</v>
      </c>
      <c r="AD152" s="26">
        <v>5</v>
      </c>
      <c r="AE152" s="15">
        <v>57.6433121019108</v>
      </c>
      <c r="AF152" s="20" t="s">
        <v>32</v>
      </c>
      <c r="AG152" s="26">
        <v>5</v>
      </c>
      <c r="AH152" s="25">
        <f t="shared" si="4"/>
        <v>50</v>
      </c>
    </row>
    <row r="153" ht="15" spans="1:34">
      <c r="A153" s="49">
        <f t="shared" si="5"/>
        <v>151</v>
      </c>
      <c r="B153" s="14" t="s">
        <v>28</v>
      </c>
      <c r="C153" s="14" t="s">
        <v>229</v>
      </c>
      <c r="D153" s="49" t="s">
        <v>230</v>
      </c>
      <c r="E153" s="49">
        <v>6662</v>
      </c>
      <c r="F153" s="49">
        <v>27</v>
      </c>
      <c r="G153" s="50">
        <v>5.996464</v>
      </c>
      <c r="H153" s="16" t="s">
        <v>31</v>
      </c>
      <c r="I153" s="24">
        <v>20</v>
      </c>
      <c r="J153" s="15">
        <v>32.2421013450594</v>
      </c>
      <c r="K153" s="16" t="s">
        <v>31</v>
      </c>
      <c r="L153" s="24">
        <v>10</v>
      </c>
      <c r="M153" s="49">
        <v>855</v>
      </c>
      <c r="N153" s="16" t="s">
        <v>31</v>
      </c>
      <c r="O153" s="24">
        <v>10</v>
      </c>
      <c r="P153" s="15">
        <v>70.1340818713451</v>
      </c>
      <c r="Q153" s="20" t="s">
        <v>32</v>
      </c>
      <c r="R153" s="26">
        <v>5</v>
      </c>
      <c r="S153" s="49">
        <v>726</v>
      </c>
      <c r="T153" s="20" t="s">
        <v>32</v>
      </c>
      <c r="U153" s="26">
        <v>5</v>
      </c>
      <c r="V153" s="15">
        <v>2.04963806078148</v>
      </c>
      <c r="W153" s="20" t="s">
        <v>32</v>
      </c>
      <c r="X153" s="26">
        <v>5</v>
      </c>
      <c r="Y153" s="15">
        <v>1.56584659913169</v>
      </c>
      <c r="Z153" s="20" t="s">
        <v>32</v>
      </c>
      <c r="AA153" s="26">
        <v>5</v>
      </c>
      <c r="AB153" s="15">
        <v>1.30896478743068</v>
      </c>
      <c r="AC153" s="20" t="s">
        <v>32</v>
      </c>
      <c r="AD153" s="26">
        <v>5</v>
      </c>
      <c r="AE153" s="15">
        <v>50.9406657018813</v>
      </c>
      <c r="AF153" s="20" t="s">
        <v>32</v>
      </c>
      <c r="AG153" s="26">
        <v>5</v>
      </c>
      <c r="AH153" s="25">
        <f t="shared" si="4"/>
        <v>70</v>
      </c>
    </row>
    <row r="154" ht="15" spans="1:34">
      <c r="A154" s="49">
        <f t="shared" si="5"/>
        <v>152</v>
      </c>
      <c r="B154" s="14" t="s">
        <v>28</v>
      </c>
      <c r="C154" s="14" t="s">
        <v>229</v>
      </c>
      <c r="D154" s="49" t="s">
        <v>231</v>
      </c>
      <c r="E154" s="49">
        <v>11145</v>
      </c>
      <c r="F154" s="49">
        <v>29</v>
      </c>
      <c r="G154" s="50">
        <v>7.877667</v>
      </c>
      <c r="H154" s="16" t="s">
        <v>31</v>
      </c>
      <c r="I154" s="24">
        <v>20</v>
      </c>
      <c r="J154" s="15">
        <v>31.4525861527277</v>
      </c>
      <c r="K154" s="16" t="s">
        <v>31</v>
      </c>
      <c r="L154" s="24">
        <v>10</v>
      </c>
      <c r="M154" s="49">
        <v>1006</v>
      </c>
      <c r="N154" s="16" t="s">
        <v>31</v>
      </c>
      <c r="O154" s="24">
        <v>10</v>
      </c>
      <c r="P154" s="15">
        <v>78.3068290258449</v>
      </c>
      <c r="Q154" s="16" t="s">
        <v>31</v>
      </c>
      <c r="R154" s="24">
        <v>10</v>
      </c>
      <c r="S154" s="49">
        <v>823</v>
      </c>
      <c r="T154" s="16" t="s">
        <v>31</v>
      </c>
      <c r="U154" s="24">
        <v>10</v>
      </c>
      <c r="V154" s="15">
        <v>1.98311897184823</v>
      </c>
      <c r="W154" s="20" t="s">
        <v>32</v>
      </c>
      <c r="X154" s="26">
        <v>5</v>
      </c>
      <c r="Y154" s="15">
        <v>1.61321909424725</v>
      </c>
      <c r="Z154" s="20" t="s">
        <v>32</v>
      </c>
      <c r="AA154" s="26">
        <v>5</v>
      </c>
      <c r="AB154" s="15">
        <v>1.22929301972686</v>
      </c>
      <c r="AC154" s="20" t="s">
        <v>32</v>
      </c>
      <c r="AD154" s="26">
        <v>5</v>
      </c>
      <c r="AE154" s="15">
        <v>44.1860465116279</v>
      </c>
      <c r="AF154" s="16" t="s">
        <v>31</v>
      </c>
      <c r="AG154" s="23">
        <v>10</v>
      </c>
      <c r="AH154" s="25">
        <f t="shared" si="4"/>
        <v>85</v>
      </c>
    </row>
    <row r="155" ht="15" spans="1:34">
      <c r="A155" s="49">
        <f t="shared" si="5"/>
        <v>153</v>
      </c>
      <c r="B155" s="14" t="s">
        <v>28</v>
      </c>
      <c r="C155" s="14" t="s">
        <v>229</v>
      </c>
      <c r="D155" s="49" t="s">
        <v>232</v>
      </c>
      <c r="E155" s="49">
        <v>11022</v>
      </c>
      <c r="F155" s="49">
        <v>29</v>
      </c>
      <c r="G155" s="50">
        <v>6.708808</v>
      </c>
      <c r="H155" s="16" t="s">
        <v>31</v>
      </c>
      <c r="I155" s="24">
        <v>20</v>
      </c>
      <c r="J155" s="15">
        <v>32.5958799238256</v>
      </c>
      <c r="K155" s="16" t="s">
        <v>31</v>
      </c>
      <c r="L155" s="24">
        <v>10</v>
      </c>
      <c r="M155" s="49">
        <v>977</v>
      </c>
      <c r="N155" s="16" t="s">
        <v>31</v>
      </c>
      <c r="O155" s="24">
        <v>10</v>
      </c>
      <c r="P155" s="15">
        <v>68.6674309109519</v>
      </c>
      <c r="Q155" s="20" t="s">
        <v>32</v>
      </c>
      <c r="R155" s="26">
        <v>5</v>
      </c>
      <c r="S155" s="49">
        <v>745</v>
      </c>
      <c r="T155" s="16" t="s">
        <v>31</v>
      </c>
      <c r="U155" s="24">
        <v>10</v>
      </c>
      <c r="V155" s="15">
        <v>1.8704878342246</v>
      </c>
      <c r="W155" s="20" t="s">
        <v>32</v>
      </c>
      <c r="X155" s="26">
        <v>5</v>
      </c>
      <c r="Y155" s="15">
        <v>1.52673796791444</v>
      </c>
      <c r="Z155" s="20" t="s">
        <v>32</v>
      </c>
      <c r="AA155" s="26">
        <v>5</v>
      </c>
      <c r="AB155" s="15">
        <v>1.22515315236427</v>
      </c>
      <c r="AC155" s="20" t="s">
        <v>32</v>
      </c>
      <c r="AD155" s="26">
        <v>5</v>
      </c>
      <c r="AE155" s="15">
        <v>53.475935828877</v>
      </c>
      <c r="AF155" s="20" t="s">
        <v>32</v>
      </c>
      <c r="AG155" s="26">
        <v>5</v>
      </c>
      <c r="AH155" s="25">
        <f t="shared" si="4"/>
        <v>75</v>
      </c>
    </row>
    <row r="156" ht="15" spans="1:34">
      <c r="A156" s="49">
        <f t="shared" si="5"/>
        <v>154</v>
      </c>
      <c r="B156" s="14" t="s">
        <v>80</v>
      </c>
      <c r="C156" s="14" t="s">
        <v>233</v>
      </c>
      <c r="D156" s="49" t="s">
        <v>234</v>
      </c>
      <c r="E156" s="49">
        <v>9822</v>
      </c>
      <c r="F156" s="49">
        <v>20</v>
      </c>
      <c r="G156" s="50">
        <v>4.075187</v>
      </c>
      <c r="H156" s="20" t="s">
        <v>32</v>
      </c>
      <c r="I156" s="26">
        <v>10</v>
      </c>
      <c r="J156" s="15">
        <v>32.4215551335435</v>
      </c>
      <c r="K156" s="16" t="s">
        <v>31</v>
      </c>
      <c r="L156" s="24">
        <v>10</v>
      </c>
      <c r="M156" s="49">
        <v>637</v>
      </c>
      <c r="N156" s="20" t="s">
        <v>32</v>
      </c>
      <c r="O156" s="26">
        <v>5</v>
      </c>
      <c r="P156" s="15">
        <v>63.9746781789639</v>
      </c>
      <c r="Q156" s="20" t="s">
        <v>32</v>
      </c>
      <c r="R156" s="26">
        <v>5</v>
      </c>
      <c r="S156" s="49">
        <v>610</v>
      </c>
      <c r="T156" s="20" t="s">
        <v>32</v>
      </c>
      <c r="U156" s="26">
        <v>5</v>
      </c>
      <c r="V156" s="15">
        <v>1.9492920754717</v>
      </c>
      <c r="W156" s="20" t="s">
        <v>32</v>
      </c>
      <c r="X156" s="26">
        <v>5</v>
      </c>
      <c r="Y156" s="15">
        <v>1.5188679245283</v>
      </c>
      <c r="Z156" s="20" t="s">
        <v>32</v>
      </c>
      <c r="AA156" s="26">
        <v>5</v>
      </c>
      <c r="AB156" s="15">
        <v>1.2833848447205</v>
      </c>
      <c r="AC156" s="20" t="s">
        <v>32</v>
      </c>
      <c r="AD156" s="26">
        <v>5</v>
      </c>
      <c r="AE156" s="15">
        <v>53.5849056603774</v>
      </c>
      <c r="AF156" s="20" t="s">
        <v>32</v>
      </c>
      <c r="AG156" s="26">
        <v>5</v>
      </c>
      <c r="AH156" s="25">
        <f t="shared" si="4"/>
        <v>55</v>
      </c>
    </row>
    <row r="157" ht="15" spans="1:34">
      <c r="A157" s="49">
        <f t="shared" si="5"/>
        <v>155</v>
      </c>
      <c r="B157" s="14" t="s">
        <v>36</v>
      </c>
      <c r="C157" s="14" t="s">
        <v>235</v>
      </c>
      <c r="D157" s="49" t="s">
        <v>236</v>
      </c>
      <c r="E157" s="49">
        <v>10468</v>
      </c>
      <c r="F157" s="49">
        <v>24</v>
      </c>
      <c r="G157" s="50">
        <v>3.863268</v>
      </c>
      <c r="H157" s="20" t="s">
        <v>32</v>
      </c>
      <c r="I157" s="26">
        <v>10</v>
      </c>
      <c r="J157" s="15">
        <v>28.141847782758</v>
      </c>
      <c r="K157" s="20" t="s">
        <v>32</v>
      </c>
      <c r="L157" s="26">
        <v>5</v>
      </c>
      <c r="M157" s="49">
        <v>522</v>
      </c>
      <c r="N157" s="20" t="s">
        <v>32</v>
      </c>
      <c r="O157" s="26">
        <v>5</v>
      </c>
      <c r="P157" s="15">
        <v>74.0089655172414</v>
      </c>
      <c r="Q157" s="20" t="s">
        <v>32</v>
      </c>
      <c r="R157" s="26">
        <v>5</v>
      </c>
      <c r="S157" s="49">
        <v>545</v>
      </c>
      <c r="T157" s="20" t="s">
        <v>32</v>
      </c>
      <c r="U157" s="26">
        <v>5</v>
      </c>
      <c r="V157" s="15">
        <v>2.27276442307692</v>
      </c>
      <c r="W157" s="20" t="s">
        <v>32</v>
      </c>
      <c r="X157" s="26">
        <v>5</v>
      </c>
      <c r="Y157" s="15">
        <v>1.66346153846154</v>
      </c>
      <c r="Z157" s="20" t="s">
        <v>32</v>
      </c>
      <c r="AA157" s="26">
        <v>5</v>
      </c>
      <c r="AB157" s="15">
        <v>1.36628612716763</v>
      </c>
      <c r="AC157" s="16" t="s">
        <v>31</v>
      </c>
      <c r="AD157" s="24">
        <v>10</v>
      </c>
      <c r="AE157" s="15">
        <v>52.4038461538462</v>
      </c>
      <c r="AF157" s="20" t="s">
        <v>32</v>
      </c>
      <c r="AG157" s="26">
        <v>5</v>
      </c>
      <c r="AH157" s="25">
        <f t="shared" si="4"/>
        <v>55</v>
      </c>
    </row>
    <row r="158" ht="15" spans="1:34">
      <c r="A158" s="49">
        <f t="shared" si="5"/>
        <v>156</v>
      </c>
      <c r="B158" s="14" t="s">
        <v>36</v>
      </c>
      <c r="C158" s="14" t="s">
        <v>235</v>
      </c>
      <c r="D158" s="49" t="s">
        <v>237</v>
      </c>
      <c r="E158" s="49">
        <v>9634</v>
      </c>
      <c r="F158" s="49">
        <v>26</v>
      </c>
      <c r="G158" s="50">
        <v>3.003608</v>
      </c>
      <c r="H158" s="20" t="s">
        <v>32</v>
      </c>
      <c r="I158" s="26">
        <v>10</v>
      </c>
      <c r="J158" s="15">
        <v>25.8180827857696</v>
      </c>
      <c r="K158" s="20" t="s">
        <v>32</v>
      </c>
      <c r="L158" s="26">
        <v>5</v>
      </c>
      <c r="M158" s="49">
        <v>504</v>
      </c>
      <c r="N158" s="20" t="s">
        <v>32</v>
      </c>
      <c r="O158" s="26">
        <v>5</v>
      </c>
      <c r="P158" s="15">
        <v>59.5953968253968</v>
      </c>
      <c r="Q158" s="20" t="s">
        <v>32</v>
      </c>
      <c r="R158" s="26">
        <v>5</v>
      </c>
      <c r="S158" s="49">
        <v>522</v>
      </c>
      <c r="T158" s="20" t="s">
        <v>32</v>
      </c>
      <c r="U158" s="26">
        <v>5</v>
      </c>
      <c r="V158" s="15">
        <v>1.89367785888078</v>
      </c>
      <c r="W158" s="20" t="s">
        <v>32</v>
      </c>
      <c r="X158" s="26">
        <v>5</v>
      </c>
      <c r="Y158" s="15">
        <v>1.54501216545012</v>
      </c>
      <c r="Z158" s="20" t="s">
        <v>32</v>
      </c>
      <c r="AA158" s="26">
        <v>5</v>
      </c>
      <c r="AB158" s="15">
        <v>1.22567181102362</v>
      </c>
      <c r="AC158" s="20" t="s">
        <v>32</v>
      </c>
      <c r="AD158" s="26">
        <v>5</v>
      </c>
      <c r="AE158" s="15">
        <v>56.2043795620438</v>
      </c>
      <c r="AF158" s="20" t="s">
        <v>32</v>
      </c>
      <c r="AG158" s="26">
        <v>5</v>
      </c>
      <c r="AH158" s="25">
        <f t="shared" si="4"/>
        <v>50</v>
      </c>
    </row>
    <row r="159" ht="15" spans="1:34">
      <c r="A159" s="49">
        <f t="shared" si="5"/>
        <v>157</v>
      </c>
      <c r="B159" s="14" t="s">
        <v>36</v>
      </c>
      <c r="C159" s="14" t="s">
        <v>235</v>
      </c>
      <c r="D159" s="49" t="s">
        <v>238</v>
      </c>
      <c r="E159" s="49">
        <v>11318</v>
      </c>
      <c r="F159" s="49">
        <v>26</v>
      </c>
      <c r="G159" s="50">
        <v>1.754973</v>
      </c>
      <c r="H159" s="20" t="s">
        <v>32</v>
      </c>
      <c r="I159" s="26">
        <v>10</v>
      </c>
      <c r="J159" s="15">
        <v>22.3136196397324</v>
      </c>
      <c r="K159" s="20" t="s">
        <v>32</v>
      </c>
      <c r="L159" s="26">
        <v>5</v>
      </c>
      <c r="M159" s="49">
        <v>365</v>
      </c>
      <c r="N159" s="20" t="s">
        <v>32</v>
      </c>
      <c r="O159" s="26">
        <v>5</v>
      </c>
      <c r="P159" s="15">
        <v>48.0814520547945</v>
      </c>
      <c r="Q159" s="20" t="s">
        <v>32</v>
      </c>
      <c r="R159" s="26">
        <v>5</v>
      </c>
      <c r="S159" s="49">
        <v>409</v>
      </c>
      <c r="T159" s="20" t="s">
        <v>32</v>
      </c>
      <c r="U159" s="26">
        <v>5</v>
      </c>
      <c r="V159" s="15">
        <v>1.83934343434343</v>
      </c>
      <c r="W159" s="20" t="s">
        <v>32</v>
      </c>
      <c r="X159" s="26">
        <v>5</v>
      </c>
      <c r="Y159" s="15">
        <v>1.51851851851852</v>
      </c>
      <c r="Z159" s="20" t="s">
        <v>32</v>
      </c>
      <c r="AA159" s="26">
        <v>5</v>
      </c>
      <c r="AB159" s="15">
        <v>1.21127494456763</v>
      </c>
      <c r="AC159" s="20" t="s">
        <v>32</v>
      </c>
      <c r="AD159" s="26">
        <v>5</v>
      </c>
      <c r="AE159" s="15">
        <v>58.2491582491582</v>
      </c>
      <c r="AF159" s="20" t="s">
        <v>32</v>
      </c>
      <c r="AG159" s="26">
        <v>5</v>
      </c>
      <c r="AH159" s="25">
        <f t="shared" si="4"/>
        <v>50</v>
      </c>
    </row>
    <row r="160" ht="15" spans="1:34">
      <c r="A160" s="49">
        <f t="shared" si="5"/>
        <v>158</v>
      </c>
      <c r="B160" s="14" t="s">
        <v>80</v>
      </c>
      <c r="C160" s="14" t="s">
        <v>239</v>
      </c>
      <c r="D160" s="49" t="s">
        <v>240</v>
      </c>
      <c r="E160" s="49">
        <v>5519</v>
      </c>
      <c r="F160" s="49">
        <v>28</v>
      </c>
      <c r="G160" s="50">
        <v>6.737937</v>
      </c>
      <c r="H160" s="16" t="s">
        <v>31</v>
      </c>
      <c r="I160" s="24">
        <v>20</v>
      </c>
      <c r="J160" s="15">
        <v>29.3880604701409</v>
      </c>
      <c r="K160" s="20" t="s">
        <v>32</v>
      </c>
      <c r="L160" s="26">
        <v>5</v>
      </c>
      <c r="M160" s="49">
        <v>883</v>
      </c>
      <c r="N160" s="16" t="s">
        <v>31</v>
      </c>
      <c r="O160" s="24">
        <v>10</v>
      </c>
      <c r="P160" s="15">
        <v>76.3073272933182</v>
      </c>
      <c r="Q160" s="16" t="s">
        <v>31</v>
      </c>
      <c r="R160" s="24">
        <v>10</v>
      </c>
      <c r="S160" s="49">
        <v>1029</v>
      </c>
      <c r="T160" s="16" t="s">
        <v>31</v>
      </c>
      <c r="U160" s="24">
        <v>10</v>
      </c>
      <c r="V160" s="15">
        <v>3.16952075736325</v>
      </c>
      <c r="W160" s="16" t="s">
        <v>31</v>
      </c>
      <c r="X160" s="24">
        <v>10</v>
      </c>
      <c r="Y160" s="15">
        <v>1.57082748948107</v>
      </c>
      <c r="Z160" s="20" t="s">
        <v>32</v>
      </c>
      <c r="AA160" s="26">
        <v>5</v>
      </c>
      <c r="AB160" s="15">
        <v>2.01773955357143</v>
      </c>
      <c r="AC160" s="16" t="s">
        <v>31</v>
      </c>
      <c r="AD160" s="24">
        <v>10</v>
      </c>
      <c r="AE160" s="15">
        <v>55.6802244039271</v>
      </c>
      <c r="AF160" s="20" t="s">
        <v>32</v>
      </c>
      <c r="AG160" s="26">
        <v>5</v>
      </c>
      <c r="AH160" s="25">
        <f t="shared" si="4"/>
        <v>85</v>
      </c>
    </row>
    <row r="161" ht="15" spans="1:34">
      <c r="A161" s="49">
        <f t="shared" si="5"/>
        <v>159</v>
      </c>
      <c r="B161" s="14" t="s">
        <v>80</v>
      </c>
      <c r="C161" s="14" t="s">
        <v>239</v>
      </c>
      <c r="D161" s="49" t="s">
        <v>241</v>
      </c>
      <c r="E161" s="49">
        <v>11104</v>
      </c>
      <c r="F161" s="49">
        <v>28</v>
      </c>
      <c r="G161" s="50">
        <v>5.845103</v>
      </c>
      <c r="H161" s="16" t="s">
        <v>31</v>
      </c>
      <c r="I161" s="24">
        <v>20</v>
      </c>
      <c r="J161" s="15">
        <v>26.1020207856046</v>
      </c>
      <c r="K161" s="20" t="s">
        <v>32</v>
      </c>
      <c r="L161" s="26">
        <v>5</v>
      </c>
      <c r="M161" s="49">
        <v>878</v>
      </c>
      <c r="N161" s="16" t="s">
        <v>31</v>
      </c>
      <c r="O161" s="24">
        <v>10</v>
      </c>
      <c r="P161" s="15">
        <v>66.5729271070615</v>
      </c>
      <c r="Q161" s="20" t="s">
        <v>32</v>
      </c>
      <c r="R161" s="26">
        <v>5</v>
      </c>
      <c r="S161" s="49">
        <v>791</v>
      </c>
      <c r="T161" s="16" t="s">
        <v>31</v>
      </c>
      <c r="U161" s="24">
        <v>10</v>
      </c>
      <c r="V161" s="15">
        <v>2.51754979647218</v>
      </c>
      <c r="W161" s="16" t="s">
        <v>31</v>
      </c>
      <c r="X161" s="24">
        <v>10</v>
      </c>
      <c r="Y161" s="15">
        <v>1.53867028493894</v>
      </c>
      <c r="Z161" s="20" t="s">
        <v>32</v>
      </c>
      <c r="AA161" s="26">
        <v>5</v>
      </c>
      <c r="AB161" s="15">
        <v>1.63618536155203</v>
      </c>
      <c r="AC161" s="16" t="s">
        <v>31</v>
      </c>
      <c r="AD161" s="24">
        <v>10</v>
      </c>
      <c r="AE161" s="15">
        <v>60.78697421981</v>
      </c>
      <c r="AF161" s="20" t="s">
        <v>32</v>
      </c>
      <c r="AG161" s="26">
        <v>5</v>
      </c>
      <c r="AH161" s="25">
        <f t="shared" si="4"/>
        <v>80</v>
      </c>
    </row>
    <row r="162" ht="15" spans="1:34">
      <c r="A162" s="49">
        <f t="shared" si="5"/>
        <v>160</v>
      </c>
      <c r="B162" s="14" t="s">
        <v>80</v>
      </c>
      <c r="C162" s="14" t="s">
        <v>239</v>
      </c>
      <c r="D162" s="49" t="s">
        <v>242</v>
      </c>
      <c r="E162" s="49">
        <v>8957</v>
      </c>
      <c r="F162" s="49">
        <v>29</v>
      </c>
      <c r="G162" s="50">
        <v>5.48501299999999</v>
      </c>
      <c r="H162" s="20" t="s">
        <v>32</v>
      </c>
      <c r="I162" s="26">
        <v>10</v>
      </c>
      <c r="J162" s="15">
        <v>26.1584430155406</v>
      </c>
      <c r="K162" s="20" t="s">
        <v>32</v>
      </c>
      <c r="L162" s="26">
        <v>5</v>
      </c>
      <c r="M162" s="49">
        <v>888</v>
      </c>
      <c r="N162" s="16" t="s">
        <v>31</v>
      </c>
      <c r="O162" s="24">
        <v>10</v>
      </c>
      <c r="P162" s="15">
        <v>61.7681644144144</v>
      </c>
      <c r="Q162" s="20" t="s">
        <v>32</v>
      </c>
      <c r="R162" s="26">
        <v>5</v>
      </c>
      <c r="S162" s="49">
        <v>987</v>
      </c>
      <c r="T162" s="16" t="s">
        <v>31</v>
      </c>
      <c r="U162" s="24">
        <v>10</v>
      </c>
      <c r="V162" s="15">
        <v>2.05293640054127</v>
      </c>
      <c r="W162" s="20" t="s">
        <v>32</v>
      </c>
      <c r="X162" s="26">
        <v>5</v>
      </c>
      <c r="Y162" s="15">
        <v>1.56698240866035</v>
      </c>
      <c r="Z162" s="20" t="s">
        <v>32</v>
      </c>
      <c r="AA162" s="26">
        <v>5</v>
      </c>
      <c r="AB162" s="15">
        <v>1.31012089810017</v>
      </c>
      <c r="AC162" s="20" t="s">
        <v>32</v>
      </c>
      <c r="AD162" s="26">
        <v>5</v>
      </c>
      <c r="AE162" s="15">
        <v>58.0514208389716</v>
      </c>
      <c r="AF162" s="20" t="s">
        <v>32</v>
      </c>
      <c r="AG162" s="26">
        <v>5</v>
      </c>
      <c r="AH162" s="25">
        <f t="shared" si="4"/>
        <v>60</v>
      </c>
    </row>
    <row r="163" ht="15" spans="1:34">
      <c r="A163" s="49">
        <f t="shared" si="5"/>
        <v>161</v>
      </c>
      <c r="B163" s="14" t="s">
        <v>80</v>
      </c>
      <c r="C163" s="14" t="s">
        <v>243</v>
      </c>
      <c r="D163" s="49" t="s">
        <v>244</v>
      </c>
      <c r="E163" s="49">
        <v>9130</v>
      </c>
      <c r="F163" s="49">
        <v>28</v>
      </c>
      <c r="G163" s="50">
        <v>4.025776</v>
      </c>
      <c r="H163" s="20" t="s">
        <v>32</v>
      </c>
      <c r="I163" s="26">
        <v>10</v>
      </c>
      <c r="J163" s="15">
        <v>24.8155386688181</v>
      </c>
      <c r="K163" s="20" t="s">
        <v>32</v>
      </c>
      <c r="L163" s="26">
        <v>5</v>
      </c>
      <c r="M163" s="49">
        <v>397</v>
      </c>
      <c r="N163" s="20" t="s">
        <v>32</v>
      </c>
      <c r="O163" s="26">
        <v>5</v>
      </c>
      <c r="P163" s="15">
        <v>101.404937027708</v>
      </c>
      <c r="Q163" s="16" t="s">
        <v>31</v>
      </c>
      <c r="R163" s="24">
        <v>10</v>
      </c>
      <c r="S163" s="49">
        <v>572</v>
      </c>
      <c r="T163" s="20" t="s">
        <v>32</v>
      </c>
      <c r="U163" s="26">
        <v>5</v>
      </c>
      <c r="V163" s="15">
        <v>2.87924350453172</v>
      </c>
      <c r="W163" s="16" t="s">
        <v>31</v>
      </c>
      <c r="X163" s="24">
        <v>10</v>
      </c>
      <c r="Y163" s="15">
        <v>2.04833836858006</v>
      </c>
      <c r="Z163" s="16" t="s">
        <v>31</v>
      </c>
      <c r="AA163" s="24">
        <v>10</v>
      </c>
      <c r="AB163" s="15">
        <v>1.40564837758112</v>
      </c>
      <c r="AC163" s="16" t="s">
        <v>31</v>
      </c>
      <c r="AD163" s="24">
        <v>10</v>
      </c>
      <c r="AE163" s="15">
        <v>45.9214501510574</v>
      </c>
      <c r="AF163" s="16" t="s">
        <v>31</v>
      </c>
      <c r="AG163" s="23">
        <v>10</v>
      </c>
      <c r="AH163" s="25">
        <f t="shared" si="4"/>
        <v>75</v>
      </c>
    </row>
    <row r="164" ht="15" spans="1:34">
      <c r="A164" s="49">
        <f t="shared" si="5"/>
        <v>162</v>
      </c>
      <c r="B164" s="14" t="s">
        <v>80</v>
      </c>
      <c r="C164" s="14" t="s">
        <v>243</v>
      </c>
      <c r="D164" s="49" t="s">
        <v>245</v>
      </c>
      <c r="E164" s="49">
        <v>11244</v>
      </c>
      <c r="F164" s="49">
        <v>25</v>
      </c>
      <c r="G164" s="50">
        <v>2.478941</v>
      </c>
      <c r="H164" s="20" t="s">
        <v>32</v>
      </c>
      <c r="I164" s="26">
        <v>10</v>
      </c>
      <c r="J164" s="15">
        <v>29.5524177461262</v>
      </c>
      <c r="K164" s="20" t="s">
        <v>32</v>
      </c>
      <c r="L164" s="26">
        <v>5</v>
      </c>
      <c r="M164" s="49">
        <v>286</v>
      </c>
      <c r="N164" s="20" t="s">
        <v>32</v>
      </c>
      <c r="O164" s="26">
        <v>5</v>
      </c>
      <c r="P164" s="15">
        <v>86.6762587412587</v>
      </c>
      <c r="Q164" s="16" t="s">
        <v>31</v>
      </c>
      <c r="R164" s="24">
        <v>10</v>
      </c>
      <c r="S164" s="49">
        <v>491</v>
      </c>
      <c r="T164" s="20" t="s">
        <v>32</v>
      </c>
      <c r="U164" s="26">
        <v>5</v>
      </c>
      <c r="V164" s="15">
        <v>2.83120081632653</v>
      </c>
      <c r="W164" s="16" t="s">
        <v>31</v>
      </c>
      <c r="X164" s="24">
        <v>10</v>
      </c>
      <c r="Y164" s="15">
        <v>2.13877551020408</v>
      </c>
      <c r="Z164" s="16" t="s">
        <v>31</v>
      </c>
      <c r="AA164" s="24">
        <v>10</v>
      </c>
      <c r="AB164" s="15">
        <v>1.32374847328244</v>
      </c>
      <c r="AC164" s="20" t="s">
        <v>32</v>
      </c>
      <c r="AD164" s="26">
        <v>5</v>
      </c>
      <c r="AE164" s="15">
        <v>32.6530612244898</v>
      </c>
      <c r="AF164" s="16" t="s">
        <v>31</v>
      </c>
      <c r="AG164" s="23">
        <v>10</v>
      </c>
      <c r="AH164" s="25">
        <f t="shared" si="4"/>
        <v>70</v>
      </c>
    </row>
    <row r="165" ht="15" spans="1:34">
      <c r="A165" s="49">
        <f t="shared" si="5"/>
        <v>163</v>
      </c>
      <c r="B165" s="14" t="s">
        <v>80</v>
      </c>
      <c r="C165" s="14" t="s">
        <v>243</v>
      </c>
      <c r="D165" s="49" t="s">
        <v>246</v>
      </c>
      <c r="E165" s="49">
        <v>11178</v>
      </c>
      <c r="F165" s="49">
        <v>24</v>
      </c>
      <c r="G165" s="50">
        <v>2.395219</v>
      </c>
      <c r="H165" s="20" t="s">
        <v>32</v>
      </c>
      <c r="I165" s="26">
        <v>10</v>
      </c>
      <c r="J165" s="15">
        <v>25.7230340941684</v>
      </c>
      <c r="K165" s="20" t="s">
        <v>32</v>
      </c>
      <c r="L165" s="26">
        <v>5</v>
      </c>
      <c r="M165" s="49">
        <v>304</v>
      </c>
      <c r="N165" s="20" t="s">
        <v>32</v>
      </c>
      <c r="O165" s="26">
        <v>5</v>
      </c>
      <c r="P165" s="15">
        <v>78.7900986842105</v>
      </c>
      <c r="Q165" s="16" t="s">
        <v>31</v>
      </c>
      <c r="R165" s="24">
        <v>10</v>
      </c>
      <c r="S165" s="49">
        <v>468</v>
      </c>
      <c r="T165" s="20" t="s">
        <v>32</v>
      </c>
      <c r="U165" s="26">
        <v>5</v>
      </c>
      <c r="V165" s="15">
        <v>2.75358872180451</v>
      </c>
      <c r="W165" s="16" t="s">
        <v>31</v>
      </c>
      <c r="X165" s="24">
        <v>10</v>
      </c>
      <c r="Y165" s="15">
        <v>2.05639097744361</v>
      </c>
      <c r="Z165" s="16" t="s">
        <v>31</v>
      </c>
      <c r="AA165" s="24">
        <v>10</v>
      </c>
      <c r="AB165" s="15">
        <v>1.339039488117</v>
      </c>
      <c r="AC165" s="20" t="s">
        <v>32</v>
      </c>
      <c r="AD165" s="26">
        <v>5</v>
      </c>
      <c r="AE165" s="15">
        <v>36.8421052631579</v>
      </c>
      <c r="AF165" s="16" t="s">
        <v>31</v>
      </c>
      <c r="AG165" s="23">
        <v>10</v>
      </c>
      <c r="AH165" s="25">
        <f t="shared" si="4"/>
        <v>70</v>
      </c>
    </row>
    <row r="166" ht="15" spans="1:34">
      <c r="A166" s="49">
        <f t="shared" si="5"/>
        <v>164</v>
      </c>
      <c r="B166" s="14" t="s">
        <v>28</v>
      </c>
      <c r="C166" s="14" t="s">
        <v>247</v>
      </c>
      <c r="D166" s="49" t="s">
        <v>248</v>
      </c>
      <c r="E166" s="49">
        <v>10952</v>
      </c>
      <c r="F166" s="49">
        <v>25</v>
      </c>
      <c r="G166" s="50">
        <v>2.304961</v>
      </c>
      <c r="H166" s="20" t="s">
        <v>32</v>
      </c>
      <c r="I166" s="26">
        <v>10</v>
      </c>
      <c r="J166" s="15">
        <v>33.5413918066292</v>
      </c>
      <c r="K166" s="16" t="s">
        <v>31</v>
      </c>
      <c r="L166" s="24">
        <v>10</v>
      </c>
      <c r="M166" s="49">
        <v>443</v>
      </c>
      <c r="N166" s="20" t="s">
        <v>32</v>
      </c>
      <c r="O166" s="26">
        <v>5</v>
      </c>
      <c r="P166" s="15">
        <v>52.0307223476298</v>
      </c>
      <c r="Q166" s="20" t="s">
        <v>32</v>
      </c>
      <c r="R166" s="26">
        <v>5</v>
      </c>
      <c r="S166" s="49">
        <v>525</v>
      </c>
      <c r="T166" s="20" t="s">
        <v>32</v>
      </c>
      <c r="U166" s="26">
        <v>5</v>
      </c>
      <c r="V166" s="15">
        <v>2.0909184</v>
      </c>
      <c r="W166" s="20" t="s">
        <v>32</v>
      </c>
      <c r="X166" s="26">
        <v>5</v>
      </c>
      <c r="Y166" s="15">
        <v>1.728</v>
      </c>
      <c r="Z166" s="16" t="s">
        <v>31</v>
      </c>
      <c r="AA166" s="24">
        <v>10</v>
      </c>
      <c r="AB166" s="15">
        <v>1.21002222222222</v>
      </c>
      <c r="AC166" s="20" t="s">
        <v>32</v>
      </c>
      <c r="AD166" s="26">
        <v>5</v>
      </c>
      <c r="AE166" s="15">
        <v>48.5333333333333</v>
      </c>
      <c r="AF166" s="20" t="s">
        <v>32</v>
      </c>
      <c r="AG166" s="26">
        <v>5</v>
      </c>
      <c r="AH166" s="25">
        <f t="shared" si="4"/>
        <v>60</v>
      </c>
    </row>
    <row r="167" ht="15" spans="1:34">
      <c r="A167" s="49">
        <f t="shared" si="5"/>
        <v>165</v>
      </c>
      <c r="B167" s="14" t="s">
        <v>28</v>
      </c>
      <c r="C167" s="14" t="s">
        <v>247</v>
      </c>
      <c r="D167" s="49" t="s">
        <v>249</v>
      </c>
      <c r="E167" s="49">
        <v>11382</v>
      </c>
      <c r="F167" s="49">
        <v>26</v>
      </c>
      <c r="G167" s="50">
        <v>2.804248</v>
      </c>
      <c r="H167" s="20" t="s">
        <v>32</v>
      </c>
      <c r="I167" s="26">
        <v>10</v>
      </c>
      <c r="J167" s="15">
        <v>32.0512665070992</v>
      </c>
      <c r="K167" s="16" t="s">
        <v>31</v>
      </c>
      <c r="L167" s="24">
        <v>10</v>
      </c>
      <c r="M167" s="49">
        <v>469</v>
      </c>
      <c r="N167" s="20" t="s">
        <v>32</v>
      </c>
      <c r="O167" s="26">
        <v>5</v>
      </c>
      <c r="P167" s="15">
        <v>59.7920682302771</v>
      </c>
      <c r="Q167" s="20" t="s">
        <v>32</v>
      </c>
      <c r="R167" s="26">
        <v>5</v>
      </c>
      <c r="S167" s="49">
        <v>548</v>
      </c>
      <c r="T167" s="20" t="s">
        <v>32</v>
      </c>
      <c r="U167" s="26">
        <v>5</v>
      </c>
      <c r="V167" s="15">
        <v>2.03984191176471</v>
      </c>
      <c r="W167" s="20" t="s">
        <v>32</v>
      </c>
      <c r="X167" s="26">
        <v>5</v>
      </c>
      <c r="Y167" s="15">
        <v>1.69117647058824</v>
      </c>
      <c r="Z167" s="20" t="s">
        <v>32</v>
      </c>
      <c r="AA167" s="26">
        <v>5</v>
      </c>
      <c r="AB167" s="15">
        <v>1.20616739130435</v>
      </c>
      <c r="AC167" s="20" t="s">
        <v>32</v>
      </c>
      <c r="AD167" s="26">
        <v>5</v>
      </c>
      <c r="AE167" s="15">
        <v>50.7352941176471</v>
      </c>
      <c r="AF167" s="20" t="s">
        <v>32</v>
      </c>
      <c r="AG167" s="26">
        <v>5</v>
      </c>
      <c r="AH167" s="25">
        <f t="shared" si="4"/>
        <v>55</v>
      </c>
    </row>
    <row r="168" ht="15" spans="1:34">
      <c r="A168" s="49">
        <f t="shared" si="5"/>
        <v>166</v>
      </c>
      <c r="B168" s="14" t="s">
        <v>28</v>
      </c>
      <c r="C168" s="14" t="s">
        <v>247</v>
      </c>
      <c r="D168" s="49" t="s">
        <v>250</v>
      </c>
      <c r="E168" s="49">
        <v>11143</v>
      </c>
      <c r="F168" s="49">
        <v>26</v>
      </c>
      <c r="G168" s="50">
        <v>2.670711</v>
      </c>
      <c r="H168" s="20" t="s">
        <v>32</v>
      </c>
      <c r="I168" s="26">
        <v>10</v>
      </c>
      <c r="J168" s="15">
        <v>30.2055145614782</v>
      </c>
      <c r="K168" s="16" t="s">
        <v>31</v>
      </c>
      <c r="L168" s="24">
        <v>10</v>
      </c>
      <c r="M168" s="49">
        <v>450</v>
      </c>
      <c r="N168" s="20" t="s">
        <v>32</v>
      </c>
      <c r="O168" s="26">
        <v>5</v>
      </c>
      <c r="P168" s="15">
        <v>59.3491333333333</v>
      </c>
      <c r="Q168" s="20" t="s">
        <v>32</v>
      </c>
      <c r="R168" s="26">
        <v>5</v>
      </c>
      <c r="S168" s="49">
        <v>513</v>
      </c>
      <c r="T168" s="20" t="s">
        <v>32</v>
      </c>
      <c r="U168" s="26">
        <v>5</v>
      </c>
      <c r="V168" s="15">
        <v>2.0511853470437</v>
      </c>
      <c r="W168" s="20" t="s">
        <v>32</v>
      </c>
      <c r="X168" s="26">
        <v>5</v>
      </c>
      <c r="Y168" s="15">
        <v>1.70694087403599</v>
      </c>
      <c r="Z168" s="16" t="s">
        <v>31</v>
      </c>
      <c r="AA168" s="24">
        <v>10</v>
      </c>
      <c r="AB168" s="15">
        <v>1.20167334337349</v>
      </c>
      <c r="AC168" s="20" t="s">
        <v>32</v>
      </c>
      <c r="AD168" s="26">
        <v>5</v>
      </c>
      <c r="AE168" s="15">
        <v>51.9280205655527</v>
      </c>
      <c r="AF168" s="20" t="s">
        <v>32</v>
      </c>
      <c r="AG168" s="26">
        <v>5</v>
      </c>
      <c r="AH168" s="25">
        <f t="shared" si="4"/>
        <v>60</v>
      </c>
    </row>
    <row r="169" ht="15" spans="1:34">
      <c r="A169" s="49">
        <f t="shared" si="5"/>
        <v>167</v>
      </c>
      <c r="B169" s="14" t="s">
        <v>80</v>
      </c>
      <c r="C169" s="14" t="s">
        <v>251</v>
      </c>
      <c r="D169" s="49" t="s">
        <v>252</v>
      </c>
      <c r="E169" s="49">
        <v>8731</v>
      </c>
      <c r="F169" s="49">
        <v>27</v>
      </c>
      <c r="G169" s="50">
        <v>4.965548</v>
      </c>
      <c r="H169" s="20" t="s">
        <v>32</v>
      </c>
      <c r="I169" s="26">
        <v>10</v>
      </c>
      <c r="J169" s="15">
        <v>30.4953048485283</v>
      </c>
      <c r="K169" s="16" t="s">
        <v>31</v>
      </c>
      <c r="L169" s="24">
        <v>10</v>
      </c>
      <c r="M169" s="49">
        <v>726</v>
      </c>
      <c r="N169" s="20" t="s">
        <v>32</v>
      </c>
      <c r="O169" s="26">
        <v>5</v>
      </c>
      <c r="P169" s="15">
        <v>68.3959779614325</v>
      </c>
      <c r="Q169" s="20" t="s">
        <v>32</v>
      </c>
      <c r="R169" s="26">
        <v>5</v>
      </c>
      <c r="S169" s="49">
        <v>806</v>
      </c>
      <c r="T169" s="16" t="s">
        <v>31</v>
      </c>
      <c r="U169" s="24">
        <v>10</v>
      </c>
      <c r="V169" s="15">
        <v>2.1234</v>
      </c>
      <c r="W169" s="20" t="s">
        <v>32</v>
      </c>
      <c r="X169" s="26">
        <v>5</v>
      </c>
      <c r="Y169" s="15">
        <v>1.67096774193548</v>
      </c>
      <c r="Z169" s="20" t="s">
        <v>32</v>
      </c>
      <c r="AA169" s="26">
        <v>5</v>
      </c>
      <c r="AB169" s="15">
        <v>1.27076061776062</v>
      </c>
      <c r="AC169" s="20" t="s">
        <v>32</v>
      </c>
      <c r="AD169" s="26">
        <v>5</v>
      </c>
      <c r="AE169" s="15">
        <v>46.6129032258064</v>
      </c>
      <c r="AF169" s="16" t="s">
        <v>31</v>
      </c>
      <c r="AG169" s="23">
        <v>10</v>
      </c>
      <c r="AH169" s="25">
        <f t="shared" si="4"/>
        <v>65</v>
      </c>
    </row>
    <row r="170" ht="15" spans="1:34">
      <c r="A170" s="49">
        <f t="shared" si="5"/>
        <v>168</v>
      </c>
      <c r="B170" s="14" t="s">
        <v>80</v>
      </c>
      <c r="C170" s="14" t="s">
        <v>251</v>
      </c>
      <c r="D170" s="49" t="s">
        <v>253</v>
      </c>
      <c r="E170" s="49">
        <v>11058</v>
      </c>
      <c r="F170" s="49">
        <v>25</v>
      </c>
      <c r="G170" s="50">
        <v>4.953836</v>
      </c>
      <c r="H170" s="20" t="s">
        <v>32</v>
      </c>
      <c r="I170" s="26">
        <v>10</v>
      </c>
      <c r="J170" s="15">
        <v>31.234542281981</v>
      </c>
      <c r="K170" s="16" t="s">
        <v>31</v>
      </c>
      <c r="L170" s="24">
        <v>10</v>
      </c>
      <c r="M170" s="49">
        <v>703</v>
      </c>
      <c r="N170" s="20" t="s">
        <v>32</v>
      </c>
      <c r="O170" s="26">
        <v>5</v>
      </c>
      <c r="P170" s="15">
        <v>70.4670839260313</v>
      </c>
      <c r="Q170" s="20" t="s">
        <v>32</v>
      </c>
      <c r="R170" s="26">
        <v>5</v>
      </c>
      <c r="S170" s="49">
        <v>783</v>
      </c>
      <c r="T170" s="16" t="s">
        <v>31</v>
      </c>
      <c r="U170" s="24">
        <v>10</v>
      </c>
      <c r="V170" s="15">
        <v>2.11038578680203</v>
      </c>
      <c r="W170" s="20" t="s">
        <v>32</v>
      </c>
      <c r="X170" s="26">
        <v>5</v>
      </c>
      <c r="Y170" s="15">
        <v>1.71235194585448</v>
      </c>
      <c r="Z170" s="16" t="s">
        <v>31</v>
      </c>
      <c r="AA170" s="24">
        <v>10</v>
      </c>
      <c r="AB170" s="15">
        <v>1.23244861660079</v>
      </c>
      <c r="AC170" s="20" t="s">
        <v>32</v>
      </c>
      <c r="AD170" s="26">
        <v>5</v>
      </c>
      <c r="AE170" s="15">
        <v>48.2233502538071</v>
      </c>
      <c r="AF170" s="16" t="s">
        <v>31</v>
      </c>
      <c r="AG170" s="23">
        <v>10</v>
      </c>
      <c r="AH170" s="25">
        <f t="shared" si="4"/>
        <v>70</v>
      </c>
    </row>
    <row r="171" ht="15" spans="1:34">
      <c r="A171" s="49">
        <f t="shared" si="5"/>
        <v>169</v>
      </c>
      <c r="B171" s="14" t="s">
        <v>80</v>
      </c>
      <c r="C171" s="14" t="s">
        <v>251</v>
      </c>
      <c r="D171" s="49" t="s">
        <v>254</v>
      </c>
      <c r="E171" s="49">
        <v>10907</v>
      </c>
      <c r="F171" s="49">
        <v>21</v>
      </c>
      <c r="G171" s="50">
        <v>4.982208</v>
      </c>
      <c r="H171" s="20" t="s">
        <v>32</v>
      </c>
      <c r="I171" s="26">
        <v>10</v>
      </c>
      <c r="J171" s="15">
        <v>29.729509486557</v>
      </c>
      <c r="K171" s="20" t="s">
        <v>32</v>
      </c>
      <c r="L171" s="26">
        <v>5</v>
      </c>
      <c r="M171" s="49">
        <v>556</v>
      </c>
      <c r="N171" s="20" t="s">
        <v>32</v>
      </c>
      <c r="O171" s="26">
        <v>5</v>
      </c>
      <c r="P171" s="15">
        <v>89.6080575539568</v>
      </c>
      <c r="Q171" s="16" t="s">
        <v>31</v>
      </c>
      <c r="R171" s="24">
        <v>10</v>
      </c>
      <c r="S171" s="49">
        <v>677</v>
      </c>
      <c r="T171" s="20" t="s">
        <v>32</v>
      </c>
      <c r="U171" s="26">
        <v>5</v>
      </c>
      <c r="V171" s="15">
        <v>2.1878786637931</v>
      </c>
      <c r="W171" s="20" t="s">
        <v>32</v>
      </c>
      <c r="X171" s="26">
        <v>5</v>
      </c>
      <c r="Y171" s="15">
        <v>1.75215517241379</v>
      </c>
      <c r="Z171" s="16" t="s">
        <v>31</v>
      </c>
      <c r="AA171" s="24">
        <v>10</v>
      </c>
      <c r="AB171" s="15">
        <v>1.24867859778598</v>
      </c>
      <c r="AC171" s="20" t="s">
        <v>32</v>
      </c>
      <c r="AD171" s="26">
        <v>5</v>
      </c>
      <c r="AE171" s="15">
        <v>44.1810344827586</v>
      </c>
      <c r="AF171" s="16" t="s">
        <v>31</v>
      </c>
      <c r="AG171" s="23">
        <v>10</v>
      </c>
      <c r="AH171" s="25">
        <f t="shared" si="4"/>
        <v>65</v>
      </c>
    </row>
    <row r="172" ht="15" spans="1:34">
      <c r="A172" s="49">
        <f t="shared" si="5"/>
        <v>170</v>
      </c>
      <c r="B172" s="14" t="s">
        <v>80</v>
      </c>
      <c r="C172" s="14" t="s">
        <v>255</v>
      </c>
      <c r="D172" s="49" t="s">
        <v>256</v>
      </c>
      <c r="E172" s="49">
        <v>11023</v>
      </c>
      <c r="F172" s="49">
        <v>27</v>
      </c>
      <c r="G172" s="50">
        <v>5.975184</v>
      </c>
      <c r="H172" s="16" t="s">
        <v>31</v>
      </c>
      <c r="I172" s="24">
        <v>20</v>
      </c>
      <c r="J172" s="15">
        <v>29.8170901515334</v>
      </c>
      <c r="K172" s="20" t="s">
        <v>32</v>
      </c>
      <c r="L172" s="26">
        <v>5</v>
      </c>
      <c r="M172" s="49">
        <v>564</v>
      </c>
      <c r="N172" s="20" t="s">
        <v>32</v>
      </c>
      <c r="O172" s="26">
        <v>5</v>
      </c>
      <c r="P172" s="15">
        <v>105.942978723404</v>
      </c>
      <c r="Q172" s="16" t="s">
        <v>31</v>
      </c>
      <c r="R172" s="24">
        <v>10</v>
      </c>
      <c r="S172" s="49">
        <v>667</v>
      </c>
      <c r="T172" s="20" t="s">
        <v>32</v>
      </c>
      <c r="U172" s="26">
        <v>5</v>
      </c>
      <c r="V172" s="15">
        <v>2.36964348739496</v>
      </c>
      <c r="W172" s="16" t="s">
        <v>31</v>
      </c>
      <c r="X172" s="24">
        <v>10</v>
      </c>
      <c r="Y172" s="15">
        <v>1.6281512605042</v>
      </c>
      <c r="Z172" s="20" t="s">
        <v>32</v>
      </c>
      <c r="AA172" s="26">
        <v>5</v>
      </c>
      <c r="AB172" s="15">
        <v>1.45541974193548</v>
      </c>
      <c r="AC172" s="16" t="s">
        <v>31</v>
      </c>
      <c r="AD172" s="24">
        <v>10</v>
      </c>
      <c r="AE172" s="15">
        <v>55.0420168067227</v>
      </c>
      <c r="AF172" s="20" t="s">
        <v>32</v>
      </c>
      <c r="AG172" s="26">
        <v>5</v>
      </c>
      <c r="AH172" s="25">
        <f t="shared" si="4"/>
        <v>75</v>
      </c>
    </row>
    <row r="173" ht="15" spans="1:34">
      <c r="A173" s="49">
        <f t="shared" si="5"/>
        <v>171</v>
      </c>
      <c r="B173" s="14" t="s">
        <v>80</v>
      </c>
      <c r="C173" s="14" t="s">
        <v>255</v>
      </c>
      <c r="D173" s="49" t="s">
        <v>257</v>
      </c>
      <c r="E173" s="49">
        <v>10847</v>
      </c>
      <c r="F173" s="49">
        <v>21</v>
      </c>
      <c r="G173" s="50">
        <v>5.619806</v>
      </c>
      <c r="H173" s="16" t="s">
        <v>31</v>
      </c>
      <c r="I173" s="24">
        <v>20</v>
      </c>
      <c r="J173" s="15">
        <v>31.2584633704437</v>
      </c>
      <c r="K173" s="16" t="s">
        <v>31</v>
      </c>
      <c r="L173" s="24">
        <v>10</v>
      </c>
      <c r="M173" s="49">
        <v>467</v>
      </c>
      <c r="N173" s="20" t="s">
        <v>32</v>
      </c>
      <c r="O173" s="26">
        <v>5</v>
      </c>
      <c r="P173" s="15">
        <v>120.338458244111</v>
      </c>
      <c r="Q173" s="16" t="s">
        <v>31</v>
      </c>
      <c r="R173" s="24">
        <v>10</v>
      </c>
      <c r="S173" s="49">
        <v>573</v>
      </c>
      <c r="T173" s="20" t="s">
        <v>32</v>
      </c>
      <c r="U173" s="26">
        <v>5</v>
      </c>
      <c r="V173" s="15">
        <v>2.17491457800511</v>
      </c>
      <c r="W173" s="20" t="s">
        <v>32</v>
      </c>
      <c r="X173" s="26">
        <v>5</v>
      </c>
      <c r="Y173" s="15">
        <v>1.62148337595908</v>
      </c>
      <c r="Z173" s="20" t="s">
        <v>32</v>
      </c>
      <c r="AA173" s="26">
        <v>5</v>
      </c>
      <c r="AB173" s="15">
        <v>1.34131167192429</v>
      </c>
      <c r="AC173" s="16" t="s">
        <v>31</v>
      </c>
      <c r="AD173" s="24">
        <v>10</v>
      </c>
      <c r="AE173" s="15">
        <v>50.8951406649616</v>
      </c>
      <c r="AF173" s="20" t="s">
        <v>32</v>
      </c>
      <c r="AG173" s="26">
        <v>5</v>
      </c>
      <c r="AH173" s="25">
        <f t="shared" si="4"/>
        <v>75</v>
      </c>
    </row>
    <row r="174" ht="15" spans="1:34">
      <c r="A174" s="49">
        <f t="shared" si="5"/>
        <v>172</v>
      </c>
      <c r="B174" s="14" t="s">
        <v>80</v>
      </c>
      <c r="C174" s="14" t="s">
        <v>255</v>
      </c>
      <c r="D174" s="49" t="s">
        <v>258</v>
      </c>
      <c r="E174" s="49">
        <v>10186</v>
      </c>
      <c r="F174" s="49">
        <v>24</v>
      </c>
      <c r="G174" s="50">
        <v>5.036192</v>
      </c>
      <c r="H174" s="20" t="s">
        <v>32</v>
      </c>
      <c r="I174" s="26">
        <v>10</v>
      </c>
      <c r="J174" s="15">
        <v>30.9273355741799</v>
      </c>
      <c r="K174" s="16" t="s">
        <v>31</v>
      </c>
      <c r="L174" s="24">
        <v>10</v>
      </c>
      <c r="M174" s="49">
        <v>541</v>
      </c>
      <c r="N174" s="20" t="s">
        <v>32</v>
      </c>
      <c r="O174" s="26">
        <v>5</v>
      </c>
      <c r="P174" s="15">
        <v>93.0904251386321</v>
      </c>
      <c r="Q174" s="16" t="s">
        <v>31</v>
      </c>
      <c r="R174" s="24">
        <v>10</v>
      </c>
      <c r="S174" s="49">
        <v>649</v>
      </c>
      <c r="T174" s="20" t="s">
        <v>32</v>
      </c>
      <c r="U174" s="26">
        <v>5</v>
      </c>
      <c r="V174" s="15">
        <v>2.16046807511737</v>
      </c>
      <c r="W174" s="20" t="s">
        <v>32</v>
      </c>
      <c r="X174" s="26">
        <v>5</v>
      </c>
      <c r="Y174" s="15">
        <v>1.71361502347418</v>
      </c>
      <c r="Z174" s="16" t="s">
        <v>31</v>
      </c>
      <c r="AA174" s="24">
        <v>10</v>
      </c>
      <c r="AB174" s="15">
        <v>1.26076630136986</v>
      </c>
      <c r="AC174" s="20" t="s">
        <v>32</v>
      </c>
      <c r="AD174" s="26">
        <v>5</v>
      </c>
      <c r="AE174" s="15">
        <v>46.4788732394366</v>
      </c>
      <c r="AF174" s="16" t="s">
        <v>31</v>
      </c>
      <c r="AG174" s="23">
        <v>10</v>
      </c>
      <c r="AH174" s="25">
        <f t="shared" si="4"/>
        <v>70</v>
      </c>
    </row>
    <row r="175" ht="15" spans="1:34">
      <c r="A175" s="49">
        <f t="shared" si="5"/>
        <v>173</v>
      </c>
      <c r="B175" s="14" t="s">
        <v>80</v>
      </c>
      <c r="C175" s="14" t="s">
        <v>255</v>
      </c>
      <c r="D175" s="49" t="s">
        <v>259</v>
      </c>
      <c r="E175" s="49">
        <v>10898</v>
      </c>
      <c r="F175" s="49">
        <v>27</v>
      </c>
      <c r="G175" s="50">
        <v>4.748887</v>
      </c>
      <c r="H175" s="20" t="s">
        <v>32</v>
      </c>
      <c r="I175" s="26">
        <v>10</v>
      </c>
      <c r="J175" s="15">
        <v>28.8871476621785</v>
      </c>
      <c r="K175" s="20" t="s">
        <v>32</v>
      </c>
      <c r="L175" s="26">
        <v>5</v>
      </c>
      <c r="M175" s="49">
        <v>559</v>
      </c>
      <c r="N175" s="20" t="s">
        <v>32</v>
      </c>
      <c r="O175" s="26">
        <v>5</v>
      </c>
      <c r="P175" s="15">
        <v>84.9532558139534</v>
      </c>
      <c r="Q175" s="16" t="s">
        <v>31</v>
      </c>
      <c r="R175" s="24">
        <v>10</v>
      </c>
      <c r="S175" s="49">
        <v>616</v>
      </c>
      <c r="T175" s="20" t="s">
        <v>32</v>
      </c>
      <c r="U175" s="26">
        <v>5</v>
      </c>
      <c r="V175" s="15">
        <v>1.91334722222222</v>
      </c>
      <c r="W175" s="20" t="s">
        <v>32</v>
      </c>
      <c r="X175" s="26">
        <v>5</v>
      </c>
      <c r="Y175" s="15">
        <v>1.46794871794872</v>
      </c>
      <c r="Z175" s="20" t="s">
        <v>32</v>
      </c>
      <c r="AA175" s="26">
        <v>5</v>
      </c>
      <c r="AB175" s="15">
        <v>1.30341557496361</v>
      </c>
      <c r="AC175" s="20" t="s">
        <v>32</v>
      </c>
      <c r="AD175" s="26">
        <v>5</v>
      </c>
      <c r="AE175" s="15">
        <v>61.1111111111111</v>
      </c>
      <c r="AF175" s="20" t="s">
        <v>32</v>
      </c>
      <c r="AG175" s="26">
        <v>5</v>
      </c>
      <c r="AH175" s="25">
        <f t="shared" si="4"/>
        <v>55</v>
      </c>
    </row>
    <row r="176" ht="15" spans="1:34">
      <c r="A176" s="49">
        <f t="shared" si="5"/>
        <v>174</v>
      </c>
      <c r="B176" s="14" t="s">
        <v>260</v>
      </c>
      <c r="C176" s="14" t="s">
        <v>261</v>
      </c>
      <c r="D176" s="49" t="s">
        <v>262</v>
      </c>
      <c r="E176" s="49">
        <v>7107</v>
      </c>
      <c r="F176" s="49">
        <v>30</v>
      </c>
      <c r="G176" s="50">
        <v>20.846091</v>
      </c>
      <c r="H176" s="16" t="s">
        <v>31</v>
      </c>
      <c r="I176" s="24">
        <v>20</v>
      </c>
      <c r="J176" s="15">
        <v>25.6324411133004</v>
      </c>
      <c r="K176" s="20" t="s">
        <v>32</v>
      </c>
      <c r="L176" s="26">
        <v>5</v>
      </c>
      <c r="M176" s="49">
        <v>1170</v>
      </c>
      <c r="N176" s="16" t="s">
        <v>31</v>
      </c>
      <c r="O176" s="24">
        <v>10</v>
      </c>
      <c r="P176" s="15">
        <v>178.171717948718</v>
      </c>
      <c r="Q176" s="16" t="s">
        <v>31</v>
      </c>
      <c r="R176" s="24">
        <v>10</v>
      </c>
      <c r="S176" s="49">
        <v>1083</v>
      </c>
      <c r="T176" s="16" t="s">
        <v>31</v>
      </c>
      <c r="U176" s="24">
        <v>10</v>
      </c>
      <c r="V176" s="15">
        <v>3.23059821052632</v>
      </c>
      <c r="W176" s="16" t="s">
        <v>31</v>
      </c>
      <c r="X176" s="24">
        <v>10</v>
      </c>
      <c r="Y176" s="15">
        <v>1.77368421052632</v>
      </c>
      <c r="Z176" s="16" t="s">
        <v>31</v>
      </c>
      <c r="AA176" s="24">
        <v>10</v>
      </c>
      <c r="AB176" s="15">
        <v>1.82140551928783</v>
      </c>
      <c r="AC176" s="16" t="s">
        <v>31</v>
      </c>
      <c r="AD176" s="24">
        <v>10</v>
      </c>
      <c r="AE176" s="15">
        <v>49.578947368421</v>
      </c>
      <c r="AF176" s="20" t="s">
        <v>32</v>
      </c>
      <c r="AG176" s="26">
        <v>5</v>
      </c>
      <c r="AH176" s="25">
        <f t="shared" si="4"/>
        <v>90</v>
      </c>
    </row>
    <row r="177" ht="15" spans="1:34">
      <c r="A177" s="49">
        <f t="shared" si="5"/>
        <v>175</v>
      </c>
      <c r="B177" s="14" t="s">
        <v>260</v>
      </c>
      <c r="C177" s="14" t="s">
        <v>261</v>
      </c>
      <c r="D177" s="49" t="s">
        <v>263</v>
      </c>
      <c r="E177" s="49">
        <v>10613</v>
      </c>
      <c r="F177" s="49">
        <v>28</v>
      </c>
      <c r="G177" s="50">
        <v>14.2054</v>
      </c>
      <c r="H177" s="16" t="s">
        <v>31</v>
      </c>
      <c r="I177" s="24">
        <v>20</v>
      </c>
      <c r="J177" s="15">
        <v>27.5886916243119</v>
      </c>
      <c r="K177" s="20" t="s">
        <v>32</v>
      </c>
      <c r="L177" s="26">
        <v>5</v>
      </c>
      <c r="M177" s="49">
        <v>936</v>
      </c>
      <c r="N177" s="16" t="s">
        <v>31</v>
      </c>
      <c r="O177" s="24">
        <v>10</v>
      </c>
      <c r="P177" s="15">
        <v>151.767094017094</v>
      </c>
      <c r="Q177" s="16" t="s">
        <v>31</v>
      </c>
      <c r="R177" s="24">
        <v>10</v>
      </c>
      <c r="S177" s="49">
        <v>890</v>
      </c>
      <c r="T177" s="16" t="s">
        <v>31</v>
      </c>
      <c r="U177" s="24">
        <v>10</v>
      </c>
      <c r="V177" s="15">
        <v>3.22276482479784</v>
      </c>
      <c r="W177" s="16" t="s">
        <v>31</v>
      </c>
      <c r="X177" s="24">
        <v>10</v>
      </c>
      <c r="Y177" s="15">
        <v>1.7466307277628</v>
      </c>
      <c r="Z177" s="16" t="s">
        <v>31</v>
      </c>
      <c r="AA177" s="24">
        <v>10</v>
      </c>
      <c r="AB177" s="15">
        <v>1.84513233024691</v>
      </c>
      <c r="AC177" s="16" t="s">
        <v>31</v>
      </c>
      <c r="AD177" s="24">
        <v>10</v>
      </c>
      <c r="AE177" s="15">
        <v>48.3827493261456</v>
      </c>
      <c r="AF177" s="16" t="s">
        <v>31</v>
      </c>
      <c r="AG177" s="23">
        <v>10</v>
      </c>
      <c r="AH177" s="25">
        <f t="shared" si="4"/>
        <v>95</v>
      </c>
    </row>
    <row r="178" ht="15" spans="1:34">
      <c r="A178" s="49">
        <f t="shared" si="5"/>
        <v>176</v>
      </c>
      <c r="B178" s="14" t="s">
        <v>260</v>
      </c>
      <c r="C178" s="14" t="s">
        <v>261</v>
      </c>
      <c r="D178" s="49" t="s">
        <v>264</v>
      </c>
      <c r="E178" s="49">
        <v>991137</v>
      </c>
      <c r="F178" s="49">
        <v>29</v>
      </c>
      <c r="G178" s="50">
        <v>14.105301</v>
      </c>
      <c r="H178" s="16" t="s">
        <v>31</v>
      </c>
      <c r="I178" s="24">
        <v>20</v>
      </c>
      <c r="J178" s="15">
        <v>27.1558543841071</v>
      </c>
      <c r="K178" s="20" t="s">
        <v>32</v>
      </c>
      <c r="L178" s="26">
        <v>5</v>
      </c>
      <c r="M178" s="49">
        <v>1005</v>
      </c>
      <c r="N178" s="16" t="s">
        <v>31</v>
      </c>
      <c r="O178" s="24">
        <v>10</v>
      </c>
      <c r="P178" s="15">
        <v>140.351253731343</v>
      </c>
      <c r="Q178" s="16" t="s">
        <v>31</v>
      </c>
      <c r="R178" s="24">
        <v>10</v>
      </c>
      <c r="S178" s="49">
        <v>985</v>
      </c>
      <c r="T178" s="16" t="s">
        <v>31</v>
      </c>
      <c r="U178" s="24">
        <v>10</v>
      </c>
      <c r="V178" s="15">
        <v>3.15223378545006</v>
      </c>
      <c r="W178" s="16" t="s">
        <v>31</v>
      </c>
      <c r="X178" s="24">
        <v>10</v>
      </c>
      <c r="Y178" s="15">
        <v>1.71516646115906</v>
      </c>
      <c r="Z178" s="16" t="s">
        <v>31</v>
      </c>
      <c r="AA178" s="24">
        <v>10</v>
      </c>
      <c r="AB178" s="15">
        <v>1.83785880661395</v>
      </c>
      <c r="AC178" s="16" t="s">
        <v>31</v>
      </c>
      <c r="AD178" s="24">
        <v>10</v>
      </c>
      <c r="AE178" s="15">
        <v>49.691738594328</v>
      </c>
      <c r="AF178" s="20" t="s">
        <v>32</v>
      </c>
      <c r="AG178" s="26">
        <v>5</v>
      </c>
      <c r="AH178" s="25">
        <f t="shared" si="4"/>
        <v>90</v>
      </c>
    </row>
    <row r="179" ht="15" spans="1:34">
      <c r="A179" s="49">
        <f t="shared" si="5"/>
        <v>177</v>
      </c>
      <c r="B179" s="14" t="s">
        <v>260</v>
      </c>
      <c r="C179" s="14" t="s">
        <v>261</v>
      </c>
      <c r="D179" s="49" t="s">
        <v>265</v>
      </c>
      <c r="E179" s="49">
        <v>993501</v>
      </c>
      <c r="F179" s="49">
        <v>26</v>
      </c>
      <c r="G179" s="50">
        <v>12.39823</v>
      </c>
      <c r="H179" s="16" t="s">
        <v>31</v>
      </c>
      <c r="I179" s="24">
        <v>20</v>
      </c>
      <c r="J179" s="15">
        <v>27.9692423837919</v>
      </c>
      <c r="K179" s="20" t="s">
        <v>32</v>
      </c>
      <c r="L179" s="26">
        <v>5</v>
      </c>
      <c r="M179" s="49">
        <v>862</v>
      </c>
      <c r="N179" s="16" t="s">
        <v>31</v>
      </c>
      <c r="O179" s="24">
        <v>10</v>
      </c>
      <c r="P179" s="15">
        <v>143.830974477958</v>
      </c>
      <c r="Q179" s="16" t="s">
        <v>31</v>
      </c>
      <c r="R179" s="24">
        <v>10</v>
      </c>
      <c r="S179" s="49">
        <v>859</v>
      </c>
      <c r="T179" s="16" t="s">
        <v>31</v>
      </c>
      <c r="U179" s="24">
        <v>10</v>
      </c>
      <c r="V179" s="15">
        <v>3.09528835227273</v>
      </c>
      <c r="W179" s="16" t="s">
        <v>31</v>
      </c>
      <c r="X179" s="24">
        <v>10</v>
      </c>
      <c r="Y179" s="15">
        <v>1.76704545454545</v>
      </c>
      <c r="Z179" s="16" t="s">
        <v>31</v>
      </c>
      <c r="AA179" s="24">
        <v>10</v>
      </c>
      <c r="AB179" s="15">
        <v>1.75167443729904</v>
      </c>
      <c r="AC179" s="16" t="s">
        <v>31</v>
      </c>
      <c r="AD179" s="24">
        <v>10</v>
      </c>
      <c r="AE179" s="15">
        <v>50</v>
      </c>
      <c r="AF179" s="20" t="s">
        <v>32</v>
      </c>
      <c r="AG179" s="26">
        <v>5</v>
      </c>
      <c r="AH179" s="25">
        <f t="shared" si="4"/>
        <v>90</v>
      </c>
    </row>
    <row r="180" ht="15" spans="1:34">
      <c r="A180" s="49">
        <f t="shared" si="5"/>
        <v>178</v>
      </c>
      <c r="B180" s="14" t="s">
        <v>260</v>
      </c>
      <c r="C180" s="14" t="s">
        <v>261</v>
      </c>
      <c r="D180" s="49" t="s">
        <v>266</v>
      </c>
      <c r="E180" s="49">
        <v>990264</v>
      </c>
      <c r="F180" s="49">
        <v>28</v>
      </c>
      <c r="G180" s="50">
        <v>12.297058</v>
      </c>
      <c r="H180" s="16" t="s">
        <v>31</v>
      </c>
      <c r="I180" s="24">
        <v>20</v>
      </c>
      <c r="J180" s="15">
        <v>27.9316402345992</v>
      </c>
      <c r="K180" s="20" t="s">
        <v>32</v>
      </c>
      <c r="L180" s="26">
        <v>5</v>
      </c>
      <c r="M180" s="49">
        <v>892</v>
      </c>
      <c r="N180" s="16" t="s">
        <v>31</v>
      </c>
      <c r="O180" s="24">
        <v>10</v>
      </c>
      <c r="P180" s="15">
        <v>137.859394618834</v>
      </c>
      <c r="Q180" s="16" t="s">
        <v>31</v>
      </c>
      <c r="R180" s="24">
        <v>10</v>
      </c>
      <c r="S180" s="49">
        <v>835</v>
      </c>
      <c r="T180" s="16" t="s">
        <v>31</v>
      </c>
      <c r="U180" s="24">
        <v>10</v>
      </c>
      <c r="V180" s="15">
        <v>3.11227060402685</v>
      </c>
      <c r="W180" s="16" t="s">
        <v>31</v>
      </c>
      <c r="X180" s="24">
        <v>10</v>
      </c>
      <c r="Y180" s="15">
        <v>1.76375838926174</v>
      </c>
      <c r="Z180" s="16" t="s">
        <v>31</v>
      </c>
      <c r="AA180" s="24">
        <v>10</v>
      </c>
      <c r="AB180" s="15">
        <v>1.76456742770167</v>
      </c>
      <c r="AC180" s="16" t="s">
        <v>31</v>
      </c>
      <c r="AD180" s="24">
        <v>10</v>
      </c>
      <c r="AE180" s="15">
        <v>49.261744966443</v>
      </c>
      <c r="AF180" s="20" t="s">
        <v>32</v>
      </c>
      <c r="AG180" s="26">
        <v>5</v>
      </c>
      <c r="AH180" s="25">
        <f t="shared" si="4"/>
        <v>90</v>
      </c>
    </row>
    <row r="181" ht="15" spans="1:34">
      <c r="A181" s="49">
        <f t="shared" si="5"/>
        <v>179</v>
      </c>
      <c r="B181" s="14" t="s">
        <v>260</v>
      </c>
      <c r="C181" s="14" t="s">
        <v>261</v>
      </c>
      <c r="D181" s="49" t="s">
        <v>267</v>
      </c>
      <c r="E181" s="49">
        <v>10886</v>
      </c>
      <c r="F181" s="49">
        <v>29</v>
      </c>
      <c r="G181" s="50">
        <v>10.578143</v>
      </c>
      <c r="H181" s="16" t="s">
        <v>31</v>
      </c>
      <c r="I181" s="24">
        <v>20</v>
      </c>
      <c r="J181" s="15">
        <v>29.2427508306515</v>
      </c>
      <c r="K181" s="20" t="s">
        <v>32</v>
      </c>
      <c r="L181" s="26">
        <v>5</v>
      </c>
      <c r="M181" s="49">
        <v>782</v>
      </c>
      <c r="N181" s="16" t="s">
        <v>31</v>
      </c>
      <c r="O181" s="24">
        <v>10</v>
      </c>
      <c r="P181" s="15">
        <v>135.27037084399</v>
      </c>
      <c r="Q181" s="16" t="s">
        <v>31</v>
      </c>
      <c r="R181" s="24">
        <v>10</v>
      </c>
      <c r="S181" s="49">
        <v>842</v>
      </c>
      <c r="T181" s="16" t="s">
        <v>31</v>
      </c>
      <c r="U181" s="24">
        <v>10</v>
      </c>
      <c r="V181" s="15">
        <v>3.064425</v>
      </c>
      <c r="W181" s="16" t="s">
        <v>31</v>
      </c>
      <c r="X181" s="24">
        <v>10</v>
      </c>
      <c r="Y181" s="15">
        <v>1.76740506329114</v>
      </c>
      <c r="Z181" s="16" t="s">
        <v>31</v>
      </c>
      <c r="AA181" s="24">
        <v>10</v>
      </c>
      <c r="AB181" s="15">
        <v>1.73385550581916</v>
      </c>
      <c r="AC181" s="16" t="s">
        <v>31</v>
      </c>
      <c r="AD181" s="24">
        <v>10</v>
      </c>
      <c r="AE181" s="15">
        <v>48.8924050632911</v>
      </c>
      <c r="AF181" s="20" t="s">
        <v>32</v>
      </c>
      <c r="AG181" s="26">
        <v>5</v>
      </c>
      <c r="AH181" s="25">
        <f t="shared" si="4"/>
        <v>90</v>
      </c>
    </row>
    <row r="182" ht="15" spans="1:34">
      <c r="A182" s="49">
        <f t="shared" si="5"/>
        <v>180</v>
      </c>
      <c r="B182" s="14" t="s">
        <v>260</v>
      </c>
      <c r="C182" s="14" t="s">
        <v>261</v>
      </c>
      <c r="D182" s="49" t="s">
        <v>268</v>
      </c>
      <c r="E182" s="49">
        <v>5880</v>
      </c>
      <c r="F182" s="49">
        <v>28</v>
      </c>
      <c r="G182" s="50">
        <v>12.391275</v>
      </c>
      <c r="H182" s="16" t="s">
        <v>31</v>
      </c>
      <c r="I182" s="24">
        <v>20</v>
      </c>
      <c r="J182" s="15">
        <v>24.5437454983446</v>
      </c>
      <c r="K182" s="20" t="s">
        <v>32</v>
      </c>
      <c r="L182" s="26">
        <v>5</v>
      </c>
      <c r="M182" s="49">
        <v>768</v>
      </c>
      <c r="N182" s="16" t="s">
        <v>31</v>
      </c>
      <c r="O182" s="24">
        <v>10</v>
      </c>
      <c r="P182" s="15">
        <v>161.3447265625</v>
      </c>
      <c r="Q182" s="16" t="s">
        <v>31</v>
      </c>
      <c r="R182" s="24">
        <v>10</v>
      </c>
      <c r="S182" s="49">
        <v>796</v>
      </c>
      <c r="T182" s="16" t="s">
        <v>31</v>
      </c>
      <c r="U182" s="24">
        <v>10</v>
      </c>
      <c r="V182" s="15">
        <v>3.42311092985318</v>
      </c>
      <c r="W182" s="16" t="s">
        <v>31</v>
      </c>
      <c r="X182" s="24">
        <v>10</v>
      </c>
      <c r="Y182" s="15">
        <v>1.82871125611746</v>
      </c>
      <c r="Z182" s="16" t="s">
        <v>31</v>
      </c>
      <c r="AA182" s="24">
        <v>10</v>
      </c>
      <c r="AB182" s="15">
        <v>1.87187065120428</v>
      </c>
      <c r="AC182" s="16" t="s">
        <v>31</v>
      </c>
      <c r="AD182" s="24">
        <v>10</v>
      </c>
      <c r="AE182" s="15">
        <v>50.2446982055465</v>
      </c>
      <c r="AF182" s="20" t="s">
        <v>32</v>
      </c>
      <c r="AG182" s="26">
        <v>5</v>
      </c>
      <c r="AH182" s="25">
        <f t="shared" si="4"/>
        <v>90</v>
      </c>
    </row>
    <row r="183" ht="15" spans="1:34">
      <c r="A183" s="49">
        <f t="shared" si="5"/>
        <v>181</v>
      </c>
      <c r="B183" s="14" t="s">
        <v>260</v>
      </c>
      <c r="C183" s="14" t="s">
        <v>261</v>
      </c>
      <c r="D183" s="49" t="s">
        <v>269</v>
      </c>
      <c r="E183" s="49">
        <v>9669</v>
      </c>
      <c r="F183" s="49">
        <v>28</v>
      </c>
      <c r="G183" s="50">
        <v>12.607663</v>
      </c>
      <c r="H183" s="16" t="s">
        <v>31</v>
      </c>
      <c r="I183" s="24">
        <v>20</v>
      </c>
      <c r="J183" s="15">
        <v>25.4064928607308</v>
      </c>
      <c r="K183" s="20" t="s">
        <v>32</v>
      </c>
      <c r="L183" s="26">
        <v>5</v>
      </c>
      <c r="M183" s="49">
        <v>961</v>
      </c>
      <c r="N183" s="16" t="s">
        <v>31</v>
      </c>
      <c r="O183" s="24">
        <v>10</v>
      </c>
      <c r="P183" s="15">
        <v>131.193163371488</v>
      </c>
      <c r="Q183" s="16" t="s">
        <v>31</v>
      </c>
      <c r="R183" s="24">
        <v>10</v>
      </c>
      <c r="S183" s="49">
        <v>928</v>
      </c>
      <c r="T183" s="16" t="s">
        <v>31</v>
      </c>
      <c r="U183" s="24">
        <v>10</v>
      </c>
      <c r="V183" s="15">
        <v>3.06091259541985</v>
      </c>
      <c r="W183" s="16" t="s">
        <v>31</v>
      </c>
      <c r="X183" s="24">
        <v>10</v>
      </c>
      <c r="Y183" s="15">
        <v>1.73282442748092</v>
      </c>
      <c r="Z183" s="16" t="s">
        <v>31</v>
      </c>
      <c r="AA183" s="24">
        <v>10</v>
      </c>
      <c r="AB183" s="15">
        <v>1.76642973568282</v>
      </c>
      <c r="AC183" s="16" t="s">
        <v>31</v>
      </c>
      <c r="AD183" s="24">
        <v>10</v>
      </c>
      <c r="AE183" s="15">
        <v>47.4554707379135</v>
      </c>
      <c r="AF183" s="16" t="s">
        <v>31</v>
      </c>
      <c r="AG183" s="23">
        <v>10</v>
      </c>
      <c r="AH183" s="25">
        <f t="shared" si="4"/>
        <v>95</v>
      </c>
    </row>
    <row r="184" ht="15" spans="1:34">
      <c r="A184" s="49">
        <f t="shared" si="5"/>
        <v>182</v>
      </c>
      <c r="B184" s="14" t="s">
        <v>260</v>
      </c>
      <c r="C184" s="14" t="s">
        <v>261</v>
      </c>
      <c r="D184" s="49" t="s">
        <v>270</v>
      </c>
      <c r="E184" s="49">
        <v>10989</v>
      </c>
      <c r="F184" s="49">
        <v>27</v>
      </c>
      <c r="G184" s="50">
        <v>11.150658</v>
      </c>
      <c r="H184" s="16" t="s">
        <v>31</v>
      </c>
      <c r="I184" s="24">
        <v>20</v>
      </c>
      <c r="J184" s="15">
        <v>26.1965885780014</v>
      </c>
      <c r="K184" s="20" t="s">
        <v>32</v>
      </c>
      <c r="L184" s="26">
        <v>5</v>
      </c>
      <c r="M184" s="49">
        <v>792</v>
      </c>
      <c r="N184" s="16" t="s">
        <v>31</v>
      </c>
      <c r="O184" s="24">
        <v>10</v>
      </c>
      <c r="P184" s="15">
        <v>140.791136363636</v>
      </c>
      <c r="Q184" s="16" t="s">
        <v>31</v>
      </c>
      <c r="R184" s="24">
        <v>10</v>
      </c>
      <c r="S184" s="49">
        <v>801</v>
      </c>
      <c r="T184" s="16" t="s">
        <v>31</v>
      </c>
      <c r="U184" s="24">
        <v>10</v>
      </c>
      <c r="V184" s="15">
        <v>3.52928140243902</v>
      </c>
      <c r="W184" s="16" t="s">
        <v>31</v>
      </c>
      <c r="X184" s="24">
        <v>10</v>
      </c>
      <c r="Y184" s="15">
        <v>1.74085365853659</v>
      </c>
      <c r="Z184" s="16" t="s">
        <v>31</v>
      </c>
      <c r="AA184" s="24">
        <v>10</v>
      </c>
      <c r="AB184" s="15">
        <v>2.02732802101576</v>
      </c>
      <c r="AC184" s="16" t="s">
        <v>31</v>
      </c>
      <c r="AD184" s="24">
        <v>10</v>
      </c>
      <c r="AE184" s="15">
        <v>51.9817073170732</v>
      </c>
      <c r="AF184" s="20" t="s">
        <v>32</v>
      </c>
      <c r="AG184" s="26">
        <v>5</v>
      </c>
      <c r="AH184" s="25">
        <f t="shared" si="4"/>
        <v>90</v>
      </c>
    </row>
    <row r="185" ht="15" spans="1:34">
      <c r="A185" s="49">
        <f t="shared" si="5"/>
        <v>183</v>
      </c>
      <c r="B185" s="14" t="s">
        <v>260</v>
      </c>
      <c r="C185" s="14" t="s">
        <v>261</v>
      </c>
      <c r="D185" s="49" t="s">
        <v>271</v>
      </c>
      <c r="E185" s="49">
        <v>9563</v>
      </c>
      <c r="F185" s="49">
        <v>24</v>
      </c>
      <c r="G185" s="50">
        <v>12.07531</v>
      </c>
      <c r="H185" s="16" t="s">
        <v>31</v>
      </c>
      <c r="I185" s="24">
        <v>20</v>
      </c>
      <c r="J185" s="15">
        <v>27.6768215474385</v>
      </c>
      <c r="K185" s="20" t="s">
        <v>32</v>
      </c>
      <c r="L185" s="26">
        <v>5</v>
      </c>
      <c r="M185" s="49">
        <v>682</v>
      </c>
      <c r="N185" s="20" t="s">
        <v>32</v>
      </c>
      <c r="O185" s="26">
        <v>5</v>
      </c>
      <c r="P185" s="15">
        <v>177.057331378299</v>
      </c>
      <c r="Q185" s="16" t="s">
        <v>31</v>
      </c>
      <c r="R185" s="24">
        <v>10</v>
      </c>
      <c r="S185" s="49">
        <v>751</v>
      </c>
      <c r="T185" s="16" t="s">
        <v>31</v>
      </c>
      <c r="U185" s="24">
        <v>10</v>
      </c>
      <c r="V185" s="15">
        <v>3.60262206148282</v>
      </c>
      <c r="W185" s="16" t="s">
        <v>31</v>
      </c>
      <c r="X185" s="24">
        <v>10</v>
      </c>
      <c r="Y185" s="15">
        <v>1.71428571428571</v>
      </c>
      <c r="Z185" s="16" t="s">
        <v>31</v>
      </c>
      <c r="AA185" s="24">
        <v>10</v>
      </c>
      <c r="AB185" s="15">
        <v>2.10152953586498</v>
      </c>
      <c r="AC185" s="16" t="s">
        <v>31</v>
      </c>
      <c r="AD185" s="24">
        <v>10</v>
      </c>
      <c r="AE185" s="15">
        <v>50.4520795660036</v>
      </c>
      <c r="AF185" s="20" t="s">
        <v>32</v>
      </c>
      <c r="AG185" s="26">
        <v>5</v>
      </c>
      <c r="AH185" s="25">
        <f t="shared" si="4"/>
        <v>85</v>
      </c>
    </row>
    <row r="186" ht="15" spans="1:34">
      <c r="A186" s="49">
        <f t="shared" si="5"/>
        <v>184</v>
      </c>
      <c r="B186" s="14" t="s">
        <v>260</v>
      </c>
      <c r="C186" s="14" t="s">
        <v>261</v>
      </c>
      <c r="D186" s="49" t="s">
        <v>272</v>
      </c>
      <c r="E186" s="49">
        <v>9679</v>
      </c>
      <c r="F186" s="49">
        <v>25</v>
      </c>
      <c r="G186" s="50">
        <v>7.602714</v>
      </c>
      <c r="H186" s="16" t="s">
        <v>31</v>
      </c>
      <c r="I186" s="24">
        <v>20</v>
      </c>
      <c r="J186" s="15">
        <v>24.595637820915</v>
      </c>
      <c r="K186" s="20" t="s">
        <v>32</v>
      </c>
      <c r="L186" s="26">
        <v>5</v>
      </c>
      <c r="M186" s="49">
        <v>597</v>
      </c>
      <c r="N186" s="20" t="s">
        <v>32</v>
      </c>
      <c r="O186" s="26">
        <v>5</v>
      </c>
      <c r="P186" s="15">
        <v>127.34864321608</v>
      </c>
      <c r="Q186" s="16" t="s">
        <v>31</v>
      </c>
      <c r="R186" s="24">
        <v>10</v>
      </c>
      <c r="S186" s="49">
        <v>650</v>
      </c>
      <c r="T186" s="20" t="s">
        <v>32</v>
      </c>
      <c r="U186" s="26">
        <v>5</v>
      </c>
      <c r="V186" s="15">
        <v>3.02945781893004</v>
      </c>
      <c r="W186" s="16" t="s">
        <v>31</v>
      </c>
      <c r="X186" s="24">
        <v>10</v>
      </c>
      <c r="Y186" s="15">
        <v>1.64609053497942</v>
      </c>
      <c r="Z186" s="20" t="s">
        <v>32</v>
      </c>
      <c r="AA186" s="26">
        <v>5</v>
      </c>
      <c r="AB186" s="15">
        <v>1.840395625</v>
      </c>
      <c r="AC186" s="16" t="s">
        <v>31</v>
      </c>
      <c r="AD186" s="24">
        <v>10</v>
      </c>
      <c r="AE186" s="15">
        <v>53.4979423868313</v>
      </c>
      <c r="AF186" s="20" t="s">
        <v>32</v>
      </c>
      <c r="AG186" s="26">
        <v>5</v>
      </c>
      <c r="AH186" s="25">
        <f t="shared" si="4"/>
        <v>75</v>
      </c>
    </row>
    <row r="187" ht="15" spans="1:34">
      <c r="A187" s="49">
        <f t="shared" si="5"/>
        <v>185</v>
      </c>
      <c r="B187" s="14" t="s">
        <v>260</v>
      </c>
      <c r="C187" s="14" t="s">
        <v>261</v>
      </c>
      <c r="D187" s="49" t="s">
        <v>273</v>
      </c>
      <c r="E187" s="49">
        <v>4291</v>
      </c>
      <c r="F187" s="49">
        <v>15</v>
      </c>
      <c r="G187" s="50">
        <v>0.709365</v>
      </c>
      <c r="H187" s="20" t="s">
        <v>32</v>
      </c>
      <c r="I187" s="26">
        <v>10</v>
      </c>
      <c r="J187" s="15">
        <v>34.8678043038492</v>
      </c>
      <c r="K187" s="16" t="s">
        <v>31</v>
      </c>
      <c r="L187" s="24">
        <v>10</v>
      </c>
      <c r="M187" s="49">
        <v>41</v>
      </c>
      <c r="N187" s="20" t="s">
        <v>32</v>
      </c>
      <c r="O187" s="26">
        <v>5</v>
      </c>
      <c r="P187" s="15">
        <v>173.015853658537</v>
      </c>
      <c r="Q187" s="16" t="s">
        <v>31</v>
      </c>
      <c r="R187" s="24">
        <v>10</v>
      </c>
      <c r="S187" s="49">
        <v>97</v>
      </c>
      <c r="T187" s="20" t="s">
        <v>32</v>
      </c>
      <c r="U187" s="26">
        <v>5</v>
      </c>
      <c r="V187" s="15">
        <v>2.672375</v>
      </c>
      <c r="W187" s="16" t="s">
        <v>31</v>
      </c>
      <c r="X187" s="24">
        <v>10</v>
      </c>
      <c r="Y187" s="15">
        <v>1.75</v>
      </c>
      <c r="Z187" s="16" t="s">
        <v>31</v>
      </c>
      <c r="AA187" s="24">
        <v>10</v>
      </c>
      <c r="AB187" s="15">
        <v>1.52707142857143</v>
      </c>
      <c r="AC187" s="16" t="s">
        <v>31</v>
      </c>
      <c r="AD187" s="24">
        <v>10</v>
      </c>
      <c r="AE187" s="15">
        <v>37.5</v>
      </c>
      <c r="AF187" s="16" t="s">
        <v>31</v>
      </c>
      <c r="AG187" s="23">
        <v>10</v>
      </c>
      <c r="AH187" s="25">
        <f t="shared" si="4"/>
        <v>80</v>
      </c>
    </row>
    <row r="188" ht="15" spans="1:34">
      <c r="A188" s="49">
        <f t="shared" si="5"/>
        <v>186</v>
      </c>
      <c r="B188" s="14" t="s">
        <v>260</v>
      </c>
      <c r="C188" s="14" t="s">
        <v>261</v>
      </c>
      <c r="D188" s="49" t="s">
        <v>274</v>
      </c>
      <c r="E188" s="49">
        <v>990280</v>
      </c>
      <c r="F188" s="49">
        <v>25</v>
      </c>
      <c r="G188" s="50">
        <v>1.0473</v>
      </c>
      <c r="H188" s="20" t="s">
        <v>32</v>
      </c>
      <c r="I188" s="26">
        <v>10</v>
      </c>
      <c r="J188" s="15">
        <v>22.0739998090328</v>
      </c>
      <c r="K188" s="20" t="s">
        <v>32</v>
      </c>
      <c r="L188" s="26">
        <v>5</v>
      </c>
      <c r="M188" s="49">
        <v>136</v>
      </c>
      <c r="N188" s="20" t="s">
        <v>32</v>
      </c>
      <c r="O188" s="26">
        <v>5</v>
      </c>
      <c r="P188" s="15">
        <v>77.0073529411765</v>
      </c>
      <c r="Q188" s="16" t="s">
        <v>31</v>
      </c>
      <c r="R188" s="24">
        <v>10</v>
      </c>
      <c r="S188" s="49">
        <v>189</v>
      </c>
      <c r="T188" s="20" t="s">
        <v>32</v>
      </c>
      <c r="U188" s="26">
        <v>5</v>
      </c>
      <c r="V188" s="15">
        <v>3.06862745098039</v>
      </c>
      <c r="W188" s="16" t="s">
        <v>31</v>
      </c>
      <c r="X188" s="24">
        <v>10</v>
      </c>
      <c r="Y188" s="15">
        <v>1.81372549019608</v>
      </c>
      <c r="Z188" s="16" t="s">
        <v>31</v>
      </c>
      <c r="AA188" s="24">
        <v>10</v>
      </c>
      <c r="AB188" s="15">
        <v>1.69189189189189</v>
      </c>
      <c r="AC188" s="16" t="s">
        <v>31</v>
      </c>
      <c r="AD188" s="24">
        <v>10</v>
      </c>
      <c r="AE188" s="15">
        <v>50</v>
      </c>
      <c r="AF188" s="20" t="s">
        <v>32</v>
      </c>
      <c r="AG188" s="26">
        <v>5</v>
      </c>
      <c r="AH188" s="25">
        <f t="shared" si="4"/>
        <v>70</v>
      </c>
    </row>
    <row r="189" ht="15" spans="1:34">
      <c r="A189" s="49">
        <f t="shared" si="5"/>
        <v>187</v>
      </c>
      <c r="B189" s="14" t="s">
        <v>260</v>
      </c>
      <c r="C189" s="14" t="s">
        <v>261</v>
      </c>
      <c r="D189" s="49" t="s">
        <v>275</v>
      </c>
      <c r="E189" s="49">
        <v>4529</v>
      </c>
      <c r="F189" s="49">
        <v>26</v>
      </c>
      <c r="G189" s="50">
        <v>0.565794</v>
      </c>
      <c r="H189" s="20" t="s">
        <v>32</v>
      </c>
      <c r="I189" s="26">
        <v>10</v>
      </c>
      <c r="J189" s="15">
        <v>-41.5458629819333</v>
      </c>
      <c r="K189" s="20" t="s">
        <v>32</v>
      </c>
      <c r="L189" s="26">
        <v>5</v>
      </c>
      <c r="M189" s="49">
        <v>189</v>
      </c>
      <c r="N189" s="20" t="s">
        <v>32</v>
      </c>
      <c r="O189" s="26">
        <v>5</v>
      </c>
      <c r="P189" s="15">
        <v>29.9361904761905</v>
      </c>
      <c r="Q189" s="20" t="s">
        <v>32</v>
      </c>
      <c r="R189" s="26">
        <v>5</v>
      </c>
      <c r="S189" s="49">
        <v>262</v>
      </c>
      <c r="T189" s="20" t="s">
        <v>32</v>
      </c>
      <c r="U189" s="26">
        <v>5</v>
      </c>
      <c r="V189" s="15">
        <v>2.88461538461538</v>
      </c>
      <c r="W189" s="16" t="s">
        <v>31</v>
      </c>
      <c r="X189" s="24">
        <v>10</v>
      </c>
      <c r="Y189" s="15">
        <v>1.70769230769231</v>
      </c>
      <c r="Z189" s="16" t="s">
        <v>31</v>
      </c>
      <c r="AA189" s="24">
        <v>10</v>
      </c>
      <c r="AB189" s="15">
        <v>1.68918918918919</v>
      </c>
      <c r="AC189" s="16" t="s">
        <v>31</v>
      </c>
      <c r="AD189" s="24">
        <v>10</v>
      </c>
      <c r="AE189" s="15">
        <v>51.5384615384615</v>
      </c>
      <c r="AF189" s="20" t="s">
        <v>32</v>
      </c>
      <c r="AG189" s="26">
        <v>5</v>
      </c>
      <c r="AH189" s="25">
        <f t="shared" si="4"/>
        <v>65</v>
      </c>
    </row>
    <row r="190" ht="15" spans="1:34">
      <c r="A190" s="49">
        <f t="shared" si="5"/>
        <v>188</v>
      </c>
      <c r="B190" s="14" t="s">
        <v>260</v>
      </c>
      <c r="C190" s="14" t="s">
        <v>261</v>
      </c>
      <c r="D190" s="49" t="s">
        <v>276</v>
      </c>
      <c r="E190" s="49">
        <v>8592</v>
      </c>
      <c r="F190" s="49">
        <v>16</v>
      </c>
      <c r="G190" s="50">
        <v>0.564036</v>
      </c>
      <c r="H190" s="20" t="s">
        <v>32</v>
      </c>
      <c r="I190" s="26">
        <v>10</v>
      </c>
      <c r="J190" s="15">
        <v>39.4462410200767</v>
      </c>
      <c r="K190" s="16" t="s">
        <v>31</v>
      </c>
      <c r="L190" s="24">
        <v>10</v>
      </c>
      <c r="M190" s="49">
        <v>51</v>
      </c>
      <c r="N190" s="20" t="s">
        <v>32</v>
      </c>
      <c r="O190" s="26">
        <v>5</v>
      </c>
      <c r="P190" s="15">
        <v>110.595294117647</v>
      </c>
      <c r="Q190" s="16" t="s">
        <v>31</v>
      </c>
      <c r="R190" s="24">
        <v>10</v>
      </c>
      <c r="S190" s="49">
        <v>88</v>
      </c>
      <c r="T190" s="20" t="s">
        <v>32</v>
      </c>
      <c r="U190" s="26">
        <v>5</v>
      </c>
      <c r="V190" s="15">
        <v>3.23022222222222</v>
      </c>
      <c r="W190" s="16" t="s">
        <v>31</v>
      </c>
      <c r="X190" s="24">
        <v>10</v>
      </c>
      <c r="Y190" s="15">
        <v>1.33333333333333</v>
      </c>
      <c r="Z190" s="20" t="s">
        <v>32</v>
      </c>
      <c r="AA190" s="26">
        <v>5</v>
      </c>
      <c r="AB190" s="15">
        <v>2.42266666666667</v>
      </c>
      <c r="AC190" s="16" t="s">
        <v>31</v>
      </c>
      <c r="AD190" s="24">
        <v>10</v>
      </c>
      <c r="AE190" s="15">
        <v>44.4444444444444</v>
      </c>
      <c r="AF190" s="16" t="s">
        <v>31</v>
      </c>
      <c r="AG190" s="23">
        <v>10</v>
      </c>
      <c r="AH190" s="25">
        <f t="shared" si="4"/>
        <v>75</v>
      </c>
    </row>
    <row r="191" ht="15" spans="1:34">
      <c r="A191" s="49">
        <f t="shared" si="5"/>
        <v>189</v>
      </c>
      <c r="B191" s="14" t="s">
        <v>260</v>
      </c>
      <c r="C191" s="14" t="s">
        <v>261</v>
      </c>
      <c r="D191" s="49" t="s">
        <v>277</v>
      </c>
      <c r="E191" s="49">
        <v>7551</v>
      </c>
      <c r="F191" s="49">
        <v>17</v>
      </c>
      <c r="G191" s="50">
        <v>0.971229</v>
      </c>
      <c r="H191" s="20" t="s">
        <v>32</v>
      </c>
      <c r="I191" s="26">
        <v>10</v>
      </c>
      <c r="J191" s="15">
        <v>30.2703070027769</v>
      </c>
      <c r="K191" s="16" t="s">
        <v>31</v>
      </c>
      <c r="L191" s="24">
        <v>10</v>
      </c>
      <c r="M191" s="49">
        <v>101</v>
      </c>
      <c r="N191" s="20" t="s">
        <v>32</v>
      </c>
      <c r="O191" s="26">
        <v>5</v>
      </c>
      <c r="P191" s="15">
        <v>96.1612871287129</v>
      </c>
      <c r="Q191" s="16" t="s">
        <v>31</v>
      </c>
      <c r="R191" s="24">
        <v>10</v>
      </c>
      <c r="S191" s="49">
        <v>153</v>
      </c>
      <c r="T191" s="20" t="s">
        <v>32</v>
      </c>
      <c r="U191" s="26">
        <v>5</v>
      </c>
      <c r="V191" s="15">
        <v>2.26975609756098</v>
      </c>
      <c r="W191" s="20" t="s">
        <v>32</v>
      </c>
      <c r="X191" s="26">
        <v>5</v>
      </c>
      <c r="Y191" s="15">
        <v>1.69512195121951</v>
      </c>
      <c r="Z191" s="20" t="s">
        <v>32</v>
      </c>
      <c r="AA191" s="26">
        <v>5</v>
      </c>
      <c r="AB191" s="15">
        <v>1.3389928057554</v>
      </c>
      <c r="AC191" s="20" t="s">
        <v>32</v>
      </c>
      <c r="AD191" s="26">
        <v>5</v>
      </c>
      <c r="AE191" s="15">
        <v>53.6585365853659</v>
      </c>
      <c r="AF191" s="20" t="s">
        <v>32</v>
      </c>
      <c r="AG191" s="26">
        <v>5</v>
      </c>
      <c r="AH191" s="25">
        <f t="shared" si="4"/>
        <v>60</v>
      </c>
    </row>
    <row r="192" ht="15" spans="1:34">
      <c r="A192" s="49">
        <f t="shared" si="5"/>
        <v>190</v>
      </c>
      <c r="B192" s="14" t="s">
        <v>260</v>
      </c>
      <c r="C192" s="14" t="s">
        <v>261</v>
      </c>
      <c r="D192" s="49" t="s">
        <v>278</v>
      </c>
      <c r="E192" s="49">
        <v>9190</v>
      </c>
      <c r="F192" s="49">
        <v>16</v>
      </c>
      <c r="G192" s="50">
        <v>0.313739</v>
      </c>
      <c r="H192" s="20" t="s">
        <v>32</v>
      </c>
      <c r="I192" s="26">
        <v>10</v>
      </c>
      <c r="J192" s="15">
        <v>40.1700139287752</v>
      </c>
      <c r="K192" s="16" t="s">
        <v>31</v>
      </c>
      <c r="L192" s="24">
        <v>10</v>
      </c>
      <c r="M192" s="49">
        <v>42</v>
      </c>
      <c r="N192" s="20" t="s">
        <v>32</v>
      </c>
      <c r="O192" s="26">
        <v>5</v>
      </c>
      <c r="P192" s="15">
        <v>74.6997619047619</v>
      </c>
      <c r="Q192" s="20" t="s">
        <v>32</v>
      </c>
      <c r="R192" s="26">
        <v>5</v>
      </c>
      <c r="S192" s="49">
        <v>60</v>
      </c>
      <c r="T192" s="20" t="s">
        <v>32</v>
      </c>
      <c r="U192" s="26">
        <v>5</v>
      </c>
      <c r="V192" s="15">
        <v>2.33333333333333</v>
      </c>
      <c r="W192" s="16" t="s">
        <v>31</v>
      </c>
      <c r="X192" s="24">
        <v>10</v>
      </c>
      <c r="Y192" s="15">
        <v>1.26666666666667</v>
      </c>
      <c r="Z192" s="20" t="s">
        <v>32</v>
      </c>
      <c r="AA192" s="26">
        <v>5</v>
      </c>
      <c r="AB192" s="15">
        <v>1.84210526315789</v>
      </c>
      <c r="AC192" s="16" t="s">
        <v>31</v>
      </c>
      <c r="AD192" s="24">
        <v>10</v>
      </c>
      <c r="AE192" s="15">
        <v>60</v>
      </c>
      <c r="AF192" s="20" t="s">
        <v>32</v>
      </c>
      <c r="AG192" s="26">
        <v>5</v>
      </c>
      <c r="AH192" s="25">
        <f t="shared" si="4"/>
        <v>65</v>
      </c>
    </row>
    <row r="193" ht="15" spans="1:34">
      <c r="A193" s="49">
        <f t="shared" si="5"/>
        <v>191</v>
      </c>
      <c r="B193" s="14" t="s">
        <v>260</v>
      </c>
      <c r="C193" s="14" t="s">
        <v>261</v>
      </c>
      <c r="D193" s="49" t="s">
        <v>279</v>
      </c>
      <c r="E193" s="49">
        <v>4449</v>
      </c>
      <c r="F193" s="49">
        <v>18</v>
      </c>
      <c r="G193" s="50">
        <v>0.62456</v>
      </c>
      <c r="H193" s="20" t="s">
        <v>32</v>
      </c>
      <c r="I193" s="26">
        <v>10</v>
      </c>
      <c r="J193" s="15">
        <v>42.0811451261688</v>
      </c>
      <c r="K193" s="16" t="s">
        <v>31</v>
      </c>
      <c r="L193" s="24">
        <v>10</v>
      </c>
      <c r="M193" s="49">
        <v>52</v>
      </c>
      <c r="N193" s="20" t="s">
        <v>32</v>
      </c>
      <c r="O193" s="26">
        <v>5</v>
      </c>
      <c r="P193" s="15">
        <v>120.107692307692</v>
      </c>
      <c r="Q193" s="16" t="s">
        <v>31</v>
      </c>
      <c r="R193" s="24">
        <v>10</v>
      </c>
      <c r="S193" s="49">
        <v>82</v>
      </c>
      <c r="T193" s="20" t="s">
        <v>32</v>
      </c>
      <c r="U193" s="26">
        <v>5</v>
      </c>
      <c r="V193" s="15">
        <v>2.17246153846154</v>
      </c>
      <c r="W193" s="20" t="s">
        <v>32</v>
      </c>
      <c r="X193" s="26">
        <v>5</v>
      </c>
      <c r="Y193" s="15">
        <v>1.53846153846154</v>
      </c>
      <c r="Z193" s="20" t="s">
        <v>32</v>
      </c>
      <c r="AA193" s="26">
        <v>5</v>
      </c>
      <c r="AB193" s="15">
        <v>1.4121</v>
      </c>
      <c r="AC193" s="16" t="s">
        <v>31</v>
      </c>
      <c r="AD193" s="24">
        <v>10</v>
      </c>
      <c r="AE193" s="15">
        <v>30.7692307692308</v>
      </c>
      <c r="AF193" s="16" t="s">
        <v>31</v>
      </c>
      <c r="AG193" s="23">
        <v>10</v>
      </c>
      <c r="AH193" s="25">
        <f t="shared" si="4"/>
        <v>70</v>
      </c>
    </row>
    <row r="194" ht="15" spans="1:34">
      <c r="A194" s="49">
        <f t="shared" si="5"/>
        <v>192</v>
      </c>
      <c r="B194" s="14" t="s">
        <v>260</v>
      </c>
      <c r="C194" s="14" t="s">
        <v>261</v>
      </c>
      <c r="D194" s="49" t="s">
        <v>280</v>
      </c>
      <c r="E194" s="49">
        <v>8527</v>
      </c>
      <c r="F194" s="49">
        <v>24</v>
      </c>
      <c r="G194" s="50">
        <v>2.590246</v>
      </c>
      <c r="H194" s="20" t="s">
        <v>32</v>
      </c>
      <c r="I194" s="26">
        <v>10</v>
      </c>
      <c r="J194" s="15">
        <v>26.1222679235872</v>
      </c>
      <c r="K194" s="20" t="s">
        <v>32</v>
      </c>
      <c r="L194" s="26">
        <v>5</v>
      </c>
      <c r="M194" s="49">
        <v>242</v>
      </c>
      <c r="N194" s="20" t="s">
        <v>32</v>
      </c>
      <c r="O194" s="26">
        <v>5</v>
      </c>
      <c r="P194" s="15">
        <v>107.034958677686</v>
      </c>
      <c r="Q194" s="16" t="s">
        <v>31</v>
      </c>
      <c r="R194" s="24">
        <v>10</v>
      </c>
      <c r="S194" s="49">
        <v>294</v>
      </c>
      <c r="T194" s="20" t="s">
        <v>32</v>
      </c>
      <c r="U194" s="26">
        <v>5</v>
      </c>
      <c r="V194" s="15">
        <v>2.47458554913295</v>
      </c>
      <c r="W194" s="16" t="s">
        <v>31</v>
      </c>
      <c r="X194" s="24">
        <v>10</v>
      </c>
      <c r="Y194" s="15">
        <v>1.50867052023121</v>
      </c>
      <c r="Z194" s="20" t="s">
        <v>32</v>
      </c>
      <c r="AA194" s="26">
        <v>5</v>
      </c>
      <c r="AB194" s="15">
        <v>1.64024252873563</v>
      </c>
      <c r="AC194" s="16" t="s">
        <v>31</v>
      </c>
      <c r="AD194" s="24">
        <v>10</v>
      </c>
      <c r="AE194" s="15">
        <v>60.1156069364162</v>
      </c>
      <c r="AF194" s="20" t="s">
        <v>32</v>
      </c>
      <c r="AG194" s="26">
        <v>5</v>
      </c>
      <c r="AH194" s="25">
        <f t="shared" si="4"/>
        <v>65</v>
      </c>
    </row>
    <row r="195" ht="15" spans="1:34">
      <c r="A195" s="49">
        <f t="shared" si="5"/>
        <v>193</v>
      </c>
      <c r="B195" s="14" t="s">
        <v>260</v>
      </c>
      <c r="C195" s="14" t="s">
        <v>261</v>
      </c>
      <c r="D195" s="49" t="s">
        <v>281</v>
      </c>
      <c r="E195" s="49">
        <v>10902</v>
      </c>
      <c r="F195" s="49">
        <v>18</v>
      </c>
      <c r="G195" s="50">
        <v>0.209406</v>
      </c>
      <c r="H195" s="20" t="s">
        <v>32</v>
      </c>
      <c r="I195" s="26">
        <v>10</v>
      </c>
      <c r="J195" s="15">
        <v>27.8707391383246</v>
      </c>
      <c r="K195" s="20" t="s">
        <v>32</v>
      </c>
      <c r="L195" s="26">
        <v>5</v>
      </c>
      <c r="M195" s="49">
        <v>30</v>
      </c>
      <c r="N195" s="20" t="s">
        <v>32</v>
      </c>
      <c r="O195" s="26">
        <v>5</v>
      </c>
      <c r="P195" s="15">
        <v>69.802</v>
      </c>
      <c r="Q195" s="20" t="s">
        <v>32</v>
      </c>
      <c r="R195" s="26">
        <v>5</v>
      </c>
      <c r="S195" s="49">
        <v>38</v>
      </c>
      <c r="T195" s="20" t="s">
        <v>32</v>
      </c>
      <c r="U195" s="26">
        <v>5</v>
      </c>
      <c r="V195" s="15">
        <v>2.80923076923077</v>
      </c>
      <c r="W195" s="16" t="s">
        <v>31</v>
      </c>
      <c r="X195" s="24">
        <v>10</v>
      </c>
      <c r="Y195" s="15">
        <v>1.38461538461538</v>
      </c>
      <c r="Z195" s="20" t="s">
        <v>32</v>
      </c>
      <c r="AA195" s="26">
        <v>5</v>
      </c>
      <c r="AB195" s="15">
        <v>2.02888888888889</v>
      </c>
      <c r="AC195" s="16" t="s">
        <v>31</v>
      </c>
      <c r="AD195" s="24">
        <v>10</v>
      </c>
      <c r="AE195" s="15">
        <v>57.6923076923077</v>
      </c>
      <c r="AF195" s="20" t="s">
        <v>32</v>
      </c>
      <c r="AG195" s="26">
        <v>5</v>
      </c>
      <c r="AH195" s="25">
        <f t="shared" ref="AH195:AH258" si="6">I195+L195+O195+R195+U195+X195+AA195+AD195+AG195</f>
        <v>60</v>
      </c>
    </row>
    <row r="196" ht="15" spans="1:34">
      <c r="A196" s="49">
        <f t="shared" si="5"/>
        <v>194</v>
      </c>
      <c r="B196" s="14" t="s">
        <v>260</v>
      </c>
      <c r="C196" s="14" t="s">
        <v>261</v>
      </c>
      <c r="D196" s="49" t="s">
        <v>282</v>
      </c>
      <c r="E196" s="49">
        <v>8022</v>
      </c>
      <c r="F196" s="49">
        <v>16</v>
      </c>
      <c r="G196" s="50">
        <v>0.372316</v>
      </c>
      <c r="H196" s="20" t="s">
        <v>32</v>
      </c>
      <c r="I196" s="26">
        <v>10</v>
      </c>
      <c r="J196" s="15">
        <v>35.2845432374649</v>
      </c>
      <c r="K196" s="16" t="s">
        <v>31</v>
      </c>
      <c r="L196" s="24">
        <v>10</v>
      </c>
      <c r="M196" s="49">
        <v>31</v>
      </c>
      <c r="N196" s="20" t="s">
        <v>32</v>
      </c>
      <c r="O196" s="26">
        <v>5</v>
      </c>
      <c r="P196" s="15">
        <v>120.101935483871</v>
      </c>
      <c r="Q196" s="16" t="s">
        <v>31</v>
      </c>
      <c r="R196" s="24">
        <v>10</v>
      </c>
      <c r="S196" s="49">
        <v>56</v>
      </c>
      <c r="T196" s="20" t="s">
        <v>32</v>
      </c>
      <c r="U196" s="26">
        <v>5</v>
      </c>
      <c r="V196" s="15">
        <v>2.2</v>
      </c>
      <c r="W196" s="20" t="s">
        <v>32</v>
      </c>
      <c r="X196" s="26">
        <v>5</v>
      </c>
      <c r="Y196" s="15">
        <v>1.45454545454545</v>
      </c>
      <c r="Z196" s="20" t="s">
        <v>32</v>
      </c>
      <c r="AA196" s="26">
        <v>5</v>
      </c>
      <c r="AB196" s="15">
        <v>1.5125</v>
      </c>
      <c r="AC196" s="16" t="s">
        <v>31</v>
      </c>
      <c r="AD196" s="24">
        <v>10</v>
      </c>
      <c r="AE196" s="15">
        <v>27.2727272727273</v>
      </c>
      <c r="AF196" s="16" t="s">
        <v>31</v>
      </c>
      <c r="AG196" s="23">
        <v>10</v>
      </c>
      <c r="AH196" s="25">
        <f t="shared" si="6"/>
        <v>70</v>
      </c>
    </row>
    <row r="197" ht="15" spans="1:34">
      <c r="A197" s="49">
        <f t="shared" ref="A197:A260" si="7">A196+1</f>
        <v>195</v>
      </c>
      <c r="B197" s="14" t="s">
        <v>260</v>
      </c>
      <c r="C197" s="14" t="s">
        <v>261</v>
      </c>
      <c r="D197" s="49" t="s">
        <v>283</v>
      </c>
      <c r="E197" s="49">
        <v>7588</v>
      </c>
      <c r="F197" s="49">
        <v>24</v>
      </c>
      <c r="G197" s="50">
        <v>0.691214</v>
      </c>
      <c r="H197" s="20" t="s">
        <v>32</v>
      </c>
      <c r="I197" s="26">
        <v>10</v>
      </c>
      <c r="J197" s="15">
        <v>30.7178384697069</v>
      </c>
      <c r="K197" s="16" t="s">
        <v>31</v>
      </c>
      <c r="L197" s="24">
        <v>10</v>
      </c>
      <c r="M197" s="49">
        <v>155</v>
      </c>
      <c r="N197" s="20" t="s">
        <v>32</v>
      </c>
      <c r="O197" s="26">
        <v>5</v>
      </c>
      <c r="P197" s="15">
        <v>44.5944516129032</v>
      </c>
      <c r="Q197" s="20" t="s">
        <v>32</v>
      </c>
      <c r="R197" s="26">
        <v>5</v>
      </c>
      <c r="S197" s="49">
        <v>204</v>
      </c>
      <c r="T197" s="20" t="s">
        <v>32</v>
      </c>
      <c r="U197" s="26">
        <v>5</v>
      </c>
      <c r="V197" s="15">
        <v>2.11360202020202</v>
      </c>
      <c r="W197" s="20" t="s">
        <v>32</v>
      </c>
      <c r="X197" s="26">
        <v>5</v>
      </c>
      <c r="Y197" s="15">
        <v>1.55555555555556</v>
      </c>
      <c r="Z197" s="20" t="s">
        <v>32</v>
      </c>
      <c r="AA197" s="26">
        <v>5</v>
      </c>
      <c r="AB197" s="15">
        <v>1.35874415584416</v>
      </c>
      <c r="AC197" s="16" t="s">
        <v>31</v>
      </c>
      <c r="AD197" s="24">
        <v>10</v>
      </c>
      <c r="AE197" s="15">
        <v>64.6464646464647</v>
      </c>
      <c r="AF197" s="20" t="s">
        <v>32</v>
      </c>
      <c r="AG197" s="26">
        <v>5</v>
      </c>
      <c r="AH197" s="25">
        <f t="shared" si="6"/>
        <v>60</v>
      </c>
    </row>
    <row r="198" ht="15" spans="1:34">
      <c r="A198" s="49">
        <f t="shared" si="7"/>
        <v>196</v>
      </c>
      <c r="B198" s="14" t="s">
        <v>260</v>
      </c>
      <c r="C198" s="14" t="s">
        <v>261</v>
      </c>
      <c r="D198" s="49" t="s">
        <v>284</v>
      </c>
      <c r="E198" s="49">
        <v>10890</v>
      </c>
      <c r="F198" s="49">
        <v>24</v>
      </c>
      <c r="G198" s="50">
        <v>0.439556</v>
      </c>
      <c r="H198" s="20" t="s">
        <v>32</v>
      </c>
      <c r="I198" s="26">
        <v>10</v>
      </c>
      <c r="J198" s="15">
        <v>23.0714630217765</v>
      </c>
      <c r="K198" s="20" t="s">
        <v>32</v>
      </c>
      <c r="L198" s="26">
        <v>5</v>
      </c>
      <c r="M198" s="49">
        <v>134</v>
      </c>
      <c r="N198" s="20" t="s">
        <v>32</v>
      </c>
      <c r="O198" s="26">
        <v>5</v>
      </c>
      <c r="P198" s="15">
        <v>32.8026865671642</v>
      </c>
      <c r="Q198" s="20" t="s">
        <v>32</v>
      </c>
      <c r="R198" s="26">
        <v>5</v>
      </c>
      <c r="S198" s="49">
        <v>139</v>
      </c>
      <c r="T198" s="20" t="s">
        <v>32</v>
      </c>
      <c r="U198" s="26">
        <v>5</v>
      </c>
      <c r="V198" s="15">
        <v>1.78788314606742</v>
      </c>
      <c r="W198" s="20" t="s">
        <v>32</v>
      </c>
      <c r="X198" s="26">
        <v>5</v>
      </c>
      <c r="Y198" s="15">
        <v>1.34831460674157</v>
      </c>
      <c r="Z198" s="20" t="s">
        <v>32</v>
      </c>
      <c r="AA198" s="26">
        <v>5</v>
      </c>
      <c r="AB198" s="15">
        <v>1.32601333333333</v>
      </c>
      <c r="AC198" s="20" t="s">
        <v>32</v>
      </c>
      <c r="AD198" s="26">
        <v>5</v>
      </c>
      <c r="AE198" s="15">
        <v>74.1573033707865</v>
      </c>
      <c r="AF198" s="20" t="s">
        <v>32</v>
      </c>
      <c r="AG198" s="26">
        <v>5</v>
      </c>
      <c r="AH198" s="25">
        <f t="shared" si="6"/>
        <v>50</v>
      </c>
    </row>
    <row r="199" ht="15" spans="1:34">
      <c r="A199" s="49">
        <f t="shared" si="7"/>
        <v>197</v>
      </c>
      <c r="B199" s="14" t="s">
        <v>260</v>
      </c>
      <c r="C199" s="14" t="s">
        <v>261</v>
      </c>
      <c r="D199" s="49" t="s">
        <v>285</v>
      </c>
      <c r="E199" s="49">
        <v>11117</v>
      </c>
      <c r="F199" s="49">
        <v>22</v>
      </c>
      <c r="G199" s="50">
        <v>0.150244</v>
      </c>
      <c r="H199" s="20" t="s">
        <v>32</v>
      </c>
      <c r="I199" s="26">
        <v>10</v>
      </c>
      <c r="J199" s="15">
        <v>24.1127765501451</v>
      </c>
      <c r="K199" s="20" t="s">
        <v>32</v>
      </c>
      <c r="L199" s="26">
        <v>5</v>
      </c>
      <c r="M199" s="49">
        <v>116</v>
      </c>
      <c r="N199" s="20" t="s">
        <v>32</v>
      </c>
      <c r="O199" s="26">
        <v>5</v>
      </c>
      <c r="P199" s="15">
        <v>12.9520689655172</v>
      </c>
      <c r="Q199" s="20" t="s">
        <v>32</v>
      </c>
      <c r="R199" s="26">
        <v>5</v>
      </c>
      <c r="S199" s="49">
        <v>103</v>
      </c>
      <c r="T199" s="20" t="s">
        <v>32</v>
      </c>
      <c r="U199" s="26">
        <v>5</v>
      </c>
      <c r="V199" s="15">
        <v>1.50741917808219</v>
      </c>
      <c r="W199" s="20" t="s">
        <v>32</v>
      </c>
      <c r="X199" s="26">
        <v>5</v>
      </c>
      <c r="Y199" s="15">
        <v>1.20547945205479</v>
      </c>
      <c r="Z199" s="20" t="s">
        <v>32</v>
      </c>
      <c r="AA199" s="26">
        <v>5</v>
      </c>
      <c r="AB199" s="15">
        <v>1.25047272727273</v>
      </c>
      <c r="AC199" s="20" t="s">
        <v>32</v>
      </c>
      <c r="AD199" s="26">
        <v>5</v>
      </c>
      <c r="AE199" s="15">
        <v>78.0821917808219</v>
      </c>
      <c r="AF199" s="20" t="s">
        <v>32</v>
      </c>
      <c r="AG199" s="26">
        <v>5</v>
      </c>
      <c r="AH199" s="25">
        <f t="shared" si="6"/>
        <v>50</v>
      </c>
    </row>
    <row r="200" ht="15" spans="1:34">
      <c r="A200" s="49">
        <f t="shared" si="7"/>
        <v>198</v>
      </c>
      <c r="B200" s="14" t="s">
        <v>260</v>
      </c>
      <c r="C200" s="14" t="s">
        <v>261</v>
      </c>
      <c r="D200" s="49" t="s">
        <v>286</v>
      </c>
      <c r="E200" s="49">
        <v>10892</v>
      </c>
      <c r="F200" s="49">
        <v>24</v>
      </c>
      <c r="G200" s="50">
        <v>0.121537</v>
      </c>
      <c r="H200" s="20" t="s">
        <v>32</v>
      </c>
      <c r="I200" s="26">
        <v>10</v>
      </c>
      <c r="J200" s="15">
        <v>24.8056147510635</v>
      </c>
      <c r="K200" s="20" t="s">
        <v>32</v>
      </c>
      <c r="L200" s="26">
        <v>5</v>
      </c>
      <c r="M200" s="49">
        <v>89</v>
      </c>
      <c r="N200" s="20" t="s">
        <v>32</v>
      </c>
      <c r="O200" s="26">
        <v>5</v>
      </c>
      <c r="P200" s="15">
        <v>13.6558426966292</v>
      </c>
      <c r="Q200" s="20" t="s">
        <v>32</v>
      </c>
      <c r="R200" s="26">
        <v>5</v>
      </c>
      <c r="S200" s="49">
        <v>79</v>
      </c>
      <c r="T200" s="20" t="s">
        <v>32</v>
      </c>
      <c r="U200" s="26">
        <v>5</v>
      </c>
      <c r="V200" s="15">
        <v>1.24849056603774</v>
      </c>
      <c r="W200" s="20" t="s">
        <v>32</v>
      </c>
      <c r="X200" s="26">
        <v>5</v>
      </c>
      <c r="Y200" s="15">
        <v>1.07547169811321</v>
      </c>
      <c r="Z200" s="20" t="s">
        <v>32</v>
      </c>
      <c r="AA200" s="26">
        <v>5</v>
      </c>
      <c r="AB200" s="15">
        <v>1.16087719298246</v>
      </c>
      <c r="AC200" s="20" t="s">
        <v>32</v>
      </c>
      <c r="AD200" s="26">
        <v>5</v>
      </c>
      <c r="AE200" s="15">
        <v>94.3396226415094</v>
      </c>
      <c r="AF200" s="20" t="s">
        <v>32</v>
      </c>
      <c r="AG200" s="26">
        <v>5</v>
      </c>
      <c r="AH200" s="25">
        <f t="shared" si="6"/>
        <v>50</v>
      </c>
    </row>
    <row r="201" ht="15" spans="1:34">
      <c r="A201" s="49">
        <f t="shared" si="7"/>
        <v>199</v>
      </c>
      <c r="B201" s="14" t="s">
        <v>36</v>
      </c>
      <c r="C201" s="14" t="s">
        <v>287</v>
      </c>
      <c r="D201" s="49" t="s">
        <v>288</v>
      </c>
      <c r="E201" s="49">
        <v>11231</v>
      </c>
      <c r="F201" s="49">
        <v>27</v>
      </c>
      <c r="G201" s="50">
        <v>3.909497</v>
      </c>
      <c r="H201" s="20" t="s">
        <v>32</v>
      </c>
      <c r="I201" s="26">
        <v>10</v>
      </c>
      <c r="J201" s="15">
        <v>30.7088610120432</v>
      </c>
      <c r="K201" s="16" t="s">
        <v>31</v>
      </c>
      <c r="L201" s="24">
        <v>10</v>
      </c>
      <c r="M201" s="49">
        <v>747</v>
      </c>
      <c r="N201" s="16" t="s">
        <v>31</v>
      </c>
      <c r="O201" s="24">
        <v>10</v>
      </c>
      <c r="P201" s="15">
        <v>52.3359705488621</v>
      </c>
      <c r="Q201" s="20" t="s">
        <v>32</v>
      </c>
      <c r="R201" s="26">
        <v>5</v>
      </c>
      <c r="S201" s="49">
        <v>750</v>
      </c>
      <c r="T201" s="16" t="s">
        <v>31</v>
      </c>
      <c r="U201" s="24">
        <v>10</v>
      </c>
      <c r="V201" s="15">
        <v>2.12177142857143</v>
      </c>
      <c r="W201" s="20" t="s">
        <v>32</v>
      </c>
      <c r="X201" s="26">
        <v>5</v>
      </c>
      <c r="Y201" s="15">
        <v>1.65934065934066</v>
      </c>
      <c r="Z201" s="20" t="s">
        <v>32</v>
      </c>
      <c r="AA201" s="26">
        <v>5</v>
      </c>
      <c r="AB201" s="15">
        <v>1.27868344370861</v>
      </c>
      <c r="AC201" s="20" t="s">
        <v>32</v>
      </c>
      <c r="AD201" s="26">
        <v>5</v>
      </c>
      <c r="AE201" s="15">
        <v>50.0784929356358</v>
      </c>
      <c r="AF201" s="20" t="s">
        <v>32</v>
      </c>
      <c r="AG201" s="26">
        <v>5</v>
      </c>
      <c r="AH201" s="25">
        <f t="shared" si="6"/>
        <v>65</v>
      </c>
    </row>
    <row r="202" ht="15" spans="1:34">
      <c r="A202" s="49">
        <f t="shared" si="7"/>
        <v>200</v>
      </c>
      <c r="B202" s="14" t="s">
        <v>36</v>
      </c>
      <c r="C202" s="14" t="s">
        <v>287</v>
      </c>
      <c r="D202" s="49" t="s">
        <v>65</v>
      </c>
      <c r="E202" s="49">
        <v>4569</v>
      </c>
      <c r="F202" s="49">
        <v>27</v>
      </c>
      <c r="G202" s="50">
        <v>4.073704</v>
      </c>
      <c r="H202" s="20" t="s">
        <v>32</v>
      </c>
      <c r="I202" s="26">
        <v>10</v>
      </c>
      <c r="J202" s="15">
        <v>30.3577775901243</v>
      </c>
      <c r="K202" s="16" t="s">
        <v>31</v>
      </c>
      <c r="L202" s="24">
        <v>10</v>
      </c>
      <c r="M202" s="49">
        <v>699</v>
      </c>
      <c r="N202" s="20" t="s">
        <v>32</v>
      </c>
      <c r="O202" s="26">
        <v>5</v>
      </c>
      <c r="P202" s="15">
        <v>58.2790271816881</v>
      </c>
      <c r="Q202" s="20" t="s">
        <v>32</v>
      </c>
      <c r="R202" s="26">
        <v>5</v>
      </c>
      <c r="S202" s="49">
        <v>685</v>
      </c>
      <c r="T202" s="20" t="s">
        <v>32</v>
      </c>
      <c r="U202" s="26">
        <v>5</v>
      </c>
      <c r="V202" s="15">
        <v>2.03794220665499</v>
      </c>
      <c r="W202" s="20" t="s">
        <v>32</v>
      </c>
      <c r="X202" s="26">
        <v>5</v>
      </c>
      <c r="Y202" s="15">
        <v>1.58493870402802</v>
      </c>
      <c r="Z202" s="20" t="s">
        <v>32</v>
      </c>
      <c r="AA202" s="26">
        <v>5</v>
      </c>
      <c r="AB202" s="15">
        <v>1.28581767955801</v>
      </c>
      <c r="AC202" s="20" t="s">
        <v>32</v>
      </c>
      <c r="AD202" s="26">
        <v>5</v>
      </c>
      <c r="AE202" s="15">
        <v>55.69176882662</v>
      </c>
      <c r="AF202" s="20" t="s">
        <v>32</v>
      </c>
      <c r="AG202" s="26">
        <v>5</v>
      </c>
      <c r="AH202" s="25">
        <f t="shared" si="6"/>
        <v>55</v>
      </c>
    </row>
    <row r="203" ht="15" spans="1:34">
      <c r="A203" s="49">
        <f t="shared" si="7"/>
        <v>201</v>
      </c>
      <c r="B203" s="14" t="s">
        <v>36</v>
      </c>
      <c r="C203" s="14" t="s">
        <v>287</v>
      </c>
      <c r="D203" s="49" t="s">
        <v>289</v>
      </c>
      <c r="E203" s="49">
        <v>10857</v>
      </c>
      <c r="F203" s="49">
        <v>28</v>
      </c>
      <c r="G203" s="50">
        <v>4.186394</v>
      </c>
      <c r="H203" s="20" t="s">
        <v>32</v>
      </c>
      <c r="I203" s="26">
        <v>10</v>
      </c>
      <c r="J203" s="15">
        <v>27.7990795897376</v>
      </c>
      <c r="K203" s="20" t="s">
        <v>32</v>
      </c>
      <c r="L203" s="26">
        <v>5</v>
      </c>
      <c r="M203" s="49">
        <v>796</v>
      </c>
      <c r="N203" s="16" t="s">
        <v>31</v>
      </c>
      <c r="O203" s="24">
        <v>10</v>
      </c>
      <c r="P203" s="15">
        <v>52.5928894472361</v>
      </c>
      <c r="Q203" s="20" t="s">
        <v>32</v>
      </c>
      <c r="R203" s="26">
        <v>5</v>
      </c>
      <c r="S203" s="49">
        <v>704</v>
      </c>
      <c r="T203" s="20" t="s">
        <v>32</v>
      </c>
      <c r="U203" s="26">
        <v>5</v>
      </c>
      <c r="V203" s="15">
        <v>2.02537692307692</v>
      </c>
      <c r="W203" s="20" t="s">
        <v>32</v>
      </c>
      <c r="X203" s="26">
        <v>5</v>
      </c>
      <c r="Y203" s="15">
        <v>1.60650887573965</v>
      </c>
      <c r="Z203" s="20" t="s">
        <v>32</v>
      </c>
      <c r="AA203" s="26">
        <v>5</v>
      </c>
      <c r="AB203" s="15">
        <v>1.26073186003683</v>
      </c>
      <c r="AC203" s="20" t="s">
        <v>32</v>
      </c>
      <c r="AD203" s="26">
        <v>5</v>
      </c>
      <c r="AE203" s="15">
        <v>52.0710059171598</v>
      </c>
      <c r="AF203" s="20" t="s">
        <v>32</v>
      </c>
      <c r="AG203" s="26">
        <v>5</v>
      </c>
      <c r="AH203" s="25">
        <f t="shared" si="6"/>
        <v>55</v>
      </c>
    </row>
    <row r="204" ht="15" spans="1:34">
      <c r="A204" s="49">
        <f t="shared" si="7"/>
        <v>202</v>
      </c>
      <c r="B204" s="14" t="s">
        <v>80</v>
      </c>
      <c r="C204" s="14" t="s">
        <v>290</v>
      </c>
      <c r="D204" s="49" t="s">
        <v>291</v>
      </c>
      <c r="E204" s="49">
        <v>4024</v>
      </c>
      <c r="F204" s="49">
        <v>28</v>
      </c>
      <c r="G204" s="50">
        <v>16.263727</v>
      </c>
      <c r="H204" s="16" t="s">
        <v>31</v>
      </c>
      <c r="I204" s="24">
        <v>20</v>
      </c>
      <c r="J204" s="15">
        <v>27.1843717002875</v>
      </c>
      <c r="K204" s="20" t="s">
        <v>32</v>
      </c>
      <c r="L204" s="26">
        <v>5</v>
      </c>
      <c r="M204" s="49">
        <v>1780</v>
      </c>
      <c r="N204" s="16" t="s">
        <v>31</v>
      </c>
      <c r="O204" s="24">
        <v>10</v>
      </c>
      <c r="P204" s="15">
        <v>91.3692528089889</v>
      </c>
      <c r="Q204" s="16" t="s">
        <v>31</v>
      </c>
      <c r="R204" s="24">
        <v>10</v>
      </c>
      <c r="S204" s="49">
        <v>1000</v>
      </c>
      <c r="T204" s="16" t="s">
        <v>31</v>
      </c>
      <c r="U204" s="24">
        <v>10</v>
      </c>
      <c r="V204" s="15">
        <v>1.86104627782041</v>
      </c>
      <c r="W204" s="20" t="s">
        <v>32</v>
      </c>
      <c r="X204" s="26">
        <v>5</v>
      </c>
      <c r="Y204" s="15">
        <v>1.44666155026861</v>
      </c>
      <c r="Z204" s="20" t="s">
        <v>32</v>
      </c>
      <c r="AA204" s="26">
        <v>5</v>
      </c>
      <c r="AB204" s="15">
        <v>1.28644206896552</v>
      </c>
      <c r="AC204" s="20" t="s">
        <v>32</v>
      </c>
      <c r="AD204" s="26">
        <v>5</v>
      </c>
      <c r="AE204" s="15">
        <v>51.4198004604758</v>
      </c>
      <c r="AF204" s="20" t="s">
        <v>32</v>
      </c>
      <c r="AG204" s="26">
        <v>5</v>
      </c>
      <c r="AH204" s="25">
        <f t="shared" si="6"/>
        <v>75</v>
      </c>
    </row>
    <row r="205" ht="15" spans="1:34">
      <c r="A205" s="49">
        <f t="shared" si="7"/>
        <v>203</v>
      </c>
      <c r="B205" s="14" t="s">
        <v>80</v>
      </c>
      <c r="C205" s="14" t="s">
        <v>290</v>
      </c>
      <c r="D205" s="49" t="s">
        <v>292</v>
      </c>
      <c r="E205" s="49">
        <v>10893</v>
      </c>
      <c r="F205" s="49">
        <v>29</v>
      </c>
      <c r="G205" s="50">
        <v>14.878694</v>
      </c>
      <c r="H205" s="16" t="s">
        <v>31</v>
      </c>
      <c r="I205" s="24">
        <v>20</v>
      </c>
      <c r="J205" s="15">
        <v>27.1474431828493</v>
      </c>
      <c r="K205" s="20" t="s">
        <v>32</v>
      </c>
      <c r="L205" s="26">
        <v>5</v>
      </c>
      <c r="M205" s="49">
        <v>1983</v>
      </c>
      <c r="N205" s="16" t="s">
        <v>31</v>
      </c>
      <c r="O205" s="24">
        <v>10</v>
      </c>
      <c r="P205" s="15">
        <v>75.0312355017651</v>
      </c>
      <c r="Q205" s="20" t="s">
        <v>32</v>
      </c>
      <c r="R205" s="26">
        <v>5</v>
      </c>
      <c r="S205" s="49">
        <v>1021</v>
      </c>
      <c r="T205" s="16" t="s">
        <v>31</v>
      </c>
      <c r="U205" s="24">
        <v>10</v>
      </c>
      <c r="V205" s="15">
        <v>1.73631022158685</v>
      </c>
      <c r="W205" s="20" t="s">
        <v>32</v>
      </c>
      <c r="X205" s="26">
        <v>5</v>
      </c>
      <c r="Y205" s="15">
        <v>1.37026447462473</v>
      </c>
      <c r="Z205" s="20" t="s">
        <v>32</v>
      </c>
      <c r="AA205" s="26">
        <v>5</v>
      </c>
      <c r="AB205" s="15">
        <v>1.26713510693792</v>
      </c>
      <c r="AC205" s="20" t="s">
        <v>32</v>
      </c>
      <c r="AD205" s="26">
        <v>5</v>
      </c>
      <c r="AE205" s="15">
        <v>58.0414581844174</v>
      </c>
      <c r="AF205" s="20" t="s">
        <v>32</v>
      </c>
      <c r="AG205" s="26">
        <v>5</v>
      </c>
      <c r="AH205" s="25">
        <f t="shared" si="6"/>
        <v>70</v>
      </c>
    </row>
    <row r="206" ht="15" spans="1:34">
      <c r="A206" s="49">
        <f t="shared" si="7"/>
        <v>204</v>
      </c>
      <c r="B206" s="14" t="s">
        <v>80</v>
      </c>
      <c r="C206" s="14" t="s">
        <v>290</v>
      </c>
      <c r="D206" s="49" t="s">
        <v>293</v>
      </c>
      <c r="E206" s="49">
        <v>4022</v>
      </c>
      <c r="F206" s="49">
        <v>26</v>
      </c>
      <c r="G206" s="50">
        <v>14.266566</v>
      </c>
      <c r="H206" s="16" t="s">
        <v>31</v>
      </c>
      <c r="I206" s="24">
        <v>20</v>
      </c>
      <c r="J206" s="15">
        <v>27.3862890340956</v>
      </c>
      <c r="K206" s="20" t="s">
        <v>32</v>
      </c>
      <c r="L206" s="26">
        <v>5</v>
      </c>
      <c r="M206" s="49">
        <v>1823</v>
      </c>
      <c r="N206" s="16" t="s">
        <v>31</v>
      </c>
      <c r="O206" s="24">
        <v>10</v>
      </c>
      <c r="P206" s="15">
        <v>78.2587273724631</v>
      </c>
      <c r="Q206" s="16" t="s">
        <v>31</v>
      </c>
      <c r="R206" s="24">
        <v>10</v>
      </c>
      <c r="S206" s="49">
        <v>1016</v>
      </c>
      <c r="T206" s="16" t="s">
        <v>31</v>
      </c>
      <c r="U206" s="24">
        <v>10</v>
      </c>
      <c r="V206" s="15">
        <v>1.68766455792683</v>
      </c>
      <c r="W206" s="20" t="s">
        <v>32</v>
      </c>
      <c r="X206" s="26">
        <v>5</v>
      </c>
      <c r="Y206" s="15">
        <v>1.37423780487805</v>
      </c>
      <c r="Z206" s="20" t="s">
        <v>32</v>
      </c>
      <c r="AA206" s="26">
        <v>5</v>
      </c>
      <c r="AB206" s="15">
        <v>1.22807315585136</v>
      </c>
      <c r="AC206" s="20" t="s">
        <v>32</v>
      </c>
      <c r="AD206" s="26">
        <v>5</v>
      </c>
      <c r="AE206" s="15">
        <v>56.0975609756098</v>
      </c>
      <c r="AF206" s="20" t="s">
        <v>32</v>
      </c>
      <c r="AG206" s="26">
        <v>5</v>
      </c>
      <c r="AH206" s="25">
        <f t="shared" si="6"/>
        <v>75</v>
      </c>
    </row>
    <row r="207" ht="15" spans="1:34">
      <c r="A207" s="49">
        <f t="shared" si="7"/>
        <v>205</v>
      </c>
      <c r="B207" s="14" t="s">
        <v>80</v>
      </c>
      <c r="C207" s="14" t="s">
        <v>290</v>
      </c>
      <c r="D207" s="49" t="s">
        <v>294</v>
      </c>
      <c r="E207" s="49">
        <v>11319</v>
      </c>
      <c r="F207" s="49">
        <v>28</v>
      </c>
      <c r="G207" s="50">
        <v>9.24180300000001</v>
      </c>
      <c r="H207" s="16" t="s">
        <v>31</v>
      </c>
      <c r="I207" s="24">
        <v>20</v>
      </c>
      <c r="J207" s="15">
        <v>26.6727715360305</v>
      </c>
      <c r="K207" s="20" t="s">
        <v>32</v>
      </c>
      <c r="L207" s="26">
        <v>5</v>
      </c>
      <c r="M207" s="49">
        <v>1449</v>
      </c>
      <c r="N207" s="16" t="s">
        <v>31</v>
      </c>
      <c r="O207" s="24">
        <v>10</v>
      </c>
      <c r="P207" s="15">
        <v>63.7805590062112</v>
      </c>
      <c r="Q207" s="20" t="s">
        <v>32</v>
      </c>
      <c r="R207" s="26">
        <v>5</v>
      </c>
      <c r="S207" s="49">
        <v>833</v>
      </c>
      <c r="T207" s="16" t="s">
        <v>31</v>
      </c>
      <c r="U207" s="24">
        <v>10</v>
      </c>
      <c r="V207" s="15">
        <v>1.69396441484301</v>
      </c>
      <c r="W207" s="20" t="s">
        <v>32</v>
      </c>
      <c r="X207" s="26">
        <v>5</v>
      </c>
      <c r="Y207" s="15">
        <v>1.38058991436727</v>
      </c>
      <c r="Z207" s="20" t="s">
        <v>32</v>
      </c>
      <c r="AA207" s="26">
        <v>5</v>
      </c>
      <c r="AB207" s="15">
        <v>1.22698594073053</v>
      </c>
      <c r="AC207" s="20" t="s">
        <v>32</v>
      </c>
      <c r="AD207" s="26">
        <v>5</v>
      </c>
      <c r="AE207" s="15">
        <v>59.9429115128449</v>
      </c>
      <c r="AF207" s="20" t="s">
        <v>32</v>
      </c>
      <c r="AG207" s="26">
        <v>5</v>
      </c>
      <c r="AH207" s="25">
        <f t="shared" si="6"/>
        <v>70</v>
      </c>
    </row>
    <row r="208" ht="15" spans="1:34">
      <c r="A208" s="49">
        <f t="shared" si="7"/>
        <v>206</v>
      </c>
      <c r="B208" s="14" t="s">
        <v>36</v>
      </c>
      <c r="C208" s="14" t="s">
        <v>295</v>
      </c>
      <c r="D208" s="49" t="s">
        <v>296</v>
      </c>
      <c r="E208" s="49">
        <v>4044</v>
      </c>
      <c r="F208" s="49">
        <v>29</v>
      </c>
      <c r="G208" s="50">
        <v>12.668153</v>
      </c>
      <c r="H208" s="16" t="s">
        <v>31</v>
      </c>
      <c r="I208" s="24">
        <v>20</v>
      </c>
      <c r="J208" s="15">
        <v>29.2872212705358</v>
      </c>
      <c r="K208" s="20" t="s">
        <v>32</v>
      </c>
      <c r="L208" s="26">
        <v>5</v>
      </c>
      <c r="M208" s="49">
        <v>1200</v>
      </c>
      <c r="N208" s="16" t="s">
        <v>31</v>
      </c>
      <c r="O208" s="24">
        <v>10</v>
      </c>
      <c r="P208" s="15">
        <v>105.567941666667</v>
      </c>
      <c r="Q208" s="16" t="s">
        <v>31</v>
      </c>
      <c r="R208" s="24">
        <v>10</v>
      </c>
      <c r="S208" s="49">
        <v>1287</v>
      </c>
      <c r="T208" s="16" t="s">
        <v>31</v>
      </c>
      <c r="U208" s="24">
        <v>10</v>
      </c>
      <c r="V208" s="15">
        <v>2.34378202959831</v>
      </c>
      <c r="W208" s="16" t="s">
        <v>31</v>
      </c>
      <c r="X208" s="24">
        <v>10</v>
      </c>
      <c r="Y208" s="15">
        <v>1.60887949260042</v>
      </c>
      <c r="Z208" s="20" t="s">
        <v>32</v>
      </c>
      <c r="AA208" s="26">
        <v>5</v>
      </c>
      <c r="AB208" s="15">
        <v>1.4567791064389</v>
      </c>
      <c r="AC208" s="16" t="s">
        <v>31</v>
      </c>
      <c r="AD208" s="24">
        <v>10</v>
      </c>
      <c r="AE208" s="15">
        <v>50</v>
      </c>
      <c r="AF208" s="20" t="s">
        <v>32</v>
      </c>
      <c r="AG208" s="26">
        <v>5</v>
      </c>
      <c r="AH208" s="25">
        <f t="shared" si="6"/>
        <v>85</v>
      </c>
    </row>
    <row r="209" ht="15" spans="1:34">
      <c r="A209" s="49">
        <f t="shared" si="7"/>
        <v>207</v>
      </c>
      <c r="B209" s="14" t="s">
        <v>36</v>
      </c>
      <c r="C209" s="14" t="s">
        <v>295</v>
      </c>
      <c r="D209" s="49" t="s">
        <v>297</v>
      </c>
      <c r="E209" s="49">
        <v>4147</v>
      </c>
      <c r="F209" s="49">
        <v>26</v>
      </c>
      <c r="G209" s="50">
        <v>12.33296</v>
      </c>
      <c r="H209" s="16" t="s">
        <v>31</v>
      </c>
      <c r="I209" s="24">
        <v>20</v>
      </c>
      <c r="J209" s="15">
        <v>24.528864116968</v>
      </c>
      <c r="K209" s="20" t="s">
        <v>32</v>
      </c>
      <c r="L209" s="26">
        <v>5</v>
      </c>
      <c r="M209" s="49">
        <v>1050</v>
      </c>
      <c r="N209" s="16" t="s">
        <v>31</v>
      </c>
      <c r="O209" s="24">
        <v>10</v>
      </c>
      <c r="P209" s="15">
        <v>117.456761904762</v>
      </c>
      <c r="Q209" s="16" t="s">
        <v>31</v>
      </c>
      <c r="R209" s="24">
        <v>10</v>
      </c>
      <c r="S209" s="49">
        <v>1120</v>
      </c>
      <c r="T209" s="16" t="s">
        <v>31</v>
      </c>
      <c r="U209" s="24">
        <v>10</v>
      </c>
      <c r="V209" s="15">
        <v>2.28081355721393</v>
      </c>
      <c r="W209" s="20" t="s">
        <v>32</v>
      </c>
      <c r="X209" s="26">
        <v>5</v>
      </c>
      <c r="Y209" s="15">
        <v>1.46766169154229</v>
      </c>
      <c r="Z209" s="20" t="s">
        <v>32</v>
      </c>
      <c r="AA209" s="26">
        <v>5</v>
      </c>
      <c r="AB209" s="15">
        <v>1.55404584745763</v>
      </c>
      <c r="AC209" s="16" t="s">
        <v>31</v>
      </c>
      <c r="AD209" s="24">
        <v>10</v>
      </c>
      <c r="AE209" s="15">
        <v>56.9651741293532</v>
      </c>
      <c r="AF209" s="20" t="s">
        <v>32</v>
      </c>
      <c r="AG209" s="26">
        <v>5</v>
      </c>
      <c r="AH209" s="25">
        <f t="shared" si="6"/>
        <v>80</v>
      </c>
    </row>
    <row r="210" ht="15" spans="1:34">
      <c r="A210" s="49">
        <f t="shared" si="7"/>
        <v>208</v>
      </c>
      <c r="B210" s="14" t="s">
        <v>36</v>
      </c>
      <c r="C210" s="14" t="s">
        <v>295</v>
      </c>
      <c r="D210" s="49" t="s">
        <v>298</v>
      </c>
      <c r="E210" s="49">
        <v>11089</v>
      </c>
      <c r="F210" s="49">
        <v>24</v>
      </c>
      <c r="G210" s="50">
        <v>11.556199</v>
      </c>
      <c r="H210" s="16" t="s">
        <v>31</v>
      </c>
      <c r="I210" s="24">
        <v>20</v>
      </c>
      <c r="J210" s="15">
        <v>26.5080153084938</v>
      </c>
      <c r="K210" s="20" t="s">
        <v>32</v>
      </c>
      <c r="L210" s="26">
        <v>5</v>
      </c>
      <c r="M210" s="49">
        <v>962</v>
      </c>
      <c r="N210" s="16" t="s">
        <v>31</v>
      </c>
      <c r="O210" s="24">
        <v>10</v>
      </c>
      <c r="P210" s="15">
        <v>120.126808731809</v>
      </c>
      <c r="Q210" s="16" t="s">
        <v>31</v>
      </c>
      <c r="R210" s="24">
        <v>10</v>
      </c>
      <c r="S210" s="49">
        <v>1011</v>
      </c>
      <c r="T210" s="16" t="s">
        <v>31</v>
      </c>
      <c r="U210" s="24">
        <v>10</v>
      </c>
      <c r="V210" s="15">
        <v>2.08357165991903</v>
      </c>
      <c r="W210" s="20" t="s">
        <v>32</v>
      </c>
      <c r="X210" s="26">
        <v>5</v>
      </c>
      <c r="Y210" s="15">
        <v>1.45883940620783</v>
      </c>
      <c r="Z210" s="20" t="s">
        <v>32</v>
      </c>
      <c r="AA210" s="26">
        <v>5</v>
      </c>
      <c r="AB210" s="15">
        <v>1.42823922294172</v>
      </c>
      <c r="AC210" s="16" t="s">
        <v>31</v>
      </c>
      <c r="AD210" s="24">
        <v>10</v>
      </c>
      <c r="AE210" s="15">
        <v>55.6005398110661</v>
      </c>
      <c r="AF210" s="20" t="s">
        <v>32</v>
      </c>
      <c r="AG210" s="26">
        <v>5</v>
      </c>
      <c r="AH210" s="25">
        <f t="shared" si="6"/>
        <v>80</v>
      </c>
    </row>
    <row r="211" ht="15" spans="1:34">
      <c r="A211" s="49">
        <f t="shared" si="7"/>
        <v>209</v>
      </c>
      <c r="B211" s="14" t="s">
        <v>36</v>
      </c>
      <c r="C211" s="14" t="s">
        <v>295</v>
      </c>
      <c r="D211" s="49" t="s">
        <v>299</v>
      </c>
      <c r="E211" s="49">
        <v>4444</v>
      </c>
      <c r="F211" s="49">
        <v>29</v>
      </c>
      <c r="G211" s="50">
        <v>13.222129</v>
      </c>
      <c r="H211" s="16" t="s">
        <v>31</v>
      </c>
      <c r="I211" s="24">
        <v>20</v>
      </c>
      <c r="J211" s="15">
        <v>26.1636911877052</v>
      </c>
      <c r="K211" s="20" t="s">
        <v>32</v>
      </c>
      <c r="L211" s="26">
        <v>5</v>
      </c>
      <c r="M211" s="49">
        <v>1307</v>
      </c>
      <c r="N211" s="16" t="s">
        <v>31</v>
      </c>
      <c r="O211" s="24">
        <v>10</v>
      </c>
      <c r="P211" s="15">
        <v>101.163955623566</v>
      </c>
      <c r="Q211" s="16" t="s">
        <v>31</v>
      </c>
      <c r="R211" s="24">
        <v>10</v>
      </c>
      <c r="S211" s="49">
        <v>1208</v>
      </c>
      <c r="T211" s="16" t="s">
        <v>31</v>
      </c>
      <c r="U211" s="24">
        <v>10</v>
      </c>
      <c r="V211" s="15">
        <v>1.98171941649899</v>
      </c>
      <c r="W211" s="20" t="s">
        <v>32</v>
      </c>
      <c r="X211" s="26">
        <v>5</v>
      </c>
      <c r="Y211" s="15">
        <v>1.39738430583501</v>
      </c>
      <c r="Z211" s="20" t="s">
        <v>32</v>
      </c>
      <c r="AA211" s="26">
        <v>5</v>
      </c>
      <c r="AB211" s="15">
        <v>1.41816349892009</v>
      </c>
      <c r="AC211" s="16" t="s">
        <v>31</v>
      </c>
      <c r="AD211" s="24">
        <v>10</v>
      </c>
      <c r="AE211" s="15">
        <v>62.6760563380282</v>
      </c>
      <c r="AF211" s="20" t="s">
        <v>32</v>
      </c>
      <c r="AG211" s="26">
        <v>5</v>
      </c>
      <c r="AH211" s="25">
        <f t="shared" si="6"/>
        <v>80</v>
      </c>
    </row>
    <row r="212" ht="15" spans="1:34">
      <c r="A212" s="49">
        <f t="shared" si="7"/>
        <v>210</v>
      </c>
      <c r="B212" s="14" t="s">
        <v>36</v>
      </c>
      <c r="C212" s="14" t="s">
        <v>295</v>
      </c>
      <c r="D212" s="49" t="s">
        <v>300</v>
      </c>
      <c r="E212" s="49">
        <v>11099</v>
      </c>
      <c r="F212" s="49">
        <v>27</v>
      </c>
      <c r="G212" s="50">
        <v>11.888757</v>
      </c>
      <c r="H212" s="16" t="s">
        <v>31</v>
      </c>
      <c r="I212" s="24">
        <v>20</v>
      </c>
      <c r="J212" s="15">
        <v>29.7320905793601</v>
      </c>
      <c r="K212" s="20" t="s">
        <v>32</v>
      </c>
      <c r="L212" s="26">
        <v>5</v>
      </c>
      <c r="M212" s="49">
        <v>1245</v>
      </c>
      <c r="N212" s="16" t="s">
        <v>31</v>
      </c>
      <c r="O212" s="24">
        <v>10</v>
      </c>
      <c r="P212" s="15">
        <v>95.4920240963857</v>
      </c>
      <c r="Q212" s="16" t="s">
        <v>31</v>
      </c>
      <c r="R212" s="24">
        <v>10</v>
      </c>
      <c r="S212" s="49">
        <v>1149</v>
      </c>
      <c r="T212" s="16" t="s">
        <v>31</v>
      </c>
      <c r="U212" s="24">
        <v>10</v>
      </c>
      <c r="V212" s="15">
        <v>1.90073340358272</v>
      </c>
      <c r="W212" s="20" t="s">
        <v>32</v>
      </c>
      <c r="X212" s="26">
        <v>5</v>
      </c>
      <c r="Y212" s="15">
        <v>1.49209694415174</v>
      </c>
      <c r="Z212" s="20" t="s">
        <v>32</v>
      </c>
      <c r="AA212" s="26">
        <v>5</v>
      </c>
      <c r="AB212" s="15">
        <v>1.27386723163842</v>
      </c>
      <c r="AC212" s="20" t="s">
        <v>32</v>
      </c>
      <c r="AD212" s="26">
        <v>5</v>
      </c>
      <c r="AE212" s="15">
        <v>56.059009483667</v>
      </c>
      <c r="AF212" s="20" t="s">
        <v>32</v>
      </c>
      <c r="AG212" s="26">
        <v>5</v>
      </c>
      <c r="AH212" s="25">
        <f t="shared" si="6"/>
        <v>75</v>
      </c>
    </row>
    <row r="213" ht="15" spans="1:34">
      <c r="A213" s="49">
        <f t="shared" si="7"/>
        <v>211</v>
      </c>
      <c r="B213" s="14" t="s">
        <v>36</v>
      </c>
      <c r="C213" s="14" t="s">
        <v>295</v>
      </c>
      <c r="D213" s="49" t="s">
        <v>301</v>
      </c>
      <c r="E213" s="49">
        <v>991118</v>
      </c>
      <c r="F213" s="49">
        <v>27</v>
      </c>
      <c r="G213" s="50">
        <v>5.79978899999999</v>
      </c>
      <c r="H213" s="16" t="s">
        <v>31</v>
      </c>
      <c r="I213" s="24">
        <v>20</v>
      </c>
      <c r="J213" s="15">
        <v>28.0390027982052</v>
      </c>
      <c r="K213" s="20" t="s">
        <v>32</v>
      </c>
      <c r="L213" s="26">
        <v>5</v>
      </c>
      <c r="M213" s="49">
        <v>765</v>
      </c>
      <c r="N213" s="16" t="s">
        <v>31</v>
      </c>
      <c r="O213" s="24">
        <v>10</v>
      </c>
      <c r="P213" s="15">
        <v>75.8142352941176</v>
      </c>
      <c r="Q213" s="20" t="s">
        <v>32</v>
      </c>
      <c r="R213" s="26">
        <v>5</v>
      </c>
      <c r="S213" s="49">
        <v>701</v>
      </c>
      <c r="T213" s="20" t="s">
        <v>32</v>
      </c>
      <c r="U213" s="26">
        <v>5</v>
      </c>
      <c r="V213" s="15">
        <v>1.99181109324759</v>
      </c>
      <c r="W213" s="20" t="s">
        <v>32</v>
      </c>
      <c r="X213" s="26">
        <v>5</v>
      </c>
      <c r="Y213" s="15">
        <v>1.53215434083601</v>
      </c>
      <c r="Z213" s="20" t="s">
        <v>32</v>
      </c>
      <c r="AA213" s="26">
        <v>5</v>
      </c>
      <c r="AB213" s="15">
        <v>1.30000682056663</v>
      </c>
      <c r="AC213" s="20" t="s">
        <v>32</v>
      </c>
      <c r="AD213" s="26">
        <v>5</v>
      </c>
      <c r="AE213" s="15">
        <v>49.1961414790997</v>
      </c>
      <c r="AF213" s="20" t="s">
        <v>32</v>
      </c>
      <c r="AG213" s="26">
        <v>5</v>
      </c>
      <c r="AH213" s="25">
        <f t="shared" si="6"/>
        <v>65</v>
      </c>
    </row>
    <row r="214" ht="15" spans="1:34">
      <c r="A214" s="49">
        <f t="shared" si="7"/>
        <v>212</v>
      </c>
      <c r="B214" s="14" t="s">
        <v>36</v>
      </c>
      <c r="C214" s="14" t="s">
        <v>302</v>
      </c>
      <c r="D214" s="49" t="s">
        <v>303</v>
      </c>
      <c r="E214" s="49">
        <v>9840</v>
      </c>
      <c r="F214" s="49">
        <v>20</v>
      </c>
      <c r="G214" s="50">
        <v>3.733484</v>
      </c>
      <c r="H214" s="20" t="s">
        <v>32</v>
      </c>
      <c r="I214" s="26">
        <v>10</v>
      </c>
      <c r="J214" s="15">
        <v>34.1908255131132</v>
      </c>
      <c r="K214" s="16" t="s">
        <v>31</v>
      </c>
      <c r="L214" s="24">
        <v>10</v>
      </c>
      <c r="M214" s="49">
        <v>593</v>
      </c>
      <c r="N214" s="20" t="s">
        <v>32</v>
      </c>
      <c r="O214" s="26">
        <v>5</v>
      </c>
      <c r="P214" s="15">
        <v>62.959258010118</v>
      </c>
      <c r="Q214" s="20" t="s">
        <v>32</v>
      </c>
      <c r="R214" s="26">
        <v>5</v>
      </c>
      <c r="S214" s="49">
        <v>693</v>
      </c>
      <c r="T214" s="20" t="s">
        <v>32</v>
      </c>
      <c r="U214" s="26">
        <v>5</v>
      </c>
      <c r="V214" s="15">
        <v>2.07298028747433</v>
      </c>
      <c r="W214" s="20" t="s">
        <v>32</v>
      </c>
      <c r="X214" s="26">
        <v>5</v>
      </c>
      <c r="Y214" s="15">
        <v>1.60574948665298</v>
      </c>
      <c r="Z214" s="20" t="s">
        <v>32</v>
      </c>
      <c r="AA214" s="26">
        <v>5</v>
      </c>
      <c r="AB214" s="15">
        <v>1.290973657289</v>
      </c>
      <c r="AC214" s="20" t="s">
        <v>32</v>
      </c>
      <c r="AD214" s="26">
        <v>5</v>
      </c>
      <c r="AE214" s="15">
        <v>44.7638603696099</v>
      </c>
      <c r="AF214" s="16" t="s">
        <v>31</v>
      </c>
      <c r="AG214" s="23">
        <v>10</v>
      </c>
      <c r="AH214" s="25">
        <f t="shared" si="6"/>
        <v>60</v>
      </c>
    </row>
    <row r="215" ht="15" spans="1:34">
      <c r="A215" s="49">
        <f t="shared" si="7"/>
        <v>213</v>
      </c>
      <c r="B215" s="14" t="s">
        <v>36</v>
      </c>
      <c r="C215" s="14" t="s">
        <v>302</v>
      </c>
      <c r="D215" s="49" t="s">
        <v>304</v>
      </c>
      <c r="E215" s="49">
        <v>10997</v>
      </c>
      <c r="F215" s="49">
        <v>27</v>
      </c>
      <c r="G215" s="50">
        <v>5.200404</v>
      </c>
      <c r="H215" s="20" t="s">
        <v>32</v>
      </c>
      <c r="I215" s="26">
        <v>10</v>
      </c>
      <c r="J215" s="15">
        <v>31.2599367279926</v>
      </c>
      <c r="K215" s="16" t="s">
        <v>31</v>
      </c>
      <c r="L215" s="24">
        <v>10</v>
      </c>
      <c r="M215" s="49">
        <v>653</v>
      </c>
      <c r="N215" s="20" t="s">
        <v>32</v>
      </c>
      <c r="O215" s="26">
        <v>5</v>
      </c>
      <c r="P215" s="15">
        <v>79.63865237366</v>
      </c>
      <c r="Q215" s="16" t="s">
        <v>31</v>
      </c>
      <c r="R215" s="24">
        <v>10</v>
      </c>
      <c r="S215" s="49">
        <v>723</v>
      </c>
      <c r="T215" s="20" t="s">
        <v>32</v>
      </c>
      <c r="U215" s="26">
        <v>5</v>
      </c>
      <c r="V215" s="15">
        <v>2.05320381125227</v>
      </c>
      <c r="W215" s="20" t="s">
        <v>32</v>
      </c>
      <c r="X215" s="26">
        <v>5</v>
      </c>
      <c r="Y215" s="15">
        <v>1.74228675136116</v>
      </c>
      <c r="Z215" s="16" t="s">
        <v>31</v>
      </c>
      <c r="AA215" s="24">
        <v>10</v>
      </c>
      <c r="AB215" s="15">
        <v>1.1784534375</v>
      </c>
      <c r="AC215" s="20" t="s">
        <v>32</v>
      </c>
      <c r="AD215" s="26">
        <v>5</v>
      </c>
      <c r="AE215" s="15">
        <v>31.2159709618875</v>
      </c>
      <c r="AF215" s="16" t="s">
        <v>31</v>
      </c>
      <c r="AG215" s="23">
        <v>10</v>
      </c>
      <c r="AH215" s="25">
        <f t="shared" si="6"/>
        <v>70</v>
      </c>
    </row>
    <row r="216" ht="15" spans="1:34">
      <c r="A216" s="49">
        <f t="shared" si="7"/>
        <v>214</v>
      </c>
      <c r="B216" s="14" t="s">
        <v>36</v>
      </c>
      <c r="C216" s="14" t="s">
        <v>302</v>
      </c>
      <c r="D216" s="49" t="s">
        <v>305</v>
      </c>
      <c r="E216" s="49">
        <v>6306</v>
      </c>
      <c r="F216" s="49">
        <v>29</v>
      </c>
      <c r="G216" s="50">
        <v>4.281113</v>
      </c>
      <c r="H216" s="20" t="s">
        <v>32</v>
      </c>
      <c r="I216" s="26">
        <v>10</v>
      </c>
      <c r="J216" s="15">
        <v>33.7205067934436</v>
      </c>
      <c r="K216" s="16" t="s">
        <v>31</v>
      </c>
      <c r="L216" s="24">
        <v>10</v>
      </c>
      <c r="M216" s="49">
        <v>635</v>
      </c>
      <c r="N216" s="20" t="s">
        <v>32</v>
      </c>
      <c r="O216" s="26">
        <v>5</v>
      </c>
      <c r="P216" s="15">
        <v>67.4191023622047</v>
      </c>
      <c r="Q216" s="20" t="s">
        <v>32</v>
      </c>
      <c r="R216" s="26">
        <v>5</v>
      </c>
      <c r="S216" s="49">
        <v>737</v>
      </c>
      <c r="T216" s="16" t="s">
        <v>31</v>
      </c>
      <c r="U216" s="24">
        <v>10</v>
      </c>
      <c r="V216" s="15">
        <v>1.95043904235727</v>
      </c>
      <c r="W216" s="20" t="s">
        <v>32</v>
      </c>
      <c r="X216" s="26">
        <v>5</v>
      </c>
      <c r="Y216" s="15">
        <v>1.67955801104972</v>
      </c>
      <c r="Z216" s="20" t="s">
        <v>32</v>
      </c>
      <c r="AA216" s="26">
        <v>5</v>
      </c>
      <c r="AB216" s="15">
        <v>1.16128114035088</v>
      </c>
      <c r="AC216" s="20" t="s">
        <v>32</v>
      </c>
      <c r="AD216" s="26">
        <v>5</v>
      </c>
      <c r="AE216" s="15">
        <v>37.9373848987109</v>
      </c>
      <c r="AF216" s="16" t="s">
        <v>31</v>
      </c>
      <c r="AG216" s="23">
        <v>10</v>
      </c>
      <c r="AH216" s="25">
        <f t="shared" si="6"/>
        <v>65</v>
      </c>
    </row>
    <row r="217" ht="15" spans="1:34">
      <c r="A217" s="49">
        <f t="shared" si="7"/>
        <v>215</v>
      </c>
      <c r="B217" s="14" t="s">
        <v>36</v>
      </c>
      <c r="C217" s="14" t="s">
        <v>306</v>
      </c>
      <c r="D217" s="49" t="s">
        <v>307</v>
      </c>
      <c r="E217" s="49">
        <v>6814</v>
      </c>
      <c r="F217" s="49">
        <v>27</v>
      </c>
      <c r="G217" s="50">
        <v>8.509367</v>
      </c>
      <c r="H217" s="16" t="s">
        <v>31</v>
      </c>
      <c r="I217" s="24">
        <v>20</v>
      </c>
      <c r="J217" s="15">
        <v>27.2345404775702</v>
      </c>
      <c r="K217" s="20" t="s">
        <v>32</v>
      </c>
      <c r="L217" s="26">
        <v>5</v>
      </c>
      <c r="M217" s="49">
        <v>899</v>
      </c>
      <c r="N217" s="16" t="s">
        <v>31</v>
      </c>
      <c r="O217" s="24">
        <v>10</v>
      </c>
      <c r="P217" s="15">
        <v>94.6536929922136</v>
      </c>
      <c r="Q217" s="16" t="s">
        <v>31</v>
      </c>
      <c r="R217" s="24">
        <v>10</v>
      </c>
      <c r="S217" s="49">
        <v>978</v>
      </c>
      <c r="T217" s="16" t="s">
        <v>31</v>
      </c>
      <c r="U217" s="24">
        <v>10</v>
      </c>
      <c r="V217" s="15">
        <v>3.90628911022576</v>
      </c>
      <c r="W217" s="16" t="s">
        <v>31</v>
      </c>
      <c r="X217" s="24">
        <v>10</v>
      </c>
      <c r="Y217" s="15">
        <v>1.76228419654714</v>
      </c>
      <c r="Z217" s="16" t="s">
        <v>31</v>
      </c>
      <c r="AA217" s="24">
        <v>10</v>
      </c>
      <c r="AB217" s="15">
        <v>2.21660565184627</v>
      </c>
      <c r="AC217" s="16" t="s">
        <v>31</v>
      </c>
      <c r="AD217" s="24">
        <v>10</v>
      </c>
      <c r="AE217" s="15">
        <v>50.863213811421</v>
      </c>
      <c r="AF217" s="20" t="s">
        <v>32</v>
      </c>
      <c r="AG217" s="26">
        <v>5</v>
      </c>
      <c r="AH217" s="25">
        <f t="shared" si="6"/>
        <v>90</v>
      </c>
    </row>
    <row r="218" ht="15" spans="1:34">
      <c r="A218" s="49">
        <f t="shared" si="7"/>
        <v>216</v>
      </c>
      <c r="B218" s="14" t="s">
        <v>36</v>
      </c>
      <c r="C218" s="14" t="s">
        <v>306</v>
      </c>
      <c r="D218" s="49" t="s">
        <v>308</v>
      </c>
      <c r="E218" s="49">
        <v>6989</v>
      </c>
      <c r="F218" s="49">
        <v>26</v>
      </c>
      <c r="G218" s="50">
        <v>5.267462</v>
      </c>
      <c r="H218" s="20" t="s">
        <v>32</v>
      </c>
      <c r="I218" s="26">
        <v>10</v>
      </c>
      <c r="J218" s="15">
        <v>25.8156964397655</v>
      </c>
      <c r="K218" s="20" t="s">
        <v>32</v>
      </c>
      <c r="L218" s="26">
        <v>5</v>
      </c>
      <c r="M218" s="49">
        <v>587</v>
      </c>
      <c r="N218" s="20" t="s">
        <v>32</v>
      </c>
      <c r="O218" s="26">
        <v>5</v>
      </c>
      <c r="P218" s="15">
        <v>89.7352981260647</v>
      </c>
      <c r="Q218" s="16" t="s">
        <v>31</v>
      </c>
      <c r="R218" s="24">
        <v>10</v>
      </c>
      <c r="S218" s="49">
        <v>687</v>
      </c>
      <c r="T218" s="20" t="s">
        <v>32</v>
      </c>
      <c r="U218" s="26">
        <v>5</v>
      </c>
      <c r="V218" s="15">
        <v>4.67198521560575</v>
      </c>
      <c r="W218" s="16" t="s">
        <v>31</v>
      </c>
      <c r="X218" s="24">
        <v>10</v>
      </c>
      <c r="Y218" s="15">
        <v>1.70020533880904</v>
      </c>
      <c r="Z218" s="16" t="s">
        <v>31</v>
      </c>
      <c r="AA218" s="24">
        <v>10</v>
      </c>
      <c r="AB218" s="15">
        <v>2.74789468599034</v>
      </c>
      <c r="AC218" s="16" t="s">
        <v>31</v>
      </c>
      <c r="AD218" s="24">
        <v>10</v>
      </c>
      <c r="AE218" s="15">
        <v>48.6652977412731</v>
      </c>
      <c r="AF218" s="20" t="s">
        <v>32</v>
      </c>
      <c r="AG218" s="26">
        <v>5</v>
      </c>
      <c r="AH218" s="25">
        <f t="shared" si="6"/>
        <v>70</v>
      </c>
    </row>
    <row r="219" ht="15" spans="1:34">
      <c r="A219" s="49">
        <f t="shared" si="7"/>
        <v>217</v>
      </c>
      <c r="B219" s="14" t="s">
        <v>36</v>
      </c>
      <c r="C219" s="14" t="s">
        <v>306</v>
      </c>
      <c r="D219" s="49" t="s">
        <v>309</v>
      </c>
      <c r="E219" s="49">
        <v>11453</v>
      </c>
      <c r="F219" s="49">
        <v>24</v>
      </c>
      <c r="G219" s="50">
        <v>2.782873</v>
      </c>
      <c r="H219" s="20" t="s">
        <v>32</v>
      </c>
      <c r="I219" s="26">
        <v>10</v>
      </c>
      <c r="J219" s="15">
        <v>30.6292453877701</v>
      </c>
      <c r="K219" s="16" t="s">
        <v>31</v>
      </c>
      <c r="L219" s="24">
        <v>10</v>
      </c>
      <c r="M219" s="49">
        <v>442</v>
      </c>
      <c r="N219" s="20" t="s">
        <v>32</v>
      </c>
      <c r="O219" s="26">
        <v>5</v>
      </c>
      <c r="P219" s="15">
        <v>62.9609276018099</v>
      </c>
      <c r="Q219" s="20" t="s">
        <v>32</v>
      </c>
      <c r="R219" s="26">
        <v>5</v>
      </c>
      <c r="S219" s="49">
        <v>519</v>
      </c>
      <c r="T219" s="20" t="s">
        <v>32</v>
      </c>
      <c r="U219" s="26">
        <v>5</v>
      </c>
      <c r="V219" s="15">
        <v>2.5732176</v>
      </c>
      <c r="W219" s="16" t="s">
        <v>31</v>
      </c>
      <c r="X219" s="24">
        <v>10</v>
      </c>
      <c r="Y219" s="15">
        <v>1.69866666666667</v>
      </c>
      <c r="Z219" s="20" t="s">
        <v>32</v>
      </c>
      <c r="AA219" s="26">
        <v>5</v>
      </c>
      <c r="AB219" s="15">
        <v>1.51484552590267</v>
      </c>
      <c r="AC219" s="16" t="s">
        <v>31</v>
      </c>
      <c r="AD219" s="24">
        <v>10</v>
      </c>
      <c r="AE219" s="15">
        <v>51.2</v>
      </c>
      <c r="AF219" s="20" t="s">
        <v>32</v>
      </c>
      <c r="AG219" s="26">
        <v>5</v>
      </c>
      <c r="AH219" s="25">
        <f t="shared" si="6"/>
        <v>65</v>
      </c>
    </row>
    <row r="220" ht="15" spans="1:34">
      <c r="A220" s="49">
        <f t="shared" si="7"/>
        <v>218</v>
      </c>
      <c r="B220" s="14" t="s">
        <v>36</v>
      </c>
      <c r="C220" s="14" t="s">
        <v>306</v>
      </c>
      <c r="D220" s="49" t="s">
        <v>310</v>
      </c>
      <c r="E220" s="49">
        <v>11334</v>
      </c>
      <c r="F220" s="49">
        <v>27</v>
      </c>
      <c r="G220" s="50">
        <v>2.805701</v>
      </c>
      <c r="H220" s="20" t="s">
        <v>32</v>
      </c>
      <c r="I220" s="26">
        <v>10</v>
      </c>
      <c r="J220" s="15">
        <v>26.5795606873291</v>
      </c>
      <c r="K220" s="20" t="s">
        <v>32</v>
      </c>
      <c r="L220" s="26">
        <v>5</v>
      </c>
      <c r="M220" s="49">
        <v>509</v>
      </c>
      <c r="N220" s="20" t="s">
        <v>32</v>
      </c>
      <c r="O220" s="26">
        <v>5</v>
      </c>
      <c r="P220" s="15">
        <v>55.1218271119843</v>
      </c>
      <c r="Q220" s="20" t="s">
        <v>32</v>
      </c>
      <c r="R220" s="26">
        <v>5</v>
      </c>
      <c r="S220" s="49">
        <v>519</v>
      </c>
      <c r="T220" s="20" t="s">
        <v>32</v>
      </c>
      <c r="U220" s="26">
        <v>5</v>
      </c>
      <c r="V220" s="15">
        <v>2.1499808056872</v>
      </c>
      <c r="W220" s="20" t="s">
        <v>32</v>
      </c>
      <c r="X220" s="26">
        <v>5</v>
      </c>
      <c r="Y220" s="15">
        <v>1.49052132701422</v>
      </c>
      <c r="Z220" s="20" t="s">
        <v>32</v>
      </c>
      <c r="AA220" s="26">
        <v>5</v>
      </c>
      <c r="AB220" s="15">
        <v>1.44243545310016</v>
      </c>
      <c r="AC220" s="16" t="s">
        <v>31</v>
      </c>
      <c r="AD220" s="24">
        <v>10</v>
      </c>
      <c r="AE220" s="15">
        <v>57.345971563981</v>
      </c>
      <c r="AF220" s="20" t="s">
        <v>32</v>
      </c>
      <c r="AG220" s="26">
        <v>5</v>
      </c>
      <c r="AH220" s="25">
        <f t="shared" si="6"/>
        <v>55</v>
      </c>
    </row>
    <row r="221" ht="15" spans="1:34">
      <c r="A221" s="49">
        <f t="shared" si="7"/>
        <v>219</v>
      </c>
      <c r="B221" s="14" t="s">
        <v>80</v>
      </c>
      <c r="C221" s="14" t="s">
        <v>311</v>
      </c>
      <c r="D221" s="49" t="s">
        <v>312</v>
      </c>
      <c r="E221" s="49">
        <v>8763</v>
      </c>
      <c r="F221" s="49">
        <v>24</v>
      </c>
      <c r="G221" s="50">
        <v>7.63960400000001</v>
      </c>
      <c r="H221" s="16" t="s">
        <v>31</v>
      </c>
      <c r="I221" s="24">
        <v>20</v>
      </c>
      <c r="J221" s="15">
        <v>27.6492079955978</v>
      </c>
      <c r="K221" s="20" t="s">
        <v>32</v>
      </c>
      <c r="L221" s="26">
        <v>5</v>
      </c>
      <c r="M221" s="49">
        <v>665</v>
      </c>
      <c r="N221" s="20" t="s">
        <v>32</v>
      </c>
      <c r="O221" s="26">
        <v>5</v>
      </c>
      <c r="P221" s="15">
        <v>114.881263157895</v>
      </c>
      <c r="Q221" s="16" t="s">
        <v>31</v>
      </c>
      <c r="R221" s="24">
        <v>10</v>
      </c>
      <c r="S221" s="49">
        <v>644</v>
      </c>
      <c r="T221" s="20" t="s">
        <v>32</v>
      </c>
      <c r="U221" s="26">
        <v>5</v>
      </c>
      <c r="V221" s="15">
        <v>2.4188679245283</v>
      </c>
      <c r="W221" s="16" t="s">
        <v>31</v>
      </c>
      <c r="X221" s="24">
        <v>10</v>
      </c>
      <c r="Y221" s="15">
        <v>1.60754716981132</v>
      </c>
      <c r="Z221" s="20" t="s">
        <v>32</v>
      </c>
      <c r="AA221" s="26">
        <v>5</v>
      </c>
      <c r="AB221" s="15">
        <v>1.50469483568075</v>
      </c>
      <c r="AC221" s="16" t="s">
        <v>31</v>
      </c>
      <c r="AD221" s="24">
        <v>10</v>
      </c>
      <c r="AE221" s="15">
        <v>46.6037735849057</v>
      </c>
      <c r="AF221" s="16" t="s">
        <v>31</v>
      </c>
      <c r="AG221" s="23">
        <v>10</v>
      </c>
      <c r="AH221" s="25">
        <f t="shared" si="6"/>
        <v>80</v>
      </c>
    </row>
    <row r="222" ht="15" spans="1:34">
      <c r="A222" s="49">
        <f t="shared" si="7"/>
        <v>220</v>
      </c>
      <c r="B222" s="14" t="s">
        <v>80</v>
      </c>
      <c r="C222" s="14" t="s">
        <v>311</v>
      </c>
      <c r="D222" s="49" t="s">
        <v>313</v>
      </c>
      <c r="E222" s="49">
        <v>11078</v>
      </c>
      <c r="F222" s="49">
        <v>26</v>
      </c>
      <c r="G222" s="50">
        <v>5.298671</v>
      </c>
      <c r="H222" s="20" t="s">
        <v>32</v>
      </c>
      <c r="I222" s="26">
        <v>10</v>
      </c>
      <c r="J222" s="15">
        <v>27.10309811649</v>
      </c>
      <c r="K222" s="20" t="s">
        <v>32</v>
      </c>
      <c r="L222" s="26">
        <v>5</v>
      </c>
      <c r="M222" s="49">
        <v>598</v>
      </c>
      <c r="N222" s="20" t="s">
        <v>32</v>
      </c>
      <c r="O222" s="26">
        <v>5</v>
      </c>
      <c r="P222" s="15">
        <v>88.6065384615384</v>
      </c>
      <c r="Q222" s="16" t="s">
        <v>31</v>
      </c>
      <c r="R222" s="24">
        <v>10</v>
      </c>
      <c r="S222" s="49">
        <v>545</v>
      </c>
      <c r="T222" s="20" t="s">
        <v>32</v>
      </c>
      <c r="U222" s="26">
        <v>5</v>
      </c>
      <c r="V222" s="15">
        <v>1.9084350305499</v>
      </c>
      <c r="W222" s="20" t="s">
        <v>32</v>
      </c>
      <c r="X222" s="26">
        <v>5</v>
      </c>
      <c r="Y222" s="15">
        <v>1.41547861507128</v>
      </c>
      <c r="Z222" s="20" t="s">
        <v>32</v>
      </c>
      <c r="AA222" s="26">
        <v>5</v>
      </c>
      <c r="AB222" s="15">
        <v>1.34826129496403</v>
      </c>
      <c r="AC222" s="16" t="s">
        <v>31</v>
      </c>
      <c r="AD222" s="24">
        <v>10</v>
      </c>
      <c r="AE222" s="15">
        <v>60.2851323828921</v>
      </c>
      <c r="AF222" s="20" t="s">
        <v>32</v>
      </c>
      <c r="AG222" s="26">
        <v>5</v>
      </c>
      <c r="AH222" s="25">
        <f t="shared" si="6"/>
        <v>60</v>
      </c>
    </row>
    <row r="223" ht="15" spans="1:34">
      <c r="A223" s="49">
        <f t="shared" si="7"/>
        <v>221</v>
      </c>
      <c r="B223" s="14" t="s">
        <v>80</v>
      </c>
      <c r="C223" s="14" t="s">
        <v>311</v>
      </c>
      <c r="D223" s="49" t="s">
        <v>314</v>
      </c>
      <c r="E223" s="49">
        <v>11107</v>
      </c>
      <c r="F223" s="49">
        <v>24</v>
      </c>
      <c r="G223" s="50">
        <v>6.053254</v>
      </c>
      <c r="H223" s="16" t="s">
        <v>31</v>
      </c>
      <c r="I223" s="24">
        <v>20</v>
      </c>
      <c r="J223" s="15">
        <v>28.3329429097144</v>
      </c>
      <c r="K223" s="20" t="s">
        <v>32</v>
      </c>
      <c r="L223" s="26">
        <v>5</v>
      </c>
      <c r="M223" s="49">
        <v>661</v>
      </c>
      <c r="N223" s="20" t="s">
        <v>32</v>
      </c>
      <c r="O223" s="26">
        <v>5</v>
      </c>
      <c r="P223" s="15">
        <v>91.5772163388805</v>
      </c>
      <c r="Q223" s="16" t="s">
        <v>31</v>
      </c>
      <c r="R223" s="24">
        <v>10</v>
      </c>
      <c r="S223" s="49">
        <v>559</v>
      </c>
      <c r="T223" s="20" t="s">
        <v>32</v>
      </c>
      <c r="U223" s="26">
        <v>5</v>
      </c>
      <c r="V223" s="15">
        <v>1.82282157221207</v>
      </c>
      <c r="W223" s="20" t="s">
        <v>32</v>
      </c>
      <c r="X223" s="26">
        <v>5</v>
      </c>
      <c r="Y223" s="15">
        <v>1.42595978062157</v>
      </c>
      <c r="Z223" s="20" t="s">
        <v>32</v>
      </c>
      <c r="AA223" s="26">
        <v>5</v>
      </c>
      <c r="AB223" s="15">
        <v>1.27831205128205</v>
      </c>
      <c r="AC223" s="20" t="s">
        <v>32</v>
      </c>
      <c r="AD223" s="26">
        <v>5</v>
      </c>
      <c r="AE223" s="15">
        <v>54.8446069469835</v>
      </c>
      <c r="AF223" s="20" t="s">
        <v>32</v>
      </c>
      <c r="AG223" s="26">
        <v>5</v>
      </c>
      <c r="AH223" s="25">
        <f t="shared" si="6"/>
        <v>65</v>
      </c>
    </row>
    <row r="224" ht="15" spans="1:34">
      <c r="A224" s="49">
        <f t="shared" si="7"/>
        <v>222</v>
      </c>
      <c r="B224" s="14" t="s">
        <v>80</v>
      </c>
      <c r="C224" s="14" t="s">
        <v>311</v>
      </c>
      <c r="D224" s="49" t="s">
        <v>315</v>
      </c>
      <c r="E224" s="49">
        <v>11379</v>
      </c>
      <c r="F224" s="49">
        <v>25</v>
      </c>
      <c r="G224" s="50">
        <v>4.239208</v>
      </c>
      <c r="H224" s="20" t="s">
        <v>32</v>
      </c>
      <c r="I224" s="26">
        <v>10</v>
      </c>
      <c r="J224" s="15">
        <v>26.7237653825903</v>
      </c>
      <c r="K224" s="20" t="s">
        <v>32</v>
      </c>
      <c r="L224" s="26">
        <v>5</v>
      </c>
      <c r="M224" s="49">
        <v>541</v>
      </c>
      <c r="N224" s="20" t="s">
        <v>32</v>
      </c>
      <c r="O224" s="26">
        <v>5</v>
      </c>
      <c r="P224" s="15">
        <v>78.3587430683918</v>
      </c>
      <c r="Q224" s="16" t="s">
        <v>31</v>
      </c>
      <c r="R224" s="24">
        <v>10</v>
      </c>
      <c r="S224" s="49">
        <v>489</v>
      </c>
      <c r="T224" s="20" t="s">
        <v>32</v>
      </c>
      <c r="U224" s="26">
        <v>5</v>
      </c>
      <c r="V224" s="15">
        <v>1.83894230769231</v>
      </c>
      <c r="W224" s="20" t="s">
        <v>32</v>
      </c>
      <c r="X224" s="26">
        <v>5</v>
      </c>
      <c r="Y224" s="15">
        <v>1.41105769230769</v>
      </c>
      <c r="Z224" s="20" t="s">
        <v>32</v>
      </c>
      <c r="AA224" s="26">
        <v>5</v>
      </c>
      <c r="AB224" s="15">
        <v>1.30323679727428</v>
      </c>
      <c r="AC224" s="20" t="s">
        <v>32</v>
      </c>
      <c r="AD224" s="26">
        <v>5</v>
      </c>
      <c r="AE224" s="15">
        <v>63.9423076923077</v>
      </c>
      <c r="AF224" s="20" t="s">
        <v>32</v>
      </c>
      <c r="AG224" s="26">
        <v>5</v>
      </c>
      <c r="AH224" s="25">
        <f t="shared" si="6"/>
        <v>55</v>
      </c>
    </row>
    <row r="225" ht="15" spans="1:34">
      <c r="A225" s="49">
        <f t="shared" si="7"/>
        <v>223</v>
      </c>
      <c r="B225" s="14" t="s">
        <v>86</v>
      </c>
      <c r="C225" s="14" t="s">
        <v>316</v>
      </c>
      <c r="D225" s="49" t="s">
        <v>317</v>
      </c>
      <c r="E225" s="49">
        <v>7011</v>
      </c>
      <c r="F225" s="49">
        <v>28</v>
      </c>
      <c r="G225" s="50">
        <v>5.098741</v>
      </c>
      <c r="H225" s="20" t="s">
        <v>32</v>
      </c>
      <c r="I225" s="26">
        <v>10</v>
      </c>
      <c r="J225" s="15">
        <v>35.6553509974325</v>
      </c>
      <c r="K225" s="16" t="s">
        <v>31</v>
      </c>
      <c r="L225" s="24">
        <v>10</v>
      </c>
      <c r="M225" s="49">
        <v>797</v>
      </c>
      <c r="N225" s="16" t="s">
        <v>31</v>
      </c>
      <c r="O225" s="24">
        <v>10</v>
      </c>
      <c r="P225" s="15">
        <v>63.9741656210791</v>
      </c>
      <c r="Q225" s="20" t="s">
        <v>32</v>
      </c>
      <c r="R225" s="26">
        <v>5</v>
      </c>
      <c r="S225" s="49">
        <v>812</v>
      </c>
      <c r="T225" s="16" t="s">
        <v>31</v>
      </c>
      <c r="U225" s="24">
        <v>10</v>
      </c>
      <c r="V225" s="15">
        <v>2.1707885341074</v>
      </c>
      <c r="W225" s="20" t="s">
        <v>32</v>
      </c>
      <c r="X225" s="26">
        <v>5</v>
      </c>
      <c r="Y225" s="15">
        <v>1.87808417997097</v>
      </c>
      <c r="Z225" s="16" t="s">
        <v>31</v>
      </c>
      <c r="AA225" s="24">
        <v>10</v>
      </c>
      <c r="AB225" s="15">
        <v>1.15585262751159</v>
      </c>
      <c r="AC225" s="20" t="s">
        <v>32</v>
      </c>
      <c r="AD225" s="26">
        <v>5</v>
      </c>
      <c r="AE225" s="15">
        <v>41.6545718432511</v>
      </c>
      <c r="AF225" s="16" t="s">
        <v>31</v>
      </c>
      <c r="AG225" s="23">
        <v>10</v>
      </c>
      <c r="AH225" s="25">
        <f t="shared" si="6"/>
        <v>75</v>
      </c>
    </row>
    <row r="226" ht="15" spans="1:34">
      <c r="A226" s="49">
        <f t="shared" si="7"/>
        <v>224</v>
      </c>
      <c r="B226" s="14" t="s">
        <v>86</v>
      </c>
      <c r="C226" s="14" t="s">
        <v>316</v>
      </c>
      <c r="D226" s="49" t="s">
        <v>318</v>
      </c>
      <c r="E226" s="49">
        <v>4310</v>
      </c>
      <c r="F226" s="49">
        <v>28</v>
      </c>
      <c r="G226" s="50">
        <v>5.4308</v>
      </c>
      <c r="H226" s="20" t="s">
        <v>32</v>
      </c>
      <c r="I226" s="26">
        <v>10</v>
      </c>
      <c r="J226" s="15">
        <v>32.1609155188923</v>
      </c>
      <c r="K226" s="16" t="s">
        <v>31</v>
      </c>
      <c r="L226" s="24">
        <v>10</v>
      </c>
      <c r="M226" s="49">
        <v>846</v>
      </c>
      <c r="N226" s="16" t="s">
        <v>31</v>
      </c>
      <c r="O226" s="24">
        <v>10</v>
      </c>
      <c r="P226" s="15">
        <v>64.193853427896</v>
      </c>
      <c r="Q226" s="20" t="s">
        <v>32</v>
      </c>
      <c r="R226" s="26">
        <v>5</v>
      </c>
      <c r="S226" s="49">
        <v>856</v>
      </c>
      <c r="T226" s="16" t="s">
        <v>31</v>
      </c>
      <c r="U226" s="24">
        <v>10</v>
      </c>
      <c r="V226" s="15">
        <v>1.95033730929265</v>
      </c>
      <c r="W226" s="20" t="s">
        <v>32</v>
      </c>
      <c r="X226" s="26">
        <v>5</v>
      </c>
      <c r="Y226" s="15">
        <v>1.69070735090153</v>
      </c>
      <c r="Z226" s="20" t="s">
        <v>32</v>
      </c>
      <c r="AA226" s="26">
        <v>5</v>
      </c>
      <c r="AB226" s="15">
        <v>1.15356292042658</v>
      </c>
      <c r="AC226" s="20" t="s">
        <v>32</v>
      </c>
      <c r="AD226" s="26">
        <v>5</v>
      </c>
      <c r="AE226" s="15">
        <v>44.1054091539528</v>
      </c>
      <c r="AF226" s="16" t="s">
        <v>31</v>
      </c>
      <c r="AG226" s="23">
        <v>10</v>
      </c>
      <c r="AH226" s="25">
        <f t="shared" si="6"/>
        <v>70</v>
      </c>
    </row>
    <row r="227" ht="15" spans="1:34">
      <c r="A227" s="49">
        <f t="shared" si="7"/>
        <v>225</v>
      </c>
      <c r="B227" s="14" t="s">
        <v>86</v>
      </c>
      <c r="C227" s="14" t="s">
        <v>316</v>
      </c>
      <c r="D227" s="49" t="s">
        <v>319</v>
      </c>
      <c r="E227" s="49">
        <v>11442</v>
      </c>
      <c r="F227" s="49">
        <v>26</v>
      </c>
      <c r="G227" s="50">
        <v>2.545164</v>
      </c>
      <c r="H227" s="20" t="s">
        <v>32</v>
      </c>
      <c r="I227" s="26">
        <v>10</v>
      </c>
      <c r="J227" s="15">
        <v>34.9225825919273</v>
      </c>
      <c r="K227" s="16" t="s">
        <v>31</v>
      </c>
      <c r="L227" s="24">
        <v>10</v>
      </c>
      <c r="M227" s="49">
        <v>500</v>
      </c>
      <c r="N227" s="20" t="s">
        <v>32</v>
      </c>
      <c r="O227" s="26">
        <v>5</v>
      </c>
      <c r="P227" s="15">
        <v>50.90328</v>
      </c>
      <c r="Q227" s="20" t="s">
        <v>32</v>
      </c>
      <c r="R227" s="26">
        <v>5</v>
      </c>
      <c r="S227" s="49">
        <v>479</v>
      </c>
      <c r="T227" s="20" t="s">
        <v>32</v>
      </c>
      <c r="U227" s="26">
        <v>5</v>
      </c>
      <c r="V227" s="15">
        <v>1.93655224586288</v>
      </c>
      <c r="W227" s="20" t="s">
        <v>32</v>
      </c>
      <c r="X227" s="26">
        <v>5</v>
      </c>
      <c r="Y227" s="15">
        <v>1.70685579196217</v>
      </c>
      <c r="Z227" s="16" t="s">
        <v>31</v>
      </c>
      <c r="AA227" s="24">
        <v>10</v>
      </c>
      <c r="AB227" s="15">
        <v>1.1345728531856</v>
      </c>
      <c r="AC227" s="20" t="s">
        <v>32</v>
      </c>
      <c r="AD227" s="26">
        <v>5</v>
      </c>
      <c r="AE227" s="15">
        <v>50.8274231678487</v>
      </c>
      <c r="AF227" s="20" t="s">
        <v>32</v>
      </c>
      <c r="AG227" s="26">
        <v>5</v>
      </c>
      <c r="AH227" s="25">
        <f t="shared" si="6"/>
        <v>60</v>
      </c>
    </row>
    <row r="228" ht="15" spans="1:34">
      <c r="A228" s="49">
        <f t="shared" si="7"/>
        <v>226</v>
      </c>
      <c r="B228" s="14" t="s">
        <v>86</v>
      </c>
      <c r="C228" s="14" t="s">
        <v>316</v>
      </c>
      <c r="D228" s="49" t="s">
        <v>320</v>
      </c>
      <c r="E228" s="49">
        <v>11441</v>
      </c>
      <c r="F228" s="49">
        <v>28</v>
      </c>
      <c r="G228" s="50">
        <v>2.933781</v>
      </c>
      <c r="H228" s="20" t="s">
        <v>32</v>
      </c>
      <c r="I228" s="26">
        <v>10</v>
      </c>
      <c r="J228" s="15">
        <v>32.8375226371702</v>
      </c>
      <c r="K228" s="16" t="s">
        <v>31</v>
      </c>
      <c r="L228" s="24">
        <v>10</v>
      </c>
      <c r="M228" s="49">
        <v>588</v>
      </c>
      <c r="N228" s="20" t="s">
        <v>32</v>
      </c>
      <c r="O228" s="26">
        <v>5</v>
      </c>
      <c r="P228" s="15">
        <v>49.8942346938775</v>
      </c>
      <c r="Q228" s="20" t="s">
        <v>32</v>
      </c>
      <c r="R228" s="26">
        <v>5</v>
      </c>
      <c r="S228" s="49">
        <v>541</v>
      </c>
      <c r="T228" s="20" t="s">
        <v>32</v>
      </c>
      <c r="U228" s="26">
        <v>5</v>
      </c>
      <c r="V228" s="15">
        <v>1.8087125984252</v>
      </c>
      <c r="W228" s="20" t="s">
        <v>32</v>
      </c>
      <c r="X228" s="26">
        <v>5</v>
      </c>
      <c r="Y228" s="15">
        <v>1.55708661417323</v>
      </c>
      <c r="Z228" s="20" t="s">
        <v>32</v>
      </c>
      <c r="AA228" s="26">
        <v>5</v>
      </c>
      <c r="AB228" s="15">
        <v>1.161600505689</v>
      </c>
      <c r="AC228" s="20" t="s">
        <v>32</v>
      </c>
      <c r="AD228" s="26">
        <v>5</v>
      </c>
      <c r="AE228" s="15">
        <v>50.5905511811024</v>
      </c>
      <c r="AF228" s="20" t="s">
        <v>32</v>
      </c>
      <c r="AG228" s="26">
        <v>5</v>
      </c>
      <c r="AH228" s="25">
        <f t="shared" si="6"/>
        <v>55</v>
      </c>
    </row>
    <row r="229" ht="15" spans="1:34">
      <c r="A229" s="49">
        <f t="shared" si="7"/>
        <v>227</v>
      </c>
      <c r="B229" s="14" t="s">
        <v>86</v>
      </c>
      <c r="C229" s="14" t="s">
        <v>321</v>
      </c>
      <c r="D229" s="49" t="s">
        <v>322</v>
      </c>
      <c r="E229" s="49">
        <v>9138</v>
      </c>
      <c r="F229" s="49">
        <v>27</v>
      </c>
      <c r="G229" s="50">
        <v>4.971626</v>
      </c>
      <c r="H229" s="20" t="s">
        <v>32</v>
      </c>
      <c r="I229" s="26">
        <v>10</v>
      </c>
      <c r="J229" s="15">
        <v>33.058399807226</v>
      </c>
      <c r="K229" s="16" t="s">
        <v>31</v>
      </c>
      <c r="L229" s="24">
        <v>10</v>
      </c>
      <c r="M229" s="49">
        <v>663</v>
      </c>
      <c r="N229" s="20" t="s">
        <v>32</v>
      </c>
      <c r="O229" s="26">
        <v>5</v>
      </c>
      <c r="P229" s="15">
        <v>74.9868174962292</v>
      </c>
      <c r="Q229" s="20" t="s">
        <v>32</v>
      </c>
      <c r="R229" s="26">
        <v>5</v>
      </c>
      <c r="S229" s="49">
        <v>685</v>
      </c>
      <c r="T229" s="20" t="s">
        <v>32</v>
      </c>
      <c r="U229" s="26">
        <v>5</v>
      </c>
      <c r="V229" s="15">
        <v>2.47893637931034</v>
      </c>
      <c r="W229" s="16" t="s">
        <v>31</v>
      </c>
      <c r="X229" s="24">
        <v>10</v>
      </c>
      <c r="Y229" s="15">
        <v>1.79655172413793</v>
      </c>
      <c r="Z229" s="16" t="s">
        <v>31</v>
      </c>
      <c r="AA229" s="24">
        <v>10</v>
      </c>
      <c r="AB229" s="15">
        <v>1.3798302303263</v>
      </c>
      <c r="AC229" s="16" t="s">
        <v>31</v>
      </c>
      <c r="AD229" s="24">
        <v>10</v>
      </c>
      <c r="AE229" s="15">
        <v>42.0689655172414</v>
      </c>
      <c r="AF229" s="16" t="s">
        <v>31</v>
      </c>
      <c r="AG229" s="23">
        <v>10</v>
      </c>
      <c r="AH229" s="25">
        <f t="shared" si="6"/>
        <v>75</v>
      </c>
    </row>
    <row r="230" ht="15" spans="1:34">
      <c r="A230" s="49">
        <f t="shared" si="7"/>
        <v>228</v>
      </c>
      <c r="B230" s="14" t="s">
        <v>86</v>
      </c>
      <c r="C230" s="14" t="s">
        <v>321</v>
      </c>
      <c r="D230" s="49" t="s">
        <v>323</v>
      </c>
      <c r="E230" s="49">
        <v>7403</v>
      </c>
      <c r="F230" s="49">
        <v>25</v>
      </c>
      <c r="G230" s="50">
        <v>4.234835</v>
      </c>
      <c r="H230" s="20" t="s">
        <v>32</v>
      </c>
      <c r="I230" s="26">
        <v>10</v>
      </c>
      <c r="J230" s="15">
        <v>28.3856159685088</v>
      </c>
      <c r="K230" s="20" t="s">
        <v>32</v>
      </c>
      <c r="L230" s="26">
        <v>5</v>
      </c>
      <c r="M230" s="49">
        <v>518</v>
      </c>
      <c r="N230" s="20" t="s">
        <v>32</v>
      </c>
      <c r="O230" s="26">
        <v>5</v>
      </c>
      <c r="P230" s="15">
        <v>81.7535714285714</v>
      </c>
      <c r="Q230" s="16" t="s">
        <v>31</v>
      </c>
      <c r="R230" s="24">
        <v>10</v>
      </c>
      <c r="S230" s="49">
        <v>776</v>
      </c>
      <c r="T230" s="16" t="s">
        <v>31</v>
      </c>
      <c r="U230" s="24">
        <v>10</v>
      </c>
      <c r="V230" s="15">
        <v>2.72124701986755</v>
      </c>
      <c r="W230" s="16" t="s">
        <v>31</v>
      </c>
      <c r="X230" s="24">
        <v>10</v>
      </c>
      <c r="Y230" s="15">
        <v>2.10816777041943</v>
      </c>
      <c r="Z230" s="16" t="s">
        <v>31</v>
      </c>
      <c r="AA230" s="24">
        <v>10</v>
      </c>
      <c r="AB230" s="15">
        <v>1.29081141361257</v>
      </c>
      <c r="AC230" s="20" t="s">
        <v>32</v>
      </c>
      <c r="AD230" s="26">
        <v>5</v>
      </c>
      <c r="AE230" s="15">
        <v>27.8145695364238</v>
      </c>
      <c r="AF230" s="16" t="s">
        <v>31</v>
      </c>
      <c r="AG230" s="23">
        <v>10</v>
      </c>
      <c r="AH230" s="25">
        <f t="shared" si="6"/>
        <v>75</v>
      </c>
    </row>
    <row r="231" ht="15" spans="1:34">
      <c r="A231" s="49">
        <f t="shared" si="7"/>
        <v>229</v>
      </c>
      <c r="B231" s="14" t="s">
        <v>86</v>
      </c>
      <c r="C231" s="14" t="s">
        <v>324</v>
      </c>
      <c r="D231" s="49" t="s">
        <v>325</v>
      </c>
      <c r="E231" s="49">
        <v>7644</v>
      </c>
      <c r="F231" s="49">
        <v>29</v>
      </c>
      <c r="G231" s="50">
        <v>4.768327</v>
      </c>
      <c r="H231" s="20" t="s">
        <v>32</v>
      </c>
      <c r="I231" s="26">
        <v>10</v>
      </c>
      <c r="J231" s="15">
        <v>31.4208316669557</v>
      </c>
      <c r="K231" s="16" t="s">
        <v>31</v>
      </c>
      <c r="L231" s="24">
        <v>10</v>
      </c>
      <c r="M231" s="49">
        <v>660</v>
      </c>
      <c r="N231" s="20" t="s">
        <v>32</v>
      </c>
      <c r="O231" s="26">
        <v>5</v>
      </c>
      <c r="P231" s="15">
        <v>72.2473787878787</v>
      </c>
      <c r="Q231" s="20" t="s">
        <v>32</v>
      </c>
      <c r="R231" s="26">
        <v>5</v>
      </c>
      <c r="S231" s="49">
        <v>711</v>
      </c>
      <c r="T231" s="20" t="s">
        <v>32</v>
      </c>
      <c r="U231" s="26">
        <v>5</v>
      </c>
      <c r="V231" s="15">
        <v>2.36218971631206</v>
      </c>
      <c r="W231" s="16" t="s">
        <v>31</v>
      </c>
      <c r="X231" s="24">
        <v>10</v>
      </c>
      <c r="Y231" s="15">
        <v>1.84219858156028</v>
      </c>
      <c r="Z231" s="16" t="s">
        <v>31</v>
      </c>
      <c r="AA231" s="24">
        <v>10</v>
      </c>
      <c r="AB231" s="15">
        <v>1.28226660250241</v>
      </c>
      <c r="AC231" s="20" t="s">
        <v>32</v>
      </c>
      <c r="AD231" s="26">
        <v>5</v>
      </c>
      <c r="AE231" s="15">
        <v>31.5602836879433</v>
      </c>
      <c r="AF231" s="16" t="s">
        <v>31</v>
      </c>
      <c r="AG231" s="23">
        <v>10</v>
      </c>
      <c r="AH231" s="25">
        <f t="shared" si="6"/>
        <v>70</v>
      </c>
    </row>
    <row r="232" ht="15" spans="1:34">
      <c r="A232" s="49">
        <f t="shared" si="7"/>
        <v>230</v>
      </c>
      <c r="B232" s="14" t="s">
        <v>86</v>
      </c>
      <c r="C232" s="14" t="s">
        <v>324</v>
      </c>
      <c r="D232" s="49" t="s">
        <v>326</v>
      </c>
      <c r="E232" s="49">
        <v>8113</v>
      </c>
      <c r="F232" s="49">
        <v>28</v>
      </c>
      <c r="G232" s="50">
        <v>4.774073</v>
      </c>
      <c r="H232" s="20" t="s">
        <v>32</v>
      </c>
      <c r="I232" s="26">
        <v>10</v>
      </c>
      <c r="J232" s="15">
        <v>30.2391689444212</v>
      </c>
      <c r="K232" s="16" t="s">
        <v>31</v>
      </c>
      <c r="L232" s="24">
        <v>10</v>
      </c>
      <c r="M232" s="49">
        <v>668</v>
      </c>
      <c r="N232" s="20" t="s">
        <v>32</v>
      </c>
      <c r="O232" s="26">
        <v>5</v>
      </c>
      <c r="P232" s="15">
        <v>71.4681586826347</v>
      </c>
      <c r="Q232" s="20" t="s">
        <v>32</v>
      </c>
      <c r="R232" s="26">
        <v>5</v>
      </c>
      <c r="S232" s="49">
        <v>720</v>
      </c>
      <c r="T232" s="20" t="s">
        <v>32</v>
      </c>
      <c r="U232" s="26">
        <v>5</v>
      </c>
      <c r="V232" s="15">
        <v>2.24469301919721</v>
      </c>
      <c r="W232" s="20" t="s">
        <v>32</v>
      </c>
      <c r="X232" s="26">
        <v>5</v>
      </c>
      <c r="Y232" s="15">
        <v>1.78883071553229</v>
      </c>
      <c r="Z232" s="16" t="s">
        <v>31</v>
      </c>
      <c r="AA232" s="24">
        <v>10</v>
      </c>
      <c r="AB232" s="15">
        <v>1.25483814634146</v>
      </c>
      <c r="AC232" s="20" t="s">
        <v>32</v>
      </c>
      <c r="AD232" s="26">
        <v>5</v>
      </c>
      <c r="AE232" s="15">
        <v>42.4083769633508</v>
      </c>
      <c r="AF232" s="16" t="s">
        <v>31</v>
      </c>
      <c r="AG232" s="23">
        <v>10</v>
      </c>
      <c r="AH232" s="25">
        <f t="shared" si="6"/>
        <v>65</v>
      </c>
    </row>
    <row r="233" ht="15" spans="1:34">
      <c r="A233" s="49">
        <f t="shared" si="7"/>
        <v>231</v>
      </c>
      <c r="B233" s="14" t="s">
        <v>86</v>
      </c>
      <c r="C233" s="14" t="s">
        <v>324</v>
      </c>
      <c r="D233" s="49" t="s">
        <v>327</v>
      </c>
      <c r="E233" s="49">
        <v>7645</v>
      </c>
      <c r="F233" s="49">
        <v>28</v>
      </c>
      <c r="G233" s="50">
        <v>4.497529</v>
      </c>
      <c r="H233" s="20" t="s">
        <v>32</v>
      </c>
      <c r="I233" s="26">
        <v>10</v>
      </c>
      <c r="J233" s="15">
        <v>34.8980295624553</v>
      </c>
      <c r="K233" s="16" t="s">
        <v>31</v>
      </c>
      <c r="L233" s="24">
        <v>10</v>
      </c>
      <c r="M233" s="49">
        <v>724</v>
      </c>
      <c r="N233" s="20" t="s">
        <v>32</v>
      </c>
      <c r="O233" s="26">
        <v>5</v>
      </c>
      <c r="P233" s="15">
        <v>62.1205662983425</v>
      </c>
      <c r="Q233" s="20" t="s">
        <v>32</v>
      </c>
      <c r="R233" s="26">
        <v>5</v>
      </c>
      <c r="S233" s="49">
        <v>684</v>
      </c>
      <c r="T233" s="20" t="s">
        <v>32</v>
      </c>
      <c r="U233" s="26">
        <v>5</v>
      </c>
      <c r="V233" s="15">
        <v>2.03987802385009</v>
      </c>
      <c r="W233" s="20" t="s">
        <v>32</v>
      </c>
      <c r="X233" s="26">
        <v>5</v>
      </c>
      <c r="Y233" s="15">
        <v>1.63373083475298</v>
      </c>
      <c r="Z233" s="20" t="s">
        <v>32</v>
      </c>
      <c r="AA233" s="26">
        <v>5</v>
      </c>
      <c r="AB233" s="15">
        <v>1.24860104275287</v>
      </c>
      <c r="AC233" s="20" t="s">
        <v>32</v>
      </c>
      <c r="AD233" s="26">
        <v>5</v>
      </c>
      <c r="AE233" s="15">
        <v>50.4258943781942</v>
      </c>
      <c r="AF233" s="20" t="s">
        <v>32</v>
      </c>
      <c r="AG233" s="26">
        <v>5</v>
      </c>
      <c r="AH233" s="25">
        <f t="shared" si="6"/>
        <v>55</v>
      </c>
    </row>
    <row r="234" ht="15" spans="1:34">
      <c r="A234" s="49">
        <f t="shared" si="7"/>
        <v>232</v>
      </c>
      <c r="B234" s="14" t="s">
        <v>86</v>
      </c>
      <c r="C234" s="14" t="s">
        <v>328</v>
      </c>
      <c r="D234" s="49" t="s">
        <v>329</v>
      </c>
      <c r="E234" s="49">
        <v>4187</v>
      </c>
      <c r="F234" s="49">
        <v>24</v>
      </c>
      <c r="G234" s="50">
        <v>7.9531</v>
      </c>
      <c r="H234" s="16" t="s">
        <v>31</v>
      </c>
      <c r="I234" s="24">
        <v>20</v>
      </c>
      <c r="J234" s="15">
        <v>30.3900114420792</v>
      </c>
      <c r="K234" s="16" t="s">
        <v>31</v>
      </c>
      <c r="L234" s="24">
        <v>10</v>
      </c>
      <c r="M234" s="49">
        <v>708</v>
      </c>
      <c r="N234" s="20" t="s">
        <v>32</v>
      </c>
      <c r="O234" s="26">
        <v>5</v>
      </c>
      <c r="P234" s="15">
        <v>112.331920903955</v>
      </c>
      <c r="Q234" s="16" t="s">
        <v>31</v>
      </c>
      <c r="R234" s="24">
        <v>10</v>
      </c>
      <c r="S234" s="49">
        <v>944</v>
      </c>
      <c r="T234" s="16" t="s">
        <v>31</v>
      </c>
      <c r="U234" s="24">
        <v>10</v>
      </c>
      <c r="V234" s="15">
        <v>2.92251862955032</v>
      </c>
      <c r="W234" s="16" t="s">
        <v>31</v>
      </c>
      <c r="X234" s="24">
        <v>10</v>
      </c>
      <c r="Y234" s="15">
        <v>1.82869379014989</v>
      </c>
      <c r="Z234" s="16" t="s">
        <v>31</v>
      </c>
      <c r="AA234" s="24">
        <v>10</v>
      </c>
      <c r="AB234" s="15">
        <v>1.59814543325527</v>
      </c>
      <c r="AC234" s="16" t="s">
        <v>31</v>
      </c>
      <c r="AD234" s="24">
        <v>10</v>
      </c>
      <c r="AE234" s="15">
        <v>53.9614561027837</v>
      </c>
      <c r="AF234" s="20" t="s">
        <v>32</v>
      </c>
      <c r="AG234" s="26">
        <v>5</v>
      </c>
      <c r="AH234" s="25">
        <f t="shared" si="6"/>
        <v>90</v>
      </c>
    </row>
    <row r="235" ht="15" spans="1:34">
      <c r="A235" s="49">
        <f t="shared" si="7"/>
        <v>233</v>
      </c>
      <c r="B235" s="14" t="s">
        <v>86</v>
      </c>
      <c r="C235" s="14" t="s">
        <v>328</v>
      </c>
      <c r="D235" s="49" t="s">
        <v>330</v>
      </c>
      <c r="E235" s="49">
        <v>991097</v>
      </c>
      <c r="F235" s="49">
        <v>30</v>
      </c>
      <c r="G235" s="50">
        <v>8.532503</v>
      </c>
      <c r="H235" s="16" t="s">
        <v>31</v>
      </c>
      <c r="I235" s="24">
        <v>20</v>
      </c>
      <c r="J235" s="15">
        <v>32.6599943767966</v>
      </c>
      <c r="K235" s="16" t="s">
        <v>31</v>
      </c>
      <c r="L235" s="24">
        <v>10</v>
      </c>
      <c r="M235" s="49">
        <v>896</v>
      </c>
      <c r="N235" s="16" t="s">
        <v>31</v>
      </c>
      <c r="O235" s="24">
        <v>10</v>
      </c>
      <c r="P235" s="15">
        <v>95.228828125</v>
      </c>
      <c r="Q235" s="16" t="s">
        <v>31</v>
      </c>
      <c r="R235" s="24">
        <v>10</v>
      </c>
      <c r="S235" s="49">
        <v>848</v>
      </c>
      <c r="T235" s="16" t="s">
        <v>31</v>
      </c>
      <c r="U235" s="24">
        <v>10</v>
      </c>
      <c r="V235" s="15">
        <v>2.46112900136799</v>
      </c>
      <c r="W235" s="16" t="s">
        <v>31</v>
      </c>
      <c r="X235" s="24">
        <v>10</v>
      </c>
      <c r="Y235" s="15">
        <v>1.71682626538988</v>
      </c>
      <c r="Z235" s="16" t="s">
        <v>31</v>
      </c>
      <c r="AA235" s="24">
        <v>10</v>
      </c>
      <c r="AB235" s="15">
        <v>1.43353410358566</v>
      </c>
      <c r="AC235" s="16" t="s">
        <v>31</v>
      </c>
      <c r="AD235" s="24">
        <v>10</v>
      </c>
      <c r="AE235" s="15">
        <v>48.1532147742818</v>
      </c>
      <c r="AF235" s="16" t="s">
        <v>31</v>
      </c>
      <c r="AG235" s="23">
        <v>10</v>
      </c>
      <c r="AH235" s="25">
        <f t="shared" si="6"/>
        <v>100</v>
      </c>
    </row>
    <row r="236" ht="15" spans="1:34">
      <c r="A236" s="49">
        <f t="shared" si="7"/>
        <v>234</v>
      </c>
      <c r="B236" s="14" t="s">
        <v>86</v>
      </c>
      <c r="C236" s="14" t="s">
        <v>328</v>
      </c>
      <c r="D236" s="49" t="s">
        <v>331</v>
      </c>
      <c r="E236" s="49">
        <v>11372</v>
      </c>
      <c r="F236" s="49">
        <v>29</v>
      </c>
      <c r="G236" s="50">
        <v>7.974302</v>
      </c>
      <c r="H236" s="16" t="s">
        <v>31</v>
      </c>
      <c r="I236" s="24">
        <v>20</v>
      </c>
      <c r="J236" s="15">
        <v>34.4334337977168</v>
      </c>
      <c r="K236" s="16" t="s">
        <v>31</v>
      </c>
      <c r="L236" s="24">
        <v>10</v>
      </c>
      <c r="M236" s="49">
        <v>926</v>
      </c>
      <c r="N236" s="16" t="s">
        <v>31</v>
      </c>
      <c r="O236" s="24">
        <v>10</v>
      </c>
      <c r="P236" s="15">
        <v>86.1155723542117</v>
      </c>
      <c r="Q236" s="16" t="s">
        <v>31</v>
      </c>
      <c r="R236" s="24">
        <v>10</v>
      </c>
      <c r="S236" s="49">
        <v>1053</v>
      </c>
      <c r="T236" s="16" t="s">
        <v>31</v>
      </c>
      <c r="U236" s="24">
        <v>10</v>
      </c>
      <c r="V236" s="15">
        <v>2.29058855325914</v>
      </c>
      <c r="W236" s="16" t="s">
        <v>31</v>
      </c>
      <c r="X236" s="24">
        <v>10</v>
      </c>
      <c r="Y236" s="15">
        <v>1.63910969793323</v>
      </c>
      <c r="Z236" s="20" t="s">
        <v>32</v>
      </c>
      <c r="AA236" s="26">
        <v>5</v>
      </c>
      <c r="AB236" s="15">
        <v>1.39745897187197</v>
      </c>
      <c r="AC236" s="16" t="s">
        <v>31</v>
      </c>
      <c r="AD236" s="24">
        <v>10</v>
      </c>
      <c r="AE236" s="15">
        <v>54.0540540540541</v>
      </c>
      <c r="AF236" s="20" t="s">
        <v>32</v>
      </c>
      <c r="AG236" s="26">
        <v>5</v>
      </c>
      <c r="AH236" s="25">
        <f t="shared" si="6"/>
        <v>90</v>
      </c>
    </row>
    <row r="237" ht="15" spans="1:34">
      <c r="A237" s="49">
        <f t="shared" si="7"/>
        <v>235</v>
      </c>
      <c r="B237" s="14" t="s">
        <v>86</v>
      </c>
      <c r="C237" s="14" t="s">
        <v>328</v>
      </c>
      <c r="D237" s="49" t="s">
        <v>332</v>
      </c>
      <c r="E237" s="49">
        <v>992157</v>
      </c>
      <c r="F237" s="49">
        <v>28</v>
      </c>
      <c r="G237" s="50">
        <v>7.826028</v>
      </c>
      <c r="H237" s="16" t="s">
        <v>31</v>
      </c>
      <c r="I237" s="24">
        <v>20</v>
      </c>
      <c r="J237" s="15">
        <v>32.7532817413891</v>
      </c>
      <c r="K237" s="16" t="s">
        <v>31</v>
      </c>
      <c r="L237" s="24">
        <v>10</v>
      </c>
      <c r="M237" s="49">
        <v>721</v>
      </c>
      <c r="N237" s="20" t="s">
        <v>32</v>
      </c>
      <c r="O237" s="26">
        <v>5</v>
      </c>
      <c r="P237" s="15">
        <v>108.544077669903</v>
      </c>
      <c r="Q237" s="16" t="s">
        <v>31</v>
      </c>
      <c r="R237" s="24">
        <v>10</v>
      </c>
      <c r="S237" s="49">
        <v>686</v>
      </c>
      <c r="T237" s="20" t="s">
        <v>32</v>
      </c>
      <c r="U237" s="26">
        <v>5</v>
      </c>
      <c r="V237" s="15">
        <v>2.4038101010101</v>
      </c>
      <c r="W237" s="16" t="s">
        <v>31</v>
      </c>
      <c r="X237" s="24">
        <v>10</v>
      </c>
      <c r="Y237" s="15">
        <v>1.74074074074074</v>
      </c>
      <c r="Z237" s="16" t="s">
        <v>31</v>
      </c>
      <c r="AA237" s="24">
        <v>10</v>
      </c>
      <c r="AB237" s="15">
        <v>1.38091218568665</v>
      </c>
      <c r="AC237" s="16" t="s">
        <v>31</v>
      </c>
      <c r="AD237" s="24">
        <v>10</v>
      </c>
      <c r="AE237" s="15">
        <v>49.6632996632997</v>
      </c>
      <c r="AF237" s="20" t="s">
        <v>32</v>
      </c>
      <c r="AG237" s="26">
        <v>5</v>
      </c>
      <c r="AH237" s="25">
        <f t="shared" si="6"/>
        <v>85</v>
      </c>
    </row>
    <row r="238" ht="15" spans="1:34">
      <c r="A238" s="49">
        <f t="shared" si="7"/>
        <v>236</v>
      </c>
      <c r="B238" s="14" t="s">
        <v>86</v>
      </c>
      <c r="C238" s="14" t="s">
        <v>328</v>
      </c>
      <c r="D238" s="49" t="s">
        <v>333</v>
      </c>
      <c r="E238" s="49">
        <v>5698</v>
      </c>
      <c r="F238" s="49">
        <v>27</v>
      </c>
      <c r="G238" s="50">
        <v>9.039624</v>
      </c>
      <c r="H238" s="16" t="s">
        <v>31</v>
      </c>
      <c r="I238" s="24">
        <v>20</v>
      </c>
      <c r="J238" s="15">
        <v>34.3226222683598</v>
      </c>
      <c r="K238" s="16" t="s">
        <v>31</v>
      </c>
      <c r="L238" s="24">
        <v>10</v>
      </c>
      <c r="M238" s="49">
        <v>1075</v>
      </c>
      <c r="N238" s="16" t="s">
        <v>31</v>
      </c>
      <c r="O238" s="24">
        <v>10</v>
      </c>
      <c r="P238" s="15">
        <v>84.0895255813953</v>
      </c>
      <c r="Q238" s="16" t="s">
        <v>31</v>
      </c>
      <c r="R238" s="24">
        <v>10</v>
      </c>
      <c r="S238" s="49">
        <v>1139</v>
      </c>
      <c r="T238" s="16" t="s">
        <v>31</v>
      </c>
      <c r="U238" s="24">
        <v>10</v>
      </c>
      <c r="V238" s="15">
        <v>2.04917785326087</v>
      </c>
      <c r="W238" s="20" t="s">
        <v>32</v>
      </c>
      <c r="X238" s="26">
        <v>5</v>
      </c>
      <c r="Y238" s="15">
        <v>1.52853260869565</v>
      </c>
      <c r="Z238" s="20" t="s">
        <v>32</v>
      </c>
      <c r="AA238" s="26">
        <v>5</v>
      </c>
      <c r="AB238" s="15">
        <v>1.34061768888889</v>
      </c>
      <c r="AC238" s="16" t="s">
        <v>31</v>
      </c>
      <c r="AD238" s="24">
        <v>10</v>
      </c>
      <c r="AE238" s="15">
        <v>54.6195652173913</v>
      </c>
      <c r="AF238" s="20" t="s">
        <v>32</v>
      </c>
      <c r="AG238" s="26">
        <v>5</v>
      </c>
      <c r="AH238" s="25">
        <f t="shared" si="6"/>
        <v>85</v>
      </c>
    </row>
    <row r="239" ht="15" spans="1:34">
      <c r="A239" s="49">
        <f t="shared" si="7"/>
        <v>237</v>
      </c>
      <c r="B239" s="14" t="s">
        <v>86</v>
      </c>
      <c r="C239" s="14" t="s">
        <v>328</v>
      </c>
      <c r="D239" s="49" t="s">
        <v>334</v>
      </c>
      <c r="E239" s="49">
        <v>11363</v>
      </c>
      <c r="F239" s="49">
        <v>28</v>
      </c>
      <c r="G239" s="50">
        <v>6.631326</v>
      </c>
      <c r="H239" s="16" t="s">
        <v>31</v>
      </c>
      <c r="I239" s="24">
        <v>20</v>
      </c>
      <c r="J239" s="15">
        <v>34.515434771266</v>
      </c>
      <c r="K239" s="16" t="s">
        <v>31</v>
      </c>
      <c r="L239" s="24">
        <v>10</v>
      </c>
      <c r="M239" s="49">
        <v>802</v>
      </c>
      <c r="N239" s="16" t="s">
        <v>31</v>
      </c>
      <c r="O239" s="24">
        <v>10</v>
      </c>
      <c r="P239" s="15">
        <v>82.6848628428927</v>
      </c>
      <c r="Q239" s="16" t="s">
        <v>31</v>
      </c>
      <c r="R239" s="24">
        <v>10</v>
      </c>
      <c r="S239" s="49">
        <v>970</v>
      </c>
      <c r="T239" s="16" t="s">
        <v>31</v>
      </c>
      <c r="U239" s="24">
        <v>10</v>
      </c>
      <c r="V239" s="15">
        <v>2.08864173228346</v>
      </c>
      <c r="W239" s="20" t="s">
        <v>32</v>
      </c>
      <c r="X239" s="26">
        <v>5</v>
      </c>
      <c r="Y239" s="15">
        <v>1.51377952755906</v>
      </c>
      <c r="Z239" s="20" t="s">
        <v>32</v>
      </c>
      <c r="AA239" s="26">
        <v>5</v>
      </c>
      <c r="AB239" s="15">
        <v>1.37975292587776</v>
      </c>
      <c r="AC239" s="16" t="s">
        <v>31</v>
      </c>
      <c r="AD239" s="24">
        <v>10</v>
      </c>
      <c r="AE239" s="15">
        <v>54.7244094488189</v>
      </c>
      <c r="AF239" s="20" t="s">
        <v>32</v>
      </c>
      <c r="AG239" s="26">
        <v>5</v>
      </c>
      <c r="AH239" s="25">
        <f t="shared" si="6"/>
        <v>85</v>
      </c>
    </row>
    <row r="240" ht="15" spans="1:34">
      <c r="A240" s="49">
        <f t="shared" si="7"/>
        <v>238</v>
      </c>
      <c r="B240" s="14" t="s">
        <v>86</v>
      </c>
      <c r="C240" s="14" t="s">
        <v>328</v>
      </c>
      <c r="D240" s="49" t="s">
        <v>335</v>
      </c>
      <c r="E240" s="49">
        <v>11427</v>
      </c>
      <c r="F240" s="49">
        <v>27</v>
      </c>
      <c r="G240" s="50">
        <v>3.375854</v>
      </c>
      <c r="H240" s="20" t="s">
        <v>32</v>
      </c>
      <c r="I240" s="26">
        <v>10</v>
      </c>
      <c r="J240" s="15">
        <v>33.873147357676</v>
      </c>
      <c r="K240" s="16" t="s">
        <v>31</v>
      </c>
      <c r="L240" s="24">
        <v>10</v>
      </c>
      <c r="M240" s="49">
        <v>635</v>
      </c>
      <c r="N240" s="20" t="s">
        <v>32</v>
      </c>
      <c r="O240" s="26">
        <v>5</v>
      </c>
      <c r="P240" s="15">
        <v>53.1630551181102</v>
      </c>
      <c r="Q240" s="20" t="s">
        <v>32</v>
      </c>
      <c r="R240" s="26">
        <v>5</v>
      </c>
      <c r="S240" s="49">
        <v>825</v>
      </c>
      <c r="T240" s="16" t="s">
        <v>31</v>
      </c>
      <c r="U240" s="24">
        <v>10</v>
      </c>
      <c r="V240" s="15">
        <v>1.82729</v>
      </c>
      <c r="W240" s="20" t="s">
        <v>32</v>
      </c>
      <c r="X240" s="26">
        <v>5</v>
      </c>
      <c r="Y240" s="15">
        <v>1.51666666666667</v>
      </c>
      <c r="Z240" s="20" t="s">
        <v>32</v>
      </c>
      <c r="AA240" s="26">
        <v>5</v>
      </c>
      <c r="AB240" s="15">
        <v>1.20480659340659</v>
      </c>
      <c r="AC240" s="20" t="s">
        <v>32</v>
      </c>
      <c r="AD240" s="26">
        <v>5</v>
      </c>
      <c r="AE240" s="15">
        <v>61.6666666666667</v>
      </c>
      <c r="AF240" s="20" t="s">
        <v>32</v>
      </c>
      <c r="AG240" s="26">
        <v>5</v>
      </c>
      <c r="AH240" s="25">
        <f t="shared" si="6"/>
        <v>60</v>
      </c>
    </row>
    <row r="241" ht="15" spans="1:34">
      <c r="A241" s="49">
        <f t="shared" si="7"/>
        <v>239</v>
      </c>
      <c r="B241" s="14" t="s">
        <v>80</v>
      </c>
      <c r="C241" s="14" t="s">
        <v>336</v>
      </c>
      <c r="D241" s="49" t="s">
        <v>337</v>
      </c>
      <c r="E241" s="49">
        <v>10809</v>
      </c>
      <c r="F241" s="49">
        <v>25</v>
      </c>
      <c r="G241" s="50">
        <v>7.19071399999999</v>
      </c>
      <c r="H241" s="16" t="s">
        <v>31</v>
      </c>
      <c r="I241" s="24">
        <v>20</v>
      </c>
      <c r="J241" s="15">
        <v>36.415187699024</v>
      </c>
      <c r="K241" s="16" t="s">
        <v>31</v>
      </c>
      <c r="L241" s="24">
        <v>10</v>
      </c>
      <c r="M241" s="49">
        <v>976</v>
      </c>
      <c r="N241" s="16" t="s">
        <v>31</v>
      </c>
      <c r="O241" s="24">
        <v>10</v>
      </c>
      <c r="P241" s="15">
        <v>73.6753483606556</v>
      </c>
      <c r="Q241" s="20" t="s">
        <v>32</v>
      </c>
      <c r="R241" s="26">
        <v>5</v>
      </c>
      <c r="S241" s="49">
        <v>871</v>
      </c>
      <c r="T241" s="16" t="s">
        <v>31</v>
      </c>
      <c r="U241" s="24">
        <v>10</v>
      </c>
      <c r="V241" s="15">
        <v>2.16901346389229</v>
      </c>
      <c r="W241" s="20" t="s">
        <v>32</v>
      </c>
      <c r="X241" s="26">
        <v>5</v>
      </c>
      <c r="Y241" s="15">
        <v>1.83965728274174</v>
      </c>
      <c r="Z241" s="16" t="s">
        <v>31</v>
      </c>
      <c r="AA241" s="24">
        <v>10</v>
      </c>
      <c r="AB241" s="15">
        <v>1.17903127079175</v>
      </c>
      <c r="AC241" s="20" t="s">
        <v>32</v>
      </c>
      <c r="AD241" s="26">
        <v>5</v>
      </c>
      <c r="AE241" s="15">
        <v>40.8812729498164</v>
      </c>
      <c r="AF241" s="16" t="s">
        <v>31</v>
      </c>
      <c r="AG241" s="23">
        <v>10</v>
      </c>
      <c r="AH241" s="25">
        <f t="shared" si="6"/>
        <v>85</v>
      </c>
    </row>
    <row r="242" ht="15" spans="1:34">
      <c r="A242" s="49">
        <f t="shared" si="7"/>
        <v>240</v>
      </c>
      <c r="B242" s="14" t="s">
        <v>80</v>
      </c>
      <c r="C242" s="14" t="s">
        <v>336</v>
      </c>
      <c r="D242" s="49" t="s">
        <v>338</v>
      </c>
      <c r="E242" s="49">
        <v>5844</v>
      </c>
      <c r="F242" s="49">
        <v>26</v>
      </c>
      <c r="G242" s="50">
        <v>6.133227</v>
      </c>
      <c r="H242" s="16" t="s">
        <v>31</v>
      </c>
      <c r="I242" s="24">
        <v>20</v>
      </c>
      <c r="J242" s="15">
        <v>32.8086992377748</v>
      </c>
      <c r="K242" s="16" t="s">
        <v>31</v>
      </c>
      <c r="L242" s="24">
        <v>10</v>
      </c>
      <c r="M242" s="49">
        <v>974</v>
      </c>
      <c r="N242" s="16" t="s">
        <v>31</v>
      </c>
      <c r="O242" s="24">
        <v>10</v>
      </c>
      <c r="P242" s="15">
        <v>62.9694763860369</v>
      </c>
      <c r="Q242" s="20" t="s">
        <v>32</v>
      </c>
      <c r="R242" s="26">
        <v>5</v>
      </c>
      <c r="S242" s="49">
        <v>832</v>
      </c>
      <c r="T242" s="16" t="s">
        <v>31</v>
      </c>
      <c r="U242" s="24">
        <v>10</v>
      </c>
      <c r="V242" s="15">
        <v>1.83746911764706</v>
      </c>
      <c r="W242" s="20" t="s">
        <v>32</v>
      </c>
      <c r="X242" s="26">
        <v>5</v>
      </c>
      <c r="Y242" s="15">
        <v>1.60171568627451</v>
      </c>
      <c r="Z242" s="20" t="s">
        <v>32</v>
      </c>
      <c r="AA242" s="26">
        <v>5</v>
      </c>
      <c r="AB242" s="15">
        <v>1.14718806426932</v>
      </c>
      <c r="AC242" s="20" t="s">
        <v>32</v>
      </c>
      <c r="AD242" s="26">
        <v>5</v>
      </c>
      <c r="AE242" s="15">
        <v>48.5294117647059</v>
      </c>
      <c r="AF242" s="20" t="s">
        <v>32</v>
      </c>
      <c r="AG242" s="26">
        <v>5</v>
      </c>
      <c r="AH242" s="25">
        <f t="shared" si="6"/>
        <v>75</v>
      </c>
    </row>
    <row r="243" ht="15" spans="1:34">
      <c r="A243" s="49">
        <f t="shared" si="7"/>
        <v>241</v>
      </c>
      <c r="B243" s="14" t="s">
        <v>80</v>
      </c>
      <c r="C243" s="14" t="s">
        <v>336</v>
      </c>
      <c r="D243" s="49" t="s">
        <v>339</v>
      </c>
      <c r="E243" s="49">
        <v>11398</v>
      </c>
      <c r="F243" s="49">
        <v>27</v>
      </c>
      <c r="G243" s="50">
        <v>2.568714</v>
      </c>
      <c r="H243" s="20" t="s">
        <v>32</v>
      </c>
      <c r="I243" s="26">
        <v>10</v>
      </c>
      <c r="J243" s="15">
        <v>35.0341065607148</v>
      </c>
      <c r="K243" s="16" t="s">
        <v>31</v>
      </c>
      <c r="L243" s="24">
        <v>10</v>
      </c>
      <c r="M243" s="49">
        <v>477</v>
      </c>
      <c r="N243" s="20" t="s">
        <v>32</v>
      </c>
      <c r="O243" s="26">
        <v>5</v>
      </c>
      <c r="P243" s="15">
        <v>53.8514465408805</v>
      </c>
      <c r="Q243" s="20" t="s">
        <v>32</v>
      </c>
      <c r="R243" s="26">
        <v>5</v>
      </c>
      <c r="S243" s="49">
        <v>475</v>
      </c>
      <c r="T243" s="20" t="s">
        <v>32</v>
      </c>
      <c r="U243" s="26">
        <v>5</v>
      </c>
      <c r="V243" s="15">
        <v>1.94235588972431</v>
      </c>
      <c r="W243" s="20" t="s">
        <v>32</v>
      </c>
      <c r="X243" s="26">
        <v>5</v>
      </c>
      <c r="Y243" s="15">
        <v>1.57894736842105</v>
      </c>
      <c r="Z243" s="20" t="s">
        <v>32</v>
      </c>
      <c r="AA243" s="26">
        <v>5</v>
      </c>
      <c r="AB243" s="15">
        <v>1.23015873015873</v>
      </c>
      <c r="AC243" s="20" t="s">
        <v>32</v>
      </c>
      <c r="AD243" s="26">
        <v>5</v>
      </c>
      <c r="AE243" s="15">
        <v>55.3884711779449</v>
      </c>
      <c r="AF243" s="20" t="s">
        <v>32</v>
      </c>
      <c r="AG243" s="26">
        <v>5</v>
      </c>
      <c r="AH243" s="25">
        <f t="shared" si="6"/>
        <v>55</v>
      </c>
    </row>
    <row r="244" ht="15" spans="1:34">
      <c r="A244" s="49">
        <f t="shared" si="7"/>
        <v>242</v>
      </c>
      <c r="B244" s="14" t="s">
        <v>28</v>
      </c>
      <c r="C244" s="14" t="s">
        <v>340</v>
      </c>
      <c r="D244" s="49" t="s">
        <v>341</v>
      </c>
      <c r="E244" s="49">
        <v>10849</v>
      </c>
      <c r="F244" s="49">
        <v>29</v>
      </c>
      <c r="G244" s="50">
        <v>7.539556</v>
      </c>
      <c r="H244" s="16" t="s">
        <v>31</v>
      </c>
      <c r="I244" s="24">
        <v>20</v>
      </c>
      <c r="J244" s="15">
        <v>34.6999876385294</v>
      </c>
      <c r="K244" s="16" t="s">
        <v>31</v>
      </c>
      <c r="L244" s="24">
        <v>10</v>
      </c>
      <c r="M244" s="49">
        <v>1185</v>
      </c>
      <c r="N244" s="16" t="s">
        <v>31</v>
      </c>
      <c r="O244" s="24">
        <v>10</v>
      </c>
      <c r="P244" s="15">
        <v>63.6249451476794</v>
      </c>
      <c r="Q244" s="20" t="s">
        <v>32</v>
      </c>
      <c r="R244" s="26">
        <v>5</v>
      </c>
      <c r="S244" s="49">
        <v>926</v>
      </c>
      <c r="T244" s="16" t="s">
        <v>31</v>
      </c>
      <c r="U244" s="24">
        <v>10</v>
      </c>
      <c r="V244" s="15">
        <v>1.94489989327641</v>
      </c>
      <c r="W244" s="20" t="s">
        <v>32</v>
      </c>
      <c r="X244" s="26">
        <v>5</v>
      </c>
      <c r="Y244" s="15">
        <v>1.55923159018143</v>
      </c>
      <c r="Z244" s="20" t="s">
        <v>32</v>
      </c>
      <c r="AA244" s="26">
        <v>5</v>
      </c>
      <c r="AB244" s="15">
        <v>1.24734510609172</v>
      </c>
      <c r="AC244" s="20" t="s">
        <v>32</v>
      </c>
      <c r="AD244" s="26">
        <v>5</v>
      </c>
      <c r="AE244" s="15">
        <v>52.5080042689434</v>
      </c>
      <c r="AF244" s="20" t="s">
        <v>32</v>
      </c>
      <c r="AG244" s="26">
        <v>5</v>
      </c>
      <c r="AH244" s="25">
        <f t="shared" si="6"/>
        <v>75</v>
      </c>
    </row>
    <row r="245" ht="15" spans="1:34">
      <c r="A245" s="49">
        <f t="shared" si="7"/>
        <v>243</v>
      </c>
      <c r="B245" s="14" t="s">
        <v>28</v>
      </c>
      <c r="C245" s="14" t="s">
        <v>340</v>
      </c>
      <c r="D245" s="49" t="s">
        <v>342</v>
      </c>
      <c r="E245" s="49">
        <v>9220</v>
      </c>
      <c r="F245" s="49">
        <v>25</v>
      </c>
      <c r="G245" s="50">
        <v>6.516238</v>
      </c>
      <c r="H245" s="16" t="s">
        <v>31</v>
      </c>
      <c r="I245" s="24">
        <v>20</v>
      </c>
      <c r="J245" s="15">
        <v>33.2055551071033</v>
      </c>
      <c r="K245" s="16" t="s">
        <v>31</v>
      </c>
      <c r="L245" s="24">
        <v>10</v>
      </c>
      <c r="M245" s="49">
        <v>1046</v>
      </c>
      <c r="N245" s="16" t="s">
        <v>31</v>
      </c>
      <c r="O245" s="24">
        <v>10</v>
      </c>
      <c r="P245" s="15">
        <v>62.2967304015297</v>
      </c>
      <c r="Q245" s="20" t="s">
        <v>32</v>
      </c>
      <c r="R245" s="26">
        <v>5</v>
      </c>
      <c r="S245" s="49">
        <v>905</v>
      </c>
      <c r="T245" s="16" t="s">
        <v>31</v>
      </c>
      <c r="U245" s="24">
        <v>10</v>
      </c>
      <c r="V245" s="15">
        <v>1.98160397111913</v>
      </c>
      <c r="W245" s="20" t="s">
        <v>32</v>
      </c>
      <c r="X245" s="26">
        <v>5</v>
      </c>
      <c r="Y245" s="15">
        <v>1.6173285198556</v>
      </c>
      <c r="Z245" s="20" t="s">
        <v>32</v>
      </c>
      <c r="AA245" s="26">
        <v>5</v>
      </c>
      <c r="AB245" s="15">
        <v>1.2252328125</v>
      </c>
      <c r="AC245" s="20" t="s">
        <v>32</v>
      </c>
      <c r="AD245" s="26">
        <v>5</v>
      </c>
      <c r="AE245" s="15">
        <v>50.0601684717208</v>
      </c>
      <c r="AF245" s="20" t="s">
        <v>32</v>
      </c>
      <c r="AG245" s="26">
        <v>5</v>
      </c>
      <c r="AH245" s="25">
        <f t="shared" si="6"/>
        <v>75</v>
      </c>
    </row>
    <row r="246" ht="15" spans="1:34">
      <c r="A246" s="49">
        <f t="shared" si="7"/>
        <v>244</v>
      </c>
      <c r="B246" s="14" t="s">
        <v>28</v>
      </c>
      <c r="C246" s="14" t="s">
        <v>340</v>
      </c>
      <c r="D246" s="49" t="s">
        <v>101</v>
      </c>
      <c r="E246" s="49">
        <v>11051</v>
      </c>
      <c r="F246" s="49">
        <v>26</v>
      </c>
      <c r="G246" s="50">
        <v>6.887258</v>
      </c>
      <c r="H246" s="16" t="s">
        <v>31</v>
      </c>
      <c r="I246" s="24">
        <v>20</v>
      </c>
      <c r="J246" s="15">
        <v>36.1392298647735</v>
      </c>
      <c r="K246" s="16" t="s">
        <v>31</v>
      </c>
      <c r="L246" s="24">
        <v>10</v>
      </c>
      <c r="M246" s="49">
        <v>1133</v>
      </c>
      <c r="N246" s="16" t="s">
        <v>31</v>
      </c>
      <c r="O246" s="24">
        <v>10</v>
      </c>
      <c r="P246" s="15">
        <v>60.7878022947926</v>
      </c>
      <c r="Q246" s="20" t="s">
        <v>32</v>
      </c>
      <c r="R246" s="26">
        <v>5</v>
      </c>
      <c r="S246" s="49">
        <v>913</v>
      </c>
      <c r="T246" s="16" t="s">
        <v>31</v>
      </c>
      <c r="U246" s="24">
        <v>10</v>
      </c>
      <c r="V246" s="15">
        <v>1.89154691629956</v>
      </c>
      <c r="W246" s="20" t="s">
        <v>32</v>
      </c>
      <c r="X246" s="26">
        <v>5</v>
      </c>
      <c r="Y246" s="15">
        <v>1.58480176211454</v>
      </c>
      <c r="Z246" s="20" t="s">
        <v>32</v>
      </c>
      <c r="AA246" s="26">
        <v>5</v>
      </c>
      <c r="AB246" s="15">
        <v>1.19355427380125</v>
      </c>
      <c r="AC246" s="20" t="s">
        <v>32</v>
      </c>
      <c r="AD246" s="26">
        <v>5</v>
      </c>
      <c r="AE246" s="15">
        <v>51.9823788546256</v>
      </c>
      <c r="AF246" s="20" t="s">
        <v>32</v>
      </c>
      <c r="AG246" s="26">
        <v>5</v>
      </c>
      <c r="AH246" s="25">
        <f t="shared" si="6"/>
        <v>75</v>
      </c>
    </row>
    <row r="247" ht="15" spans="1:34">
      <c r="A247" s="49">
        <f t="shared" si="7"/>
        <v>245</v>
      </c>
      <c r="B247" s="14" t="s">
        <v>28</v>
      </c>
      <c r="C247" s="14" t="s">
        <v>340</v>
      </c>
      <c r="D247" s="49" t="s">
        <v>343</v>
      </c>
      <c r="E247" s="49">
        <v>11377</v>
      </c>
      <c r="F247" s="49">
        <v>26</v>
      </c>
      <c r="G247" s="50">
        <v>6.53821</v>
      </c>
      <c r="H247" s="16" t="s">
        <v>31</v>
      </c>
      <c r="I247" s="24">
        <v>20</v>
      </c>
      <c r="J247" s="15">
        <v>37.3643244863656</v>
      </c>
      <c r="K247" s="16" t="s">
        <v>31</v>
      </c>
      <c r="L247" s="24">
        <v>10</v>
      </c>
      <c r="M247" s="49">
        <v>1096</v>
      </c>
      <c r="N247" s="16" t="s">
        <v>31</v>
      </c>
      <c r="O247" s="24">
        <v>10</v>
      </c>
      <c r="P247" s="15">
        <v>59.655200729927</v>
      </c>
      <c r="Q247" s="20" t="s">
        <v>32</v>
      </c>
      <c r="R247" s="26">
        <v>5</v>
      </c>
      <c r="S247" s="49">
        <v>838</v>
      </c>
      <c r="T247" s="16" t="s">
        <v>31</v>
      </c>
      <c r="U247" s="24">
        <v>10</v>
      </c>
      <c r="V247" s="15">
        <v>1.81730356347439</v>
      </c>
      <c r="W247" s="20" t="s">
        <v>32</v>
      </c>
      <c r="X247" s="26">
        <v>5</v>
      </c>
      <c r="Y247" s="15">
        <v>1.49443207126949</v>
      </c>
      <c r="Z247" s="20" t="s">
        <v>32</v>
      </c>
      <c r="AA247" s="26">
        <v>5</v>
      </c>
      <c r="AB247" s="15">
        <v>1.21604962742176</v>
      </c>
      <c r="AC247" s="20" t="s">
        <v>32</v>
      </c>
      <c r="AD247" s="26">
        <v>5</v>
      </c>
      <c r="AE247" s="15">
        <v>56.5701559020045</v>
      </c>
      <c r="AF247" s="20" t="s">
        <v>32</v>
      </c>
      <c r="AG247" s="26">
        <v>5</v>
      </c>
      <c r="AH247" s="25">
        <f t="shared" si="6"/>
        <v>75</v>
      </c>
    </row>
    <row r="248" ht="15" spans="1:34">
      <c r="A248" s="49">
        <f t="shared" si="7"/>
        <v>246</v>
      </c>
      <c r="B248" s="14" t="s">
        <v>36</v>
      </c>
      <c r="C248" s="14" t="s">
        <v>344</v>
      </c>
      <c r="D248" s="49" t="s">
        <v>345</v>
      </c>
      <c r="E248" s="49">
        <v>997727</v>
      </c>
      <c r="F248" s="49">
        <v>25</v>
      </c>
      <c r="G248" s="50">
        <v>4.1005</v>
      </c>
      <c r="H248" s="20" t="s">
        <v>32</v>
      </c>
      <c r="I248" s="26">
        <v>10</v>
      </c>
      <c r="J248" s="15">
        <v>31.6428972076576</v>
      </c>
      <c r="K248" s="16" t="s">
        <v>31</v>
      </c>
      <c r="L248" s="24">
        <v>10</v>
      </c>
      <c r="M248" s="49">
        <v>359</v>
      </c>
      <c r="N248" s="20" t="s">
        <v>32</v>
      </c>
      <c r="O248" s="26">
        <v>5</v>
      </c>
      <c r="P248" s="15">
        <v>114.220055710306</v>
      </c>
      <c r="Q248" s="16" t="s">
        <v>31</v>
      </c>
      <c r="R248" s="24">
        <v>10</v>
      </c>
      <c r="S248" s="49">
        <v>475</v>
      </c>
      <c r="T248" s="20" t="s">
        <v>32</v>
      </c>
      <c r="U248" s="26">
        <v>5</v>
      </c>
      <c r="V248" s="15">
        <v>2.71938557377049</v>
      </c>
      <c r="W248" s="16" t="s">
        <v>31</v>
      </c>
      <c r="X248" s="24">
        <v>10</v>
      </c>
      <c r="Y248" s="15">
        <v>1.78688524590164</v>
      </c>
      <c r="Z248" s="16" t="s">
        <v>31</v>
      </c>
      <c r="AA248" s="24">
        <v>10</v>
      </c>
      <c r="AB248" s="15">
        <v>1.52185798165138</v>
      </c>
      <c r="AC248" s="16" t="s">
        <v>31</v>
      </c>
      <c r="AD248" s="24">
        <v>10</v>
      </c>
      <c r="AE248" s="15">
        <v>47.2131147540984</v>
      </c>
      <c r="AF248" s="16" t="s">
        <v>31</v>
      </c>
      <c r="AG248" s="23">
        <v>10</v>
      </c>
      <c r="AH248" s="25">
        <f t="shared" si="6"/>
        <v>80</v>
      </c>
    </row>
    <row r="249" ht="15" spans="1:34">
      <c r="A249" s="49">
        <f t="shared" si="7"/>
        <v>247</v>
      </c>
      <c r="B249" s="14" t="s">
        <v>36</v>
      </c>
      <c r="C249" s="14" t="s">
        <v>344</v>
      </c>
      <c r="D249" s="49" t="s">
        <v>346</v>
      </c>
      <c r="E249" s="49">
        <v>10586</v>
      </c>
      <c r="F249" s="49">
        <v>28</v>
      </c>
      <c r="G249" s="50">
        <v>4.920631</v>
      </c>
      <c r="H249" s="20" t="s">
        <v>32</v>
      </c>
      <c r="I249" s="26">
        <v>10</v>
      </c>
      <c r="J249" s="15">
        <v>30.1998259979259</v>
      </c>
      <c r="K249" s="20" t="s">
        <v>32</v>
      </c>
      <c r="L249" s="26">
        <v>5</v>
      </c>
      <c r="M249" s="49">
        <v>567</v>
      </c>
      <c r="N249" s="20" t="s">
        <v>32</v>
      </c>
      <c r="O249" s="26">
        <v>5</v>
      </c>
      <c r="P249" s="15">
        <v>86.7836155202822</v>
      </c>
      <c r="Q249" s="16" t="s">
        <v>31</v>
      </c>
      <c r="R249" s="24">
        <v>10</v>
      </c>
      <c r="S249" s="49">
        <v>619</v>
      </c>
      <c r="T249" s="20" t="s">
        <v>32</v>
      </c>
      <c r="U249" s="26">
        <v>5</v>
      </c>
      <c r="V249" s="15">
        <v>2.38947154471545</v>
      </c>
      <c r="W249" s="16" t="s">
        <v>31</v>
      </c>
      <c r="X249" s="24">
        <v>10</v>
      </c>
      <c r="Y249" s="15">
        <v>1.7479674796748</v>
      </c>
      <c r="Z249" s="16" t="s">
        <v>31</v>
      </c>
      <c r="AA249" s="24">
        <v>10</v>
      </c>
      <c r="AB249" s="15">
        <v>1.367</v>
      </c>
      <c r="AC249" s="16" t="s">
        <v>31</v>
      </c>
      <c r="AD249" s="24">
        <v>10</v>
      </c>
      <c r="AE249" s="15">
        <v>49.1869918699187</v>
      </c>
      <c r="AF249" s="20" t="s">
        <v>32</v>
      </c>
      <c r="AG249" s="26">
        <v>5</v>
      </c>
      <c r="AH249" s="25">
        <f t="shared" si="6"/>
        <v>70</v>
      </c>
    </row>
    <row r="250" ht="15" spans="1:34">
      <c r="A250" s="49">
        <f t="shared" si="7"/>
        <v>248</v>
      </c>
      <c r="B250" s="14" t="s">
        <v>36</v>
      </c>
      <c r="C250" s="14" t="s">
        <v>344</v>
      </c>
      <c r="D250" s="49" t="s">
        <v>347</v>
      </c>
      <c r="E250" s="49">
        <v>11394</v>
      </c>
      <c r="F250" s="49">
        <v>28</v>
      </c>
      <c r="G250" s="50">
        <v>2.473209</v>
      </c>
      <c r="H250" s="20" t="s">
        <v>32</v>
      </c>
      <c r="I250" s="26">
        <v>10</v>
      </c>
      <c r="J250" s="15">
        <v>27.9827948224352</v>
      </c>
      <c r="K250" s="20" t="s">
        <v>32</v>
      </c>
      <c r="L250" s="26">
        <v>5</v>
      </c>
      <c r="M250" s="49">
        <v>439</v>
      </c>
      <c r="N250" s="20" t="s">
        <v>32</v>
      </c>
      <c r="O250" s="26">
        <v>5</v>
      </c>
      <c r="P250" s="15">
        <v>56.3373348519362</v>
      </c>
      <c r="Q250" s="20" t="s">
        <v>32</v>
      </c>
      <c r="R250" s="26">
        <v>5</v>
      </c>
      <c r="S250" s="49">
        <v>507</v>
      </c>
      <c r="T250" s="20" t="s">
        <v>32</v>
      </c>
      <c r="U250" s="26">
        <v>5</v>
      </c>
      <c r="V250" s="15">
        <v>2.216540625</v>
      </c>
      <c r="W250" s="20" t="s">
        <v>32</v>
      </c>
      <c r="X250" s="26">
        <v>5</v>
      </c>
      <c r="Y250" s="15">
        <v>1.68229166666667</v>
      </c>
      <c r="Z250" s="20" t="s">
        <v>32</v>
      </c>
      <c r="AA250" s="26">
        <v>5</v>
      </c>
      <c r="AB250" s="15">
        <v>1.31757213622291</v>
      </c>
      <c r="AC250" s="20" t="s">
        <v>32</v>
      </c>
      <c r="AD250" s="26">
        <v>5</v>
      </c>
      <c r="AE250" s="15">
        <v>50.5208333333333</v>
      </c>
      <c r="AF250" s="20" t="s">
        <v>32</v>
      </c>
      <c r="AG250" s="26">
        <v>5</v>
      </c>
      <c r="AH250" s="25">
        <f t="shared" si="6"/>
        <v>50</v>
      </c>
    </row>
    <row r="251" ht="15" spans="1:34">
      <c r="A251" s="49">
        <f t="shared" si="7"/>
        <v>249</v>
      </c>
      <c r="B251" s="14" t="s">
        <v>36</v>
      </c>
      <c r="C251" s="14" t="s">
        <v>344</v>
      </c>
      <c r="D251" s="49" t="s">
        <v>348</v>
      </c>
      <c r="E251" s="49">
        <v>11324</v>
      </c>
      <c r="F251" s="49">
        <v>28</v>
      </c>
      <c r="G251" s="50">
        <v>2.045657</v>
      </c>
      <c r="H251" s="20" t="s">
        <v>32</v>
      </c>
      <c r="I251" s="26">
        <v>10</v>
      </c>
      <c r="J251" s="15">
        <v>24.8801729713241</v>
      </c>
      <c r="K251" s="20" t="s">
        <v>32</v>
      </c>
      <c r="L251" s="26">
        <v>5</v>
      </c>
      <c r="M251" s="49">
        <v>414</v>
      </c>
      <c r="N251" s="20" t="s">
        <v>32</v>
      </c>
      <c r="O251" s="26">
        <v>5</v>
      </c>
      <c r="P251" s="15">
        <v>49.4120048309179</v>
      </c>
      <c r="Q251" s="20" t="s">
        <v>32</v>
      </c>
      <c r="R251" s="26">
        <v>5</v>
      </c>
      <c r="S251" s="49">
        <v>456</v>
      </c>
      <c r="T251" s="20" t="s">
        <v>32</v>
      </c>
      <c r="U251" s="26">
        <v>5</v>
      </c>
      <c r="V251" s="15">
        <v>2.10959582172702</v>
      </c>
      <c r="W251" s="20" t="s">
        <v>32</v>
      </c>
      <c r="X251" s="26">
        <v>5</v>
      </c>
      <c r="Y251" s="15">
        <v>1.59052924791086</v>
      </c>
      <c r="Z251" s="20" t="s">
        <v>32</v>
      </c>
      <c r="AA251" s="26">
        <v>5</v>
      </c>
      <c r="AB251" s="15">
        <v>1.32634833625219</v>
      </c>
      <c r="AC251" s="20" t="s">
        <v>32</v>
      </c>
      <c r="AD251" s="26">
        <v>5</v>
      </c>
      <c r="AE251" s="15">
        <v>57.6601671309192</v>
      </c>
      <c r="AF251" s="20" t="s">
        <v>32</v>
      </c>
      <c r="AG251" s="26">
        <v>5</v>
      </c>
      <c r="AH251" s="25">
        <f t="shared" si="6"/>
        <v>50</v>
      </c>
    </row>
    <row r="252" ht="15" spans="1:34">
      <c r="A252" s="49">
        <f t="shared" si="7"/>
        <v>250</v>
      </c>
      <c r="B252" s="14" t="s">
        <v>80</v>
      </c>
      <c r="C252" s="14" t="s">
        <v>349</v>
      </c>
      <c r="D252" s="49" t="s">
        <v>350</v>
      </c>
      <c r="E252" s="49">
        <v>5527</v>
      </c>
      <c r="F252" s="49">
        <v>26</v>
      </c>
      <c r="G252" s="50">
        <v>6.09349</v>
      </c>
      <c r="H252" s="16" t="s">
        <v>31</v>
      </c>
      <c r="I252" s="24">
        <v>20</v>
      </c>
      <c r="J252" s="15">
        <v>28.3551134079156</v>
      </c>
      <c r="K252" s="20" t="s">
        <v>32</v>
      </c>
      <c r="L252" s="26">
        <v>5</v>
      </c>
      <c r="M252" s="49">
        <v>780</v>
      </c>
      <c r="N252" s="16" t="s">
        <v>31</v>
      </c>
      <c r="O252" s="24">
        <v>10</v>
      </c>
      <c r="P252" s="15">
        <v>78.1216666666666</v>
      </c>
      <c r="Q252" s="16" t="s">
        <v>31</v>
      </c>
      <c r="R252" s="24">
        <v>10</v>
      </c>
      <c r="S252" s="49">
        <v>815</v>
      </c>
      <c r="T252" s="16" t="s">
        <v>31</v>
      </c>
      <c r="U252" s="24">
        <v>10</v>
      </c>
      <c r="V252" s="15">
        <v>2.43296619496855</v>
      </c>
      <c r="W252" s="16" t="s">
        <v>31</v>
      </c>
      <c r="X252" s="24">
        <v>10</v>
      </c>
      <c r="Y252" s="15">
        <v>1.72955974842767</v>
      </c>
      <c r="Z252" s="16" t="s">
        <v>31</v>
      </c>
      <c r="AA252" s="24">
        <v>10</v>
      </c>
      <c r="AB252" s="15">
        <v>1.40669681818182</v>
      </c>
      <c r="AC252" s="16" t="s">
        <v>31</v>
      </c>
      <c r="AD252" s="24">
        <v>10</v>
      </c>
      <c r="AE252" s="15">
        <v>51.5723270440252</v>
      </c>
      <c r="AF252" s="20" t="s">
        <v>32</v>
      </c>
      <c r="AG252" s="26">
        <v>5</v>
      </c>
      <c r="AH252" s="25">
        <f t="shared" si="6"/>
        <v>90</v>
      </c>
    </row>
    <row r="253" ht="15" spans="1:34">
      <c r="A253" s="49">
        <f t="shared" si="7"/>
        <v>251</v>
      </c>
      <c r="B253" s="14" t="s">
        <v>80</v>
      </c>
      <c r="C253" s="14" t="s">
        <v>349</v>
      </c>
      <c r="D253" s="49" t="s">
        <v>351</v>
      </c>
      <c r="E253" s="49">
        <v>9209</v>
      </c>
      <c r="F253" s="49">
        <v>28</v>
      </c>
      <c r="G253" s="50">
        <v>5.000211</v>
      </c>
      <c r="H253" s="20" t="s">
        <v>32</v>
      </c>
      <c r="I253" s="26">
        <v>10</v>
      </c>
      <c r="J253" s="15">
        <v>33.5839427576156</v>
      </c>
      <c r="K253" s="16" t="s">
        <v>31</v>
      </c>
      <c r="L253" s="24">
        <v>10</v>
      </c>
      <c r="M253" s="49">
        <v>640</v>
      </c>
      <c r="N253" s="20" t="s">
        <v>32</v>
      </c>
      <c r="O253" s="26">
        <v>5</v>
      </c>
      <c r="P253" s="15">
        <v>78.1282968749999</v>
      </c>
      <c r="Q253" s="16" t="s">
        <v>31</v>
      </c>
      <c r="R253" s="24">
        <v>10</v>
      </c>
      <c r="S253" s="49">
        <v>620</v>
      </c>
      <c r="T253" s="20" t="s">
        <v>32</v>
      </c>
      <c r="U253" s="26">
        <v>5</v>
      </c>
      <c r="V253" s="15">
        <v>2.28231872659176</v>
      </c>
      <c r="W253" s="20" t="s">
        <v>32</v>
      </c>
      <c r="X253" s="26">
        <v>5</v>
      </c>
      <c r="Y253" s="15">
        <v>1.77340823970037</v>
      </c>
      <c r="Z253" s="16" t="s">
        <v>31</v>
      </c>
      <c r="AA253" s="24">
        <v>10</v>
      </c>
      <c r="AB253" s="15">
        <v>1.28696747624076</v>
      </c>
      <c r="AC253" s="20" t="s">
        <v>32</v>
      </c>
      <c r="AD253" s="26">
        <v>5</v>
      </c>
      <c r="AE253" s="15">
        <v>45.8801498127341</v>
      </c>
      <c r="AF253" s="16" t="s">
        <v>31</v>
      </c>
      <c r="AG253" s="23">
        <v>10</v>
      </c>
      <c r="AH253" s="25">
        <f t="shared" si="6"/>
        <v>70</v>
      </c>
    </row>
    <row r="254" ht="15" spans="1:34">
      <c r="A254" s="49">
        <f t="shared" si="7"/>
        <v>252</v>
      </c>
      <c r="B254" s="14" t="s">
        <v>80</v>
      </c>
      <c r="C254" s="14" t="s">
        <v>349</v>
      </c>
      <c r="D254" s="49" t="s">
        <v>352</v>
      </c>
      <c r="E254" s="49">
        <v>11399</v>
      </c>
      <c r="F254" s="49">
        <v>27</v>
      </c>
      <c r="G254" s="50">
        <v>3.20741</v>
      </c>
      <c r="H254" s="20" t="s">
        <v>32</v>
      </c>
      <c r="I254" s="26">
        <v>10</v>
      </c>
      <c r="J254" s="15">
        <v>29.2308124000362</v>
      </c>
      <c r="K254" s="20" t="s">
        <v>32</v>
      </c>
      <c r="L254" s="26">
        <v>5</v>
      </c>
      <c r="M254" s="49">
        <v>662</v>
      </c>
      <c r="N254" s="20" t="s">
        <v>32</v>
      </c>
      <c r="O254" s="26">
        <v>5</v>
      </c>
      <c r="P254" s="15">
        <v>48.4503021148036</v>
      </c>
      <c r="Q254" s="20" t="s">
        <v>32</v>
      </c>
      <c r="R254" s="26">
        <v>5</v>
      </c>
      <c r="S254" s="49">
        <v>617</v>
      </c>
      <c r="T254" s="20" t="s">
        <v>32</v>
      </c>
      <c r="U254" s="26">
        <v>5</v>
      </c>
      <c r="V254" s="15">
        <v>1.90114130434783</v>
      </c>
      <c r="W254" s="20" t="s">
        <v>32</v>
      </c>
      <c r="X254" s="26">
        <v>5</v>
      </c>
      <c r="Y254" s="15">
        <v>1.46557971014493</v>
      </c>
      <c r="Z254" s="20" t="s">
        <v>32</v>
      </c>
      <c r="AA254" s="26">
        <v>5</v>
      </c>
      <c r="AB254" s="15">
        <v>1.29719406674907</v>
      </c>
      <c r="AC254" s="20" t="s">
        <v>32</v>
      </c>
      <c r="AD254" s="26">
        <v>5</v>
      </c>
      <c r="AE254" s="15">
        <v>59.7826086956522</v>
      </c>
      <c r="AF254" s="20" t="s">
        <v>32</v>
      </c>
      <c r="AG254" s="26">
        <v>5</v>
      </c>
      <c r="AH254" s="25">
        <f t="shared" si="6"/>
        <v>50</v>
      </c>
    </row>
    <row r="255" ht="15" spans="1:34">
      <c r="A255" s="49">
        <f t="shared" si="7"/>
        <v>253</v>
      </c>
      <c r="B255" s="14" t="s">
        <v>80</v>
      </c>
      <c r="C255" s="14" t="s">
        <v>349</v>
      </c>
      <c r="D255" s="49" t="s">
        <v>353</v>
      </c>
      <c r="E255" s="49">
        <v>11333</v>
      </c>
      <c r="F255" s="49">
        <v>18</v>
      </c>
      <c r="G255" s="50">
        <v>1.427261</v>
      </c>
      <c r="H255" s="20" t="s">
        <v>32</v>
      </c>
      <c r="I255" s="26">
        <v>10</v>
      </c>
      <c r="J255" s="15">
        <v>30.0013102018481</v>
      </c>
      <c r="K255" s="20" t="s">
        <v>32</v>
      </c>
      <c r="L255" s="26">
        <v>5</v>
      </c>
      <c r="M255" s="49">
        <v>308</v>
      </c>
      <c r="N255" s="20" t="s">
        <v>32</v>
      </c>
      <c r="O255" s="26">
        <v>5</v>
      </c>
      <c r="P255" s="15">
        <v>46.3396428571429</v>
      </c>
      <c r="Q255" s="20" t="s">
        <v>32</v>
      </c>
      <c r="R255" s="26">
        <v>5</v>
      </c>
      <c r="S255" s="49">
        <v>356</v>
      </c>
      <c r="T255" s="20" t="s">
        <v>32</v>
      </c>
      <c r="U255" s="26">
        <v>5</v>
      </c>
      <c r="V255" s="15">
        <v>1.86812395437262</v>
      </c>
      <c r="W255" s="20" t="s">
        <v>32</v>
      </c>
      <c r="X255" s="26">
        <v>5</v>
      </c>
      <c r="Y255" s="15">
        <v>1.48669201520913</v>
      </c>
      <c r="Z255" s="20" t="s">
        <v>32</v>
      </c>
      <c r="AA255" s="26">
        <v>5</v>
      </c>
      <c r="AB255" s="15">
        <v>1.2565641943734</v>
      </c>
      <c r="AC255" s="20" t="s">
        <v>32</v>
      </c>
      <c r="AD255" s="26">
        <v>5</v>
      </c>
      <c r="AE255" s="15">
        <v>59.6958174904943</v>
      </c>
      <c r="AF255" s="20" t="s">
        <v>32</v>
      </c>
      <c r="AG255" s="26">
        <v>5</v>
      </c>
      <c r="AH255" s="25">
        <f t="shared" si="6"/>
        <v>50</v>
      </c>
    </row>
    <row r="256" ht="15" spans="1:34">
      <c r="A256" s="49">
        <f t="shared" si="7"/>
        <v>254</v>
      </c>
      <c r="B256" s="14" t="s">
        <v>80</v>
      </c>
      <c r="C256" s="14" t="s">
        <v>354</v>
      </c>
      <c r="D256" s="49" t="s">
        <v>355</v>
      </c>
      <c r="E256" s="49">
        <v>990467</v>
      </c>
      <c r="F256" s="49">
        <v>28</v>
      </c>
      <c r="G256" s="50">
        <v>5.48223</v>
      </c>
      <c r="H256" s="20" t="s">
        <v>32</v>
      </c>
      <c r="I256" s="26">
        <v>10</v>
      </c>
      <c r="J256" s="15">
        <v>32.2421532843386</v>
      </c>
      <c r="K256" s="16" t="s">
        <v>31</v>
      </c>
      <c r="L256" s="24">
        <v>10</v>
      </c>
      <c r="M256" s="49">
        <v>731</v>
      </c>
      <c r="N256" s="20" t="s">
        <v>32</v>
      </c>
      <c r="O256" s="26">
        <v>5</v>
      </c>
      <c r="P256" s="15">
        <v>74.9963064295485</v>
      </c>
      <c r="Q256" s="20" t="s">
        <v>32</v>
      </c>
      <c r="R256" s="26">
        <v>5</v>
      </c>
      <c r="S256" s="49">
        <v>902</v>
      </c>
      <c r="T256" s="16" t="s">
        <v>31</v>
      </c>
      <c r="U256" s="24">
        <v>10</v>
      </c>
      <c r="V256" s="15">
        <v>2.28284030874786</v>
      </c>
      <c r="W256" s="20" t="s">
        <v>32</v>
      </c>
      <c r="X256" s="26">
        <v>5</v>
      </c>
      <c r="Y256" s="15">
        <v>1.71355060034305</v>
      </c>
      <c r="Z256" s="16" t="s">
        <v>31</v>
      </c>
      <c r="AA256" s="24">
        <v>10</v>
      </c>
      <c r="AB256" s="15">
        <v>1.33222812812813</v>
      </c>
      <c r="AC256" s="20" t="s">
        <v>32</v>
      </c>
      <c r="AD256" s="26">
        <v>5</v>
      </c>
      <c r="AE256" s="15">
        <v>52.4871355060034</v>
      </c>
      <c r="AF256" s="20" t="s">
        <v>32</v>
      </c>
      <c r="AG256" s="26">
        <v>5</v>
      </c>
      <c r="AH256" s="25">
        <f t="shared" si="6"/>
        <v>65</v>
      </c>
    </row>
    <row r="257" ht="15" spans="1:34">
      <c r="A257" s="49">
        <f t="shared" si="7"/>
        <v>255</v>
      </c>
      <c r="B257" s="14" t="s">
        <v>80</v>
      </c>
      <c r="C257" s="14" t="s">
        <v>354</v>
      </c>
      <c r="D257" s="49" t="s">
        <v>356</v>
      </c>
      <c r="E257" s="49">
        <v>6544</v>
      </c>
      <c r="F257" s="49">
        <v>25</v>
      </c>
      <c r="G257" s="50">
        <v>4.945559</v>
      </c>
      <c r="H257" s="20" t="s">
        <v>32</v>
      </c>
      <c r="I257" s="26">
        <v>10</v>
      </c>
      <c r="J257" s="15">
        <v>36.3857351615864</v>
      </c>
      <c r="K257" s="16" t="s">
        <v>31</v>
      </c>
      <c r="L257" s="24">
        <v>10</v>
      </c>
      <c r="M257" s="49">
        <v>656</v>
      </c>
      <c r="N257" s="20" t="s">
        <v>32</v>
      </c>
      <c r="O257" s="26">
        <v>5</v>
      </c>
      <c r="P257" s="15">
        <v>75.389618902439</v>
      </c>
      <c r="Q257" s="20" t="s">
        <v>32</v>
      </c>
      <c r="R257" s="26">
        <v>5</v>
      </c>
      <c r="S257" s="49">
        <v>828</v>
      </c>
      <c r="T257" s="16" t="s">
        <v>31</v>
      </c>
      <c r="U257" s="24">
        <v>10</v>
      </c>
      <c r="V257" s="15">
        <v>2.32099136276392</v>
      </c>
      <c r="W257" s="16" t="s">
        <v>31</v>
      </c>
      <c r="X257" s="24">
        <v>10</v>
      </c>
      <c r="Y257" s="15">
        <v>1.6679462571977</v>
      </c>
      <c r="Z257" s="20" t="s">
        <v>32</v>
      </c>
      <c r="AA257" s="26">
        <v>5</v>
      </c>
      <c r="AB257" s="15">
        <v>1.39152646720368</v>
      </c>
      <c r="AC257" s="16" t="s">
        <v>31</v>
      </c>
      <c r="AD257" s="24">
        <v>10</v>
      </c>
      <c r="AE257" s="15">
        <v>50.4798464491363</v>
      </c>
      <c r="AF257" s="20" t="s">
        <v>32</v>
      </c>
      <c r="AG257" s="26">
        <v>5</v>
      </c>
      <c r="AH257" s="25">
        <f t="shared" si="6"/>
        <v>70</v>
      </c>
    </row>
    <row r="258" ht="15" spans="1:34">
      <c r="A258" s="49">
        <f t="shared" si="7"/>
        <v>256</v>
      </c>
      <c r="B258" s="14" t="s">
        <v>80</v>
      </c>
      <c r="C258" s="14" t="s">
        <v>354</v>
      </c>
      <c r="D258" s="49" t="s">
        <v>357</v>
      </c>
      <c r="E258" s="49">
        <v>8233</v>
      </c>
      <c r="F258" s="49">
        <v>26</v>
      </c>
      <c r="G258" s="50">
        <v>5.079719</v>
      </c>
      <c r="H258" s="20" t="s">
        <v>32</v>
      </c>
      <c r="I258" s="26">
        <v>10</v>
      </c>
      <c r="J258" s="15">
        <v>31.2929711269461</v>
      </c>
      <c r="K258" s="16" t="s">
        <v>31</v>
      </c>
      <c r="L258" s="24">
        <v>10</v>
      </c>
      <c r="M258" s="49">
        <v>673</v>
      </c>
      <c r="N258" s="20" t="s">
        <v>32</v>
      </c>
      <c r="O258" s="26">
        <v>5</v>
      </c>
      <c r="P258" s="15">
        <v>75.4787369985141</v>
      </c>
      <c r="Q258" s="20" t="s">
        <v>32</v>
      </c>
      <c r="R258" s="26">
        <v>5</v>
      </c>
      <c r="S258" s="49">
        <v>836</v>
      </c>
      <c r="T258" s="16" t="s">
        <v>31</v>
      </c>
      <c r="U258" s="24">
        <v>10</v>
      </c>
      <c r="V258" s="15">
        <v>2.26052495479204</v>
      </c>
      <c r="W258" s="20" t="s">
        <v>32</v>
      </c>
      <c r="X258" s="26">
        <v>5</v>
      </c>
      <c r="Y258" s="15">
        <v>1.74683544303797</v>
      </c>
      <c r="Z258" s="16" t="s">
        <v>31</v>
      </c>
      <c r="AA258" s="24">
        <v>10</v>
      </c>
      <c r="AB258" s="15">
        <v>1.29406863354037</v>
      </c>
      <c r="AC258" s="20" t="s">
        <v>32</v>
      </c>
      <c r="AD258" s="26">
        <v>5</v>
      </c>
      <c r="AE258" s="15">
        <v>48.2820976491863</v>
      </c>
      <c r="AF258" s="16" t="s">
        <v>31</v>
      </c>
      <c r="AG258" s="23">
        <v>10</v>
      </c>
      <c r="AH258" s="25">
        <f t="shared" si="6"/>
        <v>70</v>
      </c>
    </row>
    <row r="259" ht="15" spans="1:34">
      <c r="A259" s="49">
        <f t="shared" si="7"/>
        <v>257</v>
      </c>
      <c r="B259" s="14" t="s">
        <v>80</v>
      </c>
      <c r="C259" s="14" t="s">
        <v>354</v>
      </c>
      <c r="D259" s="49" t="s">
        <v>358</v>
      </c>
      <c r="E259" s="49">
        <v>9895</v>
      </c>
      <c r="F259" s="49">
        <v>25</v>
      </c>
      <c r="G259" s="50">
        <v>5.42795899999999</v>
      </c>
      <c r="H259" s="20" t="s">
        <v>32</v>
      </c>
      <c r="I259" s="26">
        <v>10</v>
      </c>
      <c r="J259" s="15">
        <v>32.7849012861003</v>
      </c>
      <c r="K259" s="16" t="s">
        <v>31</v>
      </c>
      <c r="L259" s="24">
        <v>10</v>
      </c>
      <c r="M259" s="49">
        <v>614</v>
      </c>
      <c r="N259" s="20" t="s">
        <v>32</v>
      </c>
      <c r="O259" s="26">
        <v>5</v>
      </c>
      <c r="P259" s="15">
        <v>88.4032410423452</v>
      </c>
      <c r="Q259" s="16" t="s">
        <v>31</v>
      </c>
      <c r="R259" s="24">
        <v>10</v>
      </c>
      <c r="S259" s="49">
        <v>812</v>
      </c>
      <c r="T259" s="16" t="s">
        <v>31</v>
      </c>
      <c r="U259" s="24">
        <v>10</v>
      </c>
      <c r="V259" s="15">
        <v>2.16749917525773</v>
      </c>
      <c r="W259" s="20" t="s">
        <v>32</v>
      </c>
      <c r="X259" s="26">
        <v>5</v>
      </c>
      <c r="Y259" s="15">
        <v>1.59587628865979</v>
      </c>
      <c r="Z259" s="20" t="s">
        <v>32</v>
      </c>
      <c r="AA259" s="26">
        <v>5</v>
      </c>
      <c r="AB259" s="15">
        <v>1.35818746770026</v>
      </c>
      <c r="AC259" s="16" t="s">
        <v>31</v>
      </c>
      <c r="AD259" s="24">
        <v>10</v>
      </c>
      <c r="AE259" s="15">
        <v>52.7835051546392</v>
      </c>
      <c r="AF259" s="20" t="s">
        <v>32</v>
      </c>
      <c r="AG259" s="26">
        <v>5</v>
      </c>
      <c r="AH259" s="25">
        <f t="shared" ref="AH259:AH322" si="8">I259+L259+O259+R259+U259+X259+AA259+AD259+AG259</f>
        <v>70</v>
      </c>
    </row>
    <row r="260" ht="15" spans="1:34">
      <c r="A260" s="49">
        <f t="shared" si="7"/>
        <v>258</v>
      </c>
      <c r="B260" s="14" t="s">
        <v>80</v>
      </c>
      <c r="C260" s="14" t="s">
        <v>354</v>
      </c>
      <c r="D260" s="49" t="s">
        <v>359</v>
      </c>
      <c r="E260" s="49">
        <v>11396</v>
      </c>
      <c r="F260" s="49">
        <v>25</v>
      </c>
      <c r="G260" s="50">
        <v>1.166341</v>
      </c>
      <c r="H260" s="20" t="s">
        <v>32</v>
      </c>
      <c r="I260" s="26">
        <v>10</v>
      </c>
      <c r="J260" s="15">
        <v>31.1200583705794</v>
      </c>
      <c r="K260" s="16" t="s">
        <v>31</v>
      </c>
      <c r="L260" s="24">
        <v>10</v>
      </c>
      <c r="M260" s="49">
        <v>276</v>
      </c>
      <c r="N260" s="20" t="s">
        <v>32</v>
      </c>
      <c r="O260" s="26">
        <v>5</v>
      </c>
      <c r="P260" s="15">
        <v>42.258731884058</v>
      </c>
      <c r="Q260" s="20" t="s">
        <v>32</v>
      </c>
      <c r="R260" s="26">
        <v>5</v>
      </c>
      <c r="S260" s="49">
        <v>332</v>
      </c>
      <c r="T260" s="20" t="s">
        <v>32</v>
      </c>
      <c r="U260" s="26">
        <v>5</v>
      </c>
      <c r="V260" s="15">
        <v>2.07685268292683</v>
      </c>
      <c r="W260" s="20" t="s">
        <v>32</v>
      </c>
      <c r="X260" s="26">
        <v>5</v>
      </c>
      <c r="Y260" s="15">
        <v>1.55121951219512</v>
      </c>
      <c r="Z260" s="20" t="s">
        <v>32</v>
      </c>
      <c r="AA260" s="26">
        <v>5</v>
      </c>
      <c r="AB260" s="15">
        <v>1.33885157232704</v>
      </c>
      <c r="AC260" s="20" t="s">
        <v>32</v>
      </c>
      <c r="AD260" s="26">
        <v>5</v>
      </c>
      <c r="AE260" s="15">
        <v>61.9512195121951</v>
      </c>
      <c r="AF260" s="20" t="s">
        <v>32</v>
      </c>
      <c r="AG260" s="26">
        <v>5</v>
      </c>
      <c r="AH260" s="25">
        <f t="shared" si="8"/>
        <v>55</v>
      </c>
    </row>
    <row r="261" ht="15" spans="1:34">
      <c r="A261" s="49">
        <f t="shared" ref="A261:A324" si="9">A260+1</f>
        <v>259</v>
      </c>
      <c r="B261" s="14" t="s">
        <v>28</v>
      </c>
      <c r="C261" s="14" t="s">
        <v>360</v>
      </c>
      <c r="D261" s="49" t="s">
        <v>361</v>
      </c>
      <c r="E261" s="49">
        <v>11118</v>
      </c>
      <c r="F261" s="49">
        <v>28</v>
      </c>
      <c r="G261" s="50">
        <v>4.268202</v>
      </c>
      <c r="H261" s="20" t="s">
        <v>32</v>
      </c>
      <c r="I261" s="26">
        <v>10</v>
      </c>
      <c r="J261" s="15">
        <v>33.1763351406518</v>
      </c>
      <c r="K261" s="16" t="s">
        <v>31</v>
      </c>
      <c r="L261" s="24">
        <v>10</v>
      </c>
      <c r="M261" s="49">
        <v>730</v>
      </c>
      <c r="N261" s="20" t="s">
        <v>32</v>
      </c>
      <c r="O261" s="26">
        <v>5</v>
      </c>
      <c r="P261" s="15">
        <v>58.4685205479452</v>
      </c>
      <c r="Q261" s="20" t="s">
        <v>32</v>
      </c>
      <c r="R261" s="26">
        <v>5</v>
      </c>
      <c r="S261" s="49">
        <v>710</v>
      </c>
      <c r="T261" s="20" t="s">
        <v>32</v>
      </c>
      <c r="U261" s="26">
        <v>5</v>
      </c>
      <c r="V261" s="15">
        <v>1.99022340093604</v>
      </c>
      <c r="W261" s="20" t="s">
        <v>32</v>
      </c>
      <c r="X261" s="26">
        <v>5</v>
      </c>
      <c r="Y261" s="15">
        <v>1.91731669266771</v>
      </c>
      <c r="Z261" s="16" t="s">
        <v>31</v>
      </c>
      <c r="AA261" s="24">
        <v>10</v>
      </c>
      <c r="AB261" s="15">
        <v>1.03802538649308</v>
      </c>
      <c r="AC261" s="20" t="s">
        <v>32</v>
      </c>
      <c r="AD261" s="26">
        <v>5</v>
      </c>
      <c r="AE261" s="15">
        <v>37.4414976599064</v>
      </c>
      <c r="AF261" s="16" t="s">
        <v>31</v>
      </c>
      <c r="AG261" s="23">
        <v>10</v>
      </c>
      <c r="AH261" s="25">
        <f t="shared" si="8"/>
        <v>65</v>
      </c>
    </row>
    <row r="262" ht="15" spans="1:34">
      <c r="A262" s="49">
        <f t="shared" si="9"/>
        <v>260</v>
      </c>
      <c r="B262" s="14" t="s">
        <v>28</v>
      </c>
      <c r="C262" s="14" t="s">
        <v>360</v>
      </c>
      <c r="D262" s="49" t="s">
        <v>362</v>
      </c>
      <c r="E262" s="49">
        <v>9295</v>
      </c>
      <c r="F262" s="49">
        <v>24</v>
      </c>
      <c r="G262" s="50">
        <v>3.766408</v>
      </c>
      <c r="H262" s="20" t="s">
        <v>32</v>
      </c>
      <c r="I262" s="26">
        <v>10</v>
      </c>
      <c r="J262" s="15">
        <v>31.9202008916719</v>
      </c>
      <c r="K262" s="16" t="s">
        <v>31</v>
      </c>
      <c r="L262" s="24">
        <v>10</v>
      </c>
      <c r="M262" s="49">
        <v>559</v>
      </c>
      <c r="N262" s="20" t="s">
        <v>32</v>
      </c>
      <c r="O262" s="26">
        <v>5</v>
      </c>
      <c r="P262" s="15">
        <v>67.377602862254</v>
      </c>
      <c r="Q262" s="20" t="s">
        <v>32</v>
      </c>
      <c r="R262" s="26">
        <v>5</v>
      </c>
      <c r="S262" s="49">
        <v>623</v>
      </c>
      <c r="T262" s="20" t="s">
        <v>32</v>
      </c>
      <c r="U262" s="26">
        <v>5</v>
      </c>
      <c r="V262" s="15">
        <v>2.09670553191489</v>
      </c>
      <c r="W262" s="20" t="s">
        <v>32</v>
      </c>
      <c r="X262" s="26">
        <v>5</v>
      </c>
      <c r="Y262" s="15">
        <v>1.85744680851064</v>
      </c>
      <c r="Z262" s="16" t="s">
        <v>31</v>
      </c>
      <c r="AA262" s="24">
        <v>10</v>
      </c>
      <c r="AB262" s="15">
        <v>1.12881053837343</v>
      </c>
      <c r="AC262" s="20" t="s">
        <v>32</v>
      </c>
      <c r="AD262" s="26">
        <v>5</v>
      </c>
      <c r="AE262" s="15">
        <v>37.4468085106383</v>
      </c>
      <c r="AF262" s="16" t="s">
        <v>31</v>
      </c>
      <c r="AG262" s="23">
        <v>10</v>
      </c>
      <c r="AH262" s="25">
        <f t="shared" si="8"/>
        <v>65</v>
      </c>
    </row>
    <row r="263" ht="15" spans="1:34">
      <c r="A263" s="49">
        <f t="shared" si="9"/>
        <v>261</v>
      </c>
      <c r="B263" s="14" t="s">
        <v>28</v>
      </c>
      <c r="C263" s="14" t="s">
        <v>363</v>
      </c>
      <c r="D263" s="49" t="s">
        <v>364</v>
      </c>
      <c r="E263" s="49">
        <v>11004</v>
      </c>
      <c r="F263" s="49">
        <v>29</v>
      </c>
      <c r="G263" s="50">
        <v>3.616375</v>
      </c>
      <c r="H263" s="20" t="s">
        <v>32</v>
      </c>
      <c r="I263" s="26">
        <v>10</v>
      </c>
      <c r="J263" s="15">
        <v>28.1498461857523</v>
      </c>
      <c r="K263" s="20" t="s">
        <v>32</v>
      </c>
      <c r="L263" s="26">
        <v>5</v>
      </c>
      <c r="M263" s="49">
        <v>628</v>
      </c>
      <c r="N263" s="20" t="s">
        <v>32</v>
      </c>
      <c r="O263" s="26">
        <v>5</v>
      </c>
      <c r="P263" s="15">
        <v>57.5855891719745</v>
      </c>
      <c r="Q263" s="20" t="s">
        <v>32</v>
      </c>
      <c r="R263" s="26">
        <v>5</v>
      </c>
      <c r="S263" s="49">
        <v>691</v>
      </c>
      <c r="T263" s="20" t="s">
        <v>32</v>
      </c>
      <c r="U263" s="26">
        <v>5</v>
      </c>
      <c r="V263" s="15">
        <v>2.30362641878669</v>
      </c>
      <c r="W263" s="16" t="s">
        <v>31</v>
      </c>
      <c r="X263" s="24">
        <v>10</v>
      </c>
      <c r="Y263" s="15">
        <v>1.72407045009785</v>
      </c>
      <c r="Z263" s="16" t="s">
        <v>31</v>
      </c>
      <c r="AA263" s="24">
        <v>10</v>
      </c>
      <c r="AB263" s="15">
        <v>1.33615561861521</v>
      </c>
      <c r="AC263" s="20" t="s">
        <v>32</v>
      </c>
      <c r="AD263" s="26">
        <v>5</v>
      </c>
      <c r="AE263" s="15">
        <v>48.1409001956947</v>
      </c>
      <c r="AF263" s="16" t="s">
        <v>31</v>
      </c>
      <c r="AG263" s="23">
        <v>10</v>
      </c>
      <c r="AH263" s="25">
        <f t="shared" si="8"/>
        <v>65</v>
      </c>
    </row>
    <row r="264" ht="15" spans="1:34">
      <c r="A264" s="49">
        <f t="shared" si="9"/>
        <v>262</v>
      </c>
      <c r="B264" s="14" t="s">
        <v>28</v>
      </c>
      <c r="C264" s="14" t="s">
        <v>363</v>
      </c>
      <c r="D264" s="49" t="s">
        <v>365</v>
      </c>
      <c r="E264" s="49">
        <v>5501</v>
      </c>
      <c r="F264" s="49">
        <v>29</v>
      </c>
      <c r="G264" s="50">
        <v>4.030134</v>
      </c>
      <c r="H264" s="20" t="s">
        <v>32</v>
      </c>
      <c r="I264" s="26">
        <v>10</v>
      </c>
      <c r="J264" s="15">
        <v>25.6955724052848</v>
      </c>
      <c r="K264" s="20" t="s">
        <v>32</v>
      </c>
      <c r="L264" s="26">
        <v>5</v>
      </c>
      <c r="M264" s="49">
        <v>694</v>
      </c>
      <c r="N264" s="20" t="s">
        <v>32</v>
      </c>
      <c r="O264" s="26">
        <v>5</v>
      </c>
      <c r="P264" s="15">
        <v>58.0710951008645</v>
      </c>
      <c r="Q264" s="20" t="s">
        <v>32</v>
      </c>
      <c r="R264" s="26">
        <v>5</v>
      </c>
      <c r="S264" s="49">
        <v>730</v>
      </c>
      <c r="T264" s="20" t="s">
        <v>32</v>
      </c>
      <c r="U264" s="26">
        <v>5</v>
      </c>
      <c r="V264" s="15">
        <v>2.24073752181501</v>
      </c>
      <c r="W264" s="20" t="s">
        <v>32</v>
      </c>
      <c r="X264" s="26">
        <v>5</v>
      </c>
      <c r="Y264" s="15">
        <v>1.60732984293194</v>
      </c>
      <c r="Z264" s="20" t="s">
        <v>32</v>
      </c>
      <c r="AA264" s="26">
        <v>5</v>
      </c>
      <c r="AB264" s="15">
        <v>1.39407448425624</v>
      </c>
      <c r="AC264" s="16" t="s">
        <v>31</v>
      </c>
      <c r="AD264" s="24">
        <v>10</v>
      </c>
      <c r="AE264" s="15">
        <v>56.8935427574171</v>
      </c>
      <c r="AF264" s="20" t="s">
        <v>32</v>
      </c>
      <c r="AG264" s="26">
        <v>5</v>
      </c>
      <c r="AH264" s="25">
        <f t="shared" si="8"/>
        <v>55</v>
      </c>
    </row>
    <row r="265" ht="15" spans="1:34">
      <c r="A265" s="49">
        <f t="shared" si="9"/>
        <v>263</v>
      </c>
      <c r="B265" s="14" t="s">
        <v>28</v>
      </c>
      <c r="C265" s="14" t="s">
        <v>363</v>
      </c>
      <c r="D265" s="49" t="s">
        <v>366</v>
      </c>
      <c r="E265" s="49">
        <v>11110</v>
      </c>
      <c r="F265" s="49">
        <v>29</v>
      </c>
      <c r="G265" s="50">
        <v>2.87867</v>
      </c>
      <c r="H265" s="20" t="s">
        <v>32</v>
      </c>
      <c r="I265" s="26">
        <v>10</v>
      </c>
      <c r="J265" s="15">
        <v>29.4944887743298</v>
      </c>
      <c r="K265" s="20" t="s">
        <v>32</v>
      </c>
      <c r="L265" s="26">
        <v>5</v>
      </c>
      <c r="M265" s="49">
        <v>581</v>
      </c>
      <c r="N265" s="20" t="s">
        <v>32</v>
      </c>
      <c r="O265" s="26">
        <v>5</v>
      </c>
      <c r="P265" s="15">
        <v>49.5468158347676</v>
      </c>
      <c r="Q265" s="20" t="s">
        <v>32</v>
      </c>
      <c r="R265" s="26">
        <v>5</v>
      </c>
      <c r="S265" s="49">
        <v>580</v>
      </c>
      <c r="T265" s="20" t="s">
        <v>32</v>
      </c>
      <c r="U265" s="26">
        <v>5</v>
      </c>
      <c r="V265" s="15">
        <v>2.17795729166667</v>
      </c>
      <c r="W265" s="20" t="s">
        <v>32</v>
      </c>
      <c r="X265" s="26">
        <v>5</v>
      </c>
      <c r="Y265" s="15">
        <v>1.65833333333333</v>
      </c>
      <c r="Z265" s="20" t="s">
        <v>32</v>
      </c>
      <c r="AA265" s="26">
        <v>5</v>
      </c>
      <c r="AB265" s="15">
        <v>1.31334108040201</v>
      </c>
      <c r="AC265" s="20" t="s">
        <v>32</v>
      </c>
      <c r="AD265" s="26">
        <v>5</v>
      </c>
      <c r="AE265" s="15">
        <v>50.625</v>
      </c>
      <c r="AF265" s="20" t="s">
        <v>32</v>
      </c>
      <c r="AG265" s="26">
        <v>5</v>
      </c>
      <c r="AH265" s="25">
        <f t="shared" si="8"/>
        <v>50</v>
      </c>
    </row>
    <row r="266" ht="15" spans="1:34">
      <c r="A266" s="49">
        <f t="shared" si="9"/>
        <v>264</v>
      </c>
      <c r="B266" s="14" t="s">
        <v>36</v>
      </c>
      <c r="C266" s="14" t="s">
        <v>367</v>
      </c>
      <c r="D266" s="49" t="s">
        <v>368</v>
      </c>
      <c r="E266" s="49">
        <v>9760</v>
      </c>
      <c r="F266" s="49">
        <v>27</v>
      </c>
      <c r="G266" s="50">
        <v>8.700525</v>
      </c>
      <c r="H266" s="16" t="s">
        <v>31</v>
      </c>
      <c r="I266" s="24">
        <v>20</v>
      </c>
      <c r="J266" s="15">
        <v>33.1839975173913</v>
      </c>
      <c r="K266" s="16" t="s">
        <v>31</v>
      </c>
      <c r="L266" s="24">
        <v>10</v>
      </c>
      <c r="M266" s="49">
        <v>1245</v>
      </c>
      <c r="N266" s="16" t="s">
        <v>31</v>
      </c>
      <c r="O266" s="24">
        <v>10</v>
      </c>
      <c r="P266" s="15">
        <v>69.8837349397591</v>
      </c>
      <c r="Q266" s="20" t="s">
        <v>32</v>
      </c>
      <c r="R266" s="26">
        <v>5</v>
      </c>
      <c r="S266" s="49">
        <v>987</v>
      </c>
      <c r="T266" s="16" t="s">
        <v>31</v>
      </c>
      <c r="U266" s="24">
        <v>10</v>
      </c>
      <c r="V266" s="15">
        <v>1.95154346959123</v>
      </c>
      <c r="W266" s="20" t="s">
        <v>32</v>
      </c>
      <c r="X266" s="26">
        <v>5</v>
      </c>
      <c r="Y266" s="15">
        <v>1.59920239282154</v>
      </c>
      <c r="Z266" s="20" t="s">
        <v>32</v>
      </c>
      <c r="AA266" s="26">
        <v>5</v>
      </c>
      <c r="AB266" s="15">
        <v>1.22032300498753</v>
      </c>
      <c r="AC266" s="20" t="s">
        <v>32</v>
      </c>
      <c r="AD266" s="26">
        <v>5</v>
      </c>
      <c r="AE266" s="15">
        <v>47.357926221336</v>
      </c>
      <c r="AF266" s="16" t="s">
        <v>31</v>
      </c>
      <c r="AG266" s="23">
        <v>10</v>
      </c>
      <c r="AH266" s="25">
        <f t="shared" si="8"/>
        <v>80</v>
      </c>
    </row>
    <row r="267" ht="15" spans="1:34">
      <c r="A267" s="49">
        <f t="shared" si="9"/>
        <v>265</v>
      </c>
      <c r="B267" s="14" t="s">
        <v>36</v>
      </c>
      <c r="C267" s="14" t="s">
        <v>367</v>
      </c>
      <c r="D267" s="49" t="s">
        <v>369</v>
      </c>
      <c r="E267" s="49">
        <v>5457</v>
      </c>
      <c r="F267" s="49">
        <v>28</v>
      </c>
      <c r="G267" s="50">
        <v>6.76980900000001</v>
      </c>
      <c r="H267" s="16" t="s">
        <v>31</v>
      </c>
      <c r="I267" s="24">
        <v>20</v>
      </c>
      <c r="J267" s="15">
        <v>32.602219649033</v>
      </c>
      <c r="K267" s="16" t="s">
        <v>31</v>
      </c>
      <c r="L267" s="24">
        <v>10</v>
      </c>
      <c r="M267" s="49">
        <v>919</v>
      </c>
      <c r="N267" s="16" t="s">
        <v>31</v>
      </c>
      <c r="O267" s="24">
        <v>10</v>
      </c>
      <c r="P267" s="15">
        <v>73.6649510337324</v>
      </c>
      <c r="Q267" s="20" t="s">
        <v>32</v>
      </c>
      <c r="R267" s="26">
        <v>5</v>
      </c>
      <c r="S267" s="49">
        <v>861</v>
      </c>
      <c r="T267" s="16" t="s">
        <v>31</v>
      </c>
      <c r="U267" s="24">
        <v>10</v>
      </c>
      <c r="V267" s="15">
        <v>2.03060131061599</v>
      </c>
      <c r="W267" s="20" t="s">
        <v>32</v>
      </c>
      <c r="X267" s="26">
        <v>5</v>
      </c>
      <c r="Y267" s="15">
        <v>1.65006553079948</v>
      </c>
      <c r="Z267" s="20" t="s">
        <v>32</v>
      </c>
      <c r="AA267" s="26">
        <v>5</v>
      </c>
      <c r="AB267" s="15">
        <v>1.23061858617951</v>
      </c>
      <c r="AC267" s="20" t="s">
        <v>32</v>
      </c>
      <c r="AD267" s="26">
        <v>5</v>
      </c>
      <c r="AE267" s="15">
        <v>48.4927916120577</v>
      </c>
      <c r="AF267" s="16" t="s">
        <v>31</v>
      </c>
      <c r="AG267" s="23">
        <v>10</v>
      </c>
      <c r="AH267" s="25">
        <f t="shared" si="8"/>
        <v>80</v>
      </c>
    </row>
    <row r="268" ht="15" spans="1:34">
      <c r="A268" s="49">
        <f t="shared" si="9"/>
        <v>266</v>
      </c>
      <c r="B268" s="14" t="s">
        <v>36</v>
      </c>
      <c r="C268" s="14" t="s">
        <v>367</v>
      </c>
      <c r="D268" s="49" t="s">
        <v>370</v>
      </c>
      <c r="E268" s="49">
        <v>11126</v>
      </c>
      <c r="F268" s="49">
        <v>29</v>
      </c>
      <c r="G268" s="50">
        <v>4.835016</v>
      </c>
      <c r="H268" s="20" t="s">
        <v>32</v>
      </c>
      <c r="I268" s="26">
        <v>10</v>
      </c>
      <c r="J268" s="15">
        <v>31.7393365399411</v>
      </c>
      <c r="K268" s="16" t="s">
        <v>31</v>
      </c>
      <c r="L268" s="24">
        <v>10</v>
      </c>
      <c r="M268" s="49">
        <v>864</v>
      </c>
      <c r="N268" s="16" t="s">
        <v>31</v>
      </c>
      <c r="O268" s="24">
        <v>10</v>
      </c>
      <c r="P268" s="15">
        <v>55.9608333333333</v>
      </c>
      <c r="Q268" s="20" t="s">
        <v>32</v>
      </c>
      <c r="R268" s="26">
        <v>5</v>
      </c>
      <c r="S268" s="49">
        <v>720</v>
      </c>
      <c r="T268" s="20" t="s">
        <v>32</v>
      </c>
      <c r="U268" s="26">
        <v>5</v>
      </c>
      <c r="V268" s="15">
        <v>1.7400943977591</v>
      </c>
      <c r="W268" s="20" t="s">
        <v>32</v>
      </c>
      <c r="X268" s="26">
        <v>5</v>
      </c>
      <c r="Y268" s="15">
        <v>1.48179271708683</v>
      </c>
      <c r="Z268" s="20" t="s">
        <v>32</v>
      </c>
      <c r="AA268" s="26">
        <v>5</v>
      </c>
      <c r="AB268" s="15">
        <v>1.17431701323251</v>
      </c>
      <c r="AC268" s="20" t="s">
        <v>32</v>
      </c>
      <c r="AD268" s="26">
        <v>5</v>
      </c>
      <c r="AE268" s="15">
        <v>55.0420168067227</v>
      </c>
      <c r="AF268" s="20" t="s">
        <v>32</v>
      </c>
      <c r="AG268" s="26">
        <v>5</v>
      </c>
      <c r="AH268" s="25">
        <f t="shared" si="8"/>
        <v>60</v>
      </c>
    </row>
    <row r="269" ht="15" spans="1:34">
      <c r="A269" s="49">
        <f t="shared" si="9"/>
        <v>267</v>
      </c>
      <c r="B269" s="14" t="s">
        <v>36</v>
      </c>
      <c r="C269" s="14" t="s">
        <v>367</v>
      </c>
      <c r="D269" s="49" t="s">
        <v>371</v>
      </c>
      <c r="E269" s="49">
        <v>11329</v>
      </c>
      <c r="F269" s="49">
        <v>28</v>
      </c>
      <c r="G269" s="50">
        <v>2.005014</v>
      </c>
      <c r="H269" s="20" t="s">
        <v>32</v>
      </c>
      <c r="I269" s="26">
        <v>10</v>
      </c>
      <c r="J269" s="15">
        <v>28.3291288739131</v>
      </c>
      <c r="K269" s="20" t="s">
        <v>32</v>
      </c>
      <c r="L269" s="26">
        <v>5</v>
      </c>
      <c r="M269" s="49">
        <v>404</v>
      </c>
      <c r="N269" s="20" t="s">
        <v>32</v>
      </c>
      <c r="O269" s="26">
        <v>5</v>
      </c>
      <c r="P269" s="15">
        <v>49.6290594059406</v>
      </c>
      <c r="Q269" s="20" t="s">
        <v>32</v>
      </c>
      <c r="R269" s="26">
        <v>5</v>
      </c>
      <c r="S269" s="49">
        <v>405</v>
      </c>
      <c r="T269" s="20" t="s">
        <v>32</v>
      </c>
      <c r="U269" s="26">
        <v>5</v>
      </c>
      <c r="V269" s="15">
        <v>1.72747634069401</v>
      </c>
      <c r="W269" s="20" t="s">
        <v>32</v>
      </c>
      <c r="X269" s="26">
        <v>5</v>
      </c>
      <c r="Y269" s="15">
        <v>1.46056782334385</v>
      </c>
      <c r="Z269" s="20" t="s">
        <v>32</v>
      </c>
      <c r="AA269" s="26">
        <v>5</v>
      </c>
      <c r="AB269" s="15">
        <v>1.18274298056156</v>
      </c>
      <c r="AC269" s="20" t="s">
        <v>32</v>
      </c>
      <c r="AD269" s="26">
        <v>5</v>
      </c>
      <c r="AE269" s="15">
        <v>59.9369085173502</v>
      </c>
      <c r="AF269" s="20" t="s">
        <v>32</v>
      </c>
      <c r="AG269" s="26">
        <v>5</v>
      </c>
      <c r="AH269" s="25">
        <f t="shared" si="8"/>
        <v>50</v>
      </c>
    </row>
    <row r="270" ht="15" spans="1:34">
      <c r="A270" s="49">
        <f t="shared" si="9"/>
        <v>268</v>
      </c>
      <c r="B270" s="14" t="s">
        <v>28</v>
      </c>
      <c r="C270" s="14" t="s">
        <v>372</v>
      </c>
      <c r="D270" s="49" t="s">
        <v>373</v>
      </c>
      <c r="E270" s="49">
        <v>11106</v>
      </c>
      <c r="F270" s="49">
        <v>25</v>
      </c>
      <c r="G270" s="50">
        <v>5.949754</v>
      </c>
      <c r="H270" s="16" t="s">
        <v>31</v>
      </c>
      <c r="I270" s="24">
        <v>20</v>
      </c>
      <c r="J270" s="15">
        <v>30.9592799971226</v>
      </c>
      <c r="K270" s="16" t="s">
        <v>31</v>
      </c>
      <c r="L270" s="24">
        <v>10</v>
      </c>
      <c r="M270" s="49">
        <v>838</v>
      </c>
      <c r="N270" s="16" t="s">
        <v>31</v>
      </c>
      <c r="O270" s="24">
        <v>10</v>
      </c>
      <c r="P270" s="15">
        <v>70.9994510739857</v>
      </c>
      <c r="Q270" s="20" t="s">
        <v>32</v>
      </c>
      <c r="R270" s="26">
        <v>5</v>
      </c>
      <c r="S270" s="49">
        <v>848</v>
      </c>
      <c r="T270" s="16" t="s">
        <v>31</v>
      </c>
      <c r="U270" s="24">
        <v>10</v>
      </c>
      <c r="V270" s="15">
        <v>2.39297078014184</v>
      </c>
      <c r="W270" s="16" t="s">
        <v>31</v>
      </c>
      <c r="X270" s="24">
        <v>10</v>
      </c>
      <c r="Y270" s="15">
        <v>1.79432624113475</v>
      </c>
      <c r="Z270" s="16" t="s">
        <v>31</v>
      </c>
      <c r="AA270" s="24">
        <v>10</v>
      </c>
      <c r="AB270" s="15">
        <v>1.33363193675889</v>
      </c>
      <c r="AC270" s="20" t="s">
        <v>32</v>
      </c>
      <c r="AD270" s="26">
        <v>5</v>
      </c>
      <c r="AE270" s="15">
        <v>42.1276595744681</v>
      </c>
      <c r="AF270" s="16" t="s">
        <v>31</v>
      </c>
      <c r="AG270" s="23">
        <v>10</v>
      </c>
      <c r="AH270" s="25">
        <f t="shared" si="8"/>
        <v>90</v>
      </c>
    </row>
    <row r="271" ht="15" spans="1:34">
      <c r="A271" s="49">
        <f t="shared" si="9"/>
        <v>269</v>
      </c>
      <c r="B271" s="14" t="s">
        <v>28</v>
      </c>
      <c r="C271" s="14" t="s">
        <v>372</v>
      </c>
      <c r="D271" s="49" t="s">
        <v>374</v>
      </c>
      <c r="E271" s="49">
        <v>8929</v>
      </c>
      <c r="F271" s="49">
        <v>23</v>
      </c>
      <c r="G271" s="50">
        <v>6.563687</v>
      </c>
      <c r="H271" s="16" t="s">
        <v>31</v>
      </c>
      <c r="I271" s="24">
        <v>20</v>
      </c>
      <c r="J271" s="15">
        <v>28.5740773440294</v>
      </c>
      <c r="K271" s="20" t="s">
        <v>32</v>
      </c>
      <c r="L271" s="26">
        <v>5</v>
      </c>
      <c r="M271" s="49">
        <v>709</v>
      </c>
      <c r="N271" s="20" t="s">
        <v>32</v>
      </c>
      <c r="O271" s="26">
        <v>5</v>
      </c>
      <c r="P271" s="15">
        <v>92.5766854724965</v>
      </c>
      <c r="Q271" s="16" t="s">
        <v>31</v>
      </c>
      <c r="R271" s="24">
        <v>10</v>
      </c>
      <c r="S271" s="49">
        <v>660</v>
      </c>
      <c r="T271" s="20" t="s">
        <v>32</v>
      </c>
      <c r="U271" s="26">
        <v>5</v>
      </c>
      <c r="V271" s="15">
        <v>2.4162804088586</v>
      </c>
      <c r="W271" s="16" t="s">
        <v>31</v>
      </c>
      <c r="X271" s="24">
        <v>10</v>
      </c>
      <c r="Y271" s="15">
        <v>1.82282793867121</v>
      </c>
      <c r="Z271" s="16" t="s">
        <v>31</v>
      </c>
      <c r="AA271" s="24">
        <v>10</v>
      </c>
      <c r="AB271" s="15">
        <v>1.32556691588785</v>
      </c>
      <c r="AC271" s="20" t="s">
        <v>32</v>
      </c>
      <c r="AD271" s="26">
        <v>5</v>
      </c>
      <c r="AE271" s="15">
        <v>43.4412265758092</v>
      </c>
      <c r="AF271" s="16" t="s">
        <v>31</v>
      </c>
      <c r="AG271" s="23">
        <v>10</v>
      </c>
      <c r="AH271" s="25">
        <f t="shared" si="8"/>
        <v>80</v>
      </c>
    </row>
    <row r="272" ht="15" spans="1:34">
      <c r="A272" s="49">
        <f t="shared" si="9"/>
        <v>270</v>
      </c>
      <c r="B272" s="14" t="s">
        <v>28</v>
      </c>
      <c r="C272" s="14" t="s">
        <v>372</v>
      </c>
      <c r="D272" s="49" t="s">
        <v>375</v>
      </c>
      <c r="E272" s="49">
        <v>7369</v>
      </c>
      <c r="F272" s="49">
        <v>25</v>
      </c>
      <c r="G272" s="50">
        <v>5.608903</v>
      </c>
      <c r="H272" s="16" t="s">
        <v>31</v>
      </c>
      <c r="I272" s="24">
        <v>20</v>
      </c>
      <c r="J272" s="15">
        <v>34.4345409432112</v>
      </c>
      <c r="K272" s="16" t="s">
        <v>31</v>
      </c>
      <c r="L272" s="24">
        <v>10</v>
      </c>
      <c r="M272" s="49">
        <v>708</v>
      </c>
      <c r="N272" s="20" t="s">
        <v>32</v>
      </c>
      <c r="O272" s="26">
        <v>5</v>
      </c>
      <c r="P272" s="15">
        <v>79.2217937853108</v>
      </c>
      <c r="Q272" s="16" t="s">
        <v>31</v>
      </c>
      <c r="R272" s="24">
        <v>10</v>
      </c>
      <c r="S272" s="49">
        <v>700</v>
      </c>
      <c r="T272" s="20" t="s">
        <v>32</v>
      </c>
      <c r="U272" s="26">
        <v>5</v>
      </c>
      <c r="V272" s="15">
        <v>2.02592979452055</v>
      </c>
      <c r="W272" s="20" t="s">
        <v>32</v>
      </c>
      <c r="X272" s="26">
        <v>5</v>
      </c>
      <c r="Y272" s="15">
        <v>1.64383561643836</v>
      </c>
      <c r="Z272" s="20" t="s">
        <v>32</v>
      </c>
      <c r="AA272" s="26">
        <v>5</v>
      </c>
      <c r="AB272" s="15">
        <v>1.232440625</v>
      </c>
      <c r="AC272" s="20" t="s">
        <v>32</v>
      </c>
      <c r="AD272" s="26">
        <v>5</v>
      </c>
      <c r="AE272" s="15">
        <v>50</v>
      </c>
      <c r="AF272" s="20" t="s">
        <v>32</v>
      </c>
      <c r="AG272" s="26">
        <v>5</v>
      </c>
      <c r="AH272" s="25">
        <f t="shared" si="8"/>
        <v>70</v>
      </c>
    </row>
    <row r="273" ht="15" spans="1:34">
      <c r="A273" s="49">
        <f t="shared" si="9"/>
        <v>271</v>
      </c>
      <c r="B273" s="14" t="s">
        <v>80</v>
      </c>
      <c r="C273" s="14" t="s">
        <v>376</v>
      </c>
      <c r="D273" s="49" t="s">
        <v>377</v>
      </c>
      <c r="E273" s="49">
        <v>8075</v>
      </c>
      <c r="F273" s="49">
        <v>27</v>
      </c>
      <c r="G273" s="50">
        <v>8.846027</v>
      </c>
      <c r="H273" s="16" t="s">
        <v>31</v>
      </c>
      <c r="I273" s="24">
        <v>20</v>
      </c>
      <c r="J273" s="15">
        <v>31.9686679681171</v>
      </c>
      <c r="K273" s="16" t="s">
        <v>31</v>
      </c>
      <c r="L273" s="24">
        <v>10</v>
      </c>
      <c r="M273" s="49">
        <v>994</v>
      </c>
      <c r="N273" s="16" t="s">
        <v>31</v>
      </c>
      <c r="O273" s="24">
        <v>10</v>
      </c>
      <c r="P273" s="15">
        <v>88.9942354124748</v>
      </c>
      <c r="Q273" s="16" t="s">
        <v>31</v>
      </c>
      <c r="R273" s="24">
        <v>10</v>
      </c>
      <c r="S273" s="49">
        <v>894</v>
      </c>
      <c r="T273" s="16" t="s">
        <v>31</v>
      </c>
      <c r="U273" s="24">
        <v>10</v>
      </c>
      <c r="V273" s="15">
        <v>2.20521688781665</v>
      </c>
      <c r="W273" s="20" t="s">
        <v>32</v>
      </c>
      <c r="X273" s="26">
        <v>5</v>
      </c>
      <c r="Y273" s="15">
        <v>1.77804583835947</v>
      </c>
      <c r="Z273" s="16" t="s">
        <v>31</v>
      </c>
      <c r="AA273" s="24">
        <v>10</v>
      </c>
      <c r="AB273" s="15">
        <v>1.24024748982361</v>
      </c>
      <c r="AC273" s="20" t="s">
        <v>32</v>
      </c>
      <c r="AD273" s="26">
        <v>5</v>
      </c>
      <c r="AE273" s="15">
        <v>39.8069963811821</v>
      </c>
      <c r="AF273" s="16" t="s">
        <v>31</v>
      </c>
      <c r="AG273" s="23">
        <v>10</v>
      </c>
      <c r="AH273" s="25">
        <f t="shared" si="8"/>
        <v>90</v>
      </c>
    </row>
    <row r="274" ht="15" spans="1:34">
      <c r="A274" s="49">
        <f t="shared" si="9"/>
        <v>272</v>
      </c>
      <c r="B274" s="14" t="s">
        <v>80</v>
      </c>
      <c r="C274" s="14" t="s">
        <v>376</v>
      </c>
      <c r="D274" s="49" t="s">
        <v>378</v>
      </c>
      <c r="E274" s="49">
        <v>8903</v>
      </c>
      <c r="F274" s="49">
        <v>25</v>
      </c>
      <c r="G274" s="50">
        <v>4.738193</v>
      </c>
      <c r="H274" s="20" t="s">
        <v>32</v>
      </c>
      <c r="I274" s="26">
        <v>10</v>
      </c>
      <c r="J274" s="15">
        <v>34.4289690183578</v>
      </c>
      <c r="K274" s="16" t="s">
        <v>31</v>
      </c>
      <c r="L274" s="24">
        <v>10</v>
      </c>
      <c r="M274" s="49">
        <v>702</v>
      </c>
      <c r="N274" s="20" t="s">
        <v>32</v>
      </c>
      <c r="O274" s="26">
        <v>5</v>
      </c>
      <c r="P274" s="15">
        <v>67.4956267806267</v>
      </c>
      <c r="Q274" s="20" t="s">
        <v>32</v>
      </c>
      <c r="R274" s="26">
        <v>5</v>
      </c>
      <c r="S274" s="49">
        <v>687</v>
      </c>
      <c r="T274" s="20" t="s">
        <v>32</v>
      </c>
      <c r="U274" s="26">
        <v>5</v>
      </c>
      <c r="V274" s="15">
        <v>1.97909611486486</v>
      </c>
      <c r="W274" s="20" t="s">
        <v>32</v>
      </c>
      <c r="X274" s="26">
        <v>5</v>
      </c>
      <c r="Y274" s="15">
        <v>1.63851351351351</v>
      </c>
      <c r="Z274" s="20" t="s">
        <v>32</v>
      </c>
      <c r="AA274" s="26">
        <v>5</v>
      </c>
      <c r="AB274" s="15">
        <v>1.20786072164948</v>
      </c>
      <c r="AC274" s="20" t="s">
        <v>32</v>
      </c>
      <c r="AD274" s="26">
        <v>5</v>
      </c>
      <c r="AE274" s="15">
        <v>52.3648648648649</v>
      </c>
      <c r="AF274" s="20" t="s">
        <v>32</v>
      </c>
      <c r="AG274" s="26">
        <v>5</v>
      </c>
      <c r="AH274" s="25">
        <f t="shared" si="8"/>
        <v>55</v>
      </c>
    </row>
    <row r="275" ht="15" spans="1:34">
      <c r="A275" s="49">
        <f t="shared" si="9"/>
        <v>273</v>
      </c>
      <c r="B275" s="14" t="s">
        <v>80</v>
      </c>
      <c r="C275" s="14" t="s">
        <v>376</v>
      </c>
      <c r="D275" s="49" t="s">
        <v>379</v>
      </c>
      <c r="E275" s="49">
        <v>10916</v>
      </c>
      <c r="F275" s="49">
        <v>27</v>
      </c>
      <c r="G275" s="50">
        <v>5.180828</v>
      </c>
      <c r="H275" s="20" t="s">
        <v>32</v>
      </c>
      <c r="I275" s="26">
        <v>10</v>
      </c>
      <c r="J275" s="15">
        <v>34.5809974776232</v>
      </c>
      <c r="K275" s="16" t="s">
        <v>31</v>
      </c>
      <c r="L275" s="24">
        <v>10</v>
      </c>
      <c r="M275" s="49">
        <v>844</v>
      </c>
      <c r="N275" s="16" t="s">
        <v>31</v>
      </c>
      <c r="O275" s="24">
        <v>10</v>
      </c>
      <c r="P275" s="15">
        <v>61.3842180094786</v>
      </c>
      <c r="Q275" s="20" t="s">
        <v>32</v>
      </c>
      <c r="R275" s="26">
        <v>5</v>
      </c>
      <c r="S275" s="49">
        <v>724</v>
      </c>
      <c r="T275" s="20" t="s">
        <v>32</v>
      </c>
      <c r="U275" s="26">
        <v>5</v>
      </c>
      <c r="V275" s="15">
        <v>1.88973983286908</v>
      </c>
      <c r="W275" s="20" t="s">
        <v>32</v>
      </c>
      <c r="X275" s="26">
        <v>5</v>
      </c>
      <c r="Y275" s="15">
        <v>1.53203342618384</v>
      </c>
      <c r="Z275" s="20" t="s">
        <v>32</v>
      </c>
      <c r="AA275" s="26">
        <v>5</v>
      </c>
      <c r="AB275" s="15">
        <v>1.23348472727273</v>
      </c>
      <c r="AC275" s="20" t="s">
        <v>32</v>
      </c>
      <c r="AD275" s="26">
        <v>5</v>
      </c>
      <c r="AE275" s="15">
        <v>59.7493036211699</v>
      </c>
      <c r="AF275" s="20" t="s">
        <v>32</v>
      </c>
      <c r="AG275" s="26">
        <v>5</v>
      </c>
      <c r="AH275" s="25">
        <f t="shared" si="8"/>
        <v>60</v>
      </c>
    </row>
    <row r="276" ht="15" spans="1:34">
      <c r="A276" s="49">
        <f t="shared" si="9"/>
        <v>274</v>
      </c>
      <c r="B276" s="14" t="s">
        <v>80</v>
      </c>
      <c r="C276" s="14" t="s">
        <v>376</v>
      </c>
      <c r="D276" s="49" t="s">
        <v>380</v>
      </c>
      <c r="E276" s="49">
        <v>11452</v>
      </c>
      <c r="F276" s="49">
        <v>25</v>
      </c>
      <c r="G276" s="50">
        <v>2.120842</v>
      </c>
      <c r="H276" s="20" t="s">
        <v>32</v>
      </c>
      <c r="I276" s="26">
        <v>10</v>
      </c>
      <c r="J276" s="15">
        <v>32.1698646103765</v>
      </c>
      <c r="K276" s="16" t="s">
        <v>31</v>
      </c>
      <c r="L276" s="24">
        <v>10</v>
      </c>
      <c r="M276" s="49">
        <v>458</v>
      </c>
      <c r="N276" s="20" t="s">
        <v>32</v>
      </c>
      <c r="O276" s="26">
        <v>5</v>
      </c>
      <c r="P276" s="15">
        <v>46.3065938864629</v>
      </c>
      <c r="Q276" s="20" t="s">
        <v>32</v>
      </c>
      <c r="R276" s="26">
        <v>5</v>
      </c>
      <c r="S276" s="49">
        <v>497</v>
      </c>
      <c r="T276" s="20" t="s">
        <v>32</v>
      </c>
      <c r="U276" s="26">
        <v>5</v>
      </c>
      <c r="V276" s="15">
        <v>1.83583958868895</v>
      </c>
      <c r="W276" s="20" t="s">
        <v>32</v>
      </c>
      <c r="X276" s="26">
        <v>5</v>
      </c>
      <c r="Y276" s="15">
        <v>1.55269922879177</v>
      </c>
      <c r="Z276" s="20" t="s">
        <v>32</v>
      </c>
      <c r="AA276" s="26">
        <v>5</v>
      </c>
      <c r="AB276" s="15">
        <v>1.18235364238411</v>
      </c>
      <c r="AC276" s="20" t="s">
        <v>32</v>
      </c>
      <c r="AD276" s="26">
        <v>5</v>
      </c>
      <c r="AE276" s="15">
        <v>58.0976863753213</v>
      </c>
      <c r="AF276" s="20" t="s">
        <v>32</v>
      </c>
      <c r="AG276" s="26">
        <v>5</v>
      </c>
      <c r="AH276" s="25">
        <f t="shared" si="8"/>
        <v>55</v>
      </c>
    </row>
    <row r="277" ht="15" spans="1:34">
      <c r="A277" s="49">
        <f t="shared" si="9"/>
        <v>275</v>
      </c>
      <c r="B277" s="14" t="s">
        <v>36</v>
      </c>
      <c r="C277" s="14" t="s">
        <v>381</v>
      </c>
      <c r="D277" s="49" t="s">
        <v>382</v>
      </c>
      <c r="E277" s="49">
        <v>6830</v>
      </c>
      <c r="F277" s="49">
        <v>23</v>
      </c>
      <c r="G277" s="50">
        <v>6.643247</v>
      </c>
      <c r="H277" s="16" t="s">
        <v>31</v>
      </c>
      <c r="I277" s="24">
        <v>20</v>
      </c>
      <c r="J277" s="15">
        <v>28.5080623978003</v>
      </c>
      <c r="K277" s="20" t="s">
        <v>32</v>
      </c>
      <c r="L277" s="26">
        <v>5</v>
      </c>
      <c r="M277" s="49">
        <v>802</v>
      </c>
      <c r="N277" s="16" t="s">
        <v>31</v>
      </c>
      <c r="O277" s="24">
        <v>10</v>
      </c>
      <c r="P277" s="15">
        <v>82.8335037406484</v>
      </c>
      <c r="Q277" s="16" t="s">
        <v>31</v>
      </c>
      <c r="R277" s="24">
        <v>10</v>
      </c>
      <c r="S277" s="49">
        <v>1162</v>
      </c>
      <c r="T277" s="16" t="s">
        <v>31</v>
      </c>
      <c r="U277" s="24">
        <v>10</v>
      </c>
      <c r="V277" s="15">
        <v>2.29491527777778</v>
      </c>
      <c r="W277" s="16" t="s">
        <v>31</v>
      </c>
      <c r="X277" s="24">
        <v>10</v>
      </c>
      <c r="Y277" s="15">
        <v>1.80246913580247</v>
      </c>
      <c r="Z277" s="16" t="s">
        <v>31</v>
      </c>
      <c r="AA277" s="24">
        <v>10</v>
      </c>
      <c r="AB277" s="15">
        <v>1.27320642123288</v>
      </c>
      <c r="AC277" s="20" t="s">
        <v>32</v>
      </c>
      <c r="AD277" s="26">
        <v>5</v>
      </c>
      <c r="AE277" s="15">
        <v>42.2839506172839</v>
      </c>
      <c r="AF277" s="16" t="s">
        <v>31</v>
      </c>
      <c r="AG277" s="23">
        <v>10</v>
      </c>
      <c r="AH277" s="25">
        <f t="shared" si="8"/>
        <v>90</v>
      </c>
    </row>
    <row r="278" ht="15" spans="1:34">
      <c r="A278" s="49">
        <f t="shared" si="9"/>
        <v>276</v>
      </c>
      <c r="B278" s="14" t="s">
        <v>36</v>
      </c>
      <c r="C278" s="14" t="s">
        <v>381</v>
      </c>
      <c r="D278" s="49" t="s">
        <v>383</v>
      </c>
      <c r="E278" s="49">
        <v>6831</v>
      </c>
      <c r="F278" s="49">
        <v>29</v>
      </c>
      <c r="G278" s="50">
        <v>6.366838</v>
      </c>
      <c r="H278" s="16" t="s">
        <v>31</v>
      </c>
      <c r="I278" s="24">
        <v>20</v>
      </c>
      <c r="J278" s="15">
        <v>27.9857128452146</v>
      </c>
      <c r="K278" s="20" t="s">
        <v>32</v>
      </c>
      <c r="L278" s="26">
        <v>5</v>
      </c>
      <c r="M278" s="49">
        <v>996</v>
      </c>
      <c r="N278" s="16" t="s">
        <v>31</v>
      </c>
      <c r="O278" s="24">
        <v>10</v>
      </c>
      <c r="P278" s="15">
        <v>63.9240763052209</v>
      </c>
      <c r="Q278" s="20" t="s">
        <v>32</v>
      </c>
      <c r="R278" s="26">
        <v>5</v>
      </c>
      <c r="S278" s="49">
        <v>1116</v>
      </c>
      <c r="T278" s="16" t="s">
        <v>31</v>
      </c>
      <c r="U278" s="24">
        <v>10</v>
      </c>
      <c r="V278" s="15">
        <v>2.15612612612613</v>
      </c>
      <c r="W278" s="20" t="s">
        <v>32</v>
      </c>
      <c r="X278" s="26">
        <v>5</v>
      </c>
      <c r="Y278" s="15">
        <v>1.70656370656371</v>
      </c>
      <c r="Z278" s="16" t="s">
        <v>31</v>
      </c>
      <c r="AA278" s="24">
        <v>10</v>
      </c>
      <c r="AB278" s="15">
        <v>1.26343137254902</v>
      </c>
      <c r="AC278" s="20" t="s">
        <v>32</v>
      </c>
      <c r="AD278" s="26">
        <v>5</v>
      </c>
      <c r="AE278" s="15">
        <v>42.2136422136422</v>
      </c>
      <c r="AF278" s="16" t="s">
        <v>31</v>
      </c>
      <c r="AG278" s="23">
        <v>10</v>
      </c>
      <c r="AH278" s="25">
        <f t="shared" si="8"/>
        <v>80</v>
      </c>
    </row>
    <row r="279" ht="15" spans="1:34">
      <c r="A279" s="49">
        <f t="shared" si="9"/>
        <v>277</v>
      </c>
      <c r="B279" s="14" t="s">
        <v>36</v>
      </c>
      <c r="C279" s="14" t="s">
        <v>381</v>
      </c>
      <c r="D279" s="49" t="s">
        <v>384</v>
      </c>
      <c r="E279" s="49">
        <v>5344</v>
      </c>
      <c r="F279" s="49">
        <v>28</v>
      </c>
      <c r="G279" s="50">
        <v>6.088919</v>
      </c>
      <c r="H279" s="16" t="s">
        <v>31</v>
      </c>
      <c r="I279" s="24">
        <v>20</v>
      </c>
      <c r="J279" s="15">
        <v>29.4691389391122</v>
      </c>
      <c r="K279" s="20" t="s">
        <v>32</v>
      </c>
      <c r="L279" s="26">
        <v>5</v>
      </c>
      <c r="M279" s="49">
        <v>917</v>
      </c>
      <c r="N279" s="16" t="s">
        <v>31</v>
      </c>
      <c r="O279" s="24">
        <v>10</v>
      </c>
      <c r="P279" s="15">
        <v>66.400425299891</v>
      </c>
      <c r="Q279" s="20" t="s">
        <v>32</v>
      </c>
      <c r="R279" s="26">
        <v>5</v>
      </c>
      <c r="S279" s="49">
        <v>991</v>
      </c>
      <c r="T279" s="16" t="s">
        <v>31</v>
      </c>
      <c r="U279" s="24">
        <v>10</v>
      </c>
      <c r="V279" s="15">
        <v>1.99171695137976</v>
      </c>
      <c r="W279" s="20" t="s">
        <v>32</v>
      </c>
      <c r="X279" s="26">
        <v>5</v>
      </c>
      <c r="Y279" s="15">
        <v>1.60709592641262</v>
      </c>
      <c r="Z279" s="20" t="s">
        <v>32</v>
      </c>
      <c r="AA279" s="26">
        <v>5</v>
      </c>
      <c r="AB279" s="15">
        <v>1.23932673753066</v>
      </c>
      <c r="AC279" s="20" t="s">
        <v>32</v>
      </c>
      <c r="AD279" s="26">
        <v>5</v>
      </c>
      <c r="AE279" s="15">
        <v>51.7739816031537</v>
      </c>
      <c r="AF279" s="20" t="s">
        <v>32</v>
      </c>
      <c r="AG279" s="26">
        <v>5</v>
      </c>
      <c r="AH279" s="25">
        <f t="shared" si="8"/>
        <v>70</v>
      </c>
    </row>
    <row r="280" ht="15" spans="1:34">
      <c r="A280" s="49">
        <f t="shared" si="9"/>
        <v>278</v>
      </c>
      <c r="B280" s="14" t="s">
        <v>56</v>
      </c>
      <c r="C280" s="14" t="s">
        <v>385</v>
      </c>
      <c r="D280" s="49" t="s">
        <v>386</v>
      </c>
      <c r="E280" s="49">
        <v>9988</v>
      </c>
      <c r="F280" s="49">
        <v>27</v>
      </c>
      <c r="G280" s="50">
        <v>6.289464</v>
      </c>
      <c r="H280" s="16" t="s">
        <v>31</v>
      </c>
      <c r="I280" s="24">
        <v>20</v>
      </c>
      <c r="J280" s="15">
        <v>32.8943770089153</v>
      </c>
      <c r="K280" s="16" t="s">
        <v>31</v>
      </c>
      <c r="L280" s="24">
        <v>10</v>
      </c>
      <c r="M280" s="49">
        <v>492</v>
      </c>
      <c r="N280" s="20" t="s">
        <v>32</v>
      </c>
      <c r="O280" s="26">
        <v>5</v>
      </c>
      <c r="P280" s="15">
        <v>127.834634146342</v>
      </c>
      <c r="Q280" s="16" t="s">
        <v>31</v>
      </c>
      <c r="R280" s="24">
        <v>10</v>
      </c>
      <c r="S280" s="49">
        <v>644</v>
      </c>
      <c r="T280" s="20" t="s">
        <v>32</v>
      </c>
      <c r="U280" s="26">
        <v>5</v>
      </c>
      <c r="V280" s="15">
        <v>2.90574769230769</v>
      </c>
      <c r="W280" s="16" t="s">
        <v>31</v>
      </c>
      <c r="X280" s="24">
        <v>10</v>
      </c>
      <c r="Y280" s="15">
        <v>2.06923076923077</v>
      </c>
      <c r="Z280" s="16" t="s">
        <v>31</v>
      </c>
      <c r="AA280" s="24">
        <v>10</v>
      </c>
      <c r="AB280" s="15">
        <v>1.40426468401487</v>
      </c>
      <c r="AC280" s="16" t="s">
        <v>31</v>
      </c>
      <c r="AD280" s="24">
        <v>10</v>
      </c>
      <c r="AE280" s="15">
        <v>43.3333333333333</v>
      </c>
      <c r="AF280" s="16" t="s">
        <v>31</v>
      </c>
      <c r="AG280" s="23">
        <v>10</v>
      </c>
      <c r="AH280" s="25">
        <f t="shared" si="8"/>
        <v>90</v>
      </c>
    </row>
    <row r="281" ht="15" spans="1:34">
      <c r="A281" s="49">
        <f t="shared" si="9"/>
        <v>279</v>
      </c>
      <c r="B281" s="14" t="s">
        <v>56</v>
      </c>
      <c r="C281" s="14" t="s">
        <v>385</v>
      </c>
      <c r="D281" s="49" t="s">
        <v>387</v>
      </c>
      <c r="E281" s="49">
        <v>5589</v>
      </c>
      <c r="F281" s="49">
        <v>26</v>
      </c>
      <c r="G281" s="50">
        <v>5.990752</v>
      </c>
      <c r="H281" s="16" t="s">
        <v>31</v>
      </c>
      <c r="I281" s="24">
        <v>20</v>
      </c>
      <c r="J281" s="15">
        <v>26.4017772727031</v>
      </c>
      <c r="K281" s="20" t="s">
        <v>32</v>
      </c>
      <c r="L281" s="26">
        <v>5</v>
      </c>
      <c r="M281" s="49">
        <v>500</v>
      </c>
      <c r="N281" s="20" t="s">
        <v>32</v>
      </c>
      <c r="O281" s="26">
        <v>5</v>
      </c>
      <c r="P281" s="15">
        <v>119.81504</v>
      </c>
      <c r="Q281" s="16" t="s">
        <v>31</v>
      </c>
      <c r="R281" s="24">
        <v>10</v>
      </c>
      <c r="S281" s="49">
        <v>737</v>
      </c>
      <c r="T281" s="16" t="s">
        <v>31</v>
      </c>
      <c r="U281" s="24">
        <v>10</v>
      </c>
      <c r="V281" s="15">
        <v>3.50909154228856</v>
      </c>
      <c r="W281" s="16" t="s">
        <v>31</v>
      </c>
      <c r="X281" s="24">
        <v>10</v>
      </c>
      <c r="Y281" s="15">
        <v>2.32338308457711</v>
      </c>
      <c r="Z281" s="16" t="s">
        <v>31</v>
      </c>
      <c r="AA281" s="24">
        <v>10</v>
      </c>
      <c r="AB281" s="15">
        <v>1.51033704496788</v>
      </c>
      <c r="AC281" s="16" t="s">
        <v>31</v>
      </c>
      <c r="AD281" s="24">
        <v>10</v>
      </c>
      <c r="AE281" s="15">
        <v>28.8557213930348</v>
      </c>
      <c r="AF281" s="16" t="s">
        <v>31</v>
      </c>
      <c r="AG281" s="23">
        <v>10</v>
      </c>
      <c r="AH281" s="25">
        <f t="shared" si="8"/>
        <v>90</v>
      </c>
    </row>
    <row r="282" ht="15" spans="1:34">
      <c r="A282" s="49">
        <f t="shared" si="9"/>
        <v>280</v>
      </c>
      <c r="B282" s="14" t="s">
        <v>56</v>
      </c>
      <c r="C282" s="14" t="s">
        <v>385</v>
      </c>
      <c r="D282" s="49" t="s">
        <v>388</v>
      </c>
      <c r="E282" s="49">
        <v>10900</v>
      </c>
      <c r="F282" s="49">
        <v>28</v>
      </c>
      <c r="G282" s="50">
        <v>4.196006</v>
      </c>
      <c r="H282" s="20" t="s">
        <v>32</v>
      </c>
      <c r="I282" s="26">
        <v>10</v>
      </c>
      <c r="J282" s="15">
        <v>28.8959072031832</v>
      </c>
      <c r="K282" s="20" t="s">
        <v>32</v>
      </c>
      <c r="L282" s="26">
        <v>5</v>
      </c>
      <c r="M282" s="49">
        <v>513</v>
      </c>
      <c r="N282" s="20" t="s">
        <v>32</v>
      </c>
      <c r="O282" s="26">
        <v>5</v>
      </c>
      <c r="P282" s="15">
        <v>81.7934892787524</v>
      </c>
      <c r="Q282" s="16" t="s">
        <v>31</v>
      </c>
      <c r="R282" s="24">
        <v>10</v>
      </c>
      <c r="S282" s="49">
        <v>646</v>
      </c>
      <c r="T282" s="20" t="s">
        <v>32</v>
      </c>
      <c r="U282" s="26">
        <v>5</v>
      </c>
      <c r="V282" s="15">
        <v>2.62850241545894</v>
      </c>
      <c r="W282" s="16" t="s">
        <v>31</v>
      </c>
      <c r="X282" s="24">
        <v>10</v>
      </c>
      <c r="Y282" s="15">
        <v>1.83574879227053</v>
      </c>
      <c r="Z282" s="16" t="s">
        <v>31</v>
      </c>
      <c r="AA282" s="24">
        <v>10</v>
      </c>
      <c r="AB282" s="15">
        <v>1.43184210526316</v>
      </c>
      <c r="AC282" s="16" t="s">
        <v>31</v>
      </c>
      <c r="AD282" s="24">
        <v>10</v>
      </c>
      <c r="AE282" s="15">
        <v>48.0676328502416</v>
      </c>
      <c r="AF282" s="16" t="s">
        <v>31</v>
      </c>
      <c r="AG282" s="23">
        <v>10</v>
      </c>
      <c r="AH282" s="25">
        <f t="shared" si="8"/>
        <v>75</v>
      </c>
    </row>
    <row r="283" ht="15" spans="1:34">
      <c r="A283" s="49">
        <f t="shared" si="9"/>
        <v>281</v>
      </c>
      <c r="B283" s="14" t="s">
        <v>56</v>
      </c>
      <c r="C283" s="14" t="s">
        <v>385</v>
      </c>
      <c r="D283" s="49" t="s">
        <v>389</v>
      </c>
      <c r="E283" s="49">
        <v>11321</v>
      </c>
      <c r="F283" s="49">
        <v>27</v>
      </c>
      <c r="G283" s="50">
        <v>2.43316</v>
      </c>
      <c r="H283" s="20" t="s">
        <v>32</v>
      </c>
      <c r="I283" s="26">
        <v>10</v>
      </c>
      <c r="J283" s="15">
        <v>23.9170050469348</v>
      </c>
      <c r="K283" s="20" t="s">
        <v>32</v>
      </c>
      <c r="L283" s="26">
        <v>5</v>
      </c>
      <c r="M283" s="49">
        <v>399</v>
      </c>
      <c r="N283" s="20" t="s">
        <v>32</v>
      </c>
      <c r="O283" s="26">
        <v>5</v>
      </c>
      <c r="P283" s="15">
        <v>60.9814536340852</v>
      </c>
      <c r="Q283" s="20" t="s">
        <v>32</v>
      </c>
      <c r="R283" s="26">
        <v>5</v>
      </c>
      <c r="S283" s="49">
        <v>479</v>
      </c>
      <c r="T283" s="20" t="s">
        <v>32</v>
      </c>
      <c r="U283" s="26">
        <v>5</v>
      </c>
      <c r="V283" s="15">
        <v>2.59825949367089</v>
      </c>
      <c r="W283" s="16" t="s">
        <v>31</v>
      </c>
      <c r="X283" s="24">
        <v>10</v>
      </c>
      <c r="Y283" s="15">
        <v>1.81012658227848</v>
      </c>
      <c r="Z283" s="16" t="s">
        <v>31</v>
      </c>
      <c r="AA283" s="24">
        <v>10</v>
      </c>
      <c r="AB283" s="15">
        <v>1.4354020979021</v>
      </c>
      <c r="AC283" s="16" t="s">
        <v>31</v>
      </c>
      <c r="AD283" s="24">
        <v>10</v>
      </c>
      <c r="AE283" s="15">
        <v>51.8987341772152</v>
      </c>
      <c r="AF283" s="20" t="s">
        <v>32</v>
      </c>
      <c r="AG283" s="26">
        <v>5</v>
      </c>
      <c r="AH283" s="25">
        <f t="shared" si="8"/>
        <v>65</v>
      </c>
    </row>
    <row r="284" ht="15" spans="1:34">
      <c r="A284" s="49">
        <f t="shared" si="9"/>
        <v>282</v>
      </c>
      <c r="B284" s="14" t="s">
        <v>56</v>
      </c>
      <c r="C284" s="14" t="s">
        <v>390</v>
      </c>
      <c r="D284" s="49" t="s">
        <v>391</v>
      </c>
      <c r="E284" s="49">
        <v>10956</v>
      </c>
      <c r="F284" s="49">
        <v>27</v>
      </c>
      <c r="G284" s="50">
        <v>3.123637</v>
      </c>
      <c r="H284" s="20" t="s">
        <v>32</v>
      </c>
      <c r="I284" s="26">
        <v>10</v>
      </c>
      <c r="J284" s="15">
        <v>30.658780133543</v>
      </c>
      <c r="K284" s="16" t="s">
        <v>31</v>
      </c>
      <c r="L284" s="24">
        <v>10</v>
      </c>
      <c r="M284" s="49">
        <v>502</v>
      </c>
      <c r="N284" s="20" t="s">
        <v>32</v>
      </c>
      <c r="O284" s="26">
        <v>5</v>
      </c>
      <c r="P284" s="15">
        <v>62.2238446215139</v>
      </c>
      <c r="Q284" s="20" t="s">
        <v>32</v>
      </c>
      <c r="R284" s="26">
        <v>5</v>
      </c>
      <c r="S284" s="49">
        <v>609</v>
      </c>
      <c r="T284" s="20" t="s">
        <v>32</v>
      </c>
      <c r="U284" s="26">
        <v>5</v>
      </c>
      <c r="V284" s="15">
        <v>2.22141126760563</v>
      </c>
      <c r="W284" s="20" t="s">
        <v>32</v>
      </c>
      <c r="X284" s="26">
        <v>5</v>
      </c>
      <c r="Y284" s="15">
        <v>1.80281690140845</v>
      </c>
      <c r="Z284" s="16" t="s">
        <v>31</v>
      </c>
      <c r="AA284" s="24">
        <v>10</v>
      </c>
      <c r="AB284" s="15">
        <v>1.2321890625</v>
      </c>
      <c r="AC284" s="20" t="s">
        <v>32</v>
      </c>
      <c r="AD284" s="26">
        <v>5</v>
      </c>
      <c r="AE284" s="15">
        <v>38.2629107981221</v>
      </c>
      <c r="AF284" s="16" t="s">
        <v>31</v>
      </c>
      <c r="AG284" s="23">
        <v>10</v>
      </c>
      <c r="AH284" s="25">
        <f t="shared" si="8"/>
        <v>65</v>
      </c>
    </row>
    <row r="285" ht="15" spans="1:34">
      <c r="A285" s="49">
        <f t="shared" si="9"/>
        <v>283</v>
      </c>
      <c r="B285" s="14" t="s">
        <v>56</v>
      </c>
      <c r="C285" s="14" t="s">
        <v>390</v>
      </c>
      <c r="D285" s="49" t="s">
        <v>392</v>
      </c>
      <c r="E285" s="49">
        <v>10927</v>
      </c>
      <c r="F285" s="49">
        <v>26</v>
      </c>
      <c r="G285" s="50">
        <v>2.631904</v>
      </c>
      <c r="H285" s="20" t="s">
        <v>32</v>
      </c>
      <c r="I285" s="26">
        <v>10</v>
      </c>
      <c r="J285" s="15">
        <v>32.0172012353034</v>
      </c>
      <c r="K285" s="16" t="s">
        <v>31</v>
      </c>
      <c r="L285" s="24">
        <v>10</v>
      </c>
      <c r="M285" s="49">
        <v>425</v>
      </c>
      <c r="N285" s="20" t="s">
        <v>32</v>
      </c>
      <c r="O285" s="26">
        <v>5</v>
      </c>
      <c r="P285" s="15">
        <v>61.9271529411765</v>
      </c>
      <c r="Q285" s="20" t="s">
        <v>32</v>
      </c>
      <c r="R285" s="26">
        <v>5</v>
      </c>
      <c r="S285" s="49">
        <v>527</v>
      </c>
      <c r="T285" s="20" t="s">
        <v>32</v>
      </c>
      <c r="U285" s="26">
        <v>5</v>
      </c>
      <c r="V285" s="15">
        <v>2.08799132947977</v>
      </c>
      <c r="W285" s="20" t="s">
        <v>32</v>
      </c>
      <c r="X285" s="26">
        <v>5</v>
      </c>
      <c r="Y285" s="15">
        <v>1.73988439306358</v>
      </c>
      <c r="Z285" s="16" t="s">
        <v>31</v>
      </c>
      <c r="AA285" s="24">
        <v>10</v>
      </c>
      <c r="AB285" s="15">
        <v>1.20007475083056</v>
      </c>
      <c r="AC285" s="20" t="s">
        <v>32</v>
      </c>
      <c r="AD285" s="26">
        <v>5</v>
      </c>
      <c r="AE285" s="15">
        <v>45.6647398843931</v>
      </c>
      <c r="AF285" s="16" t="s">
        <v>31</v>
      </c>
      <c r="AG285" s="23">
        <v>10</v>
      </c>
      <c r="AH285" s="25">
        <f t="shared" si="8"/>
        <v>65</v>
      </c>
    </row>
    <row r="286" ht="15" spans="1:34">
      <c r="A286" s="49">
        <f t="shared" si="9"/>
        <v>284</v>
      </c>
      <c r="B286" s="14" t="s">
        <v>56</v>
      </c>
      <c r="C286" s="14" t="s">
        <v>390</v>
      </c>
      <c r="D286" s="49" t="s">
        <v>393</v>
      </c>
      <c r="E286" s="49">
        <v>4133</v>
      </c>
      <c r="F286" s="49">
        <v>14</v>
      </c>
      <c r="G286" s="50">
        <v>1.608512</v>
      </c>
      <c r="H286" s="20" t="s">
        <v>32</v>
      </c>
      <c r="I286" s="26">
        <v>10</v>
      </c>
      <c r="J286" s="15">
        <v>34.0862237894402</v>
      </c>
      <c r="K286" s="16" t="s">
        <v>31</v>
      </c>
      <c r="L286" s="24">
        <v>10</v>
      </c>
      <c r="M286" s="49">
        <v>221</v>
      </c>
      <c r="N286" s="20" t="s">
        <v>32</v>
      </c>
      <c r="O286" s="26">
        <v>5</v>
      </c>
      <c r="P286" s="15">
        <v>72.7833484162896</v>
      </c>
      <c r="Q286" s="20" t="s">
        <v>32</v>
      </c>
      <c r="R286" s="26">
        <v>5</v>
      </c>
      <c r="S286" s="49">
        <v>329</v>
      </c>
      <c r="T286" s="20" t="s">
        <v>32</v>
      </c>
      <c r="U286" s="26">
        <v>5</v>
      </c>
      <c r="V286" s="15">
        <v>1.9953955801105</v>
      </c>
      <c r="W286" s="20" t="s">
        <v>32</v>
      </c>
      <c r="X286" s="26">
        <v>5</v>
      </c>
      <c r="Y286" s="15">
        <v>1.80110497237569</v>
      </c>
      <c r="Z286" s="16" t="s">
        <v>31</v>
      </c>
      <c r="AA286" s="24">
        <v>10</v>
      </c>
      <c r="AB286" s="15">
        <v>1.10787300613497</v>
      </c>
      <c r="AC286" s="20" t="s">
        <v>32</v>
      </c>
      <c r="AD286" s="26">
        <v>5</v>
      </c>
      <c r="AE286" s="15">
        <v>39.7790055248619</v>
      </c>
      <c r="AF286" s="16" t="s">
        <v>31</v>
      </c>
      <c r="AG286" s="23">
        <v>10</v>
      </c>
      <c r="AH286" s="25">
        <f t="shared" si="8"/>
        <v>65</v>
      </c>
    </row>
    <row r="287" ht="15" spans="1:34">
      <c r="A287" s="49">
        <f t="shared" si="9"/>
        <v>285</v>
      </c>
      <c r="B287" s="14" t="s">
        <v>56</v>
      </c>
      <c r="C287" s="14" t="s">
        <v>390</v>
      </c>
      <c r="D287" s="49" t="s">
        <v>394</v>
      </c>
      <c r="E287" s="49">
        <v>11389</v>
      </c>
      <c r="F287" s="49">
        <v>27</v>
      </c>
      <c r="G287" s="50">
        <v>1.539272</v>
      </c>
      <c r="H287" s="20" t="s">
        <v>32</v>
      </c>
      <c r="I287" s="26">
        <v>10</v>
      </c>
      <c r="J287" s="15">
        <v>28.2104137540344</v>
      </c>
      <c r="K287" s="20" t="s">
        <v>32</v>
      </c>
      <c r="L287" s="26">
        <v>5</v>
      </c>
      <c r="M287" s="49">
        <v>452</v>
      </c>
      <c r="N287" s="20" t="s">
        <v>32</v>
      </c>
      <c r="O287" s="26">
        <v>5</v>
      </c>
      <c r="P287" s="15">
        <v>34.0546902654867</v>
      </c>
      <c r="Q287" s="20" t="s">
        <v>32</v>
      </c>
      <c r="R287" s="26">
        <v>5</v>
      </c>
      <c r="S287" s="49">
        <v>450</v>
      </c>
      <c r="T287" s="20" t="s">
        <v>32</v>
      </c>
      <c r="U287" s="26">
        <v>5</v>
      </c>
      <c r="V287" s="15">
        <v>1.68300808625337</v>
      </c>
      <c r="W287" s="20" t="s">
        <v>32</v>
      </c>
      <c r="X287" s="26">
        <v>5</v>
      </c>
      <c r="Y287" s="15">
        <v>1.4743935309973</v>
      </c>
      <c r="Z287" s="20" t="s">
        <v>32</v>
      </c>
      <c r="AA287" s="26">
        <v>5</v>
      </c>
      <c r="AB287" s="15">
        <v>1.14149177330896</v>
      </c>
      <c r="AC287" s="20" t="s">
        <v>32</v>
      </c>
      <c r="AD287" s="26">
        <v>5</v>
      </c>
      <c r="AE287" s="15">
        <v>57.4123989218329</v>
      </c>
      <c r="AF287" s="20" t="s">
        <v>32</v>
      </c>
      <c r="AG287" s="26">
        <v>5</v>
      </c>
      <c r="AH287" s="25">
        <f t="shared" si="8"/>
        <v>50</v>
      </c>
    </row>
    <row r="288" ht="15" spans="1:34">
      <c r="A288" s="49">
        <f t="shared" si="9"/>
        <v>286</v>
      </c>
      <c r="B288" s="14" t="s">
        <v>56</v>
      </c>
      <c r="C288" s="14" t="s">
        <v>395</v>
      </c>
      <c r="D288" s="49" t="s">
        <v>396</v>
      </c>
      <c r="E288" s="49">
        <v>4518</v>
      </c>
      <c r="F288" s="49">
        <v>27</v>
      </c>
      <c r="G288" s="50">
        <v>2.142476</v>
      </c>
      <c r="H288" s="20" t="s">
        <v>32</v>
      </c>
      <c r="I288" s="26">
        <v>10</v>
      </c>
      <c r="J288" s="15">
        <v>30.1892296576485</v>
      </c>
      <c r="K288" s="20" t="s">
        <v>32</v>
      </c>
      <c r="L288" s="26">
        <v>5</v>
      </c>
      <c r="M288" s="49">
        <v>405</v>
      </c>
      <c r="N288" s="20" t="s">
        <v>32</v>
      </c>
      <c r="O288" s="26">
        <v>5</v>
      </c>
      <c r="P288" s="15">
        <v>52.9006419753086</v>
      </c>
      <c r="Q288" s="20" t="s">
        <v>32</v>
      </c>
      <c r="R288" s="26">
        <v>5</v>
      </c>
      <c r="S288" s="49">
        <v>454</v>
      </c>
      <c r="T288" s="20" t="s">
        <v>32</v>
      </c>
      <c r="U288" s="26">
        <v>5</v>
      </c>
      <c r="V288" s="15">
        <v>1.9034769470405</v>
      </c>
      <c r="W288" s="20" t="s">
        <v>32</v>
      </c>
      <c r="X288" s="26">
        <v>5</v>
      </c>
      <c r="Y288" s="15">
        <v>1.56697819314642</v>
      </c>
      <c r="Z288" s="20" t="s">
        <v>32</v>
      </c>
      <c r="AA288" s="26">
        <v>5</v>
      </c>
      <c r="AB288" s="15">
        <v>1.21474373757455</v>
      </c>
      <c r="AC288" s="20" t="s">
        <v>32</v>
      </c>
      <c r="AD288" s="26">
        <v>5</v>
      </c>
      <c r="AE288" s="15">
        <v>59.190031152648</v>
      </c>
      <c r="AF288" s="20" t="s">
        <v>32</v>
      </c>
      <c r="AG288" s="26">
        <v>5</v>
      </c>
      <c r="AH288" s="25">
        <f t="shared" si="8"/>
        <v>50</v>
      </c>
    </row>
    <row r="289" ht="15" spans="1:34">
      <c r="A289" s="49">
        <f t="shared" si="9"/>
        <v>287</v>
      </c>
      <c r="B289" s="14" t="s">
        <v>56</v>
      </c>
      <c r="C289" s="14" t="s">
        <v>395</v>
      </c>
      <c r="D289" s="49" t="s">
        <v>397</v>
      </c>
      <c r="E289" s="49">
        <v>11101</v>
      </c>
      <c r="F289" s="49">
        <v>29</v>
      </c>
      <c r="G289" s="50">
        <v>1.907705</v>
      </c>
      <c r="H289" s="20" t="s">
        <v>32</v>
      </c>
      <c r="I289" s="26">
        <v>10</v>
      </c>
      <c r="J289" s="15">
        <v>30.8346416243602</v>
      </c>
      <c r="K289" s="16" t="s">
        <v>31</v>
      </c>
      <c r="L289" s="24">
        <v>10</v>
      </c>
      <c r="M289" s="49">
        <v>435</v>
      </c>
      <c r="N289" s="20" t="s">
        <v>32</v>
      </c>
      <c r="O289" s="26">
        <v>5</v>
      </c>
      <c r="P289" s="15">
        <v>43.8552873563219</v>
      </c>
      <c r="Q289" s="20" t="s">
        <v>32</v>
      </c>
      <c r="R289" s="26">
        <v>5</v>
      </c>
      <c r="S289" s="49">
        <v>459</v>
      </c>
      <c r="T289" s="20" t="s">
        <v>32</v>
      </c>
      <c r="U289" s="26">
        <v>5</v>
      </c>
      <c r="V289" s="15">
        <v>1.69119972899729</v>
      </c>
      <c r="W289" s="20" t="s">
        <v>32</v>
      </c>
      <c r="X289" s="26">
        <v>5</v>
      </c>
      <c r="Y289" s="15">
        <v>1.53658536585366</v>
      </c>
      <c r="Z289" s="20" t="s">
        <v>32</v>
      </c>
      <c r="AA289" s="26">
        <v>5</v>
      </c>
      <c r="AB289" s="15">
        <v>1.10062204585538</v>
      </c>
      <c r="AC289" s="20" t="s">
        <v>32</v>
      </c>
      <c r="AD289" s="26">
        <v>5</v>
      </c>
      <c r="AE289" s="15">
        <v>56.639566395664</v>
      </c>
      <c r="AF289" s="20" t="s">
        <v>32</v>
      </c>
      <c r="AG289" s="26">
        <v>5</v>
      </c>
      <c r="AH289" s="25">
        <f t="shared" si="8"/>
        <v>55</v>
      </c>
    </row>
    <row r="290" ht="15" spans="1:34">
      <c r="A290" s="49">
        <f t="shared" si="9"/>
        <v>288</v>
      </c>
      <c r="B290" s="14" t="s">
        <v>56</v>
      </c>
      <c r="C290" s="14" t="s">
        <v>395</v>
      </c>
      <c r="D290" s="49" t="s">
        <v>398</v>
      </c>
      <c r="E290" s="49">
        <v>11337</v>
      </c>
      <c r="F290" s="49">
        <v>26</v>
      </c>
      <c r="G290" s="50">
        <v>0.490074</v>
      </c>
      <c r="H290" s="20" t="s">
        <v>32</v>
      </c>
      <c r="I290" s="26">
        <v>10</v>
      </c>
      <c r="J290" s="15">
        <v>31.6174700147324</v>
      </c>
      <c r="K290" s="16" t="s">
        <v>31</v>
      </c>
      <c r="L290" s="24">
        <v>10</v>
      </c>
      <c r="M290" s="49">
        <v>158</v>
      </c>
      <c r="N290" s="20" t="s">
        <v>32</v>
      </c>
      <c r="O290" s="26">
        <v>5</v>
      </c>
      <c r="P290" s="15">
        <v>31.0173417721519</v>
      </c>
      <c r="Q290" s="20" t="s">
        <v>32</v>
      </c>
      <c r="R290" s="26">
        <v>5</v>
      </c>
      <c r="S290" s="49">
        <v>188</v>
      </c>
      <c r="T290" s="20" t="s">
        <v>32</v>
      </c>
      <c r="U290" s="26">
        <v>5</v>
      </c>
      <c r="V290" s="15">
        <v>1.60754098360656</v>
      </c>
      <c r="W290" s="20" t="s">
        <v>32</v>
      </c>
      <c r="X290" s="26">
        <v>5</v>
      </c>
      <c r="Y290" s="15">
        <v>1.36065573770492</v>
      </c>
      <c r="Z290" s="20" t="s">
        <v>32</v>
      </c>
      <c r="AA290" s="26">
        <v>5</v>
      </c>
      <c r="AB290" s="15">
        <v>1.18144578313253</v>
      </c>
      <c r="AC290" s="20" t="s">
        <v>32</v>
      </c>
      <c r="AD290" s="26">
        <v>5</v>
      </c>
      <c r="AE290" s="15">
        <v>65.5737704918033</v>
      </c>
      <c r="AF290" s="20" t="s">
        <v>32</v>
      </c>
      <c r="AG290" s="26">
        <v>5</v>
      </c>
      <c r="AH290" s="25">
        <f t="shared" si="8"/>
        <v>55</v>
      </c>
    </row>
    <row r="291" ht="15" spans="1:34">
      <c r="A291" s="49">
        <f t="shared" si="9"/>
        <v>289</v>
      </c>
      <c r="B291" s="14" t="s">
        <v>36</v>
      </c>
      <c r="C291" s="14" t="s">
        <v>399</v>
      </c>
      <c r="D291" s="49" t="s">
        <v>345</v>
      </c>
      <c r="E291" s="49">
        <v>4093</v>
      </c>
      <c r="F291" s="49">
        <v>25</v>
      </c>
      <c r="G291" s="50">
        <v>9.418511</v>
      </c>
      <c r="H291" s="16" t="s">
        <v>31</v>
      </c>
      <c r="I291" s="24">
        <v>20</v>
      </c>
      <c r="J291" s="15">
        <v>28.827327376907</v>
      </c>
      <c r="K291" s="20" t="s">
        <v>32</v>
      </c>
      <c r="L291" s="26">
        <v>5</v>
      </c>
      <c r="M291" s="49">
        <v>348</v>
      </c>
      <c r="N291" s="20" t="s">
        <v>32</v>
      </c>
      <c r="O291" s="26">
        <v>5</v>
      </c>
      <c r="P291" s="15">
        <v>270.646867816092</v>
      </c>
      <c r="Q291" s="16" t="s">
        <v>31</v>
      </c>
      <c r="R291" s="24">
        <v>10</v>
      </c>
      <c r="S291" s="49">
        <v>494</v>
      </c>
      <c r="T291" s="20" t="s">
        <v>32</v>
      </c>
      <c r="U291" s="26">
        <v>5</v>
      </c>
      <c r="V291" s="15">
        <v>12.0163482200647</v>
      </c>
      <c r="W291" s="16" t="s">
        <v>31</v>
      </c>
      <c r="X291" s="24">
        <v>10</v>
      </c>
      <c r="Y291" s="15">
        <v>2.10679611650485</v>
      </c>
      <c r="Z291" s="16" t="s">
        <v>31</v>
      </c>
      <c r="AA291" s="24">
        <v>10</v>
      </c>
      <c r="AB291" s="15">
        <v>5.70361228878648</v>
      </c>
      <c r="AC291" s="16" t="s">
        <v>31</v>
      </c>
      <c r="AD291" s="24">
        <v>10</v>
      </c>
      <c r="AE291" s="15">
        <v>45.3074433656958</v>
      </c>
      <c r="AF291" s="16" t="s">
        <v>31</v>
      </c>
      <c r="AG291" s="23">
        <v>10</v>
      </c>
      <c r="AH291" s="25">
        <f t="shared" si="8"/>
        <v>85</v>
      </c>
    </row>
    <row r="292" ht="15" spans="1:34">
      <c r="A292" s="49">
        <f t="shared" si="9"/>
        <v>290</v>
      </c>
      <c r="B292" s="14" t="s">
        <v>36</v>
      </c>
      <c r="C292" s="14" t="s">
        <v>399</v>
      </c>
      <c r="D292" s="49" t="s">
        <v>400</v>
      </c>
      <c r="E292" s="49">
        <v>4302</v>
      </c>
      <c r="F292" s="49">
        <v>23</v>
      </c>
      <c r="G292" s="50">
        <v>6.711913</v>
      </c>
      <c r="H292" s="16" t="s">
        <v>31</v>
      </c>
      <c r="I292" s="24">
        <v>20</v>
      </c>
      <c r="J292" s="15">
        <v>25.4306186626674</v>
      </c>
      <c r="K292" s="20" t="s">
        <v>32</v>
      </c>
      <c r="L292" s="26">
        <v>5</v>
      </c>
      <c r="M292" s="49">
        <v>445</v>
      </c>
      <c r="N292" s="20" t="s">
        <v>32</v>
      </c>
      <c r="O292" s="26">
        <v>5</v>
      </c>
      <c r="P292" s="15">
        <v>150.829505617978</v>
      </c>
      <c r="Q292" s="16" t="s">
        <v>31</v>
      </c>
      <c r="R292" s="24">
        <v>10</v>
      </c>
      <c r="S292" s="49">
        <v>615</v>
      </c>
      <c r="T292" s="20" t="s">
        <v>32</v>
      </c>
      <c r="U292" s="26">
        <v>5</v>
      </c>
      <c r="V292" s="15">
        <v>4.06716836734694</v>
      </c>
      <c r="W292" s="16" t="s">
        <v>31</v>
      </c>
      <c r="X292" s="24">
        <v>10</v>
      </c>
      <c r="Y292" s="15">
        <v>2.10969387755102</v>
      </c>
      <c r="Z292" s="16" t="s">
        <v>31</v>
      </c>
      <c r="AA292" s="24">
        <v>10</v>
      </c>
      <c r="AB292" s="15">
        <v>1.92784764207981</v>
      </c>
      <c r="AC292" s="16" t="s">
        <v>31</v>
      </c>
      <c r="AD292" s="24">
        <v>10</v>
      </c>
      <c r="AE292" s="15">
        <v>37.5</v>
      </c>
      <c r="AF292" s="16" t="s">
        <v>31</v>
      </c>
      <c r="AG292" s="23">
        <v>10</v>
      </c>
      <c r="AH292" s="25">
        <f t="shared" si="8"/>
        <v>85</v>
      </c>
    </row>
    <row r="293" ht="15" spans="1:34">
      <c r="A293" s="49">
        <f t="shared" si="9"/>
        <v>291</v>
      </c>
      <c r="B293" s="14" t="s">
        <v>36</v>
      </c>
      <c r="C293" s="14" t="s">
        <v>401</v>
      </c>
      <c r="D293" s="49" t="s">
        <v>402</v>
      </c>
      <c r="E293" s="49">
        <v>11125</v>
      </c>
      <c r="F293" s="49">
        <v>29</v>
      </c>
      <c r="G293" s="50">
        <v>8.29775</v>
      </c>
      <c r="H293" s="16" t="s">
        <v>31</v>
      </c>
      <c r="I293" s="24">
        <v>20</v>
      </c>
      <c r="J293" s="15">
        <v>29.5859962037903</v>
      </c>
      <c r="K293" s="20" t="s">
        <v>32</v>
      </c>
      <c r="L293" s="26">
        <v>5</v>
      </c>
      <c r="M293" s="49">
        <v>1224</v>
      </c>
      <c r="N293" s="16" t="s">
        <v>31</v>
      </c>
      <c r="O293" s="24">
        <v>10</v>
      </c>
      <c r="P293" s="15">
        <v>67.7920751633987</v>
      </c>
      <c r="Q293" s="20" t="s">
        <v>32</v>
      </c>
      <c r="R293" s="26">
        <v>5</v>
      </c>
      <c r="S293" s="49">
        <v>987</v>
      </c>
      <c r="T293" s="16" t="s">
        <v>31</v>
      </c>
      <c r="U293" s="24">
        <v>10</v>
      </c>
      <c r="V293" s="15">
        <v>2.13348044747082</v>
      </c>
      <c r="W293" s="20" t="s">
        <v>32</v>
      </c>
      <c r="X293" s="26">
        <v>5</v>
      </c>
      <c r="Y293" s="15">
        <v>1.59922178988327</v>
      </c>
      <c r="Z293" s="20" t="s">
        <v>32</v>
      </c>
      <c r="AA293" s="26">
        <v>5</v>
      </c>
      <c r="AB293" s="15">
        <v>1.33407414841849</v>
      </c>
      <c r="AC293" s="20" t="s">
        <v>32</v>
      </c>
      <c r="AD293" s="26">
        <v>5</v>
      </c>
      <c r="AE293" s="15">
        <v>52.431906614786</v>
      </c>
      <c r="AF293" s="20" t="s">
        <v>32</v>
      </c>
      <c r="AG293" s="26">
        <v>5</v>
      </c>
      <c r="AH293" s="25">
        <f t="shared" si="8"/>
        <v>70</v>
      </c>
    </row>
    <row r="294" ht="15" spans="1:34">
      <c r="A294" s="49">
        <f t="shared" si="9"/>
        <v>292</v>
      </c>
      <c r="B294" s="14" t="s">
        <v>36</v>
      </c>
      <c r="C294" s="14" t="s">
        <v>401</v>
      </c>
      <c r="D294" s="49" t="s">
        <v>403</v>
      </c>
      <c r="E294" s="49">
        <v>7662</v>
      </c>
      <c r="F294" s="49">
        <v>30</v>
      </c>
      <c r="G294" s="50">
        <v>8.846946</v>
      </c>
      <c r="H294" s="16" t="s">
        <v>31</v>
      </c>
      <c r="I294" s="24">
        <v>20</v>
      </c>
      <c r="J294" s="15">
        <v>29.7978421028001</v>
      </c>
      <c r="K294" s="20" t="s">
        <v>32</v>
      </c>
      <c r="L294" s="26">
        <v>5</v>
      </c>
      <c r="M294" s="49">
        <v>1293</v>
      </c>
      <c r="N294" s="16" t="s">
        <v>31</v>
      </c>
      <c r="O294" s="24">
        <v>10</v>
      </c>
      <c r="P294" s="15">
        <v>68.4218561484919</v>
      </c>
      <c r="Q294" s="20" t="s">
        <v>32</v>
      </c>
      <c r="R294" s="26">
        <v>5</v>
      </c>
      <c r="S294" s="49">
        <v>1038</v>
      </c>
      <c r="T294" s="16" t="s">
        <v>31</v>
      </c>
      <c r="U294" s="24">
        <v>10</v>
      </c>
      <c r="V294" s="15">
        <v>2.10649287646528</v>
      </c>
      <c r="W294" s="20" t="s">
        <v>32</v>
      </c>
      <c r="X294" s="26">
        <v>5</v>
      </c>
      <c r="Y294" s="15">
        <v>1.67448151487827</v>
      </c>
      <c r="Z294" s="20" t="s">
        <v>32</v>
      </c>
      <c r="AA294" s="26">
        <v>5</v>
      </c>
      <c r="AB294" s="15">
        <v>1.25799709208401</v>
      </c>
      <c r="AC294" s="20" t="s">
        <v>32</v>
      </c>
      <c r="AD294" s="26">
        <v>5</v>
      </c>
      <c r="AE294" s="15">
        <v>49.8647430117223</v>
      </c>
      <c r="AF294" s="20" t="s">
        <v>32</v>
      </c>
      <c r="AG294" s="26">
        <v>5</v>
      </c>
      <c r="AH294" s="25">
        <f t="shared" si="8"/>
        <v>70</v>
      </c>
    </row>
    <row r="295" ht="15" spans="1:34">
      <c r="A295" s="49">
        <f t="shared" si="9"/>
        <v>293</v>
      </c>
      <c r="B295" s="14" t="s">
        <v>36</v>
      </c>
      <c r="C295" s="14" t="s">
        <v>404</v>
      </c>
      <c r="D295" s="49" t="s">
        <v>405</v>
      </c>
      <c r="E295" s="49">
        <v>8338</v>
      </c>
      <c r="F295" s="49">
        <v>28</v>
      </c>
      <c r="G295" s="50">
        <v>7.294849</v>
      </c>
      <c r="H295" s="16" t="s">
        <v>31</v>
      </c>
      <c r="I295" s="24">
        <v>20</v>
      </c>
      <c r="J295" s="15">
        <v>30.4078946664969</v>
      </c>
      <c r="K295" s="16" t="s">
        <v>31</v>
      </c>
      <c r="L295" s="24">
        <v>10</v>
      </c>
      <c r="M295" s="49">
        <v>859</v>
      </c>
      <c r="N295" s="16" t="s">
        <v>31</v>
      </c>
      <c r="O295" s="24">
        <v>10</v>
      </c>
      <c r="P295" s="15">
        <v>84.9225727590221</v>
      </c>
      <c r="Q295" s="16" t="s">
        <v>31</v>
      </c>
      <c r="R295" s="24">
        <v>10</v>
      </c>
      <c r="S295" s="49">
        <v>862</v>
      </c>
      <c r="T295" s="16" t="s">
        <v>31</v>
      </c>
      <c r="U295" s="24">
        <v>10</v>
      </c>
      <c r="V295" s="15">
        <v>2.40006971736205</v>
      </c>
      <c r="W295" s="16" t="s">
        <v>31</v>
      </c>
      <c r="X295" s="24">
        <v>10</v>
      </c>
      <c r="Y295" s="15">
        <v>1.78600269179004</v>
      </c>
      <c r="Z295" s="16" t="s">
        <v>31</v>
      </c>
      <c r="AA295" s="24">
        <v>10</v>
      </c>
      <c r="AB295" s="15">
        <v>1.34382200452148</v>
      </c>
      <c r="AC295" s="16" t="s">
        <v>31</v>
      </c>
      <c r="AD295" s="24">
        <v>10</v>
      </c>
      <c r="AE295" s="15">
        <v>34.7240915208614</v>
      </c>
      <c r="AF295" s="16" t="s">
        <v>31</v>
      </c>
      <c r="AG295" s="23">
        <v>10</v>
      </c>
      <c r="AH295" s="25">
        <f t="shared" si="8"/>
        <v>100</v>
      </c>
    </row>
    <row r="296" ht="15" spans="1:34">
      <c r="A296" s="49">
        <f t="shared" si="9"/>
        <v>294</v>
      </c>
      <c r="B296" s="14" t="s">
        <v>36</v>
      </c>
      <c r="C296" s="14" t="s">
        <v>404</v>
      </c>
      <c r="D296" s="49" t="s">
        <v>406</v>
      </c>
      <c r="E296" s="49">
        <v>8038</v>
      </c>
      <c r="F296" s="49">
        <v>28</v>
      </c>
      <c r="G296" s="50">
        <v>6.559573</v>
      </c>
      <c r="H296" s="16" t="s">
        <v>31</v>
      </c>
      <c r="I296" s="24">
        <v>20</v>
      </c>
      <c r="J296" s="15">
        <v>30.4649098348323</v>
      </c>
      <c r="K296" s="16" t="s">
        <v>31</v>
      </c>
      <c r="L296" s="24">
        <v>10</v>
      </c>
      <c r="M296" s="49">
        <v>781</v>
      </c>
      <c r="N296" s="16" t="s">
        <v>31</v>
      </c>
      <c r="O296" s="24">
        <v>10</v>
      </c>
      <c r="P296" s="15">
        <v>83.9894110115237</v>
      </c>
      <c r="Q296" s="16" t="s">
        <v>31</v>
      </c>
      <c r="R296" s="24">
        <v>10</v>
      </c>
      <c r="S296" s="49">
        <v>786</v>
      </c>
      <c r="T296" s="16" t="s">
        <v>31</v>
      </c>
      <c r="U296" s="24">
        <v>10</v>
      </c>
      <c r="V296" s="15">
        <v>2.35296529411765</v>
      </c>
      <c r="W296" s="16" t="s">
        <v>31</v>
      </c>
      <c r="X296" s="24">
        <v>10</v>
      </c>
      <c r="Y296" s="15">
        <v>1.76617647058824</v>
      </c>
      <c r="Z296" s="16" t="s">
        <v>31</v>
      </c>
      <c r="AA296" s="24">
        <v>10</v>
      </c>
      <c r="AB296" s="15">
        <v>1.33223680266445</v>
      </c>
      <c r="AC296" s="20" t="s">
        <v>32</v>
      </c>
      <c r="AD296" s="26">
        <v>5</v>
      </c>
      <c r="AE296" s="15">
        <v>37.2058823529412</v>
      </c>
      <c r="AF296" s="16" t="s">
        <v>31</v>
      </c>
      <c r="AG296" s="23">
        <v>10</v>
      </c>
      <c r="AH296" s="25">
        <f t="shared" si="8"/>
        <v>95</v>
      </c>
    </row>
    <row r="297" ht="15" spans="1:34">
      <c r="A297" s="49">
        <f t="shared" si="9"/>
        <v>295</v>
      </c>
      <c r="B297" s="14" t="s">
        <v>36</v>
      </c>
      <c r="C297" s="14" t="s">
        <v>404</v>
      </c>
      <c r="D297" s="49" t="s">
        <v>407</v>
      </c>
      <c r="E297" s="49">
        <v>4325</v>
      </c>
      <c r="F297" s="49">
        <v>29</v>
      </c>
      <c r="G297" s="50">
        <v>6.212881</v>
      </c>
      <c r="H297" s="16" t="s">
        <v>31</v>
      </c>
      <c r="I297" s="24">
        <v>20</v>
      </c>
      <c r="J297" s="15">
        <v>30.4459879402165</v>
      </c>
      <c r="K297" s="16" t="s">
        <v>31</v>
      </c>
      <c r="L297" s="24">
        <v>10</v>
      </c>
      <c r="M297" s="49">
        <v>742</v>
      </c>
      <c r="N297" s="16" t="s">
        <v>31</v>
      </c>
      <c r="O297" s="24">
        <v>10</v>
      </c>
      <c r="P297" s="15">
        <v>83.7315498652291</v>
      </c>
      <c r="Q297" s="16" t="s">
        <v>31</v>
      </c>
      <c r="R297" s="24">
        <v>10</v>
      </c>
      <c r="S297" s="49">
        <v>754</v>
      </c>
      <c r="T297" s="16" t="s">
        <v>31</v>
      </c>
      <c r="U297" s="24">
        <v>10</v>
      </c>
      <c r="V297" s="15">
        <v>2.29260798122066</v>
      </c>
      <c r="W297" s="16" t="s">
        <v>31</v>
      </c>
      <c r="X297" s="24">
        <v>10</v>
      </c>
      <c r="Y297" s="15">
        <v>1.78247261345853</v>
      </c>
      <c r="Z297" s="16" t="s">
        <v>31</v>
      </c>
      <c r="AA297" s="24">
        <v>10</v>
      </c>
      <c r="AB297" s="15">
        <v>1.28619534679543</v>
      </c>
      <c r="AC297" s="20" t="s">
        <v>32</v>
      </c>
      <c r="AD297" s="26">
        <v>5</v>
      </c>
      <c r="AE297" s="15">
        <v>37.8716744913928</v>
      </c>
      <c r="AF297" s="16" t="s">
        <v>31</v>
      </c>
      <c r="AG297" s="23">
        <v>10</v>
      </c>
      <c r="AH297" s="25">
        <f t="shared" si="8"/>
        <v>95</v>
      </c>
    </row>
    <row r="298" ht="15" spans="1:34">
      <c r="A298" s="49">
        <f t="shared" si="9"/>
        <v>296</v>
      </c>
      <c r="B298" s="14" t="s">
        <v>36</v>
      </c>
      <c r="C298" s="14" t="s">
        <v>404</v>
      </c>
      <c r="D298" s="49" t="s">
        <v>408</v>
      </c>
      <c r="E298" s="49">
        <v>6810</v>
      </c>
      <c r="F298" s="49">
        <v>28</v>
      </c>
      <c r="G298" s="50">
        <v>6.055324</v>
      </c>
      <c r="H298" s="16" t="s">
        <v>31</v>
      </c>
      <c r="I298" s="24">
        <v>20</v>
      </c>
      <c r="J298" s="15">
        <v>31.7283600349048</v>
      </c>
      <c r="K298" s="16" t="s">
        <v>31</v>
      </c>
      <c r="L298" s="24">
        <v>10</v>
      </c>
      <c r="M298" s="49">
        <v>724</v>
      </c>
      <c r="N298" s="20" t="s">
        <v>32</v>
      </c>
      <c r="O298" s="26">
        <v>5</v>
      </c>
      <c r="P298" s="15">
        <v>83.6370718232044</v>
      </c>
      <c r="Q298" s="16" t="s">
        <v>31</v>
      </c>
      <c r="R298" s="24">
        <v>10</v>
      </c>
      <c r="S298" s="49">
        <v>735</v>
      </c>
      <c r="T298" s="16" t="s">
        <v>31</v>
      </c>
      <c r="U298" s="24">
        <v>10</v>
      </c>
      <c r="V298" s="15">
        <v>2.26129401294498</v>
      </c>
      <c r="W298" s="20" t="s">
        <v>32</v>
      </c>
      <c r="X298" s="26">
        <v>5</v>
      </c>
      <c r="Y298" s="15">
        <v>1.72006472491909</v>
      </c>
      <c r="Z298" s="16" t="s">
        <v>31</v>
      </c>
      <c r="AA298" s="24">
        <v>10</v>
      </c>
      <c r="AB298" s="15">
        <v>1.31465634995296</v>
      </c>
      <c r="AC298" s="20" t="s">
        <v>32</v>
      </c>
      <c r="AD298" s="26">
        <v>5</v>
      </c>
      <c r="AE298" s="15">
        <v>38.3495145631068</v>
      </c>
      <c r="AF298" s="16" t="s">
        <v>31</v>
      </c>
      <c r="AG298" s="23">
        <v>10</v>
      </c>
      <c r="AH298" s="25">
        <f t="shared" si="8"/>
        <v>85</v>
      </c>
    </row>
    <row r="299" ht="15" spans="1:34">
      <c r="A299" s="49">
        <f t="shared" si="9"/>
        <v>297</v>
      </c>
      <c r="B299" s="14" t="s">
        <v>86</v>
      </c>
      <c r="C299" s="14" t="s">
        <v>409</v>
      </c>
      <c r="D299" s="49" t="s">
        <v>410</v>
      </c>
      <c r="E299" s="49">
        <v>5406</v>
      </c>
      <c r="F299" s="49">
        <v>25</v>
      </c>
      <c r="G299" s="50">
        <v>7.62601200000001</v>
      </c>
      <c r="H299" s="16" t="s">
        <v>31</v>
      </c>
      <c r="I299" s="24">
        <v>20</v>
      </c>
      <c r="J299" s="15">
        <v>33.0801866034304</v>
      </c>
      <c r="K299" s="16" t="s">
        <v>31</v>
      </c>
      <c r="L299" s="24">
        <v>10</v>
      </c>
      <c r="M299" s="49">
        <v>1095</v>
      </c>
      <c r="N299" s="16" t="s">
        <v>31</v>
      </c>
      <c r="O299" s="24">
        <v>10</v>
      </c>
      <c r="P299" s="15">
        <v>69.6439452054795</v>
      </c>
      <c r="Q299" s="20" t="s">
        <v>32</v>
      </c>
      <c r="R299" s="26">
        <v>5</v>
      </c>
      <c r="S299" s="49">
        <v>936</v>
      </c>
      <c r="T299" s="16" t="s">
        <v>31</v>
      </c>
      <c r="U299" s="24">
        <v>10</v>
      </c>
      <c r="V299" s="15">
        <v>2.2150132972973</v>
      </c>
      <c r="W299" s="20" t="s">
        <v>32</v>
      </c>
      <c r="X299" s="26">
        <v>5</v>
      </c>
      <c r="Y299" s="15">
        <v>1.80972972972973</v>
      </c>
      <c r="Z299" s="16" t="s">
        <v>31</v>
      </c>
      <c r="AA299" s="24">
        <v>10</v>
      </c>
      <c r="AB299" s="15">
        <v>1.22394701314217</v>
      </c>
      <c r="AC299" s="20" t="s">
        <v>32</v>
      </c>
      <c r="AD299" s="26">
        <v>5</v>
      </c>
      <c r="AE299" s="15">
        <v>37.9459459459459</v>
      </c>
      <c r="AF299" s="16" t="s">
        <v>31</v>
      </c>
      <c r="AG299" s="23">
        <v>10</v>
      </c>
      <c r="AH299" s="25">
        <f t="shared" si="8"/>
        <v>85</v>
      </c>
    </row>
    <row r="300" ht="15" spans="1:34">
      <c r="A300" s="49">
        <f t="shared" si="9"/>
        <v>298</v>
      </c>
      <c r="B300" s="14" t="s">
        <v>86</v>
      </c>
      <c r="C300" s="14" t="s">
        <v>409</v>
      </c>
      <c r="D300" s="49" t="s">
        <v>411</v>
      </c>
      <c r="E300" s="49">
        <v>4330</v>
      </c>
      <c r="F300" s="49">
        <v>26</v>
      </c>
      <c r="G300" s="50">
        <v>5.945726</v>
      </c>
      <c r="H300" s="16" t="s">
        <v>31</v>
      </c>
      <c r="I300" s="24">
        <v>20</v>
      </c>
      <c r="J300" s="15">
        <v>32.8568117669735</v>
      </c>
      <c r="K300" s="16" t="s">
        <v>31</v>
      </c>
      <c r="L300" s="24">
        <v>10</v>
      </c>
      <c r="M300" s="49">
        <v>1068</v>
      </c>
      <c r="N300" s="16" t="s">
        <v>31</v>
      </c>
      <c r="O300" s="24">
        <v>10</v>
      </c>
      <c r="P300" s="15">
        <v>55.6715917602997</v>
      </c>
      <c r="Q300" s="20" t="s">
        <v>32</v>
      </c>
      <c r="R300" s="26">
        <v>5</v>
      </c>
      <c r="S300" s="49">
        <v>931</v>
      </c>
      <c r="T300" s="16" t="s">
        <v>31</v>
      </c>
      <c r="U300" s="24">
        <v>10</v>
      </c>
      <c r="V300" s="15">
        <v>2.21963915401302</v>
      </c>
      <c r="W300" s="20" t="s">
        <v>32</v>
      </c>
      <c r="X300" s="26">
        <v>5</v>
      </c>
      <c r="Y300" s="15">
        <v>1.79067245119306</v>
      </c>
      <c r="Z300" s="16" t="s">
        <v>31</v>
      </c>
      <c r="AA300" s="24">
        <v>10</v>
      </c>
      <c r="AB300" s="15">
        <v>1.23955620835857</v>
      </c>
      <c r="AC300" s="20" t="s">
        <v>32</v>
      </c>
      <c r="AD300" s="26">
        <v>5</v>
      </c>
      <c r="AE300" s="15">
        <v>42.9501084598698</v>
      </c>
      <c r="AF300" s="16" t="s">
        <v>31</v>
      </c>
      <c r="AG300" s="23">
        <v>10</v>
      </c>
      <c r="AH300" s="25">
        <f t="shared" si="8"/>
        <v>85</v>
      </c>
    </row>
    <row r="301" ht="15" spans="1:34">
      <c r="A301" s="49">
        <f t="shared" si="9"/>
        <v>299</v>
      </c>
      <c r="B301" s="14" t="s">
        <v>86</v>
      </c>
      <c r="C301" s="14" t="s">
        <v>409</v>
      </c>
      <c r="D301" s="49" t="s">
        <v>412</v>
      </c>
      <c r="E301" s="49">
        <v>8489</v>
      </c>
      <c r="F301" s="49">
        <v>23</v>
      </c>
      <c r="G301" s="50">
        <v>5.455205</v>
      </c>
      <c r="H301" s="20" t="s">
        <v>32</v>
      </c>
      <c r="I301" s="26">
        <v>10</v>
      </c>
      <c r="J301" s="15">
        <v>35.1045836040992</v>
      </c>
      <c r="K301" s="16" t="s">
        <v>31</v>
      </c>
      <c r="L301" s="24">
        <v>10</v>
      </c>
      <c r="M301" s="49">
        <v>818</v>
      </c>
      <c r="N301" s="16" t="s">
        <v>31</v>
      </c>
      <c r="O301" s="24">
        <v>10</v>
      </c>
      <c r="P301" s="15">
        <v>66.6895476772616</v>
      </c>
      <c r="Q301" s="20" t="s">
        <v>32</v>
      </c>
      <c r="R301" s="26">
        <v>5</v>
      </c>
      <c r="S301" s="49">
        <v>813</v>
      </c>
      <c r="T301" s="16" t="s">
        <v>31</v>
      </c>
      <c r="U301" s="24">
        <v>10</v>
      </c>
      <c r="V301" s="15">
        <v>2.19129957020057</v>
      </c>
      <c r="W301" s="20" t="s">
        <v>32</v>
      </c>
      <c r="X301" s="26">
        <v>5</v>
      </c>
      <c r="Y301" s="15">
        <v>1.7378223495702</v>
      </c>
      <c r="Z301" s="16" t="s">
        <v>31</v>
      </c>
      <c r="AA301" s="24">
        <v>10</v>
      </c>
      <c r="AB301" s="15">
        <v>1.26094567188788</v>
      </c>
      <c r="AC301" s="20" t="s">
        <v>32</v>
      </c>
      <c r="AD301" s="26">
        <v>5</v>
      </c>
      <c r="AE301" s="15">
        <v>39.6848137535817</v>
      </c>
      <c r="AF301" s="16" t="s">
        <v>31</v>
      </c>
      <c r="AG301" s="23">
        <v>10</v>
      </c>
      <c r="AH301" s="25">
        <f t="shared" si="8"/>
        <v>75</v>
      </c>
    </row>
    <row r="302" ht="15" spans="1:34">
      <c r="A302" s="49">
        <f t="shared" si="9"/>
        <v>300</v>
      </c>
      <c r="B302" s="14" t="s">
        <v>86</v>
      </c>
      <c r="C302" s="14" t="s">
        <v>409</v>
      </c>
      <c r="D302" s="49" t="s">
        <v>413</v>
      </c>
      <c r="E302" s="49">
        <v>6251</v>
      </c>
      <c r="F302" s="49">
        <v>25</v>
      </c>
      <c r="G302" s="50">
        <v>5.799733</v>
      </c>
      <c r="H302" s="16" t="s">
        <v>31</v>
      </c>
      <c r="I302" s="24">
        <v>20</v>
      </c>
      <c r="J302" s="15">
        <v>34.9854036384089</v>
      </c>
      <c r="K302" s="16" t="s">
        <v>31</v>
      </c>
      <c r="L302" s="24">
        <v>10</v>
      </c>
      <c r="M302" s="49">
        <v>927</v>
      </c>
      <c r="N302" s="16" t="s">
        <v>31</v>
      </c>
      <c r="O302" s="24">
        <v>10</v>
      </c>
      <c r="P302" s="15">
        <v>62.5645415318231</v>
      </c>
      <c r="Q302" s="20" t="s">
        <v>32</v>
      </c>
      <c r="R302" s="26">
        <v>5</v>
      </c>
      <c r="S302" s="49">
        <v>848</v>
      </c>
      <c r="T302" s="16" t="s">
        <v>31</v>
      </c>
      <c r="U302" s="24">
        <v>10</v>
      </c>
      <c r="V302" s="15">
        <v>1.95572237851662</v>
      </c>
      <c r="W302" s="20" t="s">
        <v>32</v>
      </c>
      <c r="X302" s="26">
        <v>5</v>
      </c>
      <c r="Y302" s="15">
        <v>1.65089514066496</v>
      </c>
      <c r="Z302" s="20" t="s">
        <v>32</v>
      </c>
      <c r="AA302" s="26">
        <v>5</v>
      </c>
      <c r="AB302" s="15">
        <v>1.18464360960496</v>
      </c>
      <c r="AC302" s="20" t="s">
        <v>32</v>
      </c>
      <c r="AD302" s="26">
        <v>5</v>
      </c>
      <c r="AE302" s="15">
        <v>49.3606138107417</v>
      </c>
      <c r="AF302" s="20" t="s">
        <v>32</v>
      </c>
      <c r="AG302" s="26">
        <v>5</v>
      </c>
      <c r="AH302" s="25">
        <f t="shared" si="8"/>
        <v>75</v>
      </c>
    </row>
    <row r="303" ht="15" spans="1:34">
      <c r="A303" s="49">
        <f t="shared" si="9"/>
        <v>301</v>
      </c>
      <c r="B303" s="14" t="s">
        <v>86</v>
      </c>
      <c r="C303" s="14" t="s">
        <v>414</v>
      </c>
      <c r="D303" s="49" t="s">
        <v>415</v>
      </c>
      <c r="E303" s="49">
        <v>7317</v>
      </c>
      <c r="F303" s="49">
        <v>25</v>
      </c>
      <c r="G303" s="50">
        <v>8.099592</v>
      </c>
      <c r="H303" s="16" t="s">
        <v>31</v>
      </c>
      <c r="I303" s="24">
        <v>20</v>
      </c>
      <c r="J303" s="15">
        <v>27.4632722240824</v>
      </c>
      <c r="K303" s="20" t="s">
        <v>32</v>
      </c>
      <c r="L303" s="26">
        <v>5</v>
      </c>
      <c r="M303" s="49">
        <v>706</v>
      </c>
      <c r="N303" s="20" t="s">
        <v>32</v>
      </c>
      <c r="O303" s="26">
        <v>5</v>
      </c>
      <c r="P303" s="15">
        <v>114.725099150142</v>
      </c>
      <c r="Q303" s="16" t="s">
        <v>31</v>
      </c>
      <c r="R303" s="24">
        <v>10</v>
      </c>
      <c r="S303" s="49">
        <v>819</v>
      </c>
      <c r="T303" s="16" t="s">
        <v>31</v>
      </c>
      <c r="U303" s="24">
        <v>10</v>
      </c>
      <c r="V303" s="15">
        <v>2.84713566666667</v>
      </c>
      <c r="W303" s="16" t="s">
        <v>31</v>
      </c>
      <c r="X303" s="24">
        <v>10</v>
      </c>
      <c r="Y303" s="15">
        <v>1.69666666666667</v>
      </c>
      <c r="Z303" s="20" t="s">
        <v>32</v>
      </c>
      <c r="AA303" s="26">
        <v>5</v>
      </c>
      <c r="AB303" s="15">
        <v>1.67807603143418</v>
      </c>
      <c r="AC303" s="16" t="s">
        <v>31</v>
      </c>
      <c r="AD303" s="24">
        <v>10</v>
      </c>
      <c r="AE303" s="15">
        <v>38.3333333333333</v>
      </c>
      <c r="AF303" s="16" t="s">
        <v>31</v>
      </c>
      <c r="AG303" s="23">
        <v>10</v>
      </c>
      <c r="AH303" s="25">
        <f t="shared" si="8"/>
        <v>85</v>
      </c>
    </row>
    <row r="304" ht="15" spans="1:34">
      <c r="A304" s="49">
        <f t="shared" si="9"/>
        <v>302</v>
      </c>
      <c r="B304" s="14" t="s">
        <v>86</v>
      </c>
      <c r="C304" s="14" t="s">
        <v>414</v>
      </c>
      <c r="D304" s="49" t="s">
        <v>416</v>
      </c>
      <c r="E304" s="49">
        <v>7749</v>
      </c>
      <c r="F304" s="49">
        <v>27</v>
      </c>
      <c r="G304" s="50">
        <v>8.87854800000001</v>
      </c>
      <c r="H304" s="16" t="s">
        <v>31</v>
      </c>
      <c r="I304" s="24">
        <v>20</v>
      </c>
      <c r="J304" s="15">
        <v>27.0129079664828</v>
      </c>
      <c r="K304" s="20" t="s">
        <v>32</v>
      </c>
      <c r="L304" s="26">
        <v>5</v>
      </c>
      <c r="M304" s="49">
        <v>724</v>
      </c>
      <c r="N304" s="20" t="s">
        <v>32</v>
      </c>
      <c r="O304" s="26">
        <v>5</v>
      </c>
      <c r="P304" s="15">
        <v>122.631878453039</v>
      </c>
      <c r="Q304" s="16" t="s">
        <v>31</v>
      </c>
      <c r="R304" s="24">
        <v>10</v>
      </c>
      <c r="S304" s="49">
        <v>821</v>
      </c>
      <c r="T304" s="16" t="s">
        <v>31</v>
      </c>
      <c r="U304" s="24">
        <v>10</v>
      </c>
      <c r="V304" s="15">
        <v>2.25914363929147</v>
      </c>
      <c r="W304" s="20" t="s">
        <v>32</v>
      </c>
      <c r="X304" s="26">
        <v>5</v>
      </c>
      <c r="Y304" s="15">
        <v>1.68115942028985</v>
      </c>
      <c r="Z304" s="20" t="s">
        <v>32</v>
      </c>
      <c r="AA304" s="26">
        <v>5</v>
      </c>
      <c r="AB304" s="15">
        <v>1.34380095785441</v>
      </c>
      <c r="AC304" s="16" t="s">
        <v>31</v>
      </c>
      <c r="AD304" s="24">
        <v>10</v>
      </c>
      <c r="AE304" s="15">
        <v>37.5201288244767</v>
      </c>
      <c r="AF304" s="16" t="s">
        <v>31</v>
      </c>
      <c r="AG304" s="23">
        <v>10</v>
      </c>
      <c r="AH304" s="25">
        <f t="shared" si="8"/>
        <v>80</v>
      </c>
    </row>
    <row r="305" ht="15" spans="1:34">
      <c r="A305" s="49">
        <f t="shared" si="9"/>
        <v>303</v>
      </c>
      <c r="B305" s="14" t="s">
        <v>86</v>
      </c>
      <c r="C305" s="14" t="s">
        <v>414</v>
      </c>
      <c r="D305" s="49" t="s">
        <v>417</v>
      </c>
      <c r="E305" s="49">
        <v>5954</v>
      </c>
      <c r="F305" s="49">
        <v>27</v>
      </c>
      <c r="G305" s="50">
        <v>6.6186</v>
      </c>
      <c r="H305" s="16" t="s">
        <v>31</v>
      </c>
      <c r="I305" s="24">
        <v>20</v>
      </c>
      <c r="J305" s="15">
        <v>28.1691596410117</v>
      </c>
      <c r="K305" s="20" t="s">
        <v>32</v>
      </c>
      <c r="L305" s="26">
        <v>5</v>
      </c>
      <c r="M305" s="49">
        <v>708</v>
      </c>
      <c r="N305" s="20" t="s">
        <v>32</v>
      </c>
      <c r="O305" s="26">
        <v>5</v>
      </c>
      <c r="P305" s="15">
        <v>93.4830508474576</v>
      </c>
      <c r="Q305" s="16" t="s">
        <v>31</v>
      </c>
      <c r="R305" s="24">
        <v>10</v>
      </c>
      <c r="S305" s="49">
        <v>798</v>
      </c>
      <c r="T305" s="16" t="s">
        <v>31</v>
      </c>
      <c r="U305" s="24">
        <v>10</v>
      </c>
      <c r="V305" s="15">
        <v>2.21911521035599</v>
      </c>
      <c r="W305" s="20" t="s">
        <v>32</v>
      </c>
      <c r="X305" s="26">
        <v>5</v>
      </c>
      <c r="Y305" s="15">
        <v>1.71197411003236</v>
      </c>
      <c r="Z305" s="16" t="s">
        <v>31</v>
      </c>
      <c r="AA305" s="24">
        <v>10</v>
      </c>
      <c r="AB305" s="15">
        <v>1.29623175803403</v>
      </c>
      <c r="AC305" s="20" t="s">
        <v>32</v>
      </c>
      <c r="AD305" s="26">
        <v>5</v>
      </c>
      <c r="AE305" s="15">
        <v>40.7766990291262</v>
      </c>
      <c r="AF305" s="16" t="s">
        <v>31</v>
      </c>
      <c r="AG305" s="23">
        <v>10</v>
      </c>
      <c r="AH305" s="25">
        <f t="shared" si="8"/>
        <v>80</v>
      </c>
    </row>
    <row r="306" ht="15" spans="1:34">
      <c r="A306" s="49">
        <f t="shared" si="9"/>
        <v>304</v>
      </c>
      <c r="B306" s="14" t="s">
        <v>86</v>
      </c>
      <c r="C306" s="14" t="s">
        <v>414</v>
      </c>
      <c r="D306" s="49" t="s">
        <v>418</v>
      </c>
      <c r="E306" s="49">
        <v>4196</v>
      </c>
      <c r="F306" s="49">
        <v>25</v>
      </c>
      <c r="G306" s="50">
        <v>4.917596</v>
      </c>
      <c r="H306" s="20" t="s">
        <v>32</v>
      </c>
      <c r="I306" s="26">
        <v>10</v>
      </c>
      <c r="J306" s="15">
        <v>27.1344168980127</v>
      </c>
      <c r="K306" s="20" t="s">
        <v>32</v>
      </c>
      <c r="L306" s="26">
        <v>5</v>
      </c>
      <c r="M306" s="49">
        <v>624</v>
      </c>
      <c r="N306" s="20" t="s">
        <v>32</v>
      </c>
      <c r="O306" s="26">
        <v>5</v>
      </c>
      <c r="P306" s="15">
        <v>78.8076282051282</v>
      </c>
      <c r="Q306" s="16" t="s">
        <v>31</v>
      </c>
      <c r="R306" s="24">
        <v>10</v>
      </c>
      <c r="S306" s="49">
        <v>668</v>
      </c>
      <c r="T306" s="20" t="s">
        <v>32</v>
      </c>
      <c r="U306" s="26">
        <v>5</v>
      </c>
      <c r="V306" s="15">
        <v>2.06845037037037</v>
      </c>
      <c r="W306" s="20" t="s">
        <v>32</v>
      </c>
      <c r="X306" s="26">
        <v>5</v>
      </c>
      <c r="Y306" s="15">
        <v>1.57222222222222</v>
      </c>
      <c r="Z306" s="20" t="s">
        <v>32</v>
      </c>
      <c r="AA306" s="26">
        <v>5</v>
      </c>
      <c r="AB306" s="15">
        <v>1.31562214369847</v>
      </c>
      <c r="AC306" s="20" t="s">
        <v>32</v>
      </c>
      <c r="AD306" s="26">
        <v>5</v>
      </c>
      <c r="AE306" s="15">
        <v>48.8888888888889</v>
      </c>
      <c r="AF306" s="20" t="s">
        <v>32</v>
      </c>
      <c r="AG306" s="26">
        <v>5</v>
      </c>
      <c r="AH306" s="25">
        <f t="shared" si="8"/>
        <v>55</v>
      </c>
    </row>
    <row r="307" ht="15" spans="1:34">
      <c r="A307" s="49">
        <f t="shared" si="9"/>
        <v>305</v>
      </c>
      <c r="B307" s="14" t="s">
        <v>86</v>
      </c>
      <c r="C307" s="14" t="s">
        <v>419</v>
      </c>
      <c r="D307" s="49" t="s">
        <v>420</v>
      </c>
      <c r="E307" s="49">
        <v>9112</v>
      </c>
      <c r="F307" s="49">
        <v>23</v>
      </c>
      <c r="G307" s="50">
        <v>3.982136</v>
      </c>
      <c r="H307" s="20" t="s">
        <v>32</v>
      </c>
      <c r="I307" s="26">
        <v>10</v>
      </c>
      <c r="J307" s="15">
        <v>29.4517314325779</v>
      </c>
      <c r="K307" s="20" t="s">
        <v>32</v>
      </c>
      <c r="L307" s="26">
        <v>5</v>
      </c>
      <c r="M307" s="49">
        <v>614</v>
      </c>
      <c r="N307" s="20" t="s">
        <v>32</v>
      </c>
      <c r="O307" s="26">
        <v>5</v>
      </c>
      <c r="P307" s="15">
        <v>64.8556351791531</v>
      </c>
      <c r="Q307" s="20" t="s">
        <v>32</v>
      </c>
      <c r="R307" s="26">
        <v>5</v>
      </c>
      <c r="S307" s="49">
        <v>687</v>
      </c>
      <c r="T307" s="20" t="s">
        <v>32</v>
      </c>
      <c r="U307" s="26">
        <v>5</v>
      </c>
      <c r="V307" s="15">
        <v>2.24495275590551</v>
      </c>
      <c r="W307" s="20" t="s">
        <v>32</v>
      </c>
      <c r="X307" s="26">
        <v>5</v>
      </c>
      <c r="Y307" s="15">
        <v>1.87992125984252</v>
      </c>
      <c r="Z307" s="16" t="s">
        <v>31</v>
      </c>
      <c r="AA307" s="24">
        <v>10</v>
      </c>
      <c r="AB307" s="15">
        <v>1.19417382198953</v>
      </c>
      <c r="AC307" s="20" t="s">
        <v>32</v>
      </c>
      <c r="AD307" s="26">
        <v>5</v>
      </c>
      <c r="AE307" s="15">
        <v>42.1259842519685</v>
      </c>
      <c r="AF307" s="16" t="s">
        <v>31</v>
      </c>
      <c r="AG307" s="23">
        <v>10</v>
      </c>
      <c r="AH307" s="25">
        <f t="shared" si="8"/>
        <v>60</v>
      </c>
    </row>
    <row r="308" ht="15" spans="1:34">
      <c r="A308" s="49">
        <f t="shared" si="9"/>
        <v>306</v>
      </c>
      <c r="B308" s="14" t="s">
        <v>86</v>
      </c>
      <c r="C308" s="14" t="s">
        <v>419</v>
      </c>
      <c r="D308" s="49" t="s">
        <v>421</v>
      </c>
      <c r="E308" s="49">
        <v>11387</v>
      </c>
      <c r="F308" s="49">
        <v>25</v>
      </c>
      <c r="G308" s="50">
        <v>2.60512</v>
      </c>
      <c r="H308" s="20" t="s">
        <v>32</v>
      </c>
      <c r="I308" s="26">
        <v>10</v>
      </c>
      <c r="J308" s="15">
        <v>34.0061878147648</v>
      </c>
      <c r="K308" s="16" t="s">
        <v>31</v>
      </c>
      <c r="L308" s="24">
        <v>10</v>
      </c>
      <c r="M308" s="49">
        <v>582</v>
      </c>
      <c r="N308" s="20" t="s">
        <v>32</v>
      </c>
      <c r="O308" s="26">
        <v>5</v>
      </c>
      <c r="P308" s="15">
        <v>44.7615120274914</v>
      </c>
      <c r="Q308" s="20" t="s">
        <v>32</v>
      </c>
      <c r="R308" s="26">
        <v>5</v>
      </c>
      <c r="S308" s="49">
        <v>573</v>
      </c>
      <c r="T308" s="20" t="s">
        <v>32</v>
      </c>
      <c r="U308" s="26">
        <v>5</v>
      </c>
      <c r="V308" s="15">
        <v>2.11723890063425</v>
      </c>
      <c r="W308" s="20" t="s">
        <v>32</v>
      </c>
      <c r="X308" s="26">
        <v>5</v>
      </c>
      <c r="Y308" s="15">
        <v>1.79704016913319</v>
      </c>
      <c r="Z308" s="16" t="s">
        <v>31</v>
      </c>
      <c r="AA308" s="24">
        <v>10</v>
      </c>
      <c r="AB308" s="15">
        <v>1.17818117647059</v>
      </c>
      <c r="AC308" s="20" t="s">
        <v>32</v>
      </c>
      <c r="AD308" s="26">
        <v>5</v>
      </c>
      <c r="AE308" s="15">
        <v>45.4545454545455</v>
      </c>
      <c r="AF308" s="16" t="s">
        <v>31</v>
      </c>
      <c r="AG308" s="23">
        <v>10</v>
      </c>
      <c r="AH308" s="25">
        <f t="shared" si="8"/>
        <v>65</v>
      </c>
    </row>
    <row r="309" ht="15" spans="1:34">
      <c r="A309" s="49">
        <f t="shared" si="9"/>
        <v>307</v>
      </c>
      <c r="B309" s="14" t="s">
        <v>86</v>
      </c>
      <c r="C309" s="14" t="s">
        <v>419</v>
      </c>
      <c r="D309" s="49" t="s">
        <v>422</v>
      </c>
      <c r="E309" s="49">
        <v>11388</v>
      </c>
      <c r="F309" s="49">
        <v>24</v>
      </c>
      <c r="G309" s="50">
        <v>2.782895</v>
      </c>
      <c r="H309" s="20" t="s">
        <v>32</v>
      </c>
      <c r="I309" s="26">
        <v>10</v>
      </c>
      <c r="J309" s="15">
        <v>32.0557548883447</v>
      </c>
      <c r="K309" s="16" t="s">
        <v>31</v>
      </c>
      <c r="L309" s="24">
        <v>10</v>
      </c>
      <c r="M309" s="49">
        <v>559</v>
      </c>
      <c r="N309" s="20" t="s">
        <v>32</v>
      </c>
      <c r="O309" s="26">
        <v>5</v>
      </c>
      <c r="P309" s="15">
        <v>49.7834525939177</v>
      </c>
      <c r="Q309" s="20" t="s">
        <v>32</v>
      </c>
      <c r="R309" s="26">
        <v>5</v>
      </c>
      <c r="S309" s="49">
        <v>545</v>
      </c>
      <c r="T309" s="20" t="s">
        <v>32</v>
      </c>
      <c r="U309" s="26">
        <v>5</v>
      </c>
      <c r="V309" s="15">
        <v>1.93005315904139</v>
      </c>
      <c r="W309" s="20" t="s">
        <v>32</v>
      </c>
      <c r="X309" s="26">
        <v>5</v>
      </c>
      <c r="Y309" s="15">
        <v>1.62527233115468</v>
      </c>
      <c r="Z309" s="20" t="s">
        <v>32</v>
      </c>
      <c r="AA309" s="26">
        <v>5</v>
      </c>
      <c r="AB309" s="15">
        <v>1.18752600536193</v>
      </c>
      <c r="AC309" s="20" t="s">
        <v>32</v>
      </c>
      <c r="AD309" s="26">
        <v>5</v>
      </c>
      <c r="AE309" s="15">
        <v>47.0588235294118</v>
      </c>
      <c r="AF309" s="16" t="s">
        <v>31</v>
      </c>
      <c r="AG309" s="23">
        <v>10</v>
      </c>
      <c r="AH309" s="25">
        <f t="shared" si="8"/>
        <v>60</v>
      </c>
    </row>
    <row r="310" ht="15" spans="1:34">
      <c r="A310" s="49">
        <f t="shared" si="9"/>
        <v>308</v>
      </c>
      <c r="B310" s="14" t="s">
        <v>28</v>
      </c>
      <c r="C310" s="14" t="s">
        <v>423</v>
      </c>
      <c r="D310" s="49" t="s">
        <v>424</v>
      </c>
      <c r="E310" s="49">
        <v>5408</v>
      </c>
      <c r="F310" s="49">
        <v>24</v>
      </c>
      <c r="G310" s="50">
        <v>11.821301</v>
      </c>
      <c r="H310" s="16" t="s">
        <v>31</v>
      </c>
      <c r="I310" s="24">
        <v>20</v>
      </c>
      <c r="J310" s="15">
        <v>26.6587239424831</v>
      </c>
      <c r="K310" s="20" t="s">
        <v>32</v>
      </c>
      <c r="L310" s="26">
        <v>5</v>
      </c>
      <c r="M310" s="49">
        <v>1510</v>
      </c>
      <c r="N310" s="16" t="s">
        <v>31</v>
      </c>
      <c r="O310" s="24">
        <v>10</v>
      </c>
      <c r="P310" s="15">
        <v>78.286761589404</v>
      </c>
      <c r="Q310" s="16" t="s">
        <v>31</v>
      </c>
      <c r="R310" s="24">
        <v>10</v>
      </c>
      <c r="S310" s="49">
        <v>1287</v>
      </c>
      <c r="T310" s="16" t="s">
        <v>31</v>
      </c>
      <c r="U310" s="24">
        <v>10</v>
      </c>
      <c r="V310" s="15">
        <v>2.3533960031348</v>
      </c>
      <c r="W310" s="16" t="s">
        <v>31</v>
      </c>
      <c r="X310" s="24">
        <v>10</v>
      </c>
      <c r="Y310" s="15">
        <v>1.77351097178683</v>
      </c>
      <c r="Z310" s="16" t="s">
        <v>31</v>
      </c>
      <c r="AA310" s="24">
        <v>10</v>
      </c>
      <c r="AB310" s="15">
        <v>1.32697008395935</v>
      </c>
      <c r="AC310" s="20" t="s">
        <v>32</v>
      </c>
      <c r="AD310" s="26">
        <v>5</v>
      </c>
      <c r="AE310" s="15">
        <v>44.8275862068966</v>
      </c>
      <c r="AF310" s="16" t="s">
        <v>31</v>
      </c>
      <c r="AG310" s="23">
        <v>10</v>
      </c>
      <c r="AH310" s="25">
        <f t="shared" si="8"/>
        <v>90</v>
      </c>
    </row>
    <row r="311" ht="15" spans="1:34">
      <c r="A311" s="49">
        <f t="shared" si="9"/>
        <v>309</v>
      </c>
      <c r="B311" s="14" t="s">
        <v>28</v>
      </c>
      <c r="C311" s="14" t="s">
        <v>423</v>
      </c>
      <c r="D311" s="49" t="s">
        <v>425</v>
      </c>
      <c r="E311" s="49">
        <v>5701</v>
      </c>
      <c r="F311" s="49">
        <v>25</v>
      </c>
      <c r="G311" s="50">
        <v>10.430484</v>
      </c>
      <c r="H311" s="16" t="s">
        <v>31</v>
      </c>
      <c r="I311" s="24">
        <v>20</v>
      </c>
      <c r="J311" s="15">
        <v>29.5896048543864</v>
      </c>
      <c r="K311" s="20" t="s">
        <v>32</v>
      </c>
      <c r="L311" s="26">
        <v>5</v>
      </c>
      <c r="M311" s="49">
        <v>1370</v>
      </c>
      <c r="N311" s="16" t="s">
        <v>31</v>
      </c>
      <c r="O311" s="24">
        <v>10</v>
      </c>
      <c r="P311" s="15">
        <v>76.1349197080292</v>
      </c>
      <c r="Q311" s="16" t="s">
        <v>31</v>
      </c>
      <c r="R311" s="24">
        <v>10</v>
      </c>
      <c r="S311" s="49">
        <v>997</v>
      </c>
      <c r="T311" s="16" t="s">
        <v>31</v>
      </c>
      <c r="U311" s="24">
        <v>10</v>
      </c>
      <c r="V311" s="15">
        <v>2.30812696035242</v>
      </c>
      <c r="W311" s="16" t="s">
        <v>31</v>
      </c>
      <c r="X311" s="24">
        <v>10</v>
      </c>
      <c r="Y311" s="15">
        <v>1.6704845814978</v>
      </c>
      <c r="Z311" s="20" t="s">
        <v>32</v>
      </c>
      <c r="AA311" s="26">
        <v>5</v>
      </c>
      <c r="AB311" s="15">
        <v>1.38171102320675</v>
      </c>
      <c r="AC311" s="16" t="s">
        <v>31</v>
      </c>
      <c r="AD311" s="24">
        <v>10</v>
      </c>
      <c r="AE311" s="15">
        <v>51.0132158590308</v>
      </c>
      <c r="AF311" s="20" t="s">
        <v>32</v>
      </c>
      <c r="AG311" s="26">
        <v>5</v>
      </c>
      <c r="AH311" s="25">
        <f t="shared" si="8"/>
        <v>85</v>
      </c>
    </row>
    <row r="312" ht="15" spans="1:34">
      <c r="A312" s="49">
        <f t="shared" si="9"/>
        <v>310</v>
      </c>
      <c r="B312" s="14" t="s">
        <v>28</v>
      </c>
      <c r="C312" s="14" t="s">
        <v>423</v>
      </c>
      <c r="D312" s="49" t="s">
        <v>426</v>
      </c>
      <c r="E312" s="49">
        <v>10856</v>
      </c>
      <c r="F312" s="49">
        <v>22</v>
      </c>
      <c r="G312" s="50">
        <v>8.322653</v>
      </c>
      <c r="H312" s="16" t="s">
        <v>31</v>
      </c>
      <c r="I312" s="24">
        <v>20</v>
      </c>
      <c r="J312" s="15">
        <v>28.497487519905</v>
      </c>
      <c r="K312" s="20" t="s">
        <v>32</v>
      </c>
      <c r="L312" s="26">
        <v>5</v>
      </c>
      <c r="M312" s="49">
        <v>1254</v>
      </c>
      <c r="N312" s="16" t="s">
        <v>31</v>
      </c>
      <c r="O312" s="24">
        <v>10</v>
      </c>
      <c r="P312" s="15">
        <v>66.3688437001595</v>
      </c>
      <c r="Q312" s="20" t="s">
        <v>32</v>
      </c>
      <c r="R312" s="26">
        <v>5</v>
      </c>
      <c r="S312" s="49">
        <v>933</v>
      </c>
      <c r="T312" s="16" t="s">
        <v>31</v>
      </c>
      <c r="U312" s="24">
        <v>10</v>
      </c>
      <c r="V312" s="15">
        <v>1.96884643527205</v>
      </c>
      <c r="W312" s="20" t="s">
        <v>32</v>
      </c>
      <c r="X312" s="26">
        <v>5</v>
      </c>
      <c r="Y312" s="15">
        <v>1.59005628517824</v>
      </c>
      <c r="Z312" s="20" t="s">
        <v>32</v>
      </c>
      <c r="AA312" s="26">
        <v>5</v>
      </c>
      <c r="AB312" s="15">
        <v>1.23822436578171</v>
      </c>
      <c r="AC312" s="20" t="s">
        <v>32</v>
      </c>
      <c r="AD312" s="26">
        <v>5</v>
      </c>
      <c r="AE312" s="15">
        <v>53.2833020637899</v>
      </c>
      <c r="AF312" s="20" t="s">
        <v>32</v>
      </c>
      <c r="AG312" s="26">
        <v>5</v>
      </c>
      <c r="AH312" s="25">
        <f t="shared" si="8"/>
        <v>70</v>
      </c>
    </row>
    <row r="313" ht="15" spans="1:34">
      <c r="A313" s="49">
        <f t="shared" si="9"/>
        <v>311</v>
      </c>
      <c r="B313" s="14" t="s">
        <v>28</v>
      </c>
      <c r="C313" s="14" t="s">
        <v>423</v>
      </c>
      <c r="D313" s="49" t="s">
        <v>427</v>
      </c>
      <c r="E313" s="49">
        <v>11338</v>
      </c>
      <c r="F313" s="49">
        <v>11</v>
      </c>
      <c r="G313" s="50">
        <v>1.480888</v>
      </c>
      <c r="H313" s="20" t="s">
        <v>32</v>
      </c>
      <c r="I313" s="26">
        <v>10</v>
      </c>
      <c r="J313" s="15">
        <v>28.686706894782</v>
      </c>
      <c r="K313" s="20" t="s">
        <v>32</v>
      </c>
      <c r="L313" s="26">
        <v>5</v>
      </c>
      <c r="M313" s="49">
        <v>341</v>
      </c>
      <c r="N313" s="20" t="s">
        <v>32</v>
      </c>
      <c r="O313" s="26">
        <v>5</v>
      </c>
      <c r="P313" s="15">
        <v>43.4278005865102</v>
      </c>
      <c r="Q313" s="20" t="s">
        <v>32</v>
      </c>
      <c r="R313" s="26">
        <v>5</v>
      </c>
      <c r="S313" s="49">
        <v>368</v>
      </c>
      <c r="T313" s="20" t="s">
        <v>32</v>
      </c>
      <c r="U313" s="26">
        <v>5</v>
      </c>
      <c r="V313" s="15">
        <v>1.80816784452297</v>
      </c>
      <c r="W313" s="20" t="s">
        <v>32</v>
      </c>
      <c r="X313" s="26">
        <v>5</v>
      </c>
      <c r="Y313" s="15">
        <v>1.43462897526502</v>
      </c>
      <c r="Z313" s="20" t="s">
        <v>32</v>
      </c>
      <c r="AA313" s="26">
        <v>5</v>
      </c>
      <c r="AB313" s="15">
        <v>1.26037315270936</v>
      </c>
      <c r="AC313" s="20" t="s">
        <v>32</v>
      </c>
      <c r="AD313" s="26">
        <v>5</v>
      </c>
      <c r="AE313" s="15">
        <v>59.0106007067138</v>
      </c>
      <c r="AF313" s="20" t="s">
        <v>32</v>
      </c>
      <c r="AG313" s="26">
        <v>5</v>
      </c>
      <c r="AH313" s="25">
        <f t="shared" si="8"/>
        <v>50</v>
      </c>
    </row>
    <row r="314" ht="15" spans="1:34">
      <c r="A314" s="49">
        <f t="shared" si="9"/>
        <v>312</v>
      </c>
      <c r="B314" s="14" t="s">
        <v>36</v>
      </c>
      <c r="C314" s="14" t="s">
        <v>428</v>
      </c>
      <c r="D314" s="49" t="s">
        <v>429</v>
      </c>
      <c r="E314" s="49">
        <v>11015</v>
      </c>
      <c r="F314" s="49">
        <v>29</v>
      </c>
      <c r="G314" s="50">
        <v>4.183689</v>
      </c>
      <c r="H314" s="20" t="s">
        <v>32</v>
      </c>
      <c r="I314" s="26">
        <v>10</v>
      </c>
      <c r="J314" s="15">
        <v>28.5429198967705</v>
      </c>
      <c r="K314" s="20" t="s">
        <v>32</v>
      </c>
      <c r="L314" s="26">
        <v>5</v>
      </c>
      <c r="M314" s="49">
        <v>715</v>
      </c>
      <c r="N314" s="20" t="s">
        <v>32</v>
      </c>
      <c r="O314" s="26">
        <v>5</v>
      </c>
      <c r="P314" s="15">
        <v>58.5131328671328</v>
      </c>
      <c r="Q314" s="20" t="s">
        <v>32</v>
      </c>
      <c r="R314" s="26">
        <v>5</v>
      </c>
      <c r="S314" s="49">
        <v>746</v>
      </c>
      <c r="T314" s="16" t="s">
        <v>31</v>
      </c>
      <c r="U314" s="24">
        <v>10</v>
      </c>
      <c r="V314" s="15">
        <v>1.9472792746114</v>
      </c>
      <c r="W314" s="20" t="s">
        <v>32</v>
      </c>
      <c r="X314" s="26">
        <v>5</v>
      </c>
      <c r="Y314" s="15">
        <v>1.73575129533679</v>
      </c>
      <c r="Z314" s="16" t="s">
        <v>31</v>
      </c>
      <c r="AA314" s="24">
        <v>10</v>
      </c>
      <c r="AB314" s="15">
        <v>1.12186537313433</v>
      </c>
      <c r="AC314" s="20" t="s">
        <v>32</v>
      </c>
      <c r="AD314" s="26">
        <v>5</v>
      </c>
      <c r="AE314" s="15">
        <v>45.9412780656304</v>
      </c>
      <c r="AF314" s="16" t="s">
        <v>31</v>
      </c>
      <c r="AG314" s="23">
        <v>10</v>
      </c>
      <c r="AH314" s="25">
        <f t="shared" si="8"/>
        <v>65</v>
      </c>
    </row>
    <row r="315" ht="15" spans="1:34">
      <c r="A315" s="49">
        <f t="shared" si="9"/>
        <v>313</v>
      </c>
      <c r="B315" s="14" t="s">
        <v>80</v>
      </c>
      <c r="C315" s="14" t="s">
        <v>428</v>
      </c>
      <c r="D315" s="49" t="s">
        <v>430</v>
      </c>
      <c r="E315" s="49">
        <v>10205</v>
      </c>
      <c r="F315" s="49">
        <v>26</v>
      </c>
      <c r="G315" s="50">
        <v>3.477312</v>
      </c>
      <c r="H315" s="20" t="s">
        <v>32</v>
      </c>
      <c r="I315" s="26">
        <v>10</v>
      </c>
      <c r="J315" s="15">
        <v>27.3121595071136</v>
      </c>
      <c r="K315" s="20" t="s">
        <v>32</v>
      </c>
      <c r="L315" s="26">
        <v>5</v>
      </c>
      <c r="M315" s="49">
        <v>570</v>
      </c>
      <c r="N315" s="20" t="s">
        <v>32</v>
      </c>
      <c r="O315" s="26">
        <v>5</v>
      </c>
      <c r="P315" s="15">
        <v>61.0054736842105</v>
      </c>
      <c r="Q315" s="20" t="s">
        <v>32</v>
      </c>
      <c r="R315" s="26">
        <v>5</v>
      </c>
      <c r="S315" s="49">
        <v>592</v>
      </c>
      <c r="T315" s="20" t="s">
        <v>32</v>
      </c>
      <c r="U315" s="26">
        <v>5</v>
      </c>
      <c r="V315" s="15">
        <v>1.9889535637149</v>
      </c>
      <c r="W315" s="20" t="s">
        <v>32</v>
      </c>
      <c r="X315" s="26">
        <v>5</v>
      </c>
      <c r="Y315" s="15">
        <v>1.66522678185745</v>
      </c>
      <c r="Z315" s="20" t="s">
        <v>32</v>
      </c>
      <c r="AA315" s="26">
        <v>5</v>
      </c>
      <c r="AB315" s="15">
        <v>1.19440402075227</v>
      </c>
      <c r="AC315" s="20" t="s">
        <v>32</v>
      </c>
      <c r="AD315" s="26">
        <v>5</v>
      </c>
      <c r="AE315" s="15">
        <v>46.2203023758099</v>
      </c>
      <c r="AF315" s="16" t="s">
        <v>31</v>
      </c>
      <c r="AG315" s="23">
        <v>10</v>
      </c>
      <c r="AH315" s="25">
        <f t="shared" si="8"/>
        <v>55</v>
      </c>
    </row>
    <row r="316" ht="15" spans="1:34">
      <c r="A316" s="49">
        <f t="shared" si="9"/>
        <v>314</v>
      </c>
      <c r="B316" s="14" t="s">
        <v>28</v>
      </c>
      <c r="C316" s="14" t="s">
        <v>431</v>
      </c>
      <c r="D316" s="49" t="s">
        <v>432</v>
      </c>
      <c r="E316" s="49">
        <v>10889</v>
      </c>
      <c r="F316" s="49">
        <v>26</v>
      </c>
      <c r="G316" s="50">
        <v>6.64326400000001</v>
      </c>
      <c r="H316" s="16" t="s">
        <v>31</v>
      </c>
      <c r="I316" s="24">
        <v>20</v>
      </c>
      <c r="J316" s="15">
        <v>35.780574127417</v>
      </c>
      <c r="K316" s="16" t="s">
        <v>31</v>
      </c>
      <c r="L316" s="24">
        <v>10</v>
      </c>
      <c r="M316" s="49">
        <v>1026</v>
      </c>
      <c r="N316" s="16" t="s">
        <v>31</v>
      </c>
      <c r="O316" s="24">
        <v>10</v>
      </c>
      <c r="P316" s="15">
        <v>64.7491617933724</v>
      </c>
      <c r="Q316" s="20" t="s">
        <v>32</v>
      </c>
      <c r="R316" s="26">
        <v>5</v>
      </c>
      <c r="S316" s="49">
        <v>855</v>
      </c>
      <c r="T316" s="16" t="s">
        <v>31</v>
      </c>
      <c r="U316" s="24">
        <v>10</v>
      </c>
      <c r="V316" s="15">
        <v>1.96320283125708</v>
      </c>
      <c r="W316" s="20" t="s">
        <v>32</v>
      </c>
      <c r="X316" s="26">
        <v>5</v>
      </c>
      <c r="Y316" s="15">
        <v>1.6727066817667</v>
      </c>
      <c r="Z316" s="20" t="s">
        <v>32</v>
      </c>
      <c r="AA316" s="26">
        <v>5</v>
      </c>
      <c r="AB316" s="15">
        <v>1.1736683141503</v>
      </c>
      <c r="AC316" s="20" t="s">
        <v>32</v>
      </c>
      <c r="AD316" s="26">
        <v>5</v>
      </c>
      <c r="AE316" s="15">
        <v>49.3771234428086</v>
      </c>
      <c r="AF316" s="20" t="s">
        <v>32</v>
      </c>
      <c r="AG316" s="26">
        <v>5</v>
      </c>
      <c r="AH316" s="25">
        <f t="shared" si="8"/>
        <v>75</v>
      </c>
    </row>
    <row r="317" ht="15" spans="1:34">
      <c r="A317" s="49">
        <f t="shared" si="9"/>
        <v>315</v>
      </c>
      <c r="B317" s="14" t="s">
        <v>28</v>
      </c>
      <c r="C317" s="14" t="s">
        <v>431</v>
      </c>
      <c r="D317" s="49" t="s">
        <v>433</v>
      </c>
      <c r="E317" s="49">
        <v>8940</v>
      </c>
      <c r="F317" s="49">
        <v>28</v>
      </c>
      <c r="G317" s="50">
        <v>7.493732</v>
      </c>
      <c r="H317" s="16" t="s">
        <v>31</v>
      </c>
      <c r="I317" s="24">
        <v>20</v>
      </c>
      <c r="J317" s="15">
        <v>30.9643579460808</v>
      </c>
      <c r="K317" s="16" t="s">
        <v>31</v>
      </c>
      <c r="L317" s="24">
        <v>10</v>
      </c>
      <c r="M317" s="49">
        <v>1149</v>
      </c>
      <c r="N317" s="16" t="s">
        <v>31</v>
      </c>
      <c r="O317" s="24">
        <v>10</v>
      </c>
      <c r="P317" s="15">
        <v>65.2195996518712</v>
      </c>
      <c r="Q317" s="20" t="s">
        <v>32</v>
      </c>
      <c r="R317" s="26">
        <v>5</v>
      </c>
      <c r="S317" s="49">
        <v>969</v>
      </c>
      <c r="T317" s="16" t="s">
        <v>31</v>
      </c>
      <c r="U317" s="24">
        <v>10</v>
      </c>
      <c r="V317" s="15">
        <v>1.93023015706806</v>
      </c>
      <c r="W317" s="20" t="s">
        <v>32</v>
      </c>
      <c r="X317" s="26">
        <v>5</v>
      </c>
      <c r="Y317" s="15">
        <v>1.6</v>
      </c>
      <c r="Z317" s="20" t="s">
        <v>32</v>
      </c>
      <c r="AA317" s="26">
        <v>5</v>
      </c>
      <c r="AB317" s="15">
        <v>1.20639384816754</v>
      </c>
      <c r="AC317" s="20" t="s">
        <v>32</v>
      </c>
      <c r="AD317" s="26">
        <v>5</v>
      </c>
      <c r="AE317" s="15">
        <v>51.3089005235602</v>
      </c>
      <c r="AF317" s="20" t="s">
        <v>32</v>
      </c>
      <c r="AG317" s="26">
        <v>5</v>
      </c>
      <c r="AH317" s="25">
        <f t="shared" si="8"/>
        <v>75</v>
      </c>
    </row>
    <row r="318" ht="15" spans="1:34">
      <c r="A318" s="49">
        <f t="shared" si="9"/>
        <v>316</v>
      </c>
      <c r="B318" s="14" t="s">
        <v>28</v>
      </c>
      <c r="C318" s="14" t="s">
        <v>431</v>
      </c>
      <c r="D318" s="49" t="s">
        <v>434</v>
      </c>
      <c r="E318" s="49">
        <v>11119</v>
      </c>
      <c r="F318" s="49">
        <v>27</v>
      </c>
      <c r="G318" s="50">
        <v>6.102146</v>
      </c>
      <c r="H318" s="16" t="s">
        <v>31</v>
      </c>
      <c r="I318" s="24">
        <v>20</v>
      </c>
      <c r="J318" s="15">
        <v>30.9444415128711</v>
      </c>
      <c r="K318" s="16" t="s">
        <v>31</v>
      </c>
      <c r="L318" s="24">
        <v>10</v>
      </c>
      <c r="M318" s="49">
        <v>1017</v>
      </c>
      <c r="N318" s="16" t="s">
        <v>31</v>
      </c>
      <c r="O318" s="24">
        <v>10</v>
      </c>
      <c r="P318" s="15">
        <v>60.0014355948869</v>
      </c>
      <c r="Q318" s="20" t="s">
        <v>32</v>
      </c>
      <c r="R318" s="26">
        <v>5</v>
      </c>
      <c r="S318" s="49">
        <v>851</v>
      </c>
      <c r="T318" s="16" t="s">
        <v>31</v>
      </c>
      <c r="U318" s="24">
        <v>10</v>
      </c>
      <c r="V318" s="15">
        <v>1.93989102564103</v>
      </c>
      <c r="W318" s="20" t="s">
        <v>32</v>
      </c>
      <c r="X318" s="26">
        <v>5</v>
      </c>
      <c r="Y318" s="15">
        <v>1.53146853146853</v>
      </c>
      <c r="Z318" s="20" t="s">
        <v>32</v>
      </c>
      <c r="AA318" s="26">
        <v>5</v>
      </c>
      <c r="AB318" s="15">
        <v>1.26668683409437</v>
      </c>
      <c r="AC318" s="20" t="s">
        <v>32</v>
      </c>
      <c r="AD318" s="26">
        <v>5</v>
      </c>
      <c r="AE318" s="15">
        <v>54.4289044289044</v>
      </c>
      <c r="AF318" s="20" t="s">
        <v>32</v>
      </c>
      <c r="AG318" s="26">
        <v>5</v>
      </c>
      <c r="AH318" s="25">
        <f t="shared" si="8"/>
        <v>75</v>
      </c>
    </row>
    <row r="319" ht="15" spans="1:34">
      <c r="A319" s="49">
        <f t="shared" si="9"/>
        <v>317</v>
      </c>
      <c r="B319" s="14" t="s">
        <v>28</v>
      </c>
      <c r="C319" s="14" t="s">
        <v>431</v>
      </c>
      <c r="D319" s="49" t="s">
        <v>435</v>
      </c>
      <c r="E319" s="49">
        <v>11328</v>
      </c>
      <c r="F319" s="49">
        <v>29</v>
      </c>
      <c r="G319" s="50">
        <v>3.747299</v>
      </c>
      <c r="H319" s="20" t="s">
        <v>32</v>
      </c>
      <c r="I319" s="26">
        <v>10</v>
      </c>
      <c r="J319" s="15">
        <v>31.9810081874971</v>
      </c>
      <c r="K319" s="16" t="s">
        <v>31</v>
      </c>
      <c r="L319" s="24">
        <v>10</v>
      </c>
      <c r="M319" s="49">
        <v>878</v>
      </c>
      <c r="N319" s="16" t="s">
        <v>31</v>
      </c>
      <c r="O319" s="24">
        <v>10</v>
      </c>
      <c r="P319" s="15">
        <v>42.6799430523918</v>
      </c>
      <c r="Q319" s="20" t="s">
        <v>32</v>
      </c>
      <c r="R319" s="26">
        <v>5</v>
      </c>
      <c r="S319" s="49">
        <v>724</v>
      </c>
      <c r="T319" s="20" t="s">
        <v>32</v>
      </c>
      <c r="U319" s="26">
        <v>5</v>
      </c>
      <c r="V319" s="15">
        <v>1.81451462450593</v>
      </c>
      <c r="W319" s="20" t="s">
        <v>32</v>
      </c>
      <c r="X319" s="26">
        <v>5</v>
      </c>
      <c r="Y319" s="15">
        <v>1.51910408432148</v>
      </c>
      <c r="Z319" s="20" t="s">
        <v>32</v>
      </c>
      <c r="AA319" s="26">
        <v>5</v>
      </c>
      <c r="AB319" s="15">
        <v>1.19446366001735</v>
      </c>
      <c r="AC319" s="20" t="s">
        <v>32</v>
      </c>
      <c r="AD319" s="26">
        <v>5</v>
      </c>
      <c r="AE319" s="15">
        <v>54.9407114624506</v>
      </c>
      <c r="AF319" s="20" t="s">
        <v>32</v>
      </c>
      <c r="AG319" s="26">
        <v>5</v>
      </c>
      <c r="AH319" s="25">
        <f t="shared" si="8"/>
        <v>60</v>
      </c>
    </row>
    <row r="320" ht="15" spans="1:34">
      <c r="A320" s="49">
        <f t="shared" si="9"/>
        <v>318</v>
      </c>
      <c r="B320" s="14" t="s">
        <v>36</v>
      </c>
      <c r="C320" s="14" t="s">
        <v>436</v>
      </c>
      <c r="D320" s="49" t="s">
        <v>437</v>
      </c>
      <c r="E320" s="49">
        <v>7046</v>
      </c>
      <c r="F320" s="49">
        <v>27</v>
      </c>
      <c r="G320" s="50">
        <v>6.857454</v>
      </c>
      <c r="H320" s="16" t="s">
        <v>31</v>
      </c>
      <c r="I320" s="24">
        <v>20</v>
      </c>
      <c r="J320" s="15">
        <v>31.2901552092074</v>
      </c>
      <c r="K320" s="16" t="s">
        <v>31</v>
      </c>
      <c r="L320" s="24">
        <v>10</v>
      </c>
      <c r="M320" s="49">
        <v>1140</v>
      </c>
      <c r="N320" s="16" t="s">
        <v>31</v>
      </c>
      <c r="O320" s="24">
        <v>10</v>
      </c>
      <c r="P320" s="15">
        <v>60.1531052631579</v>
      </c>
      <c r="Q320" s="20" t="s">
        <v>32</v>
      </c>
      <c r="R320" s="26">
        <v>5</v>
      </c>
      <c r="S320" s="49">
        <v>963</v>
      </c>
      <c r="T320" s="16" t="s">
        <v>31</v>
      </c>
      <c r="U320" s="24">
        <v>10</v>
      </c>
      <c r="V320" s="15">
        <v>1.72623857442348</v>
      </c>
      <c r="W320" s="20" t="s">
        <v>32</v>
      </c>
      <c r="X320" s="26">
        <v>5</v>
      </c>
      <c r="Y320" s="15">
        <v>1.54507337526205</v>
      </c>
      <c r="Z320" s="20" t="s">
        <v>32</v>
      </c>
      <c r="AA320" s="26">
        <v>5</v>
      </c>
      <c r="AB320" s="15">
        <v>1.11725345997286</v>
      </c>
      <c r="AC320" s="20" t="s">
        <v>32</v>
      </c>
      <c r="AD320" s="26">
        <v>5</v>
      </c>
      <c r="AE320" s="15">
        <v>34.0670859538784</v>
      </c>
      <c r="AF320" s="16" t="s">
        <v>31</v>
      </c>
      <c r="AG320" s="23">
        <v>10</v>
      </c>
      <c r="AH320" s="25">
        <f t="shared" si="8"/>
        <v>80</v>
      </c>
    </row>
    <row r="321" ht="15" spans="1:34">
      <c r="A321" s="49">
        <f t="shared" si="9"/>
        <v>319</v>
      </c>
      <c r="B321" s="14" t="s">
        <v>36</v>
      </c>
      <c r="C321" s="14" t="s">
        <v>436</v>
      </c>
      <c r="D321" s="49" t="s">
        <v>438</v>
      </c>
      <c r="E321" s="49">
        <v>6303</v>
      </c>
      <c r="F321" s="49">
        <v>26</v>
      </c>
      <c r="G321" s="50">
        <v>7.33356</v>
      </c>
      <c r="H321" s="16" t="s">
        <v>31</v>
      </c>
      <c r="I321" s="24">
        <v>20</v>
      </c>
      <c r="J321" s="15">
        <v>30.8442966308314</v>
      </c>
      <c r="K321" s="16" t="s">
        <v>31</v>
      </c>
      <c r="L321" s="24">
        <v>10</v>
      </c>
      <c r="M321" s="49">
        <v>1119</v>
      </c>
      <c r="N321" s="16" t="s">
        <v>31</v>
      </c>
      <c r="O321" s="24">
        <v>10</v>
      </c>
      <c r="P321" s="15">
        <v>65.5367292225201</v>
      </c>
      <c r="Q321" s="20" t="s">
        <v>32</v>
      </c>
      <c r="R321" s="26">
        <v>5</v>
      </c>
      <c r="S321" s="49">
        <v>891</v>
      </c>
      <c r="T321" s="16" t="s">
        <v>31</v>
      </c>
      <c r="U321" s="24">
        <v>10</v>
      </c>
      <c r="V321" s="15">
        <v>1.72806313559322</v>
      </c>
      <c r="W321" s="20" t="s">
        <v>32</v>
      </c>
      <c r="X321" s="26">
        <v>5</v>
      </c>
      <c r="Y321" s="15">
        <v>1.52330508474576</v>
      </c>
      <c r="Z321" s="20" t="s">
        <v>32</v>
      </c>
      <c r="AA321" s="26">
        <v>5</v>
      </c>
      <c r="AB321" s="15">
        <v>1.13441696801113</v>
      </c>
      <c r="AC321" s="20" t="s">
        <v>32</v>
      </c>
      <c r="AD321" s="26">
        <v>5</v>
      </c>
      <c r="AE321" s="15">
        <v>30.7203389830508</v>
      </c>
      <c r="AF321" s="16" t="s">
        <v>31</v>
      </c>
      <c r="AG321" s="23">
        <v>10</v>
      </c>
      <c r="AH321" s="25">
        <f t="shared" si="8"/>
        <v>80</v>
      </c>
    </row>
    <row r="322" ht="15" spans="1:34">
      <c r="A322" s="49">
        <f t="shared" si="9"/>
        <v>320</v>
      </c>
      <c r="B322" s="14" t="s">
        <v>36</v>
      </c>
      <c r="C322" s="14" t="s">
        <v>436</v>
      </c>
      <c r="D322" s="49" t="s">
        <v>439</v>
      </c>
      <c r="E322" s="49">
        <v>4143</v>
      </c>
      <c r="F322" s="49">
        <v>25</v>
      </c>
      <c r="G322" s="50">
        <v>7.130827</v>
      </c>
      <c r="H322" s="16" t="s">
        <v>31</v>
      </c>
      <c r="I322" s="24">
        <v>20</v>
      </c>
      <c r="J322" s="15">
        <v>30.4575612337812</v>
      </c>
      <c r="K322" s="16" t="s">
        <v>31</v>
      </c>
      <c r="L322" s="24">
        <v>10</v>
      </c>
      <c r="M322" s="49">
        <v>1164</v>
      </c>
      <c r="N322" s="16" t="s">
        <v>31</v>
      </c>
      <c r="O322" s="24">
        <v>10</v>
      </c>
      <c r="P322" s="15">
        <v>61.2614003436426</v>
      </c>
      <c r="Q322" s="20" t="s">
        <v>32</v>
      </c>
      <c r="R322" s="26">
        <v>5</v>
      </c>
      <c r="S322" s="49">
        <v>1008</v>
      </c>
      <c r="T322" s="16" t="s">
        <v>31</v>
      </c>
      <c r="U322" s="24">
        <v>10</v>
      </c>
      <c r="V322" s="15">
        <v>1.69077410071942</v>
      </c>
      <c r="W322" s="20" t="s">
        <v>32</v>
      </c>
      <c r="X322" s="26">
        <v>5</v>
      </c>
      <c r="Y322" s="15">
        <v>1.52826310380267</v>
      </c>
      <c r="Z322" s="20" t="s">
        <v>32</v>
      </c>
      <c r="AA322" s="26">
        <v>5</v>
      </c>
      <c r="AB322" s="15">
        <v>1.10633705447209</v>
      </c>
      <c r="AC322" s="20" t="s">
        <v>32</v>
      </c>
      <c r="AD322" s="26">
        <v>5</v>
      </c>
      <c r="AE322" s="15">
        <v>30.6269270298047</v>
      </c>
      <c r="AF322" s="16" t="s">
        <v>31</v>
      </c>
      <c r="AG322" s="23">
        <v>10</v>
      </c>
      <c r="AH322" s="25">
        <f t="shared" si="8"/>
        <v>80</v>
      </c>
    </row>
    <row r="323" ht="15" spans="1:34">
      <c r="A323" s="49">
        <f t="shared" si="9"/>
        <v>321</v>
      </c>
      <c r="B323" s="14" t="s">
        <v>36</v>
      </c>
      <c r="C323" s="14" t="s">
        <v>436</v>
      </c>
      <c r="D323" s="49" t="s">
        <v>440</v>
      </c>
      <c r="E323" s="49">
        <v>10590</v>
      </c>
      <c r="F323" s="49">
        <v>26</v>
      </c>
      <c r="G323" s="50">
        <v>7.09710100000001</v>
      </c>
      <c r="H323" s="16" t="s">
        <v>31</v>
      </c>
      <c r="I323" s="24">
        <v>20</v>
      </c>
      <c r="J323" s="15">
        <v>30.2803074100256</v>
      </c>
      <c r="K323" s="16" t="s">
        <v>31</v>
      </c>
      <c r="L323" s="24">
        <v>10</v>
      </c>
      <c r="M323" s="49">
        <v>1221</v>
      </c>
      <c r="N323" s="16" t="s">
        <v>31</v>
      </c>
      <c r="O323" s="24">
        <v>10</v>
      </c>
      <c r="P323" s="15">
        <v>58.1253153153154</v>
      </c>
      <c r="Q323" s="20" t="s">
        <v>32</v>
      </c>
      <c r="R323" s="26">
        <v>5</v>
      </c>
      <c r="S323" s="49">
        <v>980</v>
      </c>
      <c r="T323" s="16" t="s">
        <v>31</v>
      </c>
      <c r="U323" s="24">
        <v>10</v>
      </c>
      <c r="V323" s="15">
        <v>1.67145536062378</v>
      </c>
      <c r="W323" s="20" t="s">
        <v>32</v>
      </c>
      <c r="X323" s="26">
        <v>5</v>
      </c>
      <c r="Y323" s="15">
        <v>1.49220272904483</v>
      </c>
      <c r="Z323" s="20" t="s">
        <v>32</v>
      </c>
      <c r="AA323" s="26">
        <v>5</v>
      </c>
      <c r="AB323" s="15">
        <v>1.12012619203135</v>
      </c>
      <c r="AC323" s="20" t="s">
        <v>32</v>
      </c>
      <c r="AD323" s="26">
        <v>5</v>
      </c>
      <c r="AE323" s="15">
        <v>36.5497076023392</v>
      </c>
      <c r="AF323" s="16" t="s">
        <v>31</v>
      </c>
      <c r="AG323" s="23">
        <v>10</v>
      </c>
      <c r="AH323" s="25">
        <f t="shared" ref="AH323:AH327" si="10">I323+L323+O323+R323+U323+X323+AA323+AD323+AG323</f>
        <v>80</v>
      </c>
    </row>
    <row r="324" ht="15" spans="1:34">
      <c r="A324" s="49">
        <f t="shared" si="9"/>
        <v>322</v>
      </c>
      <c r="B324" s="14" t="s">
        <v>36</v>
      </c>
      <c r="C324" s="14" t="s">
        <v>441</v>
      </c>
      <c r="D324" s="49" t="s">
        <v>442</v>
      </c>
      <c r="E324" s="49">
        <v>5623</v>
      </c>
      <c r="F324" s="49">
        <v>27</v>
      </c>
      <c r="G324" s="50">
        <v>8.097845</v>
      </c>
      <c r="H324" s="16" t="s">
        <v>31</v>
      </c>
      <c r="I324" s="24">
        <v>20</v>
      </c>
      <c r="J324" s="15">
        <v>29.5100486610944</v>
      </c>
      <c r="K324" s="20" t="s">
        <v>32</v>
      </c>
      <c r="L324" s="26">
        <v>5</v>
      </c>
      <c r="M324" s="49">
        <v>1108</v>
      </c>
      <c r="N324" s="16" t="s">
        <v>31</v>
      </c>
      <c r="O324" s="24">
        <v>10</v>
      </c>
      <c r="P324" s="15">
        <v>73.0852436823104</v>
      </c>
      <c r="Q324" s="20" t="s">
        <v>32</v>
      </c>
      <c r="R324" s="26">
        <v>5</v>
      </c>
      <c r="S324" s="49">
        <v>1097</v>
      </c>
      <c r="T324" s="16" t="s">
        <v>31</v>
      </c>
      <c r="U324" s="24">
        <v>10</v>
      </c>
      <c r="V324" s="15">
        <v>1.91148517647059</v>
      </c>
      <c r="W324" s="20" t="s">
        <v>32</v>
      </c>
      <c r="X324" s="26">
        <v>5</v>
      </c>
      <c r="Y324" s="15">
        <v>1.51058823529412</v>
      </c>
      <c r="Z324" s="20" t="s">
        <v>32</v>
      </c>
      <c r="AA324" s="26">
        <v>5</v>
      </c>
      <c r="AB324" s="15">
        <v>1.26539127725857</v>
      </c>
      <c r="AC324" s="20" t="s">
        <v>32</v>
      </c>
      <c r="AD324" s="26">
        <v>5</v>
      </c>
      <c r="AE324" s="15">
        <v>56.1176470588235</v>
      </c>
      <c r="AF324" s="20" t="s">
        <v>32</v>
      </c>
      <c r="AG324" s="26">
        <v>5</v>
      </c>
      <c r="AH324" s="25">
        <f t="shared" si="10"/>
        <v>70</v>
      </c>
    </row>
    <row r="325" ht="15" spans="1:34">
      <c r="A325" s="49">
        <f t="shared" ref="A325:A327" si="11">A324+1</f>
        <v>323</v>
      </c>
      <c r="B325" s="14" t="s">
        <v>36</v>
      </c>
      <c r="C325" s="14" t="s">
        <v>441</v>
      </c>
      <c r="D325" s="49" t="s">
        <v>443</v>
      </c>
      <c r="E325" s="49">
        <v>10860</v>
      </c>
      <c r="F325" s="49">
        <v>29</v>
      </c>
      <c r="G325" s="50">
        <v>6.343179</v>
      </c>
      <c r="H325" s="16" t="s">
        <v>31</v>
      </c>
      <c r="I325" s="24">
        <v>20</v>
      </c>
      <c r="J325" s="15">
        <v>31.1696548371093</v>
      </c>
      <c r="K325" s="16" t="s">
        <v>31</v>
      </c>
      <c r="L325" s="24">
        <v>10</v>
      </c>
      <c r="M325" s="49">
        <v>892</v>
      </c>
      <c r="N325" s="16" t="s">
        <v>31</v>
      </c>
      <c r="O325" s="24">
        <v>10</v>
      </c>
      <c r="P325" s="15">
        <v>71.1118721973094</v>
      </c>
      <c r="Q325" s="20" t="s">
        <v>32</v>
      </c>
      <c r="R325" s="26">
        <v>5</v>
      </c>
      <c r="S325" s="49">
        <v>977</v>
      </c>
      <c r="T325" s="16" t="s">
        <v>31</v>
      </c>
      <c r="U325" s="24">
        <v>10</v>
      </c>
      <c r="V325" s="15">
        <v>1.9068735380117</v>
      </c>
      <c r="W325" s="20" t="s">
        <v>32</v>
      </c>
      <c r="X325" s="26">
        <v>5</v>
      </c>
      <c r="Y325" s="15">
        <v>1.51900584795322</v>
      </c>
      <c r="Z325" s="20" t="s">
        <v>32</v>
      </c>
      <c r="AA325" s="26">
        <v>5</v>
      </c>
      <c r="AB325" s="15">
        <v>1.25534311838306</v>
      </c>
      <c r="AC325" s="20" t="s">
        <v>32</v>
      </c>
      <c r="AD325" s="26">
        <v>5</v>
      </c>
      <c r="AE325" s="15">
        <v>56.578947368421</v>
      </c>
      <c r="AF325" s="20" t="s">
        <v>32</v>
      </c>
      <c r="AG325" s="26">
        <v>5</v>
      </c>
      <c r="AH325" s="25">
        <f t="shared" si="10"/>
        <v>75</v>
      </c>
    </row>
    <row r="326" ht="15" spans="1:34">
      <c r="A326" s="49">
        <f t="shared" si="11"/>
        <v>324</v>
      </c>
      <c r="B326" s="14" t="s">
        <v>36</v>
      </c>
      <c r="C326" s="14" t="s">
        <v>441</v>
      </c>
      <c r="D326" s="49" t="s">
        <v>444</v>
      </c>
      <c r="E326" s="49">
        <v>10904</v>
      </c>
      <c r="F326" s="49">
        <v>29</v>
      </c>
      <c r="G326" s="50">
        <v>5.880718</v>
      </c>
      <c r="H326" s="16" t="s">
        <v>31</v>
      </c>
      <c r="I326" s="24">
        <v>20</v>
      </c>
      <c r="J326" s="15">
        <v>31.9788331968987</v>
      </c>
      <c r="K326" s="16" t="s">
        <v>31</v>
      </c>
      <c r="L326" s="24">
        <v>10</v>
      </c>
      <c r="M326" s="49">
        <v>914</v>
      </c>
      <c r="N326" s="16" t="s">
        <v>31</v>
      </c>
      <c r="O326" s="24">
        <v>10</v>
      </c>
      <c r="P326" s="15">
        <v>64.3404595185995</v>
      </c>
      <c r="Q326" s="20" t="s">
        <v>32</v>
      </c>
      <c r="R326" s="26">
        <v>5</v>
      </c>
      <c r="S326" s="49">
        <v>897</v>
      </c>
      <c r="T326" s="16" t="s">
        <v>31</v>
      </c>
      <c r="U326" s="24">
        <v>10</v>
      </c>
      <c r="V326" s="15">
        <v>1.8146345752608</v>
      </c>
      <c r="W326" s="20" t="s">
        <v>32</v>
      </c>
      <c r="X326" s="26">
        <v>5</v>
      </c>
      <c r="Y326" s="15">
        <v>1.41430700447094</v>
      </c>
      <c r="Z326" s="20" t="s">
        <v>32</v>
      </c>
      <c r="AA326" s="26">
        <v>5</v>
      </c>
      <c r="AB326" s="15">
        <v>1.28305563751317</v>
      </c>
      <c r="AC326" s="20" t="s">
        <v>32</v>
      </c>
      <c r="AD326" s="26">
        <v>5</v>
      </c>
      <c r="AE326" s="15">
        <v>63.0402384500745</v>
      </c>
      <c r="AF326" s="20" t="s">
        <v>32</v>
      </c>
      <c r="AG326" s="26">
        <v>5</v>
      </c>
      <c r="AH326" s="25">
        <f t="shared" si="10"/>
        <v>75</v>
      </c>
    </row>
    <row r="327" ht="15" spans="1:34">
      <c r="A327" s="49">
        <f t="shared" si="11"/>
        <v>325</v>
      </c>
      <c r="B327" s="14" t="s">
        <v>36</v>
      </c>
      <c r="C327" s="14" t="s">
        <v>441</v>
      </c>
      <c r="D327" s="49" t="s">
        <v>445</v>
      </c>
      <c r="E327" s="49">
        <v>10463</v>
      </c>
      <c r="F327" s="49">
        <v>29</v>
      </c>
      <c r="G327" s="50">
        <v>8.522123</v>
      </c>
      <c r="H327" s="16" t="s">
        <v>31</v>
      </c>
      <c r="I327" s="24">
        <v>20</v>
      </c>
      <c r="J327" s="15">
        <v>29.7835762285994</v>
      </c>
      <c r="K327" s="20" t="s">
        <v>32</v>
      </c>
      <c r="L327" s="26">
        <v>5</v>
      </c>
      <c r="M327" s="49">
        <v>1004</v>
      </c>
      <c r="N327" s="16" t="s">
        <v>31</v>
      </c>
      <c r="O327" s="24">
        <v>10</v>
      </c>
      <c r="P327" s="15">
        <v>84.8817031872509</v>
      </c>
      <c r="Q327" s="16" t="s">
        <v>31</v>
      </c>
      <c r="R327" s="24">
        <v>10</v>
      </c>
      <c r="S327" s="49">
        <v>960</v>
      </c>
      <c r="T327" s="16" t="s">
        <v>31</v>
      </c>
      <c r="U327" s="24">
        <v>10</v>
      </c>
      <c r="V327" s="15">
        <v>1.74658983050847</v>
      </c>
      <c r="W327" s="20" t="s">
        <v>32</v>
      </c>
      <c r="X327" s="26">
        <v>5</v>
      </c>
      <c r="Y327" s="15">
        <v>1.44589308996089</v>
      </c>
      <c r="Z327" s="20" t="s">
        <v>32</v>
      </c>
      <c r="AA327" s="26">
        <v>5</v>
      </c>
      <c r="AB327" s="15">
        <v>1.2079660955816</v>
      </c>
      <c r="AC327" s="20" t="s">
        <v>32</v>
      </c>
      <c r="AD327" s="26">
        <v>5</v>
      </c>
      <c r="AE327" s="15">
        <v>61.5384615384615</v>
      </c>
      <c r="AF327" s="20" t="s">
        <v>32</v>
      </c>
      <c r="AG327" s="26">
        <v>5</v>
      </c>
      <c r="AH327" s="25">
        <f t="shared" si="10"/>
        <v>75</v>
      </c>
    </row>
  </sheetData>
  <autoFilter ref="A2:AH327">
    <extLst/>
  </autoFilter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03"/>
  <sheetViews>
    <sheetView zoomScale="112" zoomScaleNormal="112" topLeftCell="A277" workbookViewId="0">
      <selection activeCell="D304" sqref="D304"/>
    </sheetView>
  </sheetViews>
  <sheetFormatPr defaultColWidth="9" defaultRowHeight="13.5"/>
  <cols>
    <col min="1" max="1" width="5" customWidth="1"/>
    <col min="5" max="5" width="9" style="2"/>
  </cols>
  <sheetData>
    <row r="1" ht="41.25" customHeight="1" spans="1:8">
      <c r="A1" s="10" t="s">
        <v>446</v>
      </c>
      <c r="B1" s="10"/>
      <c r="C1" s="10"/>
      <c r="D1" s="10"/>
      <c r="E1" s="10"/>
      <c r="F1" s="10"/>
      <c r="G1" s="10"/>
      <c r="H1" s="10"/>
    </row>
    <row r="2" s="9" customFormat="1" ht="37.5" customHeight="1" spans="1:34">
      <c r="A2" s="11"/>
      <c r="B2" s="11"/>
      <c r="C2" s="11"/>
      <c r="D2" s="11"/>
      <c r="E2" s="12"/>
      <c r="F2" s="11" t="s">
        <v>0</v>
      </c>
      <c r="G2" s="11" t="s">
        <v>1</v>
      </c>
      <c r="H2" s="11" t="s">
        <v>2</v>
      </c>
      <c r="I2" s="22" t="s">
        <v>3</v>
      </c>
      <c r="J2" s="11" t="s">
        <v>4</v>
      </c>
      <c r="K2" s="11" t="s">
        <v>2</v>
      </c>
      <c r="L2" s="22" t="s">
        <v>3</v>
      </c>
      <c r="M2" s="11" t="s">
        <v>5</v>
      </c>
      <c r="N2" s="11" t="s">
        <v>2</v>
      </c>
      <c r="O2" s="22" t="s">
        <v>3</v>
      </c>
      <c r="P2" s="11" t="s">
        <v>6</v>
      </c>
      <c r="Q2" s="11" t="s">
        <v>2</v>
      </c>
      <c r="R2" s="22" t="s">
        <v>3</v>
      </c>
      <c r="S2" s="11" t="s">
        <v>7</v>
      </c>
      <c r="T2" s="11" t="s">
        <v>2</v>
      </c>
      <c r="U2" s="22" t="s">
        <v>3</v>
      </c>
      <c r="V2" s="11" t="s">
        <v>8</v>
      </c>
      <c r="W2" s="11" t="s">
        <v>2</v>
      </c>
      <c r="X2" s="22" t="s">
        <v>3</v>
      </c>
      <c r="Y2" s="11" t="s">
        <v>9</v>
      </c>
      <c r="Z2" s="11" t="s">
        <v>2</v>
      </c>
      <c r="AA2" s="22" t="s">
        <v>3</v>
      </c>
      <c r="AB2" s="11" t="s">
        <v>10</v>
      </c>
      <c r="AC2" s="11" t="s">
        <v>2</v>
      </c>
      <c r="AD2" s="22" t="s">
        <v>3</v>
      </c>
      <c r="AE2" s="14" t="s">
        <v>11</v>
      </c>
      <c r="AF2" s="11" t="s">
        <v>2</v>
      </c>
      <c r="AG2" s="27" t="s">
        <v>3</v>
      </c>
      <c r="AH2" s="11" t="s">
        <v>12</v>
      </c>
    </row>
    <row r="3" s="2" customFormat="1" spans="1:34">
      <c r="A3" s="6" t="s">
        <v>13</v>
      </c>
      <c r="B3" s="6" t="s">
        <v>14</v>
      </c>
      <c r="C3" s="6" t="s">
        <v>15</v>
      </c>
      <c r="D3" s="6" t="s">
        <v>16</v>
      </c>
      <c r="E3" s="6" t="s">
        <v>447</v>
      </c>
      <c r="F3" s="6" t="s">
        <v>18</v>
      </c>
      <c r="G3" s="13" t="s">
        <v>18</v>
      </c>
      <c r="H3" s="13" t="s">
        <v>19</v>
      </c>
      <c r="I3" s="23">
        <v>20</v>
      </c>
      <c r="J3" s="13" t="s">
        <v>18</v>
      </c>
      <c r="K3" s="13" t="s">
        <v>20</v>
      </c>
      <c r="L3" s="23">
        <v>10</v>
      </c>
      <c r="M3" s="6" t="s">
        <v>18</v>
      </c>
      <c r="N3" s="13" t="s">
        <v>21</v>
      </c>
      <c r="O3" s="23">
        <v>10</v>
      </c>
      <c r="P3" s="13" t="s">
        <v>18</v>
      </c>
      <c r="Q3" s="13" t="s">
        <v>22</v>
      </c>
      <c r="R3" s="23">
        <v>10</v>
      </c>
      <c r="S3" s="6" t="s">
        <v>18</v>
      </c>
      <c r="T3" s="13" t="s">
        <v>23</v>
      </c>
      <c r="U3" s="23">
        <v>10</v>
      </c>
      <c r="V3" s="13" t="s">
        <v>18</v>
      </c>
      <c r="W3" s="13" t="s">
        <v>24</v>
      </c>
      <c r="X3" s="23">
        <v>10</v>
      </c>
      <c r="Y3" s="13" t="s">
        <v>18</v>
      </c>
      <c r="Z3" s="13" t="s">
        <v>25</v>
      </c>
      <c r="AA3" s="23">
        <v>10</v>
      </c>
      <c r="AB3" s="13" t="s">
        <v>18</v>
      </c>
      <c r="AC3" s="13" t="s">
        <v>26</v>
      </c>
      <c r="AD3" s="23">
        <v>10</v>
      </c>
      <c r="AE3" s="13" t="s">
        <v>18</v>
      </c>
      <c r="AF3" s="13" t="s">
        <v>27</v>
      </c>
      <c r="AG3" s="23">
        <v>10</v>
      </c>
      <c r="AH3" s="23">
        <f>I3+L3+O3+R3+U3+X3+AA3+AD3+AG3</f>
        <v>100</v>
      </c>
    </row>
    <row r="4" ht="15" spans="1:34">
      <c r="A4" s="6">
        <v>1</v>
      </c>
      <c r="B4" s="14" t="s">
        <v>28</v>
      </c>
      <c r="C4" s="14" t="s">
        <v>143</v>
      </c>
      <c r="D4" s="14" t="s">
        <v>144</v>
      </c>
      <c r="E4" s="6">
        <v>5407</v>
      </c>
      <c r="F4" s="14">
        <v>24</v>
      </c>
      <c r="G4" s="15">
        <v>9.36479600000001</v>
      </c>
      <c r="H4" s="16" t="s">
        <v>31</v>
      </c>
      <c r="I4" s="24">
        <v>20</v>
      </c>
      <c r="J4" s="15">
        <v>33.6746470505071</v>
      </c>
      <c r="K4" s="16" t="s">
        <v>31</v>
      </c>
      <c r="L4" s="24">
        <v>10</v>
      </c>
      <c r="M4" s="14">
        <v>781</v>
      </c>
      <c r="N4" s="16" t="s">
        <v>31</v>
      </c>
      <c r="O4" s="24">
        <v>10</v>
      </c>
      <c r="P4" s="15">
        <v>119.907759282971</v>
      </c>
      <c r="Q4" s="16" t="s">
        <v>31</v>
      </c>
      <c r="R4" s="24">
        <v>10</v>
      </c>
      <c r="S4" s="14">
        <v>758</v>
      </c>
      <c r="T4" s="16" t="s">
        <v>31</v>
      </c>
      <c r="U4" s="24">
        <v>10</v>
      </c>
      <c r="V4" s="15">
        <v>2.83328277439024</v>
      </c>
      <c r="W4" s="16" t="s">
        <v>31</v>
      </c>
      <c r="X4" s="24">
        <v>10</v>
      </c>
      <c r="Y4" s="15">
        <v>1.85823170731707</v>
      </c>
      <c r="Z4" s="16" t="s">
        <v>31</v>
      </c>
      <c r="AA4" s="24">
        <v>10</v>
      </c>
      <c r="AB4" s="15">
        <v>1.52471985233798</v>
      </c>
      <c r="AC4" s="16" t="s">
        <v>31</v>
      </c>
      <c r="AD4" s="24">
        <v>10</v>
      </c>
      <c r="AE4" s="15">
        <v>33.3841463414634</v>
      </c>
      <c r="AF4" s="16" t="s">
        <v>31</v>
      </c>
      <c r="AG4" s="23">
        <v>10</v>
      </c>
      <c r="AH4" s="25">
        <v>100</v>
      </c>
    </row>
    <row r="5" ht="15" spans="1:34">
      <c r="A5" s="6">
        <f>A4+1</f>
        <v>2</v>
      </c>
      <c r="B5" s="14" t="s">
        <v>28</v>
      </c>
      <c r="C5" s="14" t="s">
        <v>151</v>
      </c>
      <c r="D5" s="14" t="s">
        <v>152</v>
      </c>
      <c r="E5" s="6">
        <v>6454</v>
      </c>
      <c r="F5" s="14">
        <v>21</v>
      </c>
      <c r="G5" s="15">
        <v>9.083705</v>
      </c>
      <c r="H5" s="16" t="s">
        <v>31</v>
      </c>
      <c r="I5" s="24">
        <v>20</v>
      </c>
      <c r="J5" s="15">
        <v>30.8075064084534</v>
      </c>
      <c r="K5" s="16" t="s">
        <v>31</v>
      </c>
      <c r="L5" s="24">
        <v>10</v>
      </c>
      <c r="M5" s="14">
        <v>885</v>
      </c>
      <c r="N5" s="16" t="s">
        <v>31</v>
      </c>
      <c r="O5" s="24">
        <v>10</v>
      </c>
      <c r="P5" s="15">
        <v>102.640734463277</v>
      </c>
      <c r="Q5" s="16" t="s">
        <v>31</v>
      </c>
      <c r="R5" s="24">
        <v>10</v>
      </c>
      <c r="S5" s="14">
        <v>900</v>
      </c>
      <c r="T5" s="16" t="s">
        <v>31</v>
      </c>
      <c r="U5" s="24">
        <v>10</v>
      </c>
      <c r="V5" s="15">
        <v>3.03941688829787</v>
      </c>
      <c r="W5" s="16" t="s">
        <v>31</v>
      </c>
      <c r="X5" s="24">
        <v>10</v>
      </c>
      <c r="Y5" s="15">
        <v>1.90691489361702</v>
      </c>
      <c r="Z5" s="16" t="s">
        <v>31</v>
      </c>
      <c r="AA5" s="24">
        <v>10</v>
      </c>
      <c r="AB5" s="15">
        <v>1.59389225941423</v>
      </c>
      <c r="AC5" s="16" t="s">
        <v>31</v>
      </c>
      <c r="AD5" s="24">
        <v>10</v>
      </c>
      <c r="AE5" s="15">
        <v>35.2393617021277</v>
      </c>
      <c r="AF5" s="16" t="s">
        <v>31</v>
      </c>
      <c r="AG5" s="23">
        <v>10</v>
      </c>
      <c r="AH5" s="25">
        <v>100</v>
      </c>
    </row>
    <row r="6" ht="15" spans="1:34">
      <c r="A6" s="6">
        <f t="shared" ref="A6:A11" si="0">A5+1</f>
        <v>3</v>
      </c>
      <c r="B6" s="14" t="s">
        <v>28</v>
      </c>
      <c r="C6" s="14" t="s">
        <v>151</v>
      </c>
      <c r="D6" s="14" t="s">
        <v>153</v>
      </c>
      <c r="E6" s="6">
        <v>5471</v>
      </c>
      <c r="F6" s="14">
        <v>23</v>
      </c>
      <c r="G6" s="15">
        <v>9.239498</v>
      </c>
      <c r="H6" s="16" t="s">
        <v>31</v>
      </c>
      <c r="I6" s="24">
        <v>20</v>
      </c>
      <c r="J6" s="15">
        <v>30.4139575548368</v>
      </c>
      <c r="K6" s="16" t="s">
        <v>31</v>
      </c>
      <c r="L6" s="24">
        <v>10</v>
      </c>
      <c r="M6" s="14">
        <v>852</v>
      </c>
      <c r="N6" s="16" t="s">
        <v>31</v>
      </c>
      <c r="O6" s="24">
        <v>10</v>
      </c>
      <c r="P6" s="15">
        <v>108.444812206573</v>
      </c>
      <c r="Q6" s="16" t="s">
        <v>31</v>
      </c>
      <c r="R6" s="24">
        <v>10</v>
      </c>
      <c r="S6" s="14">
        <v>883</v>
      </c>
      <c r="T6" s="16" t="s">
        <v>31</v>
      </c>
      <c r="U6" s="24">
        <v>10</v>
      </c>
      <c r="V6" s="15">
        <v>2.92219403183024</v>
      </c>
      <c r="W6" s="16" t="s">
        <v>31</v>
      </c>
      <c r="X6" s="24">
        <v>10</v>
      </c>
      <c r="Y6" s="15">
        <v>1.91511936339523</v>
      </c>
      <c r="Z6" s="16" t="s">
        <v>31</v>
      </c>
      <c r="AA6" s="24">
        <v>10</v>
      </c>
      <c r="AB6" s="15">
        <v>1.52585477839335</v>
      </c>
      <c r="AC6" s="16" t="s">
        <v>31</v>
      </c>
      <c r="AD6" s="24">
        <v>10</v>
      </c>
      <c r="AE6" s="15">
        <v>32.7586206896552</v>
      </c>
      <c r="AF6" s="16" t="s">
        <v>31</v>
      </c>
      <c r="AG6" s="23">
        <v>10</v>
      </c>
      <c r="AH6" s="25">
        <v>100</v>
      </c>
    </row>
    <row r="7" ht="15" spans="1:34">
      <c r="A7" s="6">
        <f t="shared" si="0"/>
        <v>4</v>
      </c>
      <c r="B7" s="14" t="s">
        <v>36</v>
      </c>
      <c r="C7" s="14" t="s">
        <v>171</v>
      </c>
      <c r="D7" s="14" t="s">
        <v>172</v>
      </c>
      <c r="E7" s="6">
        <v>4301</v>
      </c>
      <c r="F7" s="14">
        <v>26</v>
      </c>
      <c r="G7" s="15">
        <v>11.521089</v>
      </c>
      <c r="H7" s="16" t="s">
        <v>31</v>
      </c>
      <c r="I7" s="24">
        <v>20</v>
      </c>
      <c r="J7" s="15">
        <v>34.2706318821077</v>
      </c>
      <c r="K7" s="16" t="s">
        <v>31</v>
      </c>
      <c r="L7" s="24">
        <v>10</v>
      </c>
      <c r="M7" s="14">
        <v>872</v>
      </c>
      <c r="N7" s="16" t="s">
        <v>31</v>
      </c>
      <c r="O7" s="24">
        <v>10</v>
      </c>
      <c r="P7" s="15">
        <v>132.122580275229</v>
      </c>
      <c r="Q7" s="16" t="s">
        <v>31</v>
      </c>
      <c r="R7" s="24">
        <v>10</v>
      </c>
      <c r="S7" s="14">
        <v>1166</v>
      </c>
      <c r="T7" s="16" t="s">
        <v>31</v>
      </c>
      <c r="U7" s="24">
        <v>10</v>
      </c>
      <c r="V7" s="15">
        <v>3.23289780033841</v>
      </c>
      <c r="W7" s="16" t="s">
        <v>31</v>
      </c>
      <c r="X7" s="24">
        <v>10</v>
      </c>
      <c r="Y7" s="15">
        <v>1.95769881556684</v>
      </c>
      <c r="Z7" s="16" t="s">
        <v>31</v>
      </c>
      <c r="AA7" s="24">
        <v>10</v>
      </c>
      <c r="AB7" s="15">
        <v>1.65137649092481</v>
      </c>
      <c r="AC7" s="16" t="s">
        <v>31</v>
      </c>
      <c r="AD7" s="24">
        <v>10</v>
      </c>
      <c r="AE7" s="15">
        <v>41.1167512690355</v>
      </c>
      <c r="AF7" s="16" t="s">
        <v>31</v>
      </c>
      <c r="AG7" s="23">
        <v>10</v>
      </c>
      <c r="AH7" s="25">
        <v>100</v>
      </c>
    </row>
    <row r="8" ht="15" spans="1:34">
      <c r="A8" s="6">
        <f t="shared" si="0"/>
        <v>5</v>
      </c>
      <c r="B8" s="14" t="s">
        <v>36</v>
      </c>
      <c r="C8" s="14" t="s">
        <v>171</v>
      </c>
      <c r="D8" s="14" t="s">
        <v>174</v>
      </c>
      <c r="E8" s="6">
        <v>8035</v>
      </c>
      <c r="F8" s="14">
        <v>29</v>
      </c>
      <c r="G8" s="15">
        <v>8.99336100000001</v>
      </c>
      <c r="H8" s="16" t="s">
        <v>31</v>
      </c>
      <c r="I8" s="24">
        <v>20</v>
      </c>
      <c r="J8" s="15">
        <v>33.4669541231582</v>
      </c>
      <c r="K8" s="16" t="s">
        <v>31</v>
      </c>
      <c r="L8" s="24">
        <v>10</v>
      </c>
      <c r="M8" s="14">
        <v>846</v>
      </c>
      <c r="N8" s="16" t="s">
        <v>31</v>
      </c>
      <c r="O8" s="24">
        <v>10</v>
      </c>
      <c r="P8" s="15">
        <v>106.304503546099</v>
      </c>
      <c r="Q8" s="16" t="s">
        <v>31</v>
      </c>
      <c r="R8" s="24">
        <v>10</v>
      </c>
      <c r="S8" s="14">
        <v>1061</v>
      </c>
      <c r="T8" s="16" t="s">
        <v>31</v>
      </c>
      <c r="U8" s="24">
        <v>10</v>
      </c>
      <c r="V8" s="15">
        <v>2.64292578710645</v>
      </c>
      <c r="W8" s="16" t="s">
        <v>31</v>
      </c>
      <c r="X8" s="24">
        <v>10</v>
      </c>
      <c r="Y8" s="15">
        <v>1.74212893553223</v>
      </c>
      <c r="Z8" s="16" t="s">
        <v>31</v>
      </c>
      <c r="AA8" s="24">
        <v>10</v>
      </c>
      <c r="AB8" s="15">
        <v>1.51706669535284</v>
      </c>
      <c r="AC8" s="16" t="s">
        <v>31</v>
      </c>
      <c r="AD8" s="24">
        <v>10</v>
      </c>
      <c r="AE8" s="15">
        <v>47.0764617691154</v>
      </c>
      <c r="AF8" s="16" t="s">
        <v>31</v>
      </c>
      <c r="AG8" s="23">
        <v>10</v>
      </c>
      <c r="AH8" s="25">
        <v>100</v>
      </c>
    </row>
    <row r="9" ht="15" spans="1:34">
      <c r="A9" s="6">
        <f t="shared" si="0"/>
        <v>6</v>
      </c>
      <c r="B9" s="14" t="s">
        <v>36</v>
      </c>
      <c r="C9" s="14" t="s">
        <v>171</v>
      </c>
      <c r="D9" s="14" t="s">
        <v>175</v>
      </c>
      <c r="E9" s="6">
        <v>10932</v>
      </c>
      <c r="F9" s="14">
        <v>28</v>
      </c>
      <c r="G9" s="15">
        <v>7.645582</v>
      </c>
      <c r="H9" s="16" t="s">
        <v>31</v>
      </c>
      <c r="I9" s="24">
        <v>20</v>
      </c>
      <c r="J9" s="15">
        <v>32.9776987546533</v>
      </c>
      <c r="K9" s="16" t="s">
        <v>31</v>
      </c>
      <c r="L9" s="24">
        <v>10</v>
      </c>
      <c r="M9" s="14">
        <v>741</v>
      </c>
      <c r="N9" s="16" t="s">
        <v>31</v>
      </c>
      <c r="O9" s="24">
        <v>10</v>
      </c>
      <c r="P9" s="15">
        <v>103.179244264507</v>
      </c>
      <c r="Q9" s="16" t="s">
        <v>31</v>
      </c>
      <c r="R9" s="24">
        <v>10</v>
      </c>
      <c r="S9" s="14">
        <v>1002</v>
      </c>
      <c r="T9" s="16" t="s">
        <v>31</v>
      </c>
      <c r="U9" s="24">
        <v>10</v>
      </c>
      <c r="V9" s="15">
        <v>2.65293716216216</v>
      </c>
      <c r="W9" s="16" t="s">
        <v>31</v>
      </c>
      <c r="X9" s="24">
        <v>10</v>
      </c>
      <c r="Y9" s="15">
        <v>1.75337837837838</v>
      </c>
      <c r="Z9" s="16" t="s">
        <v>31</v>
      </c>
      <c r="AA9" s="24">
        <v>10</v>
      </c>
      <c r="AB9" s="15">
        <v>1.51304315992293</v>
      </c>
      <c r="AC9" s="16" t="s">
        <v>31</v>
      </c>
      <c r="AD9" s="24">
        <v>10</v>
      </c>
      <c r="AE9" s="15">
        <v>45.4391891891892</v>
      </c>
      <c r="AF9" s="16" t="s">
        <v>31</v>
      </c>
      <c r="AG9" s="23">
        <v>10</v>
      </c>
      <c r="AH9" s="25">
        <v>100</v>
      </c>
    </row>
    <row r="10" ht="15" spans="1:34">
      <c r="A10" s="6">
        <f t="shared" si="0"/>
        <v>7</v>
      </c>
      <c r="B10" s="14" t="s">
        <v>86</v>
      </c>
      <c r="C10" s="17" t="s">
        <v>328</v>
      </c>
      <c r="D10" s="17" t="s">
        <v>330</v>
      </c>
      <c r="E10" s="18">
        <v>991097</v>
      </c>
      <c r="F10" s="14">
        <v>30</v>
      </c>
      <c r="G10" s="15">
        <v>8.532503</v>
      </c>
      <c r="H10" s="16" t="s">
        <v>31</v>
      </c>
      <c r="I10" s="24">
        <v>20</v>
      </c>
      <c r="J10" s="15">
        <v>32.6599943767966</v>
      </c>
      <c r="K10" s="16" t="s">
        <v>31</v>
      </c>
      <c r="L10" s="24">
        <v>10</v>
      </c>
      <c r="M10" s="14">
        <v>896</v>
      </c>
      <c r="N10" s="16" t="s">
        <v>31</v>
      </c>
      <c r="O10" s="24">
        <v>10</v>
      </c>
      <c r="P10" s="15">
        <v>95.228828125</v>
      </c>
      <c r="Q10" s="16" t="s">
        <v>31</v>
      </c>
      <c r="R10" s="24">
        <v>10</v>
      </c>
      <c r="S10" s="14">
        <v>848</v>
      </c>
      <c r="T10" s="16" t="s">
        <v>31</v>
      </c>
      <c r="U10" s="24">
        <v>10</v>
      </c>
      <c r="V10" s="15">
        <v>2.46112900136799</v>
      </c>
      <c r="W10" s="16" t="s">
        <v>31</v>
      </c>
      <c r="X10" s="24">
        <v>10</v>
      </c>
      <c r="Y10" s="15">
        <v>1.71682626538988</v>
      </c>
      <c r="Z10" s="16" t="s">
        <v>31</v>
      </c>
      <c r="AA10" s="24">
        <v>10</v>
      </c>
      <c r="AB10" s="15">
        <v>1.43353410358566</v>
      </c>
      <c r="AC10" s="16" t="s">
        <v>31</v>
      </c>
      <c r="AD10" s="24">
        <v>10</v>
      </c>
      <c r="AE10" s="15">
        <v>48.1532147742818</v>
      </c>
      <c r="AF10" s="16" t="s">
        <v>31</v>
      </c>
      <c r="AG10" s="23">
        <v>10</v>
      </c>
      <c r="AH10" s="25">
        <v>100</v>
      </c>
    </row>
    <row r="11" ht="15" spans="1:34">
      <c r="A11" s="6">
        <f t="shared" si="0"/>
        <v>8</v>
      </c>
      <c r="B11" s="14" t="s">
        <v>36</v>
      </c>
      <c r="C11" s="14" t="s">
        <v>404</v>
      </c>
      <c r="D11" s="14" t="s">
        <v>405</v>
      </c>
      <c r="E11" s="6">
        <v>8338</v>
      </c>
      <c r="F11" s="14">
        <v>28</v>
      </c>
      <c r="G11" s="15">
        <v>7.294849</v>
      </c>
      <c r="H11" s="16" t="s">
        <v>31</v>
      </c>
      <c r="I11" s="24">
        <v>20</v>
      </c>
      <c r="J11" s="15">
        <v>30.4078946664969</v>
      </c>
      <c r="K11" s="16" t="s">
        <v>31</v>
      </c>
      <c r="L11" s="24">
        <v>10</v>
      </c>
      <c r="M11" s="14">
        <v>859</v>
      </c>
      <c r="N11" s="16" t="s">
        <v>31</v>
      </c>
      <c r="O11" s="24">
        <v>10</v>
      </c>
      <c r="P11" s="15">
        <v>84.9225727590221</v>
      </c>
      <c r="Q11" s="16" t="s">
        <v>31</v>
      </c>
      <c r="R11" s="24">
        <v>10</v>
      </c>
      <c r="S11" s="14">
        <v>862</v>
      </c>
      <c r="T11" s="16" t="s">
        <v>31</v>
      </c>
      <c r="U11" s="24">
        <v>10</v>
      </c>
      <c r="V11" s="15">
        <v>2.40006971736205</v>
      </c>
      <c r="W11" s="16" t="s">
        <v>31</v>
      </c>
      <c r="X11" s="24">
        <v>10</v>
      </c>
      <c r="Y11" s="15">
        <v>1.78600269179004</v>
      </c>
      <c r="Z11" s="16" t="s">
        <v>31</v>
      </c>
      <c r="AA11" s="24">
        <v>10</v>
      </c>
      <c r="AB11" s="15">
        <v>1.34382200452148</v>
      </c>
      <c r="AC11" s="16" t="s">
        <v>31</v>
      </c>
      <c r="AD11" s="24">
        <v>10</v>
      </c>
      <c r="AE11" s="15">
        <v>34.7240915208614</v>
      </c>
      <c r="AF11" s="16" t="s">
        <v>31</v>
      </c>
      <c r="AG11" s="23">
        <v>10</v>
      </c>
      <c r="AH11" s="25">
        <v>100</v>
      </c>
    </row>
    <row r="15" customFormat="1" ht="33" customHeight="1" spans="1:8">
      <c r="A15" s="19" t="s">
        <v>448</v>
      </c>
      <c r="B15" s="19"/>
      <c r="C15" s="19"/>
      <c r="D15" s="19"/>
      <c r="E15" s="19"/>
      <c r="F15" s="19"/>
      <c r="G15" s="19"/>
      <c r="H15" s="19"/>
    </row>
    <row r="16" s="9" customFormat="1" ht="37.5" customHeight="1" spans="1:34">
      <c r="A16" s="11"/>
      <c r="B16" s="11"/>
      <c r="C16" s="11"/>
      <c r="D16" s="11"/>
      <c r="E16" s="11"/>
      <c r="F16" s="11" t="s">
        <v>0</v>
      </c>
      <c r="G16" s="11" t="s">
        <v>1</v>
      </c>
      <c r="H16" s="11" t="s">
        <v>2</v>
      </c>
      <c r="I16" s="22" t="s">
        <v>3</v>
      </c>
      <c r="J16" s="11" t="s">
        <v>4</v>
      </c>
      <c r="K16" s="11" t="s">
        <v>2</v>
      </c>
      <c r="L16" s="22" t="s">
        <v>3</v>
      </c>
      <c r="M16" s="11" t="s">
        <v>5</v>
      </c>
      <c r="N16" s="11" t="s">
        <v>2</v>
      </c>
      <c r="O16" s="22" t="s">
        <v>3</v>
      </c>
      <c r="P16" s="11" t="s">
        <v>6</v>
      </c>
      <c r="Q16" s="11" t="s">
        <v>2</v>
      </c>
      <c r="R16" s="22" t="s">
        <v>3</v>
      </c>
      <c r="S16" s="11" t="s">
        <v>7</v>
      </c>
      <c r="T16" s="11" t="s">
        <v>2</v>
      </c>
      <c r="U16" s="22" t="s">
        <v>3</v>
      </c>
      <c r="V16" s="11" t="s">
        <v>8</v>
      </c>
      <c r="W16" s="11" t="s">
        <v>2</v>
      </c>
      <c r="X16" s="22" t="s">
        <v>3</v>
      </c>
      <c r="Y16" s="11" t="s">
        <v>9</v>
      </c>
      <c r="Z16" s="11" t="s">
        <v>2</v>
      </c>
      <c r="AA16" s="22" t="s">
        <v>3</v>
      </c>
      <c r="AB16" s="11" t="s">
        <v>10</v>
      </c>
      <c r="AC16" s="11" t="s">
        <v>2</v>
      </c>
      <c r="AD16" s="22" t="s">
        <v>3</v>
      </c>
      <c r="AE16" s="14" t="s">
        <v>11</v>
      </c>
      <c r="AF16" s="11" t="s">
        <v>2</v>
      </c>
      <c r="AG16" s="27" t="s">
        <v>3</v>
      </c>
      <c r="AH16" s="11" t="s">
        <v>12</v>
      </c>
    </row>
    <row r="17" spans="1:34">
      <c r="A17" s="14" t="s">
        <v>13</v>
      </c>
      <c r="B17" s="14" t="s">
        <v>14</v>
      </c>
      <c r="C17" s="14" t="s">
        <v>15</v>
      </c>
      <c r="D17" s="14" t="s">
        <v>16</v>
      </c>
      <c r="E17" s="14" t="s">
        <v>447</v>
      </c>
      <c r="F17" s="14" t="s">
        <v>18</v>
      </c>
      <c r="G17" s="15" t="s">
        <v>18</v>
      </c>
      <c r="H17" s="15" t="s">
        <v>19</v>
      </c>
      <c r="I17" s="25">
        <v>20</v>
      </c>
      <c r="J17" s="15" t="s">
        <v>18</v>
      </c>
      <c r="K17" s="15" t="s">
        <v>20</v>
      </c>
      <c r="L17" s="25">
        <v>10</v>
      </c>
      <c r="M17" s="14" t="s">
        <v>18</v>
      </c>
      <c r="N17" s="15" t="s">
        <v>21</v>
      </c>
      <c r="O17" s="25">
        <v>10</v>
      </c>
      <c r="P17" s="15" t="s">
        <v>18</v>
      </c>
      <c r="Q17" s="15" t="s">
        <v>22</v>
      </c>
      <c r="R17" s="25">
        <v>10</v>
      </c>
      <c r="S17" s="14" t="s">
        <v>18</v>
      </c>
      <c r="T17" s="15" t="s">
        <v>23</v>
      </c>
      <c r="U17" s="25">
        <v>10</v>
      </c>
      <c r="V17" s="15" t="s">
        <v>18</v>
      </c>
      <c r="W17" s="15" t="s">
        <v>24</v>
      </c>
      <c r="X17" s="25">
        <v>10</v>
      </c>
      <c r="Y17" s="15" t="s">
        <v>18</v>
      </c>
      <c r="Z17" s="15" t="s">
        <v>25</v>
      </c>
      <c r="AA17" s="25">
        <v>10</v>
      </c>
      <c r="AB17" s="15" t="s">
        <v>18</v>
      </c>
      <c r="AC17" s="15" t="s">
        <v>26</v>
      </c>
      <c r="AD17" s="25">
        <v>10</v>
      </c>
      <c r="AE17" s="15" t="s">
        <v>18</v>
      </c>
      <c r="AF17" s="15" t="s">
        <v>27</v>
      </c>
      <c r="AG17" s="23">
        <v>10</v>
      </c>
      <c r="AH17" s="25">
        <f>I17+L17+O17+R17+U17+X17+AA17+AD17+AG17</f>
        <v>100</v>
      </c>
    </row>
    <row r="18" ht="15" spans="1:34">
      <c r="A18" s="6">
        <v>1</v>
      </c>
      <c r="B18" s="14" t="s">
        <v>28</v>
      </c>
      <c r="C18" s="14" t="s">
        <v>29</v>
      </c>
      <c r="D18" s="14" t="s">
        <v>30</v>
      </c>
      <c r="E18" s="14">
        <v>4033</v>
      </c>
      <c r="F18" s="14">
        <v>25</v>
      </c>
      <c r="G18" s="15">
        <v>11.57181</v>
      </c>
      <c r="H18" s="16" t="s">
        <v>31</v>
      </c>
      <c r="I18" s="24">
        <v>20</v>
      </c>
      <c r="J18" s="15">
        <v>35.6334920811869</v>
      </c>
      <c r="K18" s="16" t="s">
        <v>31</v>
      </c>
      <c r="L18" s="24">
        <v>10</v>
      </c>
      <c r="M18" s="14">
        <v>1058</v>
      </c>
      <c r="N18" s="16" t="s">
        <v>31</v>
      </c>
      <c r="O18" s="24">
        <v>10</v>
      </c>
      <c r="P18" s="15">
        <v>109.37438563327</v>
      </c>
      <c r="Q18" s="16" t="s">
        <v>31</v>
      </c>
      <c r="R18" s="24">
        <v>10</v>
      </c>
      <c r="S18" s="14">
        <v>1026</v>
      </c>
      <c r="T18" s="16" t="s">
        <v>31</v>
      </c>
      <c r="U18" s="24">
        <v>10</v>
      </c>
      <c r="V18" s="15">
        <v>2.38213180778032</v>
      </c>
      <c r="W18" s="16" t="s">
        <v>31</v>
      </c>
      <c r="X18" s="24">
        <v>10</v>
      </c>
      <c r="Y18" s="15">
        <v>1.85354691075515</v>
      </c>
      <c r="Z18" s="16" t="s">
        <v>31</v>
      </c>
      <c r="AA18" s="24">
        <v>10</v>
      </c>
      <c r="AB18" s="15">
        <v>1.28517481481481</v>
      </c>
      <c r="AC18" s="20" t="s">
        <v>32</v>
      </c>
      <c r="AD18" s="26">
        <v>5</v>
      </c>
      <c r="AE18" s="15">
        <v>35.3546910755149</v>
      </c>
      <c r="AF18" s="16" t="s">
        <v>31</v>
      </c>
      <c r="AG18" s="23">
        <v>10</v>
      </c>
      <c r="AH18" s="25">
        <v>95</v>
      </c>
    </row>
    <row r="19" ht="15" spans="1:34">
      <c r="A19" s="6">
        <f>A18+1</f>
        <v>2</v>
      </c>
      <c r="B19" s="14" t="s">
        <v>86</v>
      </c>
      <c r="C19" s="14" t="s">
        <v>94</v>
      </c>
      <c r="D19" s="14" t="s">
        <v>95</v>
      </c>
      <c r="E19" s="14">
        <v>6537</v>
      </c>
      <c r="F19" s="14">
        <v>24</v>
      </c>
      <c r="G19" s="15">
        <v>6.724259</v>
      </c>
      <c r="H19" s="16" t="s">
        <v>31</v>
      </c>
      <c r="I19" s="24">
        <v>20</v>
      </c>
      <c r="J19" s="15">
        <v>30.5562739329344</v>
      </c>
      <c r="K19" s="16" t="s">
        <v>31</v>
      </c>
      <c r="L19" s="24">
        <v>10</v>
      </c>
      <c r="M19" s="14">
        <v>854</v>
      </c>
      <c r="N19" s="16" t="s">
        <v>31</v>
      </c>
      <c r="O19" s="24">
        <v>10</v>
      </c>
      <c r="P19" s="15">
        <v>78.7383957845433</v>
      </c>
      <c r="Q19" s="16" t="s">
        <v>31</v>
      </c>
      <c r="R19" s="24">
        <v>10</v>
      </c>
      <c r="S19" s="14">
        <v>862</v>
      </c>
      <c r="T19" s="16" t="s">
        <v>31</v>
      </c>
      <c r="U19" s="24">
        <v>10</v>
      </c>
      <c r="V19" s="15">
        <v>2.50122202216066</v>
      </c>
      <c r="W19" s="16" t="s">
        <v>31</v>
      </c>
      <c r="X19" s="24">
        <v>10</v>
      </c>
      <c r="Y19" s="15">
        <v>1.79224376731302</v>
      </c>
      <c r="Z19" s="16" t="s">
        <v>31</v>
      </c>
      <c r="AA19" s="24">
        <v>10</v>
      </c>
      <c r="AB19" s="15">
        <v>1.3955813755796</v>
      </c>
      <c r="AC19" s="16" t="s">
        <v>31</v>
      </c>
      <c r="AD19" s="24">
        <v>10</v>
      </c>
      <c r="AE19" s="15">
        <v>49.7229916897507</v>
      </c>
      <c r="AF19" s="20" t="s">
        <v>32</v>
      </c>
      <c r="AG19" s="26">
        <v>5</v>
      </c>
      <c r="AH19" s="25">
        <v>95</v>
      </c>
    </row>
    <row r="20" ht="15" spans="1:34">
      <c r="A20" s="6">
        <f t="shared" ref="A20:A31" si="1">A19+1</f>
        <v>3</v>
      </c>
      <c r="B20" s="14" t="s">
        <v>86</v>
      </c>
      <c r="C20" s="14" t="s">
        <v>115</v>
      </c>
      <c r="D20" s="14" t="s">
        <v>116</v>
      </c>
      <c r="E20" s="14">
        <v>9320</v>
      </c>
      <c r="F20" s="14">
        <v>29</v>
      </c>
      <c r="G20" s="15">
        <v>6.190455</v>
      </c>
      <c r="H20" s="16" t="s">
        <v>31</v>
      </c>
      <c r="I20" s="24">
        <v>20</v>
      </c>
      <c r="J20" s="15">
        <v>29.3900367582028</v>
      </c>
      <c r="K20" s="20" t="s">
        <v>32</v>
      </c>
      <c r="L20" s="26">
        <v>5</v>
      </c>
      <c r="M20" s="14">
        <v>798</v>
      </c>
      <c r="N20" s="16" t="s">
        <v>31</v>
      </c>
      <c r="O20" s="24">
        <v>10</v>
      </c>
      <c r="P20" s="15">
        <v>77.5746240601504</v>
      </c>
      <c r="Q20" s="16" t="s">
        <v>31</v>
      </c>
      <c r="R20" s="24">
        <v>10</v>
      </c>
      <c r="S20" s="14">
        <v>970</v>
      </c>
      <c r="T20" s="16" t="s">
        <v>31</v>
      </c>
      <c r="U20" s="24">
        <v>10</v>
      </c>
      <c r="V20" s="15">
        <v>2.54264212076583</v>
      </c>
      <c r="W20" s="16" t="s">
        <v>31</v>
      </c>
      <c r="X20" s="24">
        <v>10</v>
      </c>
      <c r="Y20" s="15">
        <v>1.89543446244477</v>
      </c>
      <c r="Z20" s="16" t="s">
        <v>31</v>
      </c>
      <c r="AA20" s="24">
        <v>10</v>
      </c>
      <c r="AB20" s="15">
        <v>1.3414560994561</v>
      </c>
      <c r="AC20" s="16" t="s">
        <v>31</v>
      </c>
      <c r="AD20" s="24">
        <v>10</v>
      </c>
      <c r="AE20" s="15">
        <v>42.2680412371134</v>
      </c>
      <c r="AF20" s="16" t="s">
        <v>31</v>
      </c>
      <c r="AG20" s="23">
        <v>10</v>
      </c>
      <c r="AH20" s="25">
        <v>95</v>
      </c>
    </row>
    <row r="21" ht="15" spans="1:34">
      <c r="A21" s="6">
        <f t="shared" si="1"/>
        <v>4</v>
      </c>
      <c r="B21" s="14" t="s">
        <v>56</v>
      </c>
      <c r="C21" s="14" t="s">
        <v>123</v>
      </c>
      <c r="D21" s="14" t="s">
        <v>124</v>
      </c>
      <c r="E21" s="14">
        <v>6492</v>
      </c>
      <c r="F21" s="14">
        <v>30</v>
      </c>
      <c r="G21" s="15">
        <v>6.52980900000001</v>
      </c>
      <c r="H21" s="16" t="s">
        <v>31</v>
      </c>
      <c r="I21" s="24">
        <v>20</v>
      </c>
      <c r="J21" s="15">
        <v>33.7854445666022</v>
      </c>
      <c r="K21" s="16" t="s">
        <v>31</v>
      </c>
      <c r="L21" s="24">
        <v>10</v>
      </c>
      <c r="M21" s="14">
        <v>822</v>
      </c>
      <c r="N21" s="16" t="s">
        <v>31</v>
      </c>
      <c r="O21" s="24">
        <v>10</v>
      </c>
      <c r="P21" s="15">
        <v>79.4380656934307</v>
      </c>
      <c r="Q21" s="16" t="s">
        <v>31</v>
      </c>
      <c r="R21" s="24">
        <v>10</v>
      </c>
      <c r="S21" s="14">
        <v>919</v>
      </c>
      <c r="T21" s="16" t="s">
        <v>31</v>
      </c>
      <c r="U21" s="24">
        <v>10</v>
      </c>
      <c r="V21" s="15">
        <v>2.67694303112314</v>
      </c>
      <c r="W21" s="16" t="s">
        <v>31</v>
      </c>
      <c r="X21" s="24">
        <v>10</v>
      </c>
      <c r="Y21" s="15">
        <v>2.30040595399188</v>
      </c>
      <c r="Z21" s="16" t="s">
        <v>31</v>
      </c>
      <c r="AA21" s="24">
        <v>10</v>
      </c>
      <c r="AB21" s="15">
        <v>1.16368288235294</v>
      </c>
      <c r="AC21" s="20" t="s">
        <v>32</v>
      </c>
      <c r="AD21" s="26">
        <v>5</v>
      </c>
      <c r="AE21" s="15">
        <v>17.0500676589986</v>
      </c>
      <c r="AF21" s="16" t="s">
        <v>31</v>
      </c>
      <c r="AG21" s="23">
        <v>10</v>
      </c>
      <c r="AH21" s="25">
        <v>95</v>
      </c>
    </row>
    <row r="22" ht="15" spans="1:34">
      <c r="A22" s="6">
        <f t="shared" si="1"/>
        <v>5</v>
      </c>
      <c r="B22" s="14" t="s">
        <v>28</v>
      </c>
      <c r="C22" s="14" t="s">
        <v>151</v>
      </c>
      <c r="D22" s="14" t="s">
        <v>154</v>
      </c>
      <c r="E22" s="14">
        <v>995987</v>
      </c>
      <c r="F22" s="14">
        <v>27</v>
      </c>
      <c r="G22" s="15">
        <v>10.513039</v>
      </c>
      <c r="H22" s="16" t="s">
        <v>31</v>
      </c>
      <c r="I22" s="24">
        <v>20</v>
      </c>
      <c r="J22" s="15">
        <v>29.9398680058165</v>
      </c>
      <c r="K22" s="20" t="s">
        <v>32</v>
      </c>
      <c r="L22" s="26">
        <v>5</v>
      </c>
      <c r="M22" s="14">
        <v>1061</v>
      </c>
      <c r="N22" s="16" t="s">
        <v>31</v>
      </c>
      <c r="O22" s="24">
        <v>10</v>
      </c>
      <c r="P22" s="15">
        <v>99.086135721018</v>
      </c>
      <c r="Q22" s="16" t="s">
        <v>31</v>
      </c>
      <c r="R22" s="24">
        <v>10</v>
      </c>
      <c r="S22" s="14">
        <v>957</v>
      </c>
      <c r="T22" s="16" t="s">
        <v>31</v>
      </c>
      <c r="U22" s="24">
        <v>10</v>
      </c>
      <c r="V22" s="15">
        <v>2.64850293193717</v>
      </c>
      <c r="W22" s="16" t="s">
        <v>31</v>
      </c>
      <c r="X22" s="24">
        <v>10</v>
      </c>
      <c r="Y22" s="15">
        <v>1.96335078534031</v>
      </c>
      <c r="Z22" s="16" t="s">
        <v>31</v>
      </c>
      <c r="AA22" s="24">
        <v>10</v>
      </c>
      <c r="AB22" s="15">
        <v>1.34897082666667</v>
      </c>
      <c r="AC22" s="16" t="s">
        <v>31</v>
      </c>
      <c r="AD22" s="24">
        <v>10</v>
      </c>
      <c r="AE22" s="15">
        <v>26.0732984293194</v>
      </c>
      <c r="AF22" s="16" t="s">
        <v>31</v>
      </c>
      <c r="AG22" s="23">
        <v>10</v>
      </c>
      <c r="AH22" s="25">
        <v>95</v>
      </c>
    </row>
    <row r="23" ht="15" spans="1:34">
      <c r="A23" s="6">
        <f t="shared" si="1"/>
        <v>6</v>
      </c>
      <c r="B23" s="14" t="s">
        <v>28</v>
      </c>
      <c r="C23" s="14" t="s">
        <v>151</v>
      </c>
      <c r="D23" s="14" t="s">
        <v>155</v>
      </c>
      <c r="E23" s="14">
        <v>11109</v>
      </c>
      <c r="F23" s="14">
        <v>26</v>
      </c>
      <c r="G23" s="15">
        <v>9.704789</v>
      </c>
      <c r="H23" s="16" t="s">
        <v>31</v>
      </c>
      <c r="I23" s="24">
        <v>20</v>
      </c>
      <c r="J23" s="15">
        <v>29.2341853078928</v>
      </c>
      <c r="K23" s="20" t="s">
        <v>32</v>
      </c>
      <c r="L23" s="26">
        <v>5</v>
      </c>
      <c r="M23" s="14">
        <v>896</v>
      </c>
      <c r="N23" s="16" t="s">
        <v>31</v>
      </c>
      <c r="O23" s="24">
        <v>10</v>
      </c>
      <c r="P23" s="15">
        <v>108.312377232143</v>
      </c>
      <c r="Q23" s="16" t="s">
        <v>31</v>
      </c>
      <c r="R23" s="24">
        <v>10</v>
      </c>
      <c r="S23" s="14">
        <v>907</v>
      </c>
      <c r="T23" s="16" t="s">
        <v>31</v>
      </c>
      <c r="U23" s="24">
        <v>10</v>
      </c>
      <c r="V23" s="15">
        <v>2.79114974554707</v>
      </c>
      <c r="W23" s="16" t="s">
        <v>31</v>
      </c>
      <c r="X23" s="24">
        <v>10</v>
      </c>
      <c r="Y23" s="15">
        <v>1.98600508905852</v>
      </c>
      <c r="Z23" s="16" t="s">
        <v>31</v>
      </c>
      <c r="AA23" s="24">
        <v>10</v>
      </c>
      <c r="AB23" s="15">
        <v>1.40540916079436</v>
      </c>
      <c r="AC23" s="16" t="s">
        <v>31</v>
      </c>
      <c r="AD23" s="24">
        <v>10</v>
      </c>
      <c r="AE23" s="15">
        <v>33.587786259542</v>
      </c>
      <c r="AF23" s="16" t="s">
        <v>31</v>
      </c>
      <c r="AG23" s="23">
        <v>10</v>
      </c>
      <c r="AH23" s="25">
        <v>95</v>
      </c>
    </row>
    <row r="24" ht="15" spans="1:34">
      <c r="A24" s="6">
        <f t="shared" si="1"/>
        <v>7</v>
      </c>
      <c r="B24" s="14" t="s">
        <v>36</v>
      </c>
      <c r="C24" s="14" t="s">
        <v>171</v>
      </c>
      <c r="D24" s="14" t="s">
        <v>173</v>
      </c>
      <c r="E24" s="14">
        <v>7583</v>
      </c>
      <c r="F24" s="14">
        <v>27</v>
      </c>
      <c r="G24" s="15">
        <v>11.856976</v>
      </c>
      <c r="H24" s="16" t="s">
        <v>31</v>
      </c>
      <c r="I24" s="24">
        <v>20</v>
      </c>
      <c r="J24" s="15">
        <v>29.2390488097471</v>
      </c>
      <c r="K24" s="20" t="s">
        <v>32</v>
      </c>
      <c r="L24" s="26">
        <v>5</v>
      </c>
      <c r="M24" s="14">
        <v>856</v>
      </c>
      <c r="N24" s="16" t="s">
        <v>31</v>
      </c>
      <c r="O24" s="24">
        <v>10</v>
      </c>
      <c r="P24" s="15">
        <v>138.516074766355</v>
      </c>
      <c r="Q24" s="16" t="s">
        <v>31</v>
      </c>
      <c r="R24" s="24">
        <v>10</v>
      </c>
      <c r="S24" s="14">
        <v>1049</v>
      </c>
      <c r="T24" s="16" t="s">
        <v>31</v>
      </c>
      <c r="U24" s="24">
        <v>10</v>
      </c>
      <c r="V24" s="15">
        <v>3.43584667630058</v>
      </c>
      <c r="W24" s="16" t="s">
        <v>31</v>
      </c>
      <c r="X24" s="24">
        <v>10</v>
      </c>
      <c r="Y24" s="15">
        <v>1.96098265895954</v>
      </c>
      <c r="Z24" s="16" t="s">
        <v>31</v>
      </c>
      <c r="AA24" s="24">
        <v>10</v>
      </c>
      <c r="AB24" s="15">
        <v>1.75210456890199</v>
      </c>
      <c r="AC24" s="16" t="s">
        <v>31</v>
      </c>
      <c r="AD24" s="24">
        <v>10</v>
      </c>
      <c r="AE24" s="15">
        <v>43.2080924855491</v>
      </c>
      <c r="AF24" s="16" t="s">
        <v>31</v>
      </c>
      <c r="AG24" s="23">
        <v>10</v>
      </c>
      <c r="AH24" s="25">
        <v>95</v>
      </c>
    </row>
    <row r="25" ht="15" spans="1:34">
      <c r="A25" s="6">
        <f t="shared" si="1"/>
        <v>8</v>
      </c>
      <c r="B25" s="14" t="s">
        <v>36</v>
      </c>
      <c r="C25" s="14" t="s">
        <v>207</v>
      </c>
      <c r="D25" s="14" t="s">
        <v>208</v>
      </c>
      <c r="E25" s="14">
        <v>6607</v>
      </c>
      <c r="F25" s="14">
        <v>26</v>
      </c>
      <c r="G25" s="15">
        <v>7.15465</v>
      </c>
      <c r="H25" s="16" t="s">
        <v>31</v>
      </c>
      <c r="I25" s="24">
        <v>20</v>
      </c>
      <c r="J25" s="15">
        <v>31.169183677748</v>
      </c>
      <c r="K25" s="16" t="s">
        <v>31</v>
      </c>
      <c r="L25" s="24">
        <v>10</v>
      </c>
      <c r="M25" s="14">
        <v>937</v>
      </c>
      <c r="N25" s="16" t="s">
        <v>31</v>
      </c>
      <c r="O25" s="24">
        <v>10</v>
      </c>
      <c r="P25" s="15">
        <v>76.3569903948773</v>
      </c>
      <c r="Q25" s="16" t="s">
        <v>31</v>
      </c>
      <c r="R25" s="24">
        <v>10</v>
      </c>
      <c r="S25" s="14">
        <v>997</v>
      </c>
      <c r="T25" s="16" t="s">
        <v>31</v>
      </c>
      <c r="U25" s="24">
        <v>10</v>
      </c>
      <c r="V25" s="15">
        <v>2.37229012016021</v>
      </c>
      <c r="W25" s="16" t="s">
        <v>31</v>
      </c>
      <c r="X25" s="24">
        <v>10</v>
      </c>
      <c r="Y25" s="15">
        <v>1.64619492656876</v>
      </c>
      <c r="Z25" s="20" t="s">
        <v>32</v>
      </c>
      <c r="AA25" s="26">
        <v>5</v>
      </c>
      <c r="AB25" s="15">
        <v>1.44107485806975</v>
      </c>
      <c r="AC25" s="16" t="s">
        <v>31</v>
      </c>
      <c r="AD25" s="24">
        <v>10</v>
      </c>
      <c r="AE25" s="15">
        <v>45.260347129506</v>
      </c>
      <c r="AF25" s="16" t="s">
        <v>31</v>
      </c>
      <c r="AG25" s="23">
        <v>10</v>
      </c>
      <c r="AH25" s="25">
        <v>95</v>
      </c>
    </row>
    <row r="26" ht="15" spans="1:34">
      <c r="A26" s="6">
        <f t="shared" si="1"/>
        <v>9</v>
      </c>
      <c r="B26" s="14" t="s">
        <v>36</v>
      </c>
      <c r="C26" s="14" t="s">
        <v>207</v>
      </c>
      <c r="D26" s="14" t="s">
        <v>209</v>
      </c>
      <c r="E26" s="14">
        <v>10177</v>
      </c>
      <c r="F26" s="14">
        <v>25</v>
      </c>
      <c r="G26" s="15">
        <v>5.895285</v>
      </c>
      <c r="H26" s="16" t="s">
        <v>31</v>
      </c>
      <c r="I26" s="24">
        <v>20</v>
      </c>
      <c r="J26" s="15">
        <v>32.1337814880875</v>
      </c>
      <c r="K26" s="16" t="s">
        <v>31</v>
      </c>
      <c r="L26" s="24">
        <v>10</v>
      </c>
      <c r="M26" s="14">
        <v>765</v>
      </c>
      <c r="N26" s="16" t="s">
        <v>31</v>
      </c>
      <c r="O26" s="24">
        <v>10</v>
      </c>
      <c r="P26" s="15">
        <v>77.0625490196078</v>
      </c>
      <c r="Q26" s="16" t="s">
        <v>31</v>
      </c>
      <c r="R26" s="24">
        <v>10</v>
      </c>
      <c r="S26" s="14">
        <v>869</v>
      </c>
      <c r="T26" s="16" t="s">
        <v>31</v>
      </c>
      <c r="U26" s="24">
        <v>10</v>
      </c>
      <c r="V26" s="15">
        <v>2.39824383116883</v>
      </c>
      <c r="W26" s="16" t="s">
        <v>31</v>
      </c>
      <c r="X26" s="24">
        <v>10</v>
      </c>
      <c r="Y26" s="15">
        <v>1.6461038961039</v>
      </c>
      <c r="Z26" s="20" t="s">
        <v>32</v>
      </c>
      <c r="AA26" s="26">
        <v>5</v>
      </c>
      <c r="AB26" s="15">
        <v>1.45692130177515</v>
      </c>
      <c r="AC26" s="16" t="s">
        <v>31</v>
      </c>
      <c r="AD26" s="24">
        <v>10</v>
      </c>
      <c r="AE26" s="15">
        <v>44.3181818181818</v>
      </c>
      <c r="AF26" s="16" t="s">
        <v>31</v>
      </c>
      <c r="AG26" s="23">
        <v>10</v>
      </c>
      <c r="AH26" s="25">
        <v>95</v>
      </c>
    </row>
    <row r="27" ht="15" spans="1:34">
      <c r="A27" s="6">
        <f t="shared" si="1"/>
        <v>10</v>
      </c>
      <c r="B27" s="14" t="s">
        <v>80</v>
      </c>
      <c r="C27" s="14" t="s">
        <v>220</v>
      </c>
      <c r="D27" s="14" t="s">
        <v>221</v>
      </c>
      <c r="E27" s="14">
        <v>4246</v>
      </c>
      <c r="F27" s="14">
        <v>26</v>
      </c>
      <c r="G27" s="15">
        <v>8.28609600000001</v>
      </c>
      <c r="H27" s="16" t="s">
        <v>31</v>
      </c>
      <c r="I27" s="24">
        <v>20</v>
      </c>
      <c r="J27" s="15">
        <v>35.1577630768459</v>
      </c>
      <c r="K27" s="16" t="s">
        <v>31</v>
      </c>
      <c r="L27" s="24">
        <v>10</v>
      </c>
      <c r="M27" s="14">
        <v>893</v>
      </c>
      <c r="N27" s="16" t="s">
        <v>31</v>
      </c>
      <c r="O27" s="24">
        <v>10</v>
      </c>
      <c r="P27" s="15">
        <v>92.7894288913775</v>
      </c>
      <c r="Q27" s="16" t="s">
        <v>31</v>
      </c>
      <c r="R27" s="24">
        <v>10</v>
      </c>
      <c r="S27" s="14">
        <v>848</v>
      </c>
      <c r="T27" s="16" t="s">
        <v>31</v>
      </c>
      <c r="U27" s="24">
        <v>10</v>
      </c>
      <c r="V27" s="15">
        <v>2.3110042384106</v>
      </c>
      <c r="W27" s="16" t="s">
        <v>31</v>
      </c>
      <c r="X27" s="24">
        <v>10</v>
      </c>
      <c r="Y27" s="15">
        <v>1.8476821192053</v>
      </c>
      <c r="Z27" s="16" t="s">
        <v>31</v>
      </c>
      <c r="AA27" s="24">
        <v>10</v>
      </c>
      <c r="AB27" s="15">
        <v>1.25075856630824</v>
      </c>
      <c r="AC27" s="20" t="s">
        <v>32</v>
      </c>
      <c r="AD27" s="26">
        <v>5</v>
      </c>
      <c r="AE27" s="15">
        <v>36.6887417218543</v>
      </c>
      <c r="AF27" s="16" t="s">
        <v>31</v>
      </c>
      <c r="AG27" s="23">
        <v>10</v>
      </c>
      <c r="AH27" s="25">
        <v>95</v>
      </c>
    </row>
    <row r="28" ht="15" spans="1:34">
      <c r="A28" s="6">
        <f t="shared" si="1"/>
        <v>11</v>
      </c>
      <c r="B28" s="14" t="s">
        <v>260</v>
      </c>
      <c r="C28" s="14" t="s">
        <v>261</v>
      </c>
      <c r="D28" s="14" t="s">
        <v>263</v>
      </c>
      <c r="E28" s="14">
        <v>10613</v>
      </c>
      <c r="F28" s="14">
        <v>28</v>
      </c>
      <c r="G28" s="15">
        <v>14.2054</v>
      </c>
      <c r="H28" s="16" t="s">
        <v>31</v>
      </c>
      <c r="I28" s="24">
        <v>20</v>
      </c>
      <c r="J28" s="15">
        <v>27.5886916243119</v>
      </c>
      <c r="K28" s="20" t="s">
        <v>32</v>
      </c>
      <c r="L28" s="26">
        <v>5</v>
      </c>
      <c r="M28" s="14">
        <v>936</v>
      </c>
      <c r="N28" s="16" t="s">
        <v>31</v>
      </c>
      <c r="O28" s="24">
        <v>10</v>
      </c>
      <c r="P28" s="15">
        <v>151.767094017094</v>
      </c>
      <c r="Q28" s="16" t="s">
        <v>31</v>
      </c>
      <c r="R28" s="24">
        <v>10</v>
      </c>
      <c r="S28" s="14">
        <v>890</v>
      </c>
      <c r="T28" s="16" t="s">
        <v>31</v>
      </c>
      <c r="U28" s="24">
        <v>10</v>
      </c>
      <c r="V28" s="15">
        <v>3.22276482479784</v>
      </c>
      <c r="W28" s="16" t="s">
        <v>31</v>
      </c>
      <c r="X28" s="24">
        <v>10</v>
      </c>
      <c r="Y28" s="15">
        <v>1.7466307277628</v>
      </c>
      <c r="Z28" s="16" t="s">
        <v>31</v>
      </c>
      <c r="AA28" s="24">
        <v>10</v>
      </c>
      <c r="AB28" s="15">
        <v>1.84513233024691</v>
      </c>
      <c r="AC28" s="16" t="s">
        <v>31</v>
      </c>
      <c r="AD28" s="24">
        <v>10</v>
      </c>
      <c r="AE28" s="15">
        <v>48.3827493261456</v>
      </c>
      <c r="AF28" s="16" t="s">
        <v>31</v>
      </c>
      <c r="AG28" s="23">
        <v>10</v>
      </c>
      <c r="AH28" s="25">
        <v>95</v>
      </c>
    </row>
    <row r="29" ht="15" spans="1:34">
      <c r="A29" s="6">
        <f t="shared" si="1"/>
        <v>12</v>
      </c>
      <c r="B29" s="14" t="s">
        <v>260</v>
      </c>
      <c r="C29" s="14" t="s">
        <v>261</v>
      </c>
      <c r="D29" s="14" t="s">
        <v>269</v>
      </c>
      <c r="E29" s="14">
        <v>9669</v>
      </c>
      <c r="F29" s="14">
        <v>28</v>
      </c>
      <c r="G29" s="15">
        <v>12.607663</v>
      </c>
      <c r="H29" s="16" t="s">
        <v>31</v>
      </c>
      <c r="I29" s="24">
        <v>20</v>
      </c>
      <c r="J29" s="15">
        <v>25.4064928607308</v>
      </c>
      <c r="K29" s="20" t="s">
        <v>32</v>
      </c>
      <c r="L29" s="26">
        <v>5</v>
      </c>
      <c r="M29" s="14">
        <v>961</v>
      </c>
      <c r="N29" s="16" t="s">
        <v>31</v>
      </c>
      <c r="O29" s="24">
        <v>10</v>
      </c>
      <c r="P29" s="15">
        <v>131.193163371488</v>
      </c>
      <c r="Q29" s="16" t="s">
        <v>31</v>
      </c>
      <c r="R29" s="24">
        <v>10</v>
      </c>
      <c r="S29" s="14">
        <v>928</v>
      </c>
      <c r="T29" s="16" t="s">
        <v>31</v>
      </c>
      <c r="U29" s="24">
        <v>10</v>
      </c>
      <c r="V29" s="15">
        <v>3.06091259541985</v>
      </c>
      <c r="W29" s="16" t="s">
        <v>31</v>
      </c>
      <c r="X29" s="24">
        <v>10</v>
      </c>
      <c r="Y29" s="15">
        <v>1.73282442748092</v>
      </c>
      <c r="Z29" s="16" t="s">
        <v>31</v>
      </c>
      <c r="AA29" s="24">
        <v>10</v>
      </c>
      <c r="AB29" s="15">
        <v>1.76642973568282</v>
      </c>
      <c r="AC29" s="16" t="s">
        <v>31</v>
      </c>
      <c r="AD29" s="24">
        <v>10</v>
      </c>
      <c r="AE29" s="15">
        <v>47.4554707379135</v>
      </c>
      <c r="AF29" s="16" t="s">
        <v>31</v>
      </c>
      <c r="AG29" s="23">
        <v>10</v>
      </c>
      <c r="AH29" s="25">
        <v>95</v>
      </c>
    </row>
    <row r="30" ht="15" spans="1:34">
      <c r="A30" s="6">
        <f t="shared" si="1"/>
        <v>13</v>
      </c>
      <c r="B30" s="14" t="s">
        <v>36</v>
      </c>
      <c r="C30" s="14" t="s">
        <v>404</v>
      </c>
      <c r="D30" s="14" t="s">
        <v>406</v>
      </c>
      <c r="E30" s="14">
        <v>8038</v>
      </c>
      <c r="F30" s="14">
        <v>28</v>
      </c>
      <c r="G30" s="15">
        <v>6.559573</v>
      </c>
      <c r="H30" s="16" t="s">
        <v>31</v>
      </c>
      <c r="I30" s="24">
        <v>20</v>
      </c>
      <c r="J30" s="15">
        <v>30.4649098348323</v>
      </c>
      <c r="K30" s="16" t="s">
        <v>31</v>
      </c>
      <c r="L30" s="24">
        <v>10</v>
      </c>
      <c r="M30" s="14">
        <v>781</v>
      </c>
      <c r="N30" s="16" t="s">
        <v>31</v>
      </c>
      <c r="O30" s="24">
        <v>10</v>
      </c>
      <c r="P30" s="15">
        <v>83.9894110115237</v>
      </c>
      <c r="Q30" s="16" t="s">
        <v>31</v>
      </c>
      <c r="R30" s="24">
        <v>10</v>
      </c>
      <c r="S30" s="14">
        <v>786</v>
      </c>
      <c r="T30" s="16" t="s">
        <v>31</v>
      </c>
      <c r="U30" s="24">
        <v>10</v>
      </c>
      <c r="V30" s="15">
        <v>2.35296529411765</v>
      </c>
      <c r="W30" s="16" t="s">
        <v>31</v>
      </c>
      <c r="X30" s="24">
        <v>10</v>
      </c>
      <c r="Y30" s="15">
        <v>1.76617647058824</v>
      </c>
      <c r="Z30" s="16" t="s">
        <v>31</v>
      </c>
      <c r="AA30" s="24">
        <v>10</v>
      </c>
      <c r="AB30" s="15">
        <v>1.33223680266445</v>
      </c>
      <c r="AC30" s="20" t="s">
        <v>32</v>
      </c>
      <c r="AD30" s="26">
        <v>5</v>
      </c>
      <c r="AE30" s="15">
        <v>37.2058823529412</v>
      </c>
      <c r="AF30" s="16" t="s">
        <v>31</v>
      </c>
      <c r="AG30" s="23">
        <v>10</v>
      </c>
      <c r="AH30" s="25">
        <v>95</v>
      </c>
    </row>
    <row r="31" ht="15" spans="1:34">
      <c r="A31" s="6">
        <f t="shared" si="1"/>
        <v>14</v>
      </c>
      <c r="B31" s="14" t="s">
        <v>36</v>
      </c>
      <c r="C31" s="14" t="s">
        <v>404</v>
      </c>
      <c r="D31" s="14" t="s">
        <v>407</v>
      </c>
      <c r="E31" s="14">
        <v>4325</v>
      </c>
      <c r="F31" s="14">
        <v>29</v>
      </c>
      <c r="G31" s="15">
        <v>6.212881</v>
      </c>
      <c r="H31" s="16" t="s">
        <v>31</v>
      </c>
      <c r="I31" s="24">
        <v>20</v>
      </c>
      <c r="J31" s="15">
        <v>30.4459879402165</v>
      </c>
      <c r="K31" s="16" t="s">
        <v>31</v>
      </c>
      <c r="L31" s="24">
        <v>10</v>
      </c>
      <c r="M31" s="14">
        <v>742</v>
      </c>
      <c r="N31" s="16" t="s">
        <v>31</v>
      </c>
      <c r="O31" s="24">
        <v>10</v>
      </c>
      <c r="P31" s="15">
        <v>83.7315498652291</v>
      </c>
      <c r="Q31" s="16" t="s">
        <v>31</v>
      </c>
      <c r="R31" s="24">
        <v>10</v>
      </c>
      <c r="S31" s="14">
        <v>754</v>
      </c>
      <c r="T31" s="16" t="s">
        <v>31</v>
      </c>
      <c r="U31" s="24">
        <v>10</v>
      </c>
      <c r="V31" s="15">
        <v>2.29260798122066</v>
      </c>
      <c r="W31" s="16" t="s">
        <v>31</v>
      </c>
      <c r="X31" s="24">
        <v>10</v>
      </c>
      <c r="Y31" s="15">
        <v>1.78247261345853</v>
      </c>
      <c r="Z31" s="16" t="s">
        <v>31</v>
      </c>
      <c r="AA31" s="24">
        <v>10</v>
      </c>
      <c r="AB31" s="15">
        <v>1.28619534679543</v>
      </c>
      <c r="AC31" s="20" t="s">
        <v>32</v>
      </c>
      <c r="AD31" s="26">
        <v>5</v>
      </c>
      <c r="AE31" s="15">
        <v>37.8716744913928</v>
      </c>
      <c r="AF31" s="16" t="s">
        <v>31</v>
      </c>
      <c r="AG31" s="23">
        <v>10</v>
      </c>
      <c r="AH31" s="25">
        <v>95</v>
      </c>
    </row>
    <row r="33" ht="21" customHeight="1" spans="3:3">
      <c r="C33" t="s">
        <v>449</v>
      </c>
    </row>
    <row r="40" ht="32.25" customHeight="1" spans="1:8">
      <c r="A40" s="10" t="s">
        <v>450</v>
      </c>
      <c r="B40" s="10"/>
      <c r="C40" s="10"/>
      <c r="D40" s="10"/>
      <c r="E40" s="10"/>
      <c r="F40" s="10"/>
      <c r="G40" s="10"/>
      <c r="H40" s="10"/>
    </row>
    <row r="41" s="9" customFormat="1" ht="37.5" customHeight="1" spans="1:34">
      <c r="A41" s="11"/>
      <c r="B41" s="11"/>
      <c r="C41" s="11"/>
      <c r="D41" s="11"/>
      <c r="E41" s="12"/>
      <c r="F41" s="11" t="s">
        <v>0</v>
      </c>
      <c r="G41" s="11" t="s">
        <v>1</v>
      </c>
      <c r="H41" s="11" t="s">
        <v>2</v>
      </c>
      <c r="I41" s="22" t="s">
        <v>3</v>
      </c>
      <c r="J41" s="11" t="s">
        <v>4</v>
      </c>
      <c r="K41" s="11" t="s">
        <v>2</v>
      </c>
      <c r="L41" s="22" t="s">
        <v>3</v>
      </c>
      <c r="M41" s="11" t="s">
        <v>5</v>
      </c>
      <c r="N41" s="11" t="s">
        <v>2</v>
      </c>
      <c r="O41" s="22" t="s">
        <v>3</v>
      </c>
      <c r="P41" s="11" t="s">
        <v>6</v>
      </c>
      <c r="Q41" s="11" t="s">
        <v>2</v>
      </c>
      <c r="R41" s="22" t="s">
        <v>3</v>
      </c>
      <c r="S41" s="11" t="s">
        <v>7</v>
      </c>
      <c r="T41" s="11" t="s">
        <v>2</v>
      </c>
      <c r="U41" s="22" t="s">
        <v>3</v>
      </c>
      <c r="V41" s="11" t="s">
        <v>8</v>
      </c>
      <c r="W41" s="11" t="s">
        <v>2</v>
      </c>
      <c r="X41" s="22" t="s">
        <v>3</v>
      </c>
      <c r="Y41" s="11" t="s">
        <v>9</v>
      </c>
      <c r="Z41" s="11" t="s">
        <v>2</v>
      </c>
      <c r="AA41" s="22" t="s">
        <v>3</v>
      </c>
      <c r="AB41" s="11" t="s">
        <v>10</v>
      </c>
      <c r="AC41" s="11" t="s">
        <v>2</v>
      </c>
      <c r="AD41" s="22" t="s">
        <v>3</v>
      </c>
      <c r="AE41" s="14" t="s">
        <v>11</v>
      </c>
      <c r="AF41" s="11" t="s">
        <v>2</v>
      </c>
      <c r="AG41" s="27" t="s">
        <v>3</v>
      </c>
      <c r="AH41" s="11" t="s">
        <v>12</v>
      </c>
    </row>
    <row r="42" s="2" customFormat="1" spans="1:34">
      <c r="A42" s="6" t="s">
        <v>13</v>
      </c>
      <c r="B42" s="6" t="s">
        <v>14</v>
      </c>
      <c r="C42" s="6" t="s">
        <v>15</v>
      </c>
      <c r="D42" s="6" t="s">
        <v>16</v>
      </c>
      <c r="E42" s="6" t="s">
        <v>447</v>
      </c>
      <c r="F42" s="6" t="s">
        <v>18</v>
      </c>
      <c r="G42" s="13" t="s">
        <v>18</v>
      </c>
      <c r="H42" s="13" t="s">
        <v>19</v>
      </c>
      <c r="I42" s="23">
        <v>20</v>
      </c>
      <c r="J42" s="13" t="s">
        <v>18</v>
      </c>
      <c r="K42" s="13" t="s">
        <v>20</v>
      </c>
      <c r="L42" s="23">
        <v>10</v>
      </c>
      <c r="M42" s="6" t="s">
        <v>18</v>
      </c>
      <c r="N42" s="13" t="s">
        <v>21</v>
      </c>
      <c r="O42" s="23">
        <v>10</v>
      </c>
      <c r="P42" s="13" t="s">
        <v>18</v>
      </c>
      <c r="Q42" s="13" t="s">
        <v>22</v>
      </c>
      <c r="R42" s="23">
        <v>10</v>
      </c>
      <c r="S42" s="6" t="s">
        <v>18</v>
      </c>
      <c r="T42" s="13" t="s">
        <v>23</v>
      </c>
      <c r="U42" s="23">
        <v>10</v>
      </c>
      <c r="V42" s="13" t="s">
        <v>18</v>
      </c>
      <c r="W42" s="13" t="s">
        <v>24</v>
      </c>
      <c r="X42" s="23">
        <v>10</v>
      </c>
      <c r="Y42" s="13" t="s">
        <v>18</v>
      </c>
      <c r="Z42" s="13" t="s">
        <v>25</v>
      </c>
      <c r="AA42" s="23">
        <v>10</v>
      </c>
      <c r="AB42" s="13" t="s">
        <v>18</v>
      </c>
      <c r="AC42" s="13" t="s">
        <v>26</v>
      </c>
      <c r="AD42" s="23">
        <v>10</v>
      </c>
      <c r="AE42" s="13" t="s">
        <v>18</v>
      </c>
      <c r="AF42" s="13" t="s">
        <v>27</v>
      </c>
      <c r="AG42" s="23">
        <v>10</v>
      </c>
      <c r="AH42" s="23">
        <f>I42+L42+O42+R42+U42+X42+AA42+AD42+AG42</f>
        <v>100</v>
      </c>
    </row>
    <row r="43" ht="15" spans="1:34">
      <c r="A43" s="6">
        <v>1</v>
      </c>
      <c r="B43" s="14" t="s">
        <v>56</v>
      </c>
      <c r="C43" s="17" t="s">
        <v>62</v>
      </c>
      <c r="D43" s="17" t="s">
        <v>64</v>
      </c>
      <c r="E43" s="6">
        <v>9983</v>
      </c>
      <c r="F43" s="14">
        <v>26</v>
      </c>
      <c r="G43" s="15">
        <v>3.890385</v>
      </c>
      <c r="H43" s="20" t="s">
        <v>32</v>
      </c>
      <c r="I43" s="26">
        <v>10</v>
      </c>
      <c r="J43" s="15">
        <v>29.9779327752909</v>
      </c>
      <c r="K43" s="20" t="s">
        <v>32</v>
      </c>
      <c r="L43" s="26">
        <v>5</v>
      </c>
      <c r="M43" s="14">
        <v>681</v>
      </c>
      <c r="N43" s="20" t="s">
        <v>32</v>
      </c>
      <c r="O43" s="26">
        <v>5</v>
      </c>
      <c r="P43" s="15">
        <v>57.1275330396476</v>
      </c>
      <c r="Q43" s="20" t="s">
        <v>32</v>
      </c>
      <c r="R43" s="26">
        <v>5</v>
      </c>
      <c r="S43" s="14">
        <v>731</v>
      </c>
      <c r="T43" s="20" t="s">
        <v>32</v>
      </c>
      <c r="U43" s="26">
        <v>5</v>
      </c>
      <c r="V43" s="15">
        <v>2.07324190140845</v>
      </c>
      <c r="W43" s="20" t="s">
        <v>32</v>
      </c>
      <c r="X43" s="26">
        <v>5</v>
      </c>
      <c r="Y43" s="15">
        <v>1.67957746478873</v>
      </c>
      <c r="Z43" s="20" t="s">
        <v>32</v>
      </c>
      <c r="AA43" s="26">
        <v>5</v>
      </c>
      <c r="AB43" s="15">
        <v>1.23438301886792</v>
      </c>
      <c r="AC43" s="20" t="s">
        <v>32</v>
      </c>
      <c r="AD43" s="26">
        <v>5</v>
      </c>
      <c r="AE43" s="15">
        <v>51.2323943661972</v>
      </c>
      <c r="AF43" s="20" t="s">
        <v>32</v>
      </c>
      <c r="AG43" s="26">
        <v>5</v>
      </c>
      <c r="AH43" s="25">
        <v>50</v>
      </c>
    </row>
    <row r="44" ht="15" spans="1:34">
      <c r="A44" s="6">
        <f>A43+1</f>
        <v>2</v>
      </c>
      <c r="B44" s="14" t="s">
        <v>80</v>
      </c>
      <c r="C44" s="17" t="s">
        <v>81</v>
      </c>
      <c r="D44" s="17" t="s">
        <v>83</v>
      </c>
      <c r="E44" s="6">
        <v>11102</v>
      </c>
      <c r="F44" s="14">
        <v>29</v>
      </c>
      <c r="G44" s="15">
        <v>4.214199</v>
      </c>
      <c r="H44" s="20" t="s">
        <v>32</v>
      </c>
      <c r="I44" s="26">
        <v>10</v>
      </c>
      <c r="J44" s="15">
        <v>29.2421169479656</v>
      </c>
      <c r="K44" s="20" t="s">
        <v>32</v>
      </c>
      <c r="L44" s="26">
        <v>5</v>
      </c>
      <c r="M44" s="14">
        <v>704</v>
      </c>
      <c r="N44" s="20" t="s">
        <v>32</v>
      </c>
      <c r="O44" s="26">
        <v>5</v>
      </c>
      <c r="P44" s="15">
        <v>59.86078125</v>
      </c>
      <c r="Q44" s="20" t="s">
        <v>32</v>
      </c>
      <c r="R44" s="26">
        <v>5</v>
      </c>
      <c r="S44" s="14">
        <v>689</v>
      </c>
      <c r="T44" s="20" t="s">
        <v>32</v>
      </c>
      <c r="U44" s="26">
        <v>5</v>
      </c>
      <c r="V44" s="15">
        <v>2.05132289156627</v>
      </c>
      <c r="W44" s="20" t="s">
        <v>32</v>
      </c>
      <c r="X44" s="26">
        <v>5</v>
      </c>
      <c r="Y44" s="15">
        <v>1.60585197934596</v>
      </c>
      <c r="Z44" s="20" t="s">
        <v>32</v>
      </c>
      <c r="AA44" s="26">
        <v>5</v>
      </c>
      <c r="AB44" s="15">
        <v>1.27740471596999</v>
      </c>
      <c r="AC44" s="20" t="s">
        <v>32</v>
      </c>
      <c r="AD44" s="26">
        <v>5</v>
      </c>
      <c r="AE44" s="15">
        <v>51.8072289156626</v>
      </c>
      <c r="AF44" s="20" t="s">
        <v>32</v>
      </c>
      <c r="AG44" s="26">
        <v>5</v>
      </c>
      <c r="AH44" s="25">
        <v>50</v>
      </c>
    </row>
    <row r="45" ht="15" spans="1:34">
      <c r="A45" s="6">
        <f t="shared" ref="A45:A64" si="2">A44+1</f>
        <v>3</v>
      </c>
      <c r="B45" s="14" t="s">
        <v>86</v>
      </c>
      <c r="C45" s="14" t="s">
        <v>94</v>
      </c>
      <c r="D45" s="14" t="s">
        <v>97</v>
      </c>
      <c r="E45" s="6">
        <v>11317</v>
      </c>
      <c r="F45" s="14">
        <v>27</v>
      </c>
      <c r="G45" s="15">
        <v>1.370061</v>
      </c>
      <c r="H45" s="20" t="s">
        <v>32</v>
      </c>
      <c r="I45" s="26">
        <v>10</v>
      </c>
      <c r="J45" s="15">
        <v>25.3690894055082</v>
      </c>
      <c r="K45" s="20" t="s">
        <v>32</v>
      </c>
      <c r="L45" s="26">
        <v>5</v>
      </c>
      <c r="M45" s="14">
        <v>311</v>
      </c>
      <c r="N45" s="20" t="s">
        <v>32</v>
      </c>
      <c r="O45" s="26">
        <v>5</v>
      </c>
      <c r="P45" s="15">
        <v>44.0534083601286</v>
      </c>
      <c r="Q45" s="20" t="s">
        <v>32</v>
      </c>
      <c r="R45" s="26">
        <v>5</v>
      </c>
      <c r="S45" s="14">
        <v>361</v>
      </c>
      <c r="T45" s="20" t="s">
        <v>32</v>
      </c>
      <c r="U45" s="26">
        <v>5</v>
      </c>
      <c r="V45" s="15">
        <v>2.01007941176471</v>
      </c>
      <c r="W45" s="20" t="s">
        <v>32</v>
      </c>
      <c r="X45" s="26">
        <v>5</v>
      </c>
      <c r="Y45" s="15">
        <v>1.67647058823529</v>
      </c>
      <c r="Z45" s="20" t="s">
        <v>32</v>
      </c>
      <c r="AA45" s="26">
        <v>5</v>
      </c>
      <c r="AB45" s="15">
        <v>1.19899473684211</v>
      </c>
      <c r="AC45" s="20" t="s">
        <v>32</v>
      </c>
      <c r="AD45" s="26">
        <v>5</v>
      </c>
      <c r="AE45" s="15">
        <v>56.6176470588235</v>
      </c>
      <c r="AF45" s="20" t="s">
        <v>32</v>
      </c>
      <c r="AG45" s="26">
        <v>5</v>
      </c>
      <c r="AH45" s="25">
        <v>50</v>
      </c>
    </row>
    <row r="46" ht="15" spans="1:34">
      <c r="A46" s="6">
        <f t="shared" si="2"/>
        <v>4</v>
      </c>
      <c r="B46" s="14" t="s">
        <v>86</v>
      </c>
      <c r="C46" s="14" t="s">
        <v>107</v>
      </c>
      <c r="D46" s="14" t="s">
        <v>110</v>
      </c>
      <c r="E46" s="6">
        <v>11340</v>
      </c>
      <c r="F46" s="14">
        <v>28</v>
      </c>
      <c r="G46" s="15">
        <v>1.009561</v>
      </c>
      <c r="H46" s="20" t="s">
        <v>32</v>
      </c>
      <c r="I46" s="26">
        <v>10</v>
      </c>
      <c r="J46" s="15">
        <v>22.3866611329083</v>
      </c>
      <c r="K46" s="20" t="s">
        <v>32</v>
      </c>
      <c r="L46" s="26">
        <v>5</v>
      </c>
      <c r="M46" s="14">
        <v>320</v>
      </c>
      <c r="N46" s="20" t="s">
        <v>32</v>
      </c>
      <c r="O46" s="26">
        <v>5</v>
      </c>
      <c r="P46" s="15">
        <v>31.54878125</v>
      </c>
      <c r="Q46" s="20" t="s">
        <v>32</v>
      </c>
      <c r="R46" s="26">
        <v>5</v>
      </c>
      <c r="S46" s="14">
        <v>338</v>
      </c>
      <c r="T46" s="20" t="s">
        <v>32</v>
      </c>
      <c r="U46" s="26">
        <v>5</v>
      </c>
      <c r="V46" s="15">
        <v>1.76090915750916</v>
      </c>
      <c r="W46" s="20" t="s">
        <v>32</v>
      </c>
      <c r="X46" s="26">
        <v>5</v>
      </c>
      <c r="Y46" s="15">
        <v>1.4981684981685</v>
      </c>
      <c r="Z46" s="20" t="s">
        <v>32</v>
      </c>
      <c r="AA46" s="26">
        <v>5</v>
      </c>
      <c r="AB46" s="15">
        <v>1.17537457212714</v>
      </c>
      <c r="AC46" s="20" t="s">
        <v>32</v>
      </c>
      <c r="AD46" s="26">
        <v>5</v>
      </c>
      <c r="AE46" s="15">
        <v>53.4798534798535</v>
      </c>
      <c r="AF46" s="20" t="s">
        <v>32</v>
      </c>
      <c r="AG46" s="26">
        <v>5</v>
      </c>
      <c r="AH46" s="25">
        <v>50</v>
      </c>
    </row>
    <row r="47" ht="15" spans="1:34">
      <c r="A47" s="6">
        <f t="shared" si="2"/>
        <v>5</v>
      </c>
      <c r="B47" s="14" t="s">
        <v>86</v>
      </c>
      <c r="C47" s="17" t="s">
        <v>111</v>
      </c>
      <c r="D47" s="17" t="s">
        <v>114</v>
      </c>
      <c r="E47" s="6">
        <v>11142</v>
      </c>
      <c r="F47" s="14">
        <v>28</v>
      </c>
      <c r="G47" s="15">
        <v>2.431937</v>
      </c>
      <c r="H47" s="20" t="s">
        <v>32</v>
      </c>
      <c r="I47" s="26">
        <v>10</v>
      </c>
      <c r="J47" s="15">
        <v>29.2107073497381</v>
      </c>
      <c r="K47" s="20" t="s">
        <v>32</v>
      </c>
      <c r="L47" s="26">
        <v>5</v>
      </c>
      <c r="M47" s="14">
        <v>513</v>
      </c>
      <c r="N47" s="20" t="s">
        <v>32</v>
      </c>
      <c r="O47" s="26">
        <v>5</v>
      </c>
      <c r="P47" s="15">
        <v>47.406179337232</v>
      </c>
      <c r="Q47" s="20" t="s">
        <v>32</v>
      </c>
      <c r="R47" s="26">
        <v>5</v>
      </c>
      <c r="S47" s="14">
        <v>517</v>
      </c>
      <c r="T47" s="20" t="s">
        <v>32</v>
      </c>
      <c r="U47" s="26">
        <v>5</v>
      </c>
      <c r="V47" s="15">
        <v>1.84548372093023</v>
      </c>
      <c r="W47" s="20" t="s">
        <v>32</v>
      </c>
      <c r="X47" s="26">
        <v>5</v>
      </c>
      <c r="Y47" s="15">
        <v>1.58372093023256</v>
      </c>
      <c r="Z47" s="20" t="s">
        <v>32</v>
      </c>
      <c r="AA47" s="26">
        <v>5</v>
      </c>
      <c r="AB47" s="15">
        <v>1.16528340675477</v>
      </c>
      <c r="AC47" s="20" t="s">
        <v>32</v>
      </c>
      <c r="AD47" s="26">
        <v>5</v>
      </c>
      <c r="AE47" s="15">
        <v>53.0232558139535</v>
      </c>
      <c r="AF47" s="20" t="s">
        <v>32</v>
      </c>
      <c r="AG47" s="26">
        <v>5</v>
      </c>
      <c r="AH47" s="25">
        <v>50</v>
      </c>
    </row>
    <row r="48" ht="15" spans="1:34">
      <c r="A48" s="6">
        <f t="shared" si="2"/>
        <v>6</v>
      </c>
      <c r="B48" s="14" t="s">
        <v>28</v>
      </c>
      <c r="C48" s="14" t="s">
        <v>161</v>
      </c>
      <c r="D48" s="14" t="s">
        <v>165</v>
      </c>
      <c r="E48" s="6">
        <v>11447</v>
      </c>
      <c r="F48" s="14">
        <v>26</v>
      </c>
      <c r="G48" s="15">
        <v>2.05754</v>
      </c>
      <c r="H48" s="20" t="s">
        <v>32</v>
      </c>
      <c r="I48" s="26">
        <v>10</v>
      </c>
      <c r="J48" s="15">
        <v>28.5084129591648</v>
      </c>
      <c r="K48" s="20" t="s">
        <v>32</v>
      </c>
      <c r="L48" s="26">
        <v>5</v>
      </c>
      <c r="M48" s="14">
        <v>558</v>
      </c>
      <c r="N48" s="20" t="s">
        <v>32</v>
      </c>
      <c r="O48" s="26">
        <v>5</v>
      </c>
      <c r="P48" s="15">
        <v>36.8734767025089</v>
      </c>
      <c r="Q48" s="20" t="s">
        <v>32</v>
      </c>
      <c r="R48" s="26">
        <v>5</v>
      </c>
      <c r="S48" s="14">
        <v>466</v>
      </c>
      <c r="T48" s="20" t="s">
        <v>32</v>
      </c>
      <c r="U48" s="26">
        <v>5</v>
      </c>
      <c r="V48" s="15">
        <v>1.6472049382716</v>
      </c>
      <c r="W48" s="20" t="s">
        <v>32</v>
      </c>
      <c r="X48" s="26">
        <v>5</v>
      </c>
      <c r="Y48" s="15">
        <v>1.42798353909465</v>
      </c>
      <c r="Z48" s="20" t="s">
        <v>32</v>
      </c>
      <c r="AA48" s="26">
        <v>5</v>
      </c>
      <c r="AB48" s="15">
        <v>1.1535181556196</v>
      </c>
      <c r="AC48" s="20" t="s">
        <v>32</v>
      </c>
      <c r="AD48" s="26">
        <v>5</v>
      </c>
      <c r="AE48" s="15">
        <v>61.1111111111111</v>
      </c>
      <c r="AF48" s="20" t="s">
        <v>32</v>
      </c>
      <c r="AG48" s="26">
        <v>5</v>
      </c>
      <c r="AH48" s="25">
        <v>50</v>
      </c>
    </row>
    <row r="49" ht="15" spans="1:34">
      <c r="A49" s="6">
        <f t="shared" si="2"/>
        <v>7</v>
      </c>
      <c r="B49" s="14" t="s">
        <v>36</v>
      </c>
      <c r="C49" s="14" t="s">
        <v>203</v>
      </c>
      <c r="D49" s="14" t="s">
        <v>206</v>
      </c>
      <c r="E49" s="6">
        <v>11384</v>
      </c>
      <c r="F49" s="14">
        <v>29</v>
      </c>
      <c r="G49" s="15">
        <v>1.636551</v>
      </c>
      <c r="H49" s="20" t="s">
        <v>32</v>
      </c>
      <c r="I49" s="26">
        <v>10</v>
      </c>
      <c r="J49" s="15">
        <v>27.1452585345645</v>
      </c>
      <c r="K49" s="20" t="s">
        <v>32</v>
      </c>
      <c r="L49" s="26">
        <v>5</v>
      </c>
      <c r="M49" s="14">
        <v>429</v>
      </c>
      <c r="N49" s="20" t="s">
        <v>32</v>
      </c>
      <c r="O49" s="26">
        <v>5</v>
      </c>
      <c r="P49" s="15">
        <v>38.148041958042</v>
      </c>
      <c r="Q49" s="20" t="s">
        <v>32</v>
      </c>
      <c r="R49" s="26">
        <v>5</v>
      </c>
      <c r="S49" s="14">
        <v>443</v>
      </c>
      <c r="T49" s="20" t="s">
        <v>32</v>
      </c>
      <c r="U49" s="26">
        <v>5</v>
      </c>
      <c r="V49" s="15">
        <v>1.5641923943662</v>
      </c>
      <c r="W49" s="20" t="s">
        <v>32</v>
      </c>
      <c r="X49" s="26">
        <v>5</v>
      </c>
      <c r="Y49" s="15">
        <v>1.46478873239437</v>
      </c>
      <c r="Z49" s="20" t="s">
        <v>32</v>
      </c>
      <c r="AA49" s="26">
        <v>5</v>
      </c>
      <c r="AB49" s="15">
        <v>1.06786211538462</v>
      </c>
      <c r="AC49" s="20" t="s">
        <v>32</v>
      </c>
      <c r="AD49" s="26">
        <v>5</v>
      </c>
      <c r="AE49" s="15">
        <v>56.9014084507042</v>
      </c>
      <c r="AF49" s="20" t="s">
        <v>32</v>
      </c>
      <c r="AG49" s="26">
        <v>5</v>
      </c>
      <c r="AH49" s="25">
        <v>50</v>
      </c>
    </row>
    <row r="50" ht="15" spans="1:34">
      <c r="A50" s="6">
        <f t="shared" si="2"/>
        <v>8</v>
      </c>
      <c r="B50" s="14" t="s">
        <v>36</v>
      </c>
      <c r="C50" s="14" t="s">
        <v>216</v>
      </c>
      <c r="D50" s="14" t="s">
        <v>219</v>
      </c>
      <c r="E50" s="6">
        <v>11445</v>
      </c>
      <c r="F50" s="14">
        <v>25</v>
      </c>
      <c r="G50" s="15">
        <v>1.404842</v>
      </c>
      <c r="H50" s="20" t="s">
        <v>32</v>
      </c>
      <c r="I50" s="26">
        <v>10</v>
      </c>
      <c r="J50" s="15">
        <v>30.1591922792742</v>
      </c>
      <c r="K50" s="20" t="s">
        <v>32</v>
      </c>
      <c r="L50" s="26">
        <v>5</v>
      </c>
      <c r="M50" s="14">
        <v>366</v>
      </c>
      <c r="N50" s="20" t="s">
        <v>32</v>
      </c>
      <c r="O50" s="26">
        <v>5</v>
      </c>
      <c r="P50" s="15">
        <v>38.3836612021858</v>
      </c>
      <c r="Q50" s="20" t="s">
        <v>32</v>
      </c>
      <c r="R50" s="26">
        <v>5</v>
      </c>
      <c r="S50" s="14">
        <v>417</v>
      </c>
      <c r="T50" s="20" t="s">
        <v>32</v>
      </c>
      <c r="U50" s="26">
        <v>5</v>
      </c>
      <c r="V50" s="15">
        <v>1.69554</v>
      </c>
      <c r="W50" s="20" t="s">
        <v>32</v>
      </c>
      <c r="X50" s="26">
        <v>5</v>
      </c>
      <c r="Y50" s="15">
        <v>1.42</v>
      </c>
      <c r="Z50" s="20" t="s">
        <v>32</v>
      </c>
      <c r="AA50" s="26">
        <v>5</v>
      </c>
      <c r="AB50" s="15">
        <v>1.19404225352113</v>
      </c>
      <c r="AC50" s="20" t="s">
        <v>32</v>
      </c>
      <c r="AD50" s="26">
        <v>5</v>
      </c>
      <c r="AE50" s="15">
        <v>58.6666666666667</v>
      </c>
      <c r="AF50" s="20" t="s">
        <v>32</v>
      </c>
      <c r="AG50" s="26">
        <v>5</v>
      </c>
      <c r="AH50" s="25">
        <v>50</v>
      </c>
    </row>
    <row r="51" ht="15" spans="1:34">
      <c r="A51" s="6">
        <f t="shared" si="2"/>
        <v>9</v>
      </c>
      <c r="B51" s="14" t="s">
        <v>80</v>
      </c>
      <c r="C51" s="21" t="s">
        <v>220</v>
      </c>
      <c r="D51" s="21" t="s">
        <v>223</v>
      </c>
      <c r="E51" s="6">
        <v>11330</v>
      </c>
      <c r="F51" s="14">
        <v>26</v>
      </c>
      <c r="G51" s="15">
        <v>3.042333</v>
      </c>
      <c r="H51" s="20" t="s">
        <v>32</v>
      </c>
      <c r="I51" s="26">
        <v>10</v>
      </c>
      <c r="J51" s="15">
        <v>28.5457903523381</v>
      </c>
      <c r="K51" s="20" t="s">
        <v>32</v>
      </c>
      <c r="L51" s="26">
        <v>5</v>
      </c>
      <c r="M51" s="14">
        <v>614</v>
      </c>
      <c r="N51" s="20" t="s">
        <v>32</v>
      </c>
      <c r="O51" s="26">
        <v>5</v>
      </c>
      <c r="P51" s="15">
        <v>49.5493973941368</v>
      </c>
      <c r="Q51" s="20" t="s">
        <v>32</v>
      </c>
      <c r="R51" s="26">
        <v>5</v>
      </c>
      <c r="S51" s="14">
        <v>568</v>
      </c>
      <c r="T51" s="20" t="s">
        <v>32</v>
      </c>
      <c r="U51" s="26">
        <v>5</v>
      </c>
      <c r="V51" s="15">
        <v>1.93196051660517</v>
      </c>
      <c r="W51" s="20" t="s">
        <v>32</v>
      </c>
      <c r="X51" s="26">
        <v>5</v>
      </c>
      <c r="Y51" s="15">
        <v>1.54612546125461</v>
      </c>
      <c r="Z51" s="20" t="s">
        <v>32</v>
      </c>
      <c r="AA51" s="26">
        <v>5</v>
      </c>
      <c r="AB51" s="15">
        <v>1.24954964200477</v>
      </c>
      <c r="AC51" s="20" t="s">
        <v>32</v>
      </c>
      <c r="AD51" s="26">
        <v>5</v>
      </c>
      <c r="AE51" s="15">
        <v>50.3690036900369</v>
      </c>
      <c r="AF51" s="20" t="s">
        <v>32</v>
      </c>
      <c r="AG51" s="26">
        <v>5</v>
      </c>
      <c r="AH51" s="25">
        <v>50</v>
      </c>
    </row>
    <row r="52" ht="15" spans="1:34">
      <c r="A52" s="6">
        <f t="shared" si="2"/>
        <v>10</v>
      </c>
      <c r="B52" s="14" t="s">
        <v>80</v>
      </c>
      <c r="C52" s="14" t="s">
        <v>225</v>
      </c>
      <c r="D52" s="14" t="s">
        <v>228</v>
      </c>
      <c r="E52" s="6">
        <v>11322</v>
      </c>
      <c r="F52" s="14">
        <v>19</v>
      </c>
      <c r="G52" s="15">
        <v>1.274511</v>
      </c>
      <c r="H52" s="20" t="s">
        <v>32</v>
      </c>
      <c r="I52" s="26">
        <v>10</v>
      </c>
      <c r="J52" s="15">
        <v>28.2768057709977</v>
      </c>
      <c r="K52" s="20" t="s">
        <v>32</v>
      </c>
      <c r="L52" s="26">
        <v>5</v>
      </c>
      <c r="M52" s="14">
        <v>384</v>
      </c>
      <c r="N52" s="20" t="s">
        <v>32</v>
      </c>
      <c r="O52" s="26">
        <v>5</v>
      </c>
      <c r="P52" s="15">
        <v>33.190390625</v>
      </c>
      <c r="Q52" s="20" t="s">
        <v>32</v>
      </c>
      <c r="R52" s="26">
        <v>5</v>
      </c>
      <c r="S52" s="14">
        <v>434</v>
      </c>
      <c r="T52" s="20" t="s">
        <v>32</v>
      </c>
      <c r="U52" s="26">
        <v>5</v>
      </c>
      <c r="V52" s="15">
        <v>1.76407420382166</v>
      </c>
      <c r="W52" s="20" t="s">
        <v>32</v>
      </c>
      <c r="X52" s="26">
        <v>5</v>
      </c>
      <c r="Y52" s="15">
        <v>1.52229299363057</v>
      </c>
      <c r="Z52" s="20" t="s">
        <v>32</v>
      </c>
      <c r="AA52" s="26">
        <v>5</v>
      </c>
      <c r="AB52" s="15">
        <v>1.1588269874477</v>
      </c>
      <c r="AC52" s="20" t="s">
        <v>32</v>
      </c>
      <c r="AD52" s="26">
        <v>5</v>
      </c>
      <c r="AE52" s="15">
        <v>57.6433121019108</v>
      </c>
      <c r="AF52" s="20" t="s">
        <v>32</v>
      </c>
      <c r="AG52" s="26">
        <v>5</v>
      </c>
      <c r="AH52" s="25">
        <v>50</v>
      </c>
    </row>
    <row r="53" ht="15" spans="1:34">
      <c r="A53" s="6">
        <f t="shared" si="2"/>
        <v>11</v>
      </c>
      <c r="B53" s="14" t="s">
        <v>36</v>
      </c>
      <c r="C53" s="14" t="s">
        <v>235</v>
      </c>
      <c r="D53" s="14" t="s">
        <v>237</v>
      </c>
      <c r="E53" s="6">
        <v>9634</v>
      </c>
      <c r="F53" s="14">
        <v>26</v>
      </c>
      <c r="G53" s="15">
        <v>3.003608</v>
      </c>
      <c r="H53" s="20" t="s">
        <v>32</v>
      </c>
      <c r="I53" s="26">
        <v>10</v>
      </c>
      <c r="J53" s="15">
        <v>25.8180827857696</v>
      </c>
      <c r="K53" s="20" t="s">
        <v>32</v>
      </c>
      <c r="L53" s="26">
        <v>5</v>
      </c>
      <c r="M53" s="14">
        <v>504</v>
      </c>
      <c r="N53" s="20" t="s">
        <v>32</v>
      </c>
      <c r="O53" s="26">
        <v>5</v>
      </c>
      <c r="P53" s="15">
        <v>59.5953968253968</v>
      </c>
      <c r="Q53" s="20" t="s">
        <v>32</v>
      </c>
      <c r="R53" s="26">
        <v>5</v>
      </c>
      <c r="S53" s="14">
        <v>522</v>
      </c>
      <c r="T53" s="20" t="s">
        <v>32</v>
      </c>
      <c r="U53" s="26">
        <v>5</v>
      </c>
      <c r="V53" s="15">
        <v>1.89367785888078</v>
      </c>
      <c r="W53" s="20" t="s">
        <v>32</v>
      </c>
      <c r="X53" s="26">
        <v>5</v>
      </c>
      <c r="Y53" s="15">
        <v>1.54501216545012</v>
      </c>
      <c r="Z53" s="20" t="s">
        <v>32</v>
      </c>
      <c r="AA53" s="26">
        <v>5</v>
      </c>
      <c r="AB53" s="15">
        <v>1.22567181102362</v>
      </c>
      <c r="AC53" s="20" t="s">
        <v>32</v>
      </c>
      <c r="AD53" s="26">
        <v>5</v>
      </c>
      <c r="AE53" s="15">
        <v>56.2043795620438</v>
      </c>
      <c r="AF53" s="20" t="s">
        <v>32</v>
      </c>
      <c r="AG53" s="26">
        <v>5</v>
      </c>
      <c r="AH53" s="25">
        <v>50</v>
      </c>
    </row>
    <row r="54" ht="15" spans="1:34">
      <c r="A54" s="6">
        <f t="shared" si="2"/>
        <v>12</v>
      </c>
      <c r="B54" s="14" t="s">
        <v>36</v>
      </c>
      <c r="C54" s="14" t="s">
        <v>235</v>
      </c>
      <c r="D54" s="14" t="s">
        <v>238</v>
      </c>
      <c r="E54" s="6">
        <v>11318</v>
      </c>
      <c r="F54" s="14">
        <v>26</v>
      </c>
      <c r="G54" s="15">
        <v>1.754973</v>
      </c>
      <c r="H54" s="20" t="s">
        <v>32</v>
      </c>
      <c r="I54" s="26">
        <v>10</v>
      </c>
      <c r="J54" s="15">
        <v>22.3136196397324</v>
      </c>
      <c r="K54" s="20" t="s">
        <v>32</v>
      </c>
      <c r="L54" s="26">
        <v>5</v>
      </c>
      <c r="M54" s="14">
        <v>365</v>
      </c>
      <c r="N54" s="20" t="s">
        <v>32</v>
      </c>
      <c r="O54" s="26">
        <v>5</v>
      </c>
      <c r="P54" s="15">
        <v>48.0814520547945</v>
      </c>
      <c r="Q54" s="20" t="s">
        <v>32</v>
      </c>
      <c r="R54" s="26">
        <v>5</v>
      </c>
      <c r="S54" s="14">
        <v>409</v>
      </c>
      <c r="T54" s="20" t="s">
        <v>32</v>
      </c>
      <c r="U54" s="26">
        <v>5</v>
      </c>
      <c r="V54" s="15">
        <v>1.83934343434343</v>
      </c>
      <c r="W54" s="20" t="s">
        <v>32</v>
      </c>
      <c r="X54" s="26">
        <v>5</v>
      </c>
      <c r="Y54" s="15">
        <v>1.51851851851852</v>
      </c>
      <c r="Z54" s="20" t="s">
        <v>32</v>
      </c>
      <c r="AA54" s="26">
        <v>5</v>
      </c>
      <c r="AB54" s="15">
        <v>1.21127494456763</v>
      </c>
      <c r="AC54" s="20" t="s">
        <v>32</v>
      </c>
      <c r="AD54" s="26">
        <v>5</v>
      </c>
      <c r="AE54" s="15">
        <v>58.2491582491582</v>
      </c>
      <c r="AF54" s="20" t="s">
        <v>32</v>
      </c>
      <c r="AG54" s="26">
        <v>5</v>
      </c>
      <c r="AH54" s="25">
        <v>50</v>
      </c>
    </row>
    <row r="55" ht="15" spans="1:34">
      <c r="A55" s="6">
        <f t="shared" si="2"/>
        <v>13</v>
      </c>
      <c r="B55" s="14" t="s">
        <v>260</v>
      </c>
      <c r="C55" s="17" t="s">
        <v>261</v>
      </c>
      <c r="D55" s="17" t="s">
        <v>284</v>
      </c>
      <c r="E55" s="6">
        <v>10890</v>
      </c>
      <c r="F55" s="14">
        <v>24</v>
      </c>
      <c r="G55" s="15">
        <v>0.439556</v>
      </c>
      <c r="H55" s="20" t="s">
        <v>32</v>
      </c>
      <c r="I55" s="26">
        <v>10</v>
      </c>
      <c r="J55" s="15">
        <v>23.0714630217765</v>
      </c>
      <c r="K55" s="20" t="s">
        <v>32</v>
      </c>
      <c r="L55" s="26">
        <v>5</v>
      </c>
      <c r="M55" s="14">
        <v>134</v>
      </c>
      <c r="N55" s="20" t="s">
        <v>32</v>
      </c>
      <c r="O55" s="26">
        <v>5</v>
      </c>
      <c r="P55" s="15">
        <v>32.8026865671642</v>
      </c>
      <c r="Q55" s="20" t="s">
        <v>32</v>
      </c>
      <c r="R55" s="26">
        <v>5</v>
      </c>
      <c r="S55" s="14">
        <v>139</v>
      </c>
      <c r="T55" s="20" t="s">
        <v>32</v>
      </c>
      <c r="U55" s="26">
        <v>5</v>
      </c>
      <c r="V55" s="15">
        <v>1.78788314606742</v>
      </c>
      <c r="W55" s="20" t="s">
        <v>32</v>
      </c>
      <c r="X55" s="26">
        <v>5</v>
      </c>
      <c r="Y55" s="15">
        <v>1.34831460674157</v>
      </c>
      <c r="Z55" s="20" t="s">
        <v>32</v>
      </c>
      <c r="AA55" s="26">
        <v>5</v>
      </c>
      <c r="AB55" s="15">
        <v>1.32601333333333</v>
      </c>
      <c r="AC55" s="20" t="s">
        <v>32</v>
      </c>
      <c r="AD55" s="26">
        <v>5</v>
      </c>
      <c r="AE55" s="15">
        <v>74.1573033707865</v>
      </c>
      <c r="AF55" s="20" t="s">
        <v>32</v>
      </c>
      <c r="AG55" s="26">
        <v>5</v>
      </c>
      <c r="AH55" s="25">
        <v>50</v>
      </c>
    </row>
    <row r="56" ht="15" spans="1:34">
      <c r="A56" s="6">
        <f t="shared" si="2"/>
        <v>14</v>
      </c>
      <c r="B56" s="14" t="s">
        <v>260</v>
      </c>
      <c r="C56" s="14" t="s">
        <v>261</v>
      </c>
      <c r="D56" s="14" t="s">
        <v>285</v>
      </c>
      <c r="E56" s="6">
        <v>11117</v>
      </c>
      <c r="F56" s="14">
        <v>22</v>
      </c>
      <c r="G56" s="15">
        <v>0.150244</v>
      </c>
      <c r="H56" s="20" t="s">
        <v>32</v>
      </c>
      <c r="I56" s="26">
        <v>10</v>
      </c>
      <c r="J56" s="15">
        <v>24.1127765501451</v>
      </c>
      <c r="K56" s="20" t="s">
        <v>32</v>
      </c>
      <c r="L56" s="26">
        <v>5</v>
      </c>
      <c r="M56" s="14">
        <v>116</v>
      </c>
      <c r="N56" s="20" t="s">
        <v>32</v>
      </c>
      <c r="O56" s="26">
        <v>5</v>
      </c>
      <c r="P56" s="15">
        <v>12.9520689655172</v>
      </c>
      <c r="Q56" s="20" t="s">
        <v>32</v>
      </c>
      <c r="R56" s="26">
        <v>5</v>
      </c>
      <c r="S56" s="14">
        <v>103</v>
      </c>
      <c r="T56" s="20" t="s">
        <v>32</v>
      </c>
      <c r="U56" s="26">
        <v>5</v>
      </c>
      <c r="V56" s="15">
        <v>1.50741917808219</v>
      </c>
      <c r="W56" s="20" t="s">
        <v>32</v>
      </c>
      <c r="X56" s="26">
        <v>5</v>
      </c>
      <c r="Y56" s="15">
        <v>1.20547945205479</v>
      </c>
      <c r="Z56" s="20" t="s">
        <v>32</v>
      </c>
      <c r="AA56" s="26">
        <v>5</v>
      </c>
      <c r="AB56" s="15">
        <v>1.25047272727273</v>
      </c>
      <c r="AC56" s="20" t="s">
        <v>32</v>
      </c>
      <c r="AD56" s="26">
        <v>5</v>
      </c>
      <c r="AE56" s="15">
        <v>78.0821917808219</v>
      </c>
      <c r="AF56" s="20" t="s">
        <v>32</v>
      </c>
      <c r="AG56" s="26">
        <v>5</v>
      </c>
      <c r="AH56" s="25">
        <v>50</v>
      </c>
    </row>
    <row r="57" ht="15" spans="1:34">
      <c r="A57" s="6">
        <f t="shared" si="2"/>
        <v>15</v>
      </c>
      <c r="B57" s="14" t="s">
        <v>260</v>
      </c>
      <c r="C57" s="17" t="s">
        <v>261</v>
      </c>
      <c r="D57" s="17" t="s">
        <v>286</v>
      </c>
      <c r="E57" s="6">
        <v>10892</v>
      </c>
      <c r="F57" s="14">
        <v>24</v>
      </c>
      <c r="G57" s="15">
        <v>0.121537</v>
      </c>
      <c r="H57" s="20" t="s">
        <v>32</v>
      </c>
      <c r="I57" s="26">
        <v>10</v>
      </c>
      <c r="J57" s="15">
        <v>24.8056147510635</v>
      </c>
      <c r="K57" s="20" t="s">
        <v>32</v>
      </c>
      <c r="L57" s="26">
        <v>5</v>
      </c>
      <c r="M57" s="14">
        <v>89</v>
      </c>
      <c r="N57" s="20" t="s">
        <v>32</v>
      </c>
      <c r="O57" s="26">
        <v>5</v>
      </c>
      <c r="P57" s="15">
        <v>13.6558426966292</v>
      </c>
      <c r="Q57" s="20" t="s">
        <v>32</v>
      </c>
      <c r="R57" s="26">
        <v>5</v>
      </c>
      <c r="S57" s="14">
        <v>79</v>
      </c>
      <c r="T57" s="20" t="s">
        <v>32</v>
      </c>
      <c r="U57" s="26">
        <v>5</v>
      </c>
      <c r="V57" s="15">
        <v>1.24849056603774</v>
      </c>
      <c r="W57" s="20" t="s">
        <v>32</v>
      </c>
      <c r="X57" s="26">
        <v>5</v>
      </c>
      <c r="Y57" s="15">
        <v>1.07547169811321</v>
      </c>
      <c r="Z57" s="20" t="s">
        <v>32</v>
      </c>
      <c r="AA57" s="26">
        <v>5</v>
      </c>
      <c r="AB57" s="15">
        <v>1.16087719298246</v>
      </c>
      <c r="AC57" s="20" t="s">
        <v>32</v>
      </c>
      <c r="AD57" s="26">
        <v>5</v>
      </c>
      <c r="AE57" s="15">
        <v>94.3396226415094</v>
      </c>
      <c r="AF57" s="20" t="s">
        <v>32</v>
      </c>
      <c r="AG57" s="26">
        <v>5</v>
      </c>
      <c r="AH57" s="25">
        <v>50</v>
      </c>
    </row>
    <row r="58" ht="15" spans="1:34">
      <c r="A58" s="6">
        <f t="shared" si="2"/>
        <v>16</v>
      </c>
      <c r="B58" s="14" t="s">
        <v>36</v>
      </c>
      <c r="C58" s="14" t="s">
        <v>344</v>
      </c>
      <c r="D58" s="14" t="s">
        <v>347</v>
      </c>
      <c r="E58" s="6">
        <v>11394</v>
      </c>
      <c r="F58" s="14">
        <v>28</v>
      </c>
      <c r="G58" s="15">
        <v>2.473209</v>
      </c>
      <c r="H58" s="20" t="s">
        <v>32</v>
      </c>
      <c r="I58" s="26">
        <v>10</v>
      </c>
      <c r="J58" s="15">
        <v>27.9827948224352</v>
      </c>
      <c r="K58" s="20" t="s">
        <v>32</v>
      </c>
      <c r="L58" s="26">
        <v>5</v>
      </c>
      <c r="M58" s="14">
        <v>439</v>
      </c>
      <c r="N58" s="20" t="s">
        <v>32</v>
      </c>
      <c r="O58" s="26">
        <v>5</v>
      </c>
      <c r="P58" s="15">
        <v>56.3373348519362</v>
      </c>
      <c r="Q58" s="20" t="s">
        <v>32</v>
      </c>
      <c r="R58" s="26">
        <v>5</v>
      </c>
      <c r="S58" s="14">
        <v>507</v>
      </c>
      <c r="T58" s="20" t="s">
        <v>32</v>
      </c>
      <c r="U58" s="26">
        <v>5</v>
      </c>
      <c r="V58" s="15">
        <v>2.216540625</v>
      </c>
      <c r="W58" s="20" t="s">
        <v>32</v>
      </c>
      <c r="X58" s="26">
        <v>5</v>
      </c>
      <c r="Y58" s="15">
        <v>1.68229166666667</v>
      </c>
      <c r="Z58" s="20" t="s">
        <v>32</v>
      </c>
      <c r="AA58" s="26">
        <v>5</v>
      </c>
      <c r="AB58" s="15">
        <v>1.31757213622291</v>
      </c>
      <c r="AC58" s="20" t="s">
        <v>32</v>
      </c>
      <c r="AD58" s="26">
        <v>5</v>
      </c>
      <c r="AE58" s="15">
        <v>50.5208333333333</v>
      </c>
      <c r="AF58" s="20" t="s">
        <v>32</v>
      </c>
      <c r="AG58" s="26">
        <v>5</v>
      </c>
      <c r="AH58" s="25">
        <v>50</v>
      </c>
    </row>
    <row r="59" ht="15" spans="1:34">
      <c r="A59" s="6">
        <f t="shared" si="2"/>
        <v>17</v>
      </c>
      <c r="B59" s="14" t="s">
        <v>36</v>
      </c>
      <c r="C59" s="14" t="s">
        <v>344</v>
      </c>
      <c r="D59" s="14" t="s">
        <v>348</v>
      </c>
      <c r="E59" s="6">
        <v>11324</v>
      </c>
      <c r="F59" s="14">
        <v>28</v>
      </c>
      <c r="G59" s="15">
        <v>2.045657</v>
      </c>
      <c r="H59" s="20" t="s">
        <v>32</v>
      </c>
      <c r="I59" s="26">
        <v>10</v>
      </c>
      <c r="J59" s="15">
        <v>24.8801729713241</v>
      </c>
      <c r="K59" s="20" t="s">
        <v>32</v>
      </c>
      <c r="L59" s="26">
        <v>5</v>
      </c>
      <c r="M59" s="14">
        <v>414</v>
      </c>
      <c r="N59" s="20" t="s">
        <v>32</v>
      </c>
      <c r="O59" s="26">
        <v>5</v>
      </c>
      <c r="P59" s="15">
        <v>49.4120048309179</v>
      </c>
      <c r="Q59" s="20" t="s">
        <v>32</v>
      </c>
      <c r="R59" s="26">
        <v>5</v>
      </c>
      <c r="S59" s="14">
        <v>456</v>
      </c>
      <c r="T59" s="20" t="s">
        <v>32</v>
      </c>
      <c r="U59" s="26">
        <v>5</v>
      </c>
      <c r="V59" s="15">
        <v>2.10959582172702</v>
      </c>
      <c r="W59" s="20" t="s">
        <v>32</v>
      </c>
      <c r="X59" s="26">
        <v>5</v>
      </c>
      <c r="Y59" s="15">
        <v>1.59052924791086</v>
      </c>
      <c r="Z59" s="20" t="s">
        <v>32</v>
      </c>
      <c r="AA59" s="26">
        <v>5</v>
      </c>
      <c r="AB59" s="15">
        <v>1.32634833625219</v>
      </c>
      <c r="AC59" s="20" t="s">
        <v>32</v>
      </c>
      <c r="AD59" s="26">
        <v>5</v>
      </c>
      <c r="AE59" s="15">
        <v>57.6601671309192</v>
      </c>
      <c r="AF59" s="20" t="s">
        <v>32</v>
      </c>
      <c r="AG59" s="26">
        <v>5</v>
      </c>
      <c r="AH59" s="25">
        <v>50</v>
      </c>
    </row>
    <row r="60" ht="15" spans="1:34">
      <c r="A60" s="6">
        <f t="shared" si="2"/>
        <v>18</v>
      </c>
      <c r="B60" s="14" t="s">
        <v>80</v>
      </c>
      <c r="C60" s="14" t="s">
        <v>349</v>
      </c>
      <c r="D60" s="14" t="s">
        <v>352</v>
      </c>
      <c r="E60" s="6">
        <v>11399</v>
      </c>
      <c r="F60" s="14">
        <v>27</v>
      </c>
      <c r="G60" s="15">
        <v>3.20741</v>
      </c>
      <c r="H60" s="20" t="s">
        <v>32</v>
      </c>
      <c r="I60" s="26">
        <v>10</v>
      </c>
      <c r="J60" s="15">
        <v>29.2308124000362</v>
      </c>
      <c r="K60" s="20" t="s">
        <v>32</v>
      </c>
      <c r="L60" s="26">
        <v>5</v>
      </c>
      <c r="M60" s="14">
        <v>662</v>
      </c>
      <c r="N60" s="20" t="s">
        <v>32</v>
      </c>
      <c r="O60" s="26">
        <v>5</v>
      </c>
      <c r="P60" s="15">
        <v>48.4503021148036</v>
      </c>
      <c r="Q60" s="20" t="s">
        <v>32</v>
      </c>
      <c r="R60" s="26">
        <v>5</v>
      </c>
      <c r="S60" s="14">
        <v>617</v>
      </c>
      <c r="T60" s="20" t="s">
        <v>32</v>
      </c>
      <c r="U60" s="26">
        <v>5</v>
      </c>
      <c r="V60" s="15">
        <v>1.90114130434783</v>
      </c>
      <c r="W60" s="20" t="s">
        <v>32</v>
      </c>
      <c r="X60" s="26">
        <v>5</v>
      </c>
      <c r="Y60" s="15">
        <v>1.46557971014493</v>
      </c>
      <c r="Z60" s="20" t="s">
        <v>32</v>
      </c>
      <c r="AA60" s="26">
        <v>5</v>
      </c>
      <c r="AB60" s="15">
        <v>1.29719406674907</v>
      </c>
      <c r="AC60" s="20" t="s">
        <v>32</v>
      </c>
      <c r="AD60" s="26">
        <v>5</v>
      </c>
      <c r="AE60" s="15">
        <v>59.7826086956522</v>
      </c>
      <c r="AF60" s="20" t="s">
        <v>32</v>
      </c>
      <c r="AG60" s="26">
        <v>5</v>
      </c>
      <c r="AH60" s="25">
        <v>50</v>
      </c>
    </row>
    <row r="61" ht="15" spans="1:34">
      <c r="A61" s="6">
        <f t="shared" si="2"/>
        <v>19</v>
      </c>
      <c r="B61" s="14" t="s">
        <v>28</v>
      </c>
      <c r="C61" s="17" t="s">
        <v>363</v>
      </c>
      <c r="D61" s="17" t="s">
        <v>366</v>
      </c>
      <c r="E61" s="6">
        <v>11110</v>
      </c>
      <c r="F61" s="14">
        <v>29</v>
      </c>
      <c r="G61" s="15">
        <v>2.87867</v>
      </c>
      <c r="H61" s="20" t="s">
        <v>32</v>
      </c>
      <c r="I61" s="26">
        <v>10</v>
      </c>
      <c r="J61" s="15">
        <v>29.4944887743298</v>
      </c>
      <c r="K61" s="20" t="s">
        <v>32</v>
      </c>
      <c r="L61" s="26">
        <v>5</v>
      </c>
      <c r="M61" s="14">
        <v>581</v>
      </c>
      <c r="N61" s="20" t="s">
        <v>32</v>
      </c>
      <c r="O61" s="26">
        <v>5</v>
      </c>
      <c r="P61" s="15">
        <v>49.5468158347676</v>
      </c>
      <c r="Q61" s="20" t="s">
        <v>32</v>
      </c>
      <c r="R61" s="26">
        <v>5</v>
      </c>
      <c r="S61" s="14">
        <v>580</v>
      </c>
      <c r="T61" s="20" t="s">
        <v>32</v>
      </c>
      <c r="U61" s="26">
        <v>5</v>
      </c>
      <c r="V61" s="15">
        <v>2.17795729166667</v>
      </c>
      <c r="W61" s="20" t="s">
        <v>32</v>
      </c>
      <c r="X61" s="26">
        <v>5</v>
      </c>
      <c r="Y61" s="15">
        <v>1.65833333333333</v>
      </c>
      <c r="Z61" s="20" t="s">
        <v>32</v>
      </c>
      <c r="AA61" s="26">
        <v>5</v>
      </c>
      <c r="AB61" s="15">
        <v>1.31334108040201</v>
      </c>
      <c r="AC61" s="20" t="s">
        <v>32</v>
      </c>
      <c r="AD61" s="26">
        <v>5</v>
      </c>
      <c r="AE61" s="15">
        <v>50.625</v>
      </c>
      <c r="AF61" s="20" t="s">
        <v>32</v>
      </c>
      <c r="AG61" s="26">
        <v>5</v>
      </c>
      <c r="AH61" s="25">
        <v>50</v>
      </c>
    </row>
    <row r="62" ht="15" spans="1:34">
      <c r="A62" s="6">
        <f t="shared" si="2"/>
        <v>20</v>
      </c>
      <c r="B62" s="14" t="s">
        <v>36</v>
      </c>
      <c r="C62" s="14" t="s">
        <v>367</v>
      </c>
      <c r="D62" s="14" t="s">
        <v>371</v>
      </c>
      <c r="E62" s="6">
        <v>11329</v>
      </c>
      <c r="F62" s="14">
        <v>28</v>
      </c>
      <c r="G62" s="15">
        <v>2.005014</v>
      </c>
      <c r="H62" s="20" t="s">
        <v>32</v>
      </c>
      <c r="I62" s="26">
        <v>10</v>
      </c>
      <c r="J62" s="15">
        <v>28.3291288739131</v>
      </c>
      <c r="K62" s="20" t="s">
        <v>32</v>
      </c>
      <c r="L62" s="26">
        <v>5</v>
      </c>
      <c r="M62" s="14">
        <v>404</v>
      </c>
      <c r="N62" s="20" t="s">
        <v>32</v>
      </c>
      <c r="O62" s="26">
        <v>5</v>
      </c>
      <c r="P62" s="15">
        <v>49.6290594059406</v>
      </c>
      <c r="Q62" s="20" t="s">
        <v>32</v>
      </c>
      <c r="R62" s="26">
        <v>5</v>
      </c>
      <c r="S62" s="14">
        <v>405</v>
      </c>
      <c r="T62" s="20" t="s">
        <v>32</v>
      </c>
      <c r="U62" s="26">
        <v>5</v>
      </c>
      <c r="V62" s="15">
        <v>1.72747634069401</v>
      </c>
      <c r="W62" s="20" t="s">
        <v>32</v>
      </c>
      <c r="X62" s="26">
        <v>5</v>
      </c>
      <c r="Y62" s="15">
        <v>1.46056782334385</v>
      </c>
      <c r="Z62" s="20" t="s">
        <v>32</v>
      </c>
      <c r="AA62" s="26">
        <v>5</v>
      </c>
      <c r="AB62" s="15">
        <v>1.18274298056156</v>
      </c>
      <c r="AC62" s="20" t="s">
        <v>32</v>
      </c>
      <c r="AD62" s="26">
        <v>5</v>
      </c>
      <c r="AE62" s="15">
        <v>59.9369085173502</v>
      </c>
      <c r="AF62" s="20" t="s">
        <v>32</v>
      </c>
      <c r="AG62" s="26">
        <v>5</v>
      </c>
      <c r="AH62" s="25">
        <v>50</v>
      </c>
    </row>
    <row r="63" ht="15" spans="1:34">
      <c r="A63" s="6">
        <f t="shared" si="2"/>
        <v>21</v>
      </c>
      <c r="B63" s="14" t="s">
        <v>56</v>
      </c>
      <c r="C63" s="14" t="s">
        <v>390</v>
      </c>
      <c r="D63" s="14" t="s">
        <v>394</v>
      </c>
      <c r="E63" s="6">
        <v>11389</v>
      </c>
      <c r="F63" s="14">
        <v>27</v>
      </c>
      <c r="G63" s="15">
        <v>1.539272</v>
      </c>
      <c r="H63" s="20" t="s">
        <v>32</v>
      </c>
      <c r="I63" s="26">
        <v>10</v>
      </c>
      <c r="J63" s="15">
        <v>28.2104137540344</v>
      </c>
      <c r="K63" s="20" t="s">
        <v>32</v>
      </c>
      <c r="L63" s="26">
        <v>5</v>
      </c>
      <c r="M63" s="14">
        <v>452</v>
      </c>
      <c r="N63" s="20" t="s">
        <v>32</v>
      </c>
      <c r="O63" s="26">
        <v>5</v>
      </c>
      <c r="P63" s="15">
        <v>34.0546902654867</v>
      </c>
      <c r="Q63" s="20" t="s">
        <v>32</v>
      </c>
      <c r="R63" s="26">
        <v>5</v>
      </c>
      <c r="S63" s="14">
        <v>450</v>
      </c>
      <c r="T63" s="20" t="s">
        <v>32</v>
      </c>
      <c r="U63" s="26">
        <v>5</v>
      </c>
      <c r="V63" s="15">
        <v>1.68300808625337</v>
      </c>
      <c r="W63" s="20" t="s">
        <v>32</v>
      </c>
      <c r="X63" s="26">
        <v>5</v>
      </c>
      <c r="Y63" s="15">
        <v>1.4743935309973</v>
      </c>
      <c r="Z63" s="20" t="s">
        <v>32</v>
      </c>
      <c r="AA63" s="26">
        <v>5</v>
      </c>
      <c r="AB63" s="15">
        <v>1.14149177330896</v>
      </c>
      <c r="AC63" s="20" t="s">
        <v>32</v>
      </c>
      <c r="AD63" s="26">
        <v>5</v>
      </c>
      <c r="AE63" s="15">
        <v>57.4123989218329</v>
      </c>
      <c r="AF63" s="20" t="s">
        <v>32</v>
      </c>
      <c r="AG63" s="26">
        <v>5</v>
      </c>
      <c r="AH63" s="25">
        <v>50</v>
      </c>
    </row>
    <row r="64" ht="15" spans="1:34">
      <c r="A64" s="6">
        <f t="shared" si="2"/>
        <v>22</v>
      </c>
      <c r="B64" s="14" t="s">
        <v>56</v>
      </c>
      <c r="C64" s="17" t="s">
        <v>395</v>
      </c>
      <c r="D64" s="17" t="s">
        <v>396</v>
      </c>
      <c r="E64" s="6">
        <v>4518</v>
      </c>
      <c r="F64" s="14">
        <v>27</v>
      </c>
      <c r="G64" s="15">
        <v>2.142476</v>
      </c>
      <c r="H64" s="20" t="s">
        <v>32</v>
      </c>
      <c r="I64" s="26">
        <v>10</v>
      </c>
      <c r="J64" s="15">
        <v>30.1892296576485</v>
      </c>
      <c r="K64" s="20" t="s">
        <v>32</v>
      </c>
      <c r="L64" s="26">
        <v>5</v>
      </c>
      <c r="M64" s="14">
        <v>405</v>
      </c>
      <c r="N64" s="20" t="s">
        <v>32</v>
      </c>
      <c r="O64" s="26">
        <v>5</v>
      </c>
      <c r="P64" s="15">
        <v>52.9006419753086</v>
      </c>
      <c r="Q64" s="20" t="s">
        <v>32</v>
      </c>
      <c r="R64" s="26">
        <v>5</v>
      </c>
      <c r="S64" s="14">
        <v>454</v>
      </c>
      <c r="T64" s="20" t="s">
        <v>32</v>
      </c>
      <c r="U64" s="26">
        <v>5</v>
      </c>
      <c r="V64" s="15">
        <v>1.9034769470405</v>
      </c>
      <c r="W64" s="20" t="s">
        <v>32</v>
      </c>
      <c r="X64" s="26">
        <v>5</v>
      </c>
      <c r="Y64" s="15">
        <v>1.56697819314642</v>
      </c>
      <c r="Z64" s="20" t="s">
        <v>32</v>
      </c>
      <c r="AA64" s="26">
        <v>5</v>
      </c>
      <c r="AB64" s="15">
        <v>1.21474373757455</v>
      </c>
      <c r="AC64" s="20" t="s">
        <v>32</v>
      </c>
      <c r="AD64" s="26">
        <v>5</v>
      </c>
      <c r="AE64" s="15">
        <v>59.190031152648</v>
      </c>
      <c r="AF64" s="20" t="s">
        <v>32</v>
      </c>
      <c r="AG64" s="26">
        <v>5</v>
      </c>
      <c r="AH64" s="25">
        <v>50</v>
      </c>
    </row>
    <row r="66" spans="3:3">
      <c r="C66" t="s">
        <v>451</v>
      </c>
    </row>
    <row r="70" ht="31.5" customHeight="1" spans="1:7">
      <c r="A70" s="10" t="s">
        <v>452</v>
      </c>
      <c r="B70" s="10"/>
      <c r="C70" s="10"/>
      <c r="D70" s="10"/>
      <c r="E70" s="10"/>
      <c r="F70" s="10"/>
      <c r="G70" s="10"/>
    </row>
    <row r="71" s="9" customFormat="1" ht="37.5" customHeight="1" spans="1:34">
      <c r="A71" s="11"/>
      <c r="B71" s="11"/>
      <c r="C71" s="11"/>
      <c r="D71" s="11"/>
      <c r="E71" s="12"/>
      <c r="F71" s="11" t="s">
        <v>0</v>
      </c>
      <c r="G71" s="11" t="s">
        <v>1</v>
      </c>
      <c r="H71" s="11" t="s">
        <v>2</v>
      </c>
      <c r="I71" s="22" t="s">
        <v>3</v>
      </c>
      <c r="J71" s="11" t="s">
        <v>4</v>
      </c>
      <c r="K71" s="11" t="s">
        <v>2</v>
      </c>
      <c r="L71" s="22" t="s">
        <v>3</v>
      </c>
      <c r="M71" s="11" t="s">
        <v>5</v>
      </c>
      <c r="N71" s="11" t="s">
        <v>2</v>
      </c>
      <c r="O71" s="22" t="s">
        <v>3</v>
      </c>
      <c r="P71" s="11" t="s">
        <v>6</v>
      </c>
      <c r="Q71" s="11" t="s">
        <v>2</v>
      </c>
      <c r="R71" s="22" t="s">
        <v>3</v>
      </c>
      <c r="S71" s="11" t="s">
        <v>7</v>
      </c>
      <c r="T71" s="11" t="s">
        <v>2</v>
      </c>
      <c r="U71" s="22" t="s">
        <v>3</v>
      </c>
      <c r="V71" s="11" t="s">
        <v>8</v>
      </c>
      <c r="W71" s="11" t="s">
        <v>2</v>
      </c>
      <c r="X71" s="22" t="s">
        <v>3</v>
      </c>
      <c r="Y71" s="11" t="s">
        <v>9</v>
      </c>
      <c r="Z71" s="11" t="s">
        <v>2</v>
      </c>
      <c r="AA71" s="22" t="s">
        <v>3</v>
      </c>
      <c r="AB71" s="11" t="s">
        <v>10</v>
      </c>
      <c r="AC71" s="11" t="s">
        <v>2</v>
      </c>
      <c r="AD71" s="22" t="s">
        <v>3</v>
      </c>
      <c r="AE71" s="14" t="s">
        <v>11</v>
      </c>
      <c r="AF71" s="11" t="s">
        <v>2</v>
      </c>
      <c r="AG71" s="27" t="s">
        <v>3</v>
      </c>
      <c r="AH71" s="11" t="s">
        <v>12</v>
      </c>
    </row>
    <row r="72" s="2" customFormat="1" spans="1:34">
      <c r="A72" s="6" t="s">
        <v>13</v>
      </c>
      <c r="B72" s="6" t="s">
        <v>14</v>
      </c>
      <c r="C72" s="6" t="s">
        <v>15</v>
      </c>
      <c r="D72" s="6" t="s">
        <v>16</v>
      </c>
      <c r="E72" s="6" t="s">
        <v>447</v>
      </c>
      <c r="F72" s="6" t="s">
        <v>18</v>
      </c>
      <c r="G72" s="13" t="s">
        <v>18</v>
      </c>
      <c r="H72" s="13" t="s">
        <v>19</v>
      </c>
      <c r="I72" s="23">
        <v>20</v>
      </c>
      <c r="J72" s="13" t="s">
        <v>18</v>
      </c>
      <c r="K72" s="13" t="s">
        <v>20</v>
      </c>
      <c r="L72" s="23">
        <v>10</v>
      </c>
      <c r="M72" s="6" t="s">
        <v>18</v>
      </c>
      <c r="N72" s="13" t="s">
        <v>21</v>
      </c>
      <c r="O72" s="23">
        <v>10</v>
      </c>
      <c r="P72" s="13" t="s">
        <v>18</v>
      </c>
      <c r="Q72" s="13" t="s">
        <v>22</v>
      </c>
      <c r="R72" s="23">
        <v>10</v>
      </c>
      <c r="S72" s="6" t="s">
        <v>18</v>
      </c>
      <c r="T72" s="13" t="s">
        <v>23</v>
      </c>
      <c r="U72" s="23">
        <v>10</v>
      </c>
      <c r="V72" s="13" t="s">
        <v>18</v>
      </c>
      <c r="W72" s="13" t="s">
        <v>24</v>
      </c>
      <c r="X72" s="23">
        <v>10</v>
      </c>
      <c r="Y72" s="13" t="s">
        <v>18</v>
      </c>
      <c r="Z72" s="13" t="s">
        <v>25</v>
      </c>
      <c r="AA72" s="23">
        <v>10</v>
      </c>
      <c r="AB72" s="13" t="s">
        <v>18</v>
      </c>
      <c r="AC72" s="13" t="s">
        <v>26</v>
      </c>
      <c r="AD72" s="23">
        <v>10</v>
      </c>
      <c r="AE72" s="13" t="s">
        <v>18</v>
      </c>
      <c r="AF72" s="13" t="s">
        <v>27</v>
      </c>
      <c r="AG72" s="23">
        <v>10</v>
      </c>
      <c r="AH72" s="23">
        <f>I72+L72+O72+R72+U72+X72+AA72+AD72+AG72</f>
        <v>100</v>
      </c>
    </row>
    <row r="73" ht="15" spans="1:34">
      <c r="A73" s="6">
        <v>1</v>
      </c>
      <c r="B73" s="14" t="s">
        <v>260</v>
      </c>
      <c r="C73" s="14" t="s">
        <v>261</v>
      </c>
      <c r="D73" s="14" t="s">
        <v>262</v>
      </c>
      <c r="E73" s="6">
        <v>7107</v>
      </c>
      <c r="F73" s="14">
        <v>30</v>
      </c>
      <c r="G73" s="15">
        <v>20.846091</v>
      </c>
      <c r="H73" s="16" t="s">
        <v>31</v>
      </c>
      <c r="I73" s="24">
        <v>20</v>
      </c>
      <c r="J73" s="15">
        <v>25.6324411133004</v>
      </c>
      <c r="K73" s="20" t="s">
        <v>32</v>
      </c>
      <c r="L73" s="26">
        <v>5</v>
      </c>
      <c r="M73" s="14">
        <v>1170</v>
      </c>
      <c r="N73" s="16" t="s">
        <v>31</v>
      </c>
      <c r="O73" s="24">
        <v>10</v>
      </c>
      <c r="P73" s="15">
        <v>178.171717948718</v>
      </c>
      <c r="Q73" s="16" t="s">
        <v>31</v>
      </c>
      <c r="R73" s="24">
        <v>10</v>
      </c>
      <c r="S73" s="14">
        <v>1083</v>
      </c>
      <c r="T73" s="16" t="s">
        <v>31</v>
      </c>
      <c r="U73" s="24">
        <v>10</v>
      </c>
      <c r="V73" s="15">
        <v>3.23059821052632</v>
      </c>
      <c r="W73" s="16" t="s">
        <v>31</v>
      </c>
      <c r="X73" s="24">
        <v>10</v>
      </c>
      <c r="Y73" s="15">
        <v>1.77368421052632</v>
      </c>
      <c r="Z73" s="16" t="s">
        <v>31</v>
      </c>
      <c r="AA73" s="24">
        <v>10</v>
      </c>
      <c r="AB73" s="15">
        <v>1.82140551928783</v>
      </c>
      <c r="AC73" s="16" t="s">
        <v>31</v>
      </c>
      <c r="AD73" s="24">
        <v>10</v>
      </c>
      <c r="AE73" s="15">
        <v>49.578947368421</v>
      </c>
      <c r="AF73" s="20" t="s">
        <v>32</v>
      </c>
      <c r="AG73" s="26">
        <v>5</v>
      </c>
      <c r="AH73" s="25">
        <v>90</v>
      </c>
    </row>
    <row r="74" ht="15" spans="1:34">
      <c r="A74" s="6">
        <f>A73+1</f>
        <v>2</v>
      </c>
      <c r="B74" s="14" t="s">
        <v>260</v>
      </c>
      <c r="C74" s="14" t="s">
        <v>261</v>
      </c>
      <c r="D74" s="14" t="s">
        <v>263</v>
      </c>
      <c r="E74" s="6">
        <v>10613</v>
      </c>
      <c r="F74" s="14">
        <v>28</v>
      </c>
      <c r="G74" s="15">
        <v>14.2054</v>
      </c>
      <c r="H74" s="16" t="s">
        <v>31</v>
      </c>
      <c r="I74" s="24">
        <v>20</v>
      </c>
      <c r="J74" s="15">
        <v>27.5886916243119</v>
      </c>
      <c r="K74" s="20" t="s">
        <v>32</v>
      </c>
      <c r="L74" s="26">
        <v>5</v>
      </c>
      <c r="M74" s="14">
        <v>936</v>
      </c>
      <c r="N74" s="16" t="s">
        <v>31</v>
      </c>
      <c r="O74" s="24">
        <v>10</v>
      </c>
      <c r="P74" s="15">
        <v>151.767094017094</v>
      </c>
      <c r="Q74" s="16" t="s">
        <v>31</v>
      </c>
      <c r="R74" s="24">
        <v>10</v>
      </c>
      <c r="S74" s="14">
        <v>890</v>
      </c>
      <c r="T74" s="16" t="s">
        <v>31</v>
      </c>
      <c r="U74" s="24">
        <v>10</v>
      </c>
      <c r="V74" s="15">
        <v>3.22276482479784</v>
      </c>
      <c r="W74" s="16" t="s">
        <v>31</v>
      </c>
      <c r="X74" s="24">
        <v>10</v>
      </c>
      <c r="Y74" s="15">
        <v>1.7466307277628</v>
      </c>
      <c r="Z74" s="16" t="s">
        <v>31</v>
      </c>
      <c r="AA74" s="24">
        <v>10</v>
      </c>
      <c r="AB74" s="15">
        <v>1.84513233024691</v>
      </c>
      <c r="AC74" s="16" t="s">
        <v>31</v>
      </c>
      <c r="AD74" s="24">
        <v>10</v>
      </c>
      <c r="AE74" s="15">
        <v>48.3827493261456</v>
      </c>
      <c r="AF74" s="16" t="s">
        <v>31</v>
      </c>
      <c r="AG74" s="23">
        <v>10</v>
      </c>
      <c r="AH74" s="25">
        <v>95</v>
      </c>
    </row>
    <row r="75" ht="15" spans="1:34">
      <c r="A75" s="6">
        <f t="shared" ref="A75:A82" si="3">A74+1</f>
        <v>3</v>
      </c>
      <c r="B75" s="14" t="s">
        <v>260</v>
      </c>
      <c r="C75" s="14" t="s">
        <v>261</v>
      </c>
      <c r="D75" s="14" t="s">
        <v>264</v>
      </c>
      <c r="E75" s="6">
        <v>991137</v>
      </c>
      <c r="F75" s="14">
        <v>29</v>
      </c>
      <c r="G75" s="15">
        <v>14.105301</v>
      </c>
      <c r="H75" s="16" t="s">
        <v>31</v>
      </c>
      <c r="I75" s="24">
        <v>20</v>
      </c>
      <c r="J75" s="15">
        <v>27.1558543841071</v>
      </c>
      <c r="K75" s="20" t="s">
        <v>32</v>
      </c>
      <c r="L75" s="26">
        <v>5</v>
      </c>
      <c r="M75" s="14">
        <v>1005</v>
      </c>
      <c r="N75" s="16" t="s">
        <v>31</v>
      </c>
      <c r="O75" s="24">
        <v>10</v>
      </c>
      <c r="P75" s="15">
        <v>140.351253731343</v>
      </c>
      <c r="Q75" s="16" t="s">
        <v>31</v>
      </c>
      <c r="R75" s="24">
        <v>10</v>
      </c>
      <c r="S75" s="14">
        <v>985</v>
      </c>
      <c r="T75" s="16" t="s">
        <v>31</v>
      </c>
      <c r="U75" s="24">
        <v>10</v>
      </c>
      <c r="V75" s="15">
        <v>3.15223378545006</v>
      </c>
      <c r="W75" s="16" t="s">
        <v>31</v>
      </c>
      <c r="X75" s="24">
        <v>10</v>
      </c>
      <c r="Y75" s="15">
        <v>1.71516646115906</v>
      </c>
      <c r="Z75" s="16" t="s">
        <v>31</v>
      </c>
      <c r="AA75" s="24">
        <v>10</v>
      </c>
      <c r="AB75" s="15">
        <v>1.83785880661395</v>
      </c>
      <c r="AC75" s="16" t="s">
        <v>31</v>
      </c>
      <c r="AD75" s="24">
        <v>10</v>
      </c>
      <c r="AE75" s="15">
        <v>49.691738594328</v>
      </c>
      <c r="AF75" s="20" t="s">
        <v>32</v>
      </c>
      <c r="AG75" s="26">
        <v>5</v>
      </c>
      <c r="AH75" s="25">
        <v>90</v>
      </c>
    </row>
    <row r="76" ht="15" spans="1:34">
      <c r="A76" s="6">
        <f t="shared" si="3"/>
        <v>4</v>
      </c>
      <c r="B76" s="14" t="s">
        <v>260</v>
      </c>
      <c r="C76" s="14" t="s">
        <v>261</v>
      </c>
      <c r="D76" s="14" t="s">
        <v>268</v>
      </c>
      <c r="E76" s="6">
        <v>5880</v>
      </c>
      <c r="F76" s="14">
        <v>28</v>
      </c>
      <c r="G76" s="15">
        <v>12.391275</v>
      </c>
      <c r="H76" s="16" t="s">
        <v>31</v>
      </c>
      <c r="I76" s="24">
        <v>20</v>
      </c>
      <c r="J76" s="15">
        <v>24.5437454983446</v>
      </c>
      <c r="K76" s="20" t="s">
        <v>32</v>
      </c>
      <c r="L76" s="26">
        <v>5</v>
      </c>
      <c r="M76" s="14">
        <v>768</v>
      </c>
      <c r="N76" s="16" t="s">
        <v>31</v>
      </c>
      <c r="O76" s="24">
        <v>10</v>
      </c>
      <c r="P76" s="15">
        <v>161.3447265625</v>
      </c>
      <c r="Q76" s="16" t="s">
        <v>31</v>
      </c>
      <c r="R76" s="24">
        <v>10</v>
      </c>
      <c r="S76" s="14">
        <v>796</v>
      </c>
      <c r="T76" s="16" t="s">
        <v>31</v>
      </c>
      <c r="U76" s="24">
        <v>10</v>
      </c>
      <c r="V76" s="15">
        <v>3.42311092985318</v>
      </c>
      <c r="W76" s="16" t="s">
        <v>31</v>
      </c>
      <c r="X76" s="24">
        <v>10</v>
      </c>
      <c r="Y76" s="15">
        <v>1.82871125611746</v>
      </c>
      <c r="Z76" s="16" t="s">
        <v>31</v>
      </c>
      <c r="AA76" s="24">
        <v>10</v>
      </c>
      <c r="AB76" s="15">
        <v>1.87187065120428</v>
      </c>
      <c r="AC76" s="16" t="s">
        <v>31</v>
      </c>
      <c r="AD76" s="24">
        <v>10</v>
      </c>
      <c r="AE76" s="15">
        <v>50.2446982055465</v>
      </c>
      <c r="AF76" s="20" t="s">
        <v>32</v>
      </c>
      <c r="AG76" s="26">
        <v>5</v>
      </c>
      <c r="AH76" s="25">
        <v>90</v>
      </c>
    </row>
    <row r="77" ht="15" spans="1:34">
      <c r="A77" s="6">
        <f t="shared" si="3"/>
        <v>5</v>
      </c>
      <c r="B77" s="14" t="s">
        <v>260</v>
      </c>
      <c r="C77" s="14" t="s">
        <v>261</v>
      </c>
      <c r="D77" s="14" t="s">
        <v>269</v>
      </c>
      <c r="E77" s="6">
        <v>9669</v>
      </c>
      <c r="F77" s="14">
        <v>28</v>
      </c>
      <c r="G77" s="15">
        <v>12.607663</v>
      </c>
      <c r="H77" s="16" t="s">
        <v>31</v>
      </c>
      <c r="I77" s="24">
        <v>20</v>
      </c>
      <c r="J77" s="15">
        <v>25.4064928607308</v>
      </c>
      <c r="K77" s="20" t="s">
        <v>32</v>
      </c>
      <c r="L77" s="26">
        <v>5</v>
      </c>
      <c r="M77" s="14">
        <v>961</v>
      </c>
      <c r="N77" s="16" t="s">
        <v>31</v>
      </c>
      <c r="O77" s="24">
        <v>10</v>
      </c>
      <c r="P77" s="15">
        <v>131.193163371488</v>
      </c>
      <c r="Q77" s="16" t="s">
        <v>31</v>
      </c>
      <c r="R77" s="24">
        <v>10</v>
      </c>
      <c r="S77" s="14">
        <v>928</v>
      </c>
      <c r="T77" s="16" t="s">
        <v>31</v>
      </c>
      <c r="U77" s="24">
        <v>10</v>
      </c>
      <c r="V77" s="15">
        <v>3.06091259541985</v>
      </c>
      <c r="W77" s="16" t="s">
        <v>31</v>
      </c>
      <c r="X77" s="24">
        <v>10</v>
      </c>
      <c r="Y77" s="15">
        <v>1.73282442748092</v>
      </c>
      <c r="Z77" s="16" t="s">
        <v>31</v>
      </c>
      <c r="AA77" s="24">
        <v>10</v>
      </c>
      <c r="AB77" s="15">
        <v>1.76642973568282</v>
      </c>
      <c r="AC77" s="16" t="s">
        <v>31</v>
      </c>
      <c r="AD77" s="24">
        <v>10</v>
      </c>
      <c r="AE77" s="15">
        <v>47.4554707379135</v>
      </c>
      <c r="AF77" s="16" t="s">
        <v>31</v>
      </c>
      <c r="AG77" s="23">
        <v>10</v>
      </c>
      <c r="AH77" s="25">
        <v>95</v>
      </c>
    </row>
    <row r="78" ht="15" spans="1:34">
      <c r="A78" s="6">
        <f t="shared" si="3"/>
        <v>6</v>
      </c>
      <c r="B78" s="14" t="s">
        <v>80</v>
      </c>
      <c r="C78" s="14" t="s">
        <v>290</v>
      </c>
      <c r="D78" s="14" t="s">
        <v>291</v>
      </c>
      <c r="E78" s="6">
        <v>4024</v>
      </c>
      <c r="F78" s="14">
        <v>28</v>
      </c>
      <c r="G78" s="15">
        <v>16.263727</v>
      </c>
      <c r="H78" s="16" t="s">
        <v>31</v>
      </c>
      <c r="I78" s="24">
        <v>20</v>
      </c>
      <c r="J78" s="15">
        <v>27.1843717002875</v>
      </c>
      <c r="K78" s="20" t="s">
        <v>32</v>
      </c>
      <c r="L78" s="26">
        <v>5</v>
      </c>
      <c r="M78" s="14">
        <v>1780</v>
      </c>
      <c r="N78" s="16" t="s">
        <v>31</v>
      </c>
      <c r="O78" s="24">
        <v>10</v>
      </c>
      <c r="P78" s="15">
        <v>91.3692528089889</v>
      </c>
      <c r="Q78" s="16" t="s">
        <v>31</v>
      </c>
      <c r="R78" s="24">
        <v>10</v>
      </c>
      <c r="S78" s="14">
        <v>1000</v>
      </c>
      <c r="T78" s="16" t="s">
        <v>31</v>
      </c>
      <c r="U78" s="24">
        <v>10</v>
      </c>
      <c r="V78" s="15">
        <v>1.86104627782041</v>
      </c>
      <c r="W78" s="20" t="s">
        <v>32</v>
      </c>
      <c r="X78" s="26">
        <v>5</v>
      </c>
      <c r="Y78" s="15">
        <v>1.44666155026861</v>
      </c>
      <c r="Z78" s="20" t="s">
        <v>32</v>
      </c>
      <c r="AA78" s="26">
        <v>5</v>
      </c>
      <c r="AB78" s="15">
        <v>1.28644206896552</v>
      </c>
      <c r="AC78" s="20" t="s">
        <v>32</v>
      </c>
      <c r="AD78" s="26">
        <v>5</v>
      </c>
      <c r="AE78" s="15">
        <v>51.4198004604758</v>
      </c>
      <c r="AF78" s="20" t="s">
        <v>32</v>
      </c>
      <c r="AG78" s="26">
        <v>5</v>
      </c>
      <c r="AH78" s="25">
        <v>75</v>
      </c>
    </row>
    <row r="79" ht="15" spans="1:34">
      <c r="A79" s="6">
        <f t="shared" si="3"/>
        <v>7</v>
      </c>
      <c r="B79" s="14" t="s">
        <v>80</v>
      </c>
      <c r="C79" s="14" t="s">
        <v>290</v>
      </c>
      <c r="D79" s="14" t="s">
        <v>292</v>
      </c>
      <c r="E79" s="6">
        <v>10893</v>
      </c>
      <c r="F79" s="14">
        <v>29</v>
      </c>
      <c r="G79" s="15">
        <v>14.878694</v>
      </c>
      <c r="H79" s="16" t="s">
        <v>31</v>
      </c>
      <c r="I79" s="24">
        <v>20</v>
      </c>
      <c r="J79" s="15">
        <v>27.1474431828493</v>
      </c>
      <c r="K79" s="20" t="s">
        <v>32</v>
      </c>
      <c r="L79" s="26">
        <v>5</v>
      </c>
      <c r="M79" s="14">
        <v>1983</v>
      </c>
      <c r="N79" s="16" t="s">
        <v>31</v>
      </c>
      <c r="O79" s="24">
        <v>10</v>
      </c>
      <c r="P79" s="15">
        <v>75.0312355017651</v>
      </c>
      <c r="Q79" s="20" t="s">
        <v>32</v>
      </c>
      <c r="R79" s="26">
        <v>5</v>
      </c>
      <c r="S79" s="14">
        <v>1021</v>
      </c>
      <c r="T79" s="16" t="s">
        <v>31</v>
      </c>
      <c r="U79" s="24">
        <v>10</v>
      </c>
      <c r="V79" s="15">
        <v>1.73631022158685</v>
      </c>
      <c r="W79" s="20" t="s">
        <v>32</v>
      </c>
      <c r="X79" s="26">
        <v>5</v>
      </c>
      <c r="Y79" s="15">
        <v>1.37026447462473</v>
      </c>
      <c r="Z79" s="20" t="s">
        <v>32</v>
      </c>
      <c r="AA79" s="26">
        <v>5</v>
      </c>
      <c r="AB79" s="15">
        <v>1.26713510693792</v>
      </c>
      <c r="AC79" s="20" t="s">
        <v>32</v>
      </c>
      <c r="AD79" s="26">
        <v>5</v>
      </c>
      <c r="AE79" s="15">
        <v>58.0414581844174</v>
      </c>
      <c r="AF79" s="20" t="s">
        <v>32</v>
      </c>
      <c r="AG79" s="26">
        <v>5</v>
      </c>
      <c r="AH79" s="25">
        <v>70</v>
      </c>
    </row>
    <row r="80" ht="15" spans="1:34">
      <c r="A80" s="6">
        <f t="shared" si="3"/>
        <v>8</v>
      </c>
      <c r="B80" s="14" t="s">
        <v>80</v>
      </c>
      <c r="C80" s="14" t="s">
        <v>290</v>
      </c>
      <c r="D80" s="14" t="s">
        <v>293</v>
      </c>
      <c r="E80" s="6">
        <v>4022</v>
      </c>
      <c r="F80" s="14">
        <v>26</v>
      </c>
      <c r="G80" s="15">
        <v>14.266566</v>
      </c>
      <c r="H80" s="16" t="s">
        <v>31</v>
      </c>
      <c r="I80" s="24">
        <v>20</v>
      </c>
      <c r="J80" s="15">
        <v>27.3862890340956</v>
      </c>
      <c r="K80" s="20" t="s">
        <v>32</v>
      </c>
      <c r="L80" s="26">
        <v>5</v>
      </c>
      <c r="M80" s="14">
        <v>1823</v>
      </c>
      <c r="N80" s="16" t="s">
        <v>31</v>
      </c>
      <c r="O80" s="24">
        <v>10</v>
      </c>
      <c r="P80" s="15">
        <v>78.2587273724631</v>
      </c>
      <c r="Q80" s="16" t="s">
        <v>31</v>
      </c>
      <c r="R80" s="24">
        <v>10</v>
      </c>
      <c r="S80" s="14">
        <v>1016</v>
      </c>
      <c r="T80" s="16" t="s">
        <v>31</v>
      </c>
      <c r="U80" s="24">
        <v>10</v>
      </c>
      <c r="V80" s="15">
        <v>1.68766455792683</v>
      </c>
      <c r="W80" s="20" t="s">
        <v>32</v>
      </c>
      <c r="X80" s="26">
        <v>5</v>
      </c>
      <c r="Y80" s="15">
        <v>1.37423780487805</v>
      </c>
      <c r="Z80" s="20" t="s">
        <v>32</v>
      </c>
      <c r="AA80" s="26">
        <v>5</v>
      </c>
      <c r="AB80" s="15">
        <v>1.22807315585136</v>
      </c>
      <c r="AC80" s="20" t="s">
        <v>32</v>
      </c>
      <c r="AD80" s="26">
        <v>5</v>
      </c>
      <c r="AE80" s="15">
        <v>56.0975609756098</v>
      </c>
      <c r="AF80" s="20" t="s">
        <v>32</v>
      </c>
      <c r="AG80" s="26">
        <v>5</v>
      </c>
      <c r="AH80" s="25">
        <v>75</v>
      </c>
    </row>
    <row r="81" ht="15" spans="1:34">
      <c r="A81" s="6">
        <f t="shared" si="3"/>
        <v>9</v>
      </c>
      <c r="B81" s="14" t="s">
        <v>36</v>
      </c>
      <c r="C81" s="14" t="s">
        <v>295</v>
      </c>
      <c r="D81" s="14" t="s">
        <v>296</v>
      </c>
      <c r="E81" s="6">
        <v>4044</v>
      </c>
      <c r="F81" s="14">
        <v>29</v>
      </c>
      <c r="G81" s="15">
        <v>12.668153</v>
      </c>
      <c r="H81" s="16" t="s">
        <v>31</v>
      </c>
      <c r="I81" s="24">
        <v>20</v>
      </c>
      <c r="J81" s="15">
        <v>29.2872212705358</v>
      </c>
      <c r="K81" s="20" t="s">
        <v>32</v>
      </c>
      <c r="L81" s="26">
        <v>5</v>
      </c>
      <c r="M81" s="14">
        <v>1200</v>
      </c>
      <c r="N81" s="16" t="s">
        <v>31</v>
      </c>
      <c r="O81" s="24">
        <v>10</v>
      </c>
      <c r="P81" s="15">
        <v>105.567941666667</v>
      </c>
      <c r="Q81" s="16" t="s">
        <v>31</v>
      </c>
      <c r="R81" s="24">
        <v>10</v>
      </c>
      <c r="S81" s="14">
        <v>1287</v>
      </c>
      <c r="T81" s="16" t="s">
        <v>31</v>
      </c>
      <c r="U81" s="24">
        <v>10</v>
      </c>
      <c r="V81" s="15">
        <v>2.34378202959831</v>
      </c>
      <c r="W81" s="16" t="s">
        <v>31</v>
      </c>
      <c r="X81" s="24">
        <v>10</v>
      </c>
      <c r="Y81" s="15">
        <v>1.60887949260042</v>
      </c>
      <c r="Z81" s="20" t="s">
        <v>32</v>
      </c>
      <c r="AA81" s="26">
        <v>5</v>
      </c>
      <c r="AB81" s="15">
        <v>1.4567791064389</v>
      </c>
      <c r="AC81" s="16" t="s">
        <v>31</v>
      </c>
      <c r="AD81" s="24">
        <v>10</v>
      </c>
      <c r="AE81" s="15">
        <v>50</v>
      </c>
      <c r="AF81" s="20" t="s">
        <v>32</v>
      </c>
      <c r="AG81" s="26">
        <v>5</v>
      </c>
      <c r="AH81" s="25">
        <v>85</v>
      </c>
    </row>
    <row r="82" ht="15" spans="1:34">
      <c r="A82" s="6">
        <f t="shared" si="3"/>
        <v>10</v>
      </c>
      <c r="B82" s="14" t="s">
        <v>36</v>
      </c>
      <c r="C82" s="14" t="s">
        <v>295</v>
      </c>
      <c r="D82" s="14" t="s">
        <v>299</v>
      </c>
      <c r="E82" s="6">
        <v>4444</v>
      </c>
      <c r="F82" s="14">
        <v>29</v>
      </c>
      <c r="G82" s="15">
        <v>13.222129</v>
      </c>
      <c r="H82" s="16" t="s">
        <v>31</v>
      </c>
      <c r="I82" s="24">
        <v>20</v>
      </c>
      <c r="J82" s="15">
        <v>26.1636911877052</v>
      </c>
      <c r="K82" s="20" t="s">
        <v>32</v>
      </c>
      <c r="L82" s="26">
        <v>5</v>
      </c>
      <c r="M82" s="14">
        <v>1307</v>
      </c>
      <c r="N82" s="16" t="s">
        <v>31</v>
      </c>
      <c r="O82" s="24">
        <v>10</v>
      </c>
      <c r="P82" s="15">
        <v>101.163955623566</v>
      </c>
      <c r="Q82" s="16" t="s">
        <v>31</v>
      </c>
      <c r="R82" s="24">
        <v>10</v>
      </c>
      <c r="S82" s="14">
        <v>1208</v>
      </c>
      <c r="T82" s="16" t="s">
        <v>31</v>
      </c>
      <c r="U82" s="24">
        <v>10</v>
      </c>
      <c r="V82" s="15">
        <v>1.98171941649899</v>
      </c>
      <c r="W82" s="20" t="s">
        <v>32</v>
      </c>
      <c r="X82" s="26">
        <v>5</v>
      </c>
      <c r="Y82" s="15">
        <v>1.39738430583501</v>
      </c>
      <c r="Z82" s="20" t="s">
        <v>32</v>
      </c>
      <c r="AA82" s="26">
        <v>5</v>
      </c>
      <c r="AB82" s="15">
        <v>1.41816349892009</v>
      </c>
      <c r="AC82" s="16" t="s">
        <v>31</v>
      </c>
      <c r="AD82" s="24">
        <v>10</v>
      </c>
      <c r="AE82" s="15">
        <v>62.6760563380282</v>
      </c>
      <c r="AF82" s="20" t="s">
        <v>32</v>
      </c>
      <c r="AG82" s="26">
        <v>5</v>
      </c>
      <c r="AH82" s="25">
        <v>80</v>
      </c>
    </row>
    <row r="84" spans="3:3">
      <c r="C84" t="s">
        <v>453</v>
      </c>
    </row>
    <row r="90" ht="34.5" customHeight="1" spans="1:7">
      <c r="A90" s="10" t="s">
        <v>454</v>
      </c>
      <c r="B90" s="10"/>
      <c r="C90" s="10"/>
      <c r="D90" s="10"/>
      <c r="E90" s="10"/>
      <c r="F90" s="10"/>
      <c r="G90" s="10"/>
    </row>
    <row r="91" s="9" customFormat="1" ht="37.5" customHeight="1" spans="1:34">
      <c r="A91" s="11"/>
      <c r="B91" s="11"/>
      <c r="C91" s="11"/>
      <c r="D91" s="11"/>
      <c r="E91" s="12"/>
      <c r="F91" s="11" t="s">
        <v>0</v>
      </c>
      <c r="G91" s="11" t="s">
        <v>1</v>
      </c>
      <c r="H91" s="11" t="s">
        <v>2</v>
      </c>
      <c r="I91" s="22" t="s">
        <v>3</v>
      </c>
      <c r="J91" s="11" t="s">
        <v>4</v>
      </c>
      <c r="K91" s="11" t="s">
        <v>2</v>
      </c>
      <c r="L91" s="22" t="s">
        <v>3</v>
      </c>
      <c r="M91" s="11" t="s">
        <v>5</v>
      </c>
      <c r="N91" s="11" t="s">
        <v>2</v>
      </c>
      <c r="O91" s="22" t="s">
        <v>3</v>
      </c>
      <c r="P91" s="11" t="s">
        <v>6</v>
      </c>
      <c r="Q91" s="11" t="s">
        <v>2</v>
      </c>
      <c r="R91" s="22" t="s">
        <v>3</v>
      </c>
      <c r="S91" s="11" t="s">
        <v>7</v>
      </c>
      <c r="T91" s="11" t="s">
        <v>2</v>
      </c>
      <c r="U91" s="22" t="s">
        <v>3</v>
      </c>
      <c r="V91" s="11" t="s">
        <v>8</v>
      </c>
      <c r="W91" s="11" t="s">
        <v>2</v>
      </c>
      <c r="X91" s="22" t="s">
        <v>3</v>
      </c>
      <c r="Y91" s="11" t="s">
        <v>9</v>
      </c>
      <c r="Z91" s="11" t="s">
        <v>2</v>
      </c>
      <c r="AA91" s="22" t="s">
        <v>3</v>
      </c>
      <c r="AB91" s="11" t="s">
        <v>10</v>
      </c>
      <c r="AC91" s="11" t="s">
        <v>2</v>
      </c>
      <c r="AD91" s="22" t="s">
        <v>3</v>
      </c>
      <c r="AE91" s="14" t="s">
        <v>11</v>
      </c>
      <c r="AF91" s="11" t="s">
        <v>2</v>
      </c>
      <c r="AG91" s="27" t="s">
        <v>3</v>
      </c>
      <c r="AH91" s="11" t="s">
        <v>12</v>
      </c>
    </row>
    <row r="92" s="2" customFormat="1" spans="1:34">
      <c r="A92" s="6" t="s">
        <v>13</v>
      </c>
      <c r="B92" s="6" t="s">
        <v>14</v>
      </c>
      <c r="C92" s="6" t="s">
        <v>15</v>
      </c>
      <c r="D92" s="6" t="s">
        <v>16</v>
      </c>
      <c r="E92" s="6" t="s">
        <v>447</v>
      </c>
      <c r="F92" s="6" t="s">
        <v>18</v>
      </c>
      <c r="G92" s="13" t="s">
        <v>18</v>
      </c>
      <c r="H92" s="13" t="s">
        <v>19</v>
      </c>
      <c r="I92" s="23">
        <v>20</v>
      </c>
      <c r="J92" s="13" t="s">
        <v>18</v>
      </c>
      <c r="K92" s="13" t="s">
        <v>20</v>
      </c>
      <c r="L92" s="23">
        <v>10</v>
      </c>
      <c r="M92" s="6" t="s">
        <v>18</v>
      </c>
      <c r="N92" s="13" t="s">
        <v>21</v>
      </c>
      <c r="O92" s="23">
        <v>10</v>
      </c>
      <c r="P92" s="13" t="s">
        <v>18</v>
      </c>
      <c r="Q92" s="13" t="s">
        <v>22</v>
      </c>
      <c r="R92" s="23">
        <v>10</v>
      </c>
      <c r="S92" s="6" t="s">
        <v>18</v>
      </c>
      <c r="T92" s="13" t="s">
        <v>23</v>
      </c>
      <c r="U92" s="23">
        <v>10</v>
      </c>
      <c r="V92" s="13" t="s">
        <v>18</v>
      </c>
      <c r="W92" s="13" t="s">
        <v>24</v>
      </c>
      <c r="X92" s="23">
        <v>10</v>
      </c>
      <c r="Y92" s="13" t="s">
        <v>18</v>
      </c>
      <c r="Z92" s="13" t="s">
        <v>25</v>
      </c>
      <c r="AA92" s="23">
        <v>10</v>
      </c>
      <c r="AB92" s="13" t="s">
        <v>18</v>
      </c>
      <c r="AC92" s="13" t="s">
        <v>26</v>
      </c>
      <c r="AD92" s="23">
        <v>10</v>
      </c>
      <c r="AE92" s="13" t="s">
        <v>18</v>
      </c>
      <c r="AF92" s="13" t="s">
        <v>27</v>
      </c>
      <c r="AG92" s="23">
        <v>10</v>
      </c>
      <c r="AH92" s="23">
        <f>I92+L92+O92+R92+U92+X92+AA92+AD92+AG92</f>
        <v>100</v>
      </c>
    </row>
    <row r="93" ht="15" spans="1:34">
      <c r="A93" s="6">
        <v>1</v>
      </c>
      <c r="B93" s="14" t="s">
        <v>28</v>
      </c>
      <c r="C93" s="14" t="s">
        <v>29</v>
      </c>
      <c r="D93" s="14" t="s">
        <v>35</v>
      </c>
      <c r="E93" s="6">
        <v>11448</v>
      </c>
      <c r="F93" s="14">
        <v>22</v>
      </c>
      <c r="G93" s="15">
        <v>1.325456</v>
      </c>
      <c r="H93" s="20" t="s">
        <v>32</v>
      </c>
      <c r="I93" s="26">
        <v>10</v>
      </c>
      <c r="J93" s="15">
        <v>38.5628040463056</v>
      </c>
      <c r="K93" s="16" t="s">
        <v>31</v>
      </c>
      <c r="L93" s="24">
        <v>10</v>
      </c>
      <c r="M93" s="14">
        <v>344</v>
      </c>
      <c r="N93" s="20" t="s">
        <v>32</v>
      </c>
      <c r="O93" s="26">
        <v>5</v>
      </c>
      <c r="P93" s="15">
        <v>38.5306976744186</v>
      </c>
      <c r="Q93" s="20" t="s">
        <v>32</v>
      </c>
      <c r="R93" s="26">
        <v>5</v>
      </c>
      <c r="S93" s="14">
        <v>388</v>
      </c>
      <c r="T93" s="20" t="s">
        <v>32</v>
      </c>
      <c r="U93" s="26">
        <v>5</v>
      </c>
      <c r="V93" s="15">
        <v>1.76937232472325</v>
      </c>
      <c r="W93" s="20" t="s">
        <v>32</v>
      </c>
      <c r="X93" s="26">
        <v>5</v>
      </c>
      <c r="Y93" s="15">
        <v>1.61992619926199</v>
      </c>
      <c r="Z93" s="20" t="s">
        <v>32</v>
      </c>
      <c r="AA93" s="26">
        <v>5</v>
      </c>
      <c r="AB93" s="15">
        <v>1.09225489749431</v>
      </c>
      <c r="AC93" s="20" t="s">
        <v>32</v>
      </c>
      <c r="AD93" s="26">
        <v>5</v>
      </c>
      <c r="AE93" s="15">
        <v>49.4464944649446</v>
      </c>
      <c r="AF93" s="20" t="s">
        <v>32</v>
      </c>
      <c r="AG93" s="26">
        <v>5</v>
      </c>
      <c r="AH93" s="25">
        <v>55</v>
      </c>
    </row>
    <row r="94" ht="15" spans="1:34">
      <c r="A94" s="6">
        <f>A93+1</f>
        <v>2</v>
      </c>
      <c r="B94" s="14" t="s">
        <v>56</v>
      </c>
      <c r="C94" s="14" t="s">
        <v>139</v>
      </c>
      <c r="D94" s="14" t="s">
        <v>140</v>
      </c>
      <c r="E94" s="6">
        <v>8606</v>
      </c>
      <c r="F94" s="14">
        <v>29</v>
      </c>
      <c r="G94" s="15">
        <v>4.069877</v>
      </c>
      <c r="H94" s="20" t="s">
        <v>32</v>
      </c>
      <c r="I94" s="26">
        <v>10</v>
      </c>
      <c r="J94" s="15">
        <v>37.9538497109372</v>
      </c>
      <c r="K94" s="16" t="s">
        <v>31</v>
      </c>
      <c r="L94" s="24">
        <v>10</v>
      </c>
      <c r="M94" s="14">
        <v>610</v>
      </c>
      <c r="N94" s="20" t="s">
        <v>32</v>
      </c>
      <c r="O94" s="26">
        <v>5</v>
      </c>
      <c r="P94" s="15">
        <v>66.7192950819672</v>
      </c>
      <c r="Q94" s="20" t="s">
        <v>32</v>
      </c>
      <c r="R94" s="26">
        <v>5</v>
      </c>
      <c r="S94" s="14">
        <v>726</v>
      </c>
      <c r="T94" s="20" t="s">
        <v>32</v>
      </c>
      <c r="U94" s="26">
        <v>5</v>
      </c>
      <c r="V94" s="15">
        <v>1.83893538083538</v>
      </c>
      <c r="W94" s="20" t="s">
        <v>32</v>
      </c>
      <c r="X94" s="26">
        <v>5</v>
      </c>
      <c r="Y94" s="15">
        <v>1.54545454545455</v>
      </c>
      <c r="Z94" s="20" t="s">
        <v>32</v>
      </c>
      <c r="AA94" s="26">
        <v>5</v>
      </c>
      <c r="AB94" s="15">
        <v>1.18989936406995</v>
      </c>
      <c r="AC94" s="20" t="s">
        <v>32</v>
      </c>
      <c r="AD94" s="26">
        <v>5</v>
      </c>
      <c r="AE94" s="15">
        <v>34.1523341523341</v>
      </c>
      <c r="AF94" s="16" t="s">
        <v>31</v>
      </c>
      <c r="AG94" s="23">
        <v>10</v>
      </c>
      <c r="AH94" s="25">
        <v>60</v>
      </c>
    </row>
    <row r="95" ht="15" spans="1:34">
      <c r="A95" s="6">
        <f t="shared" ref="A95:A102" si="4">A94+1</f>
        <v>3</v>
      </c>
      <c r="B95" s="14" t="s">
        <v>80</v>
      </c>
      <c r="C95" s="14" t="s">
        <v>182</v>
      </c>
      <c r="D95" s="14" t="s">
        <v>185</v>
      </c>
      <c r="E95" s="6">
        <v>9200</v>
      </c>
      <c r="F95" s="14">
        <v>24</v>
      </c>
      <c r="G95" s="15">
        <v>4.067965</v>
      </c>
      <c r="H95" s="20" t="s">
        <v>32</v>
      </c>
      <c r="I95" s="26">
        <v>10</v>
      </c>
      <c r="J95" s="15">
        <v>36.6271096236078</v>
      </c>
      <c r="K95" s="16" t="s">
        <v>31</v>
      </c>
      <c r="L95" s="24">
        <v>10</v>
      </c>
      <c r="M95" s="14">
        <v>589</v>
      </c>
      <c r="N95" s="20" t="s">
        <v>32</v>
      </c>
      <c r="O95" s="26">
        <v>5</v>
      </c>
      <c r="P95" s="15">
        <v>69.0656196943973</v>
      </c>
      <c r="Q95" s="20" t="s">
        <v>32</v>
      </c>
      <c r="R95" s="26">
        <v>5</v>
      </c>
      <c r="S95" s="14">
        <v>843</v>
      </c>
      <c r="T95" s="16" t="s">
        <v>31</v>
      </c>
      <c r="U95" s="24">
        <v>10</v>
      </c>
      <c r="V95" s="15">
        <v>2.03841396011396</v>
      </c>
      <c r="W95" s="20" t="s">
        <v>32</v>
      </c>
      <c r="X95" s="26">
        <v>5</v>
      </c>
      <c r="Y95" s="15">
        <v>1.44159544159544</v>
      </c>
      <c r="Z95" s="20" t="s">
        <v>32</v>
      </c>
      <c r="AA95" s="26">
        <v>5</v>
      </c>
      <c r="AB95" s="15">
        <v>1.41399861660079</v>
      </c>
      <c r="AC95" s="16" t="s">
        <v>31</v>
      </c>
      <c r="AD95" s="24">
        <v>10</v>
      </c>
      <c r="AE95" s="15">
        <v>59.2592592592593</v>
      </c>
      <c r="AF95" s="20" t="s">
        <v>32</v>
      </c>
      <c r="AG95" s="26">
        <v>5</v>
      </c>
      <c r="AH95" s="25">
        <v>65</v>
      </c>
    </row>
    <row r="96" ht="15" spans="1:34">
      <c r="A96" s="6">
        <f t="shared" si="4"/>
        <v>4</v>
      </c>
      <c r="B96" s="14" t="s">
        <v>80</v>
      </c>
      <c r="C96" s="14" t="s">
        <v>182</v>
      </c>
      <c r="D96" s="14" t="s">
        <v>187</v>
      </c>
      <c r="E96" s="6">
        <v>9967</v>
      </c>
      <c r="F96" s="14">
        <v>27</v>
      </c>
      <c r="G96" s="15">
        <v>3.911813</v>
      </c>
      <c r="H96" s="20" t="s">
        <v>32</v>
      </c>
      <c r="I96" s="26">
        <v>10</v>
      </c>
      <c r="J96" s="15">
        <v>36.7712873800461</v>
      </c>
      <c r="K96" s="16" t="s">
        <v>31</v>
      </c>
      <c r="L96" s="24">
        <v>10</v>
      </c>
      <c r="M96" s="14">
        <v>635</v>
      </c>
      <c r="N96" s="20" t="s">
        <v>32</v>
      </c>
      <c r="O96" s="26">
        <v>5</v>
      </c>
      <c r="P96" s="15">
        <v>61.6033543307087</v>
      </c>
      <c r="Q96" s="20" t="s">
        <v>32</v>
      </c>
      <c r="R96" s="26">
        <v>5</v>
      </c>
      <c r="S96" s="14">
        <v>827</v>
      </c>
      <c r="T96" s="16" t="s">
        <v>31</v>
      </c>
      <c r="U96" s="24">
        <v>10</v>
      </c>
      <c r="V96" s="15">
        <v>1.74514686716792</v>
      </c>
      <c r="W96" s="20" t="s">
        <v>32</v>
      </c>
      <c r="X96" s="26">
        <v>5</v>
      </c>
      <c r="Y96" s="15">
        <v>1.43358395989975</v>
      </c>
      <c r="Z96" s="20" t="s">
        <v>32</v>
      </c>
      <c r="AA96" s="26">
        <v>5</v>
      </c>
      <c r="AB96" s="15">
        <v>1.21733146853147</v>
      </c>
      <c r="AC96" s="20" t="s">
        <v>32</v>
      </c>
      <c r="AD96" s="26">
        <v>5</v>
      </c>
      <c r="AE96" s="15">
        <v>58.3959899749373</v>
      </c>
      <c r="AF96" s="20" t="s">
        <v>32</v>
      </c>
      <c r="AG96" s="26">
        <v>5</v>
      </c>
      <c r="AH96" s="25">
        <v>60</v>
      </c>
    </row>
    <row r="97" ht="15" spans="1:34">
      <c r="A97" s="6">
        <f t="shared" si="4"/>
        <v>5</v>
      </c>
      <c r="B97" s="14" t="s">
        <v>80</v>
      </c>
      <c r="C97" s="14" t="s">
        <v>212</v>
      </c>
      <c r="D97" s="14" t="s">
        <v>214</v>
      </c>
      <c r="E97" s="6">
        <v>10855</v>
      </c>
      <c r="F97" s="14">
        <v>18</v>
      </c>
      <c r="G97" s="15">
        <v>3.225112</v>
      </c>
      <c r="H97" s="20" t="s">
        <v>32</v>
      </c>
      <c r="I97" s="26">
        <v>10</v>
      </c>
      <c r="J97" s="15">
        <v>36.5184216858205</v>
      </c>
      <c r="K97" s="16" t="s">
        <v>31</v>
      </c>
      <c r="L97" s="24">
        <v>10</v>
      </c>
      <c r="M97" s="14">
        <v>517</v>
      </c>
      <c r="N97" s="20" t="s">
        <v>32</v>
      </c>
      <c r="O97" s="26">
        <v>5</v>
      </c>
      <c r="P97" s="15">
        <v>62.3812765957447</v>
      </c>
      <c r="Q97" s="20" t="s">
        <v>32</v>
      </c>
      <c r="R97" s="26">
        <v>5</v>
      </c>
      <c r="S97" s="14">
        <v>547</v>
      </c>
      <c r="T97" s="20" t="s">
        <v>32</v>
      </c>
      <c r="U97" s="26">
        <v>5</v>
      </c>
      <c r="V97" s="15">
        <v>1.96719772209567</v>
      </c>
      <c r="W97" s="20" t="s">
        <v>32</v>
      </c>
      <c r="X97" s="26">
        <v>5</v>
      </c>
      <c r="Y97" s="15">
        <v>1.67881548974943</v>
      </c>
      <c r="Z97" s="20" t="s">
        <v>32</v>
      </c>
      <c r="AA97" s="26">
        <v>5</v>
      </c>
      <c r="AB97" s="15">
        <v>1.17177720488467</v>
      </c>
      <c r="AC97" s="20" t="s">
        <v>32</v>
      </c>
      <c r="AD97" s="26">
        <v>5</v>
      </c>
      <c r="AE97" s="15">
        <v>56.2642369020501</v>
      </c>
      <c r="AF97" s="20" t="s">
        <v>32</v>
      </c>
      <c r="AG97" s="26">
        <v>5</v>
      </c>
      <c r="AH97" s="25">
        <v>55</v>
      </c>
    </row>
    <row r="98" ht="15" spans="1:34">
      <c r="A98" s="6">
        <f t="shared" si="4"/>
        <v>6</v>
      </c>
      <c r="B98" s="14" t="s">
        <v>260</v>
      </c>
      <c r="C98" s="14" t="s">
        <v>261</v>
      </c>
      <c r="D98" s="14" t="s">
        <v>276</v>
      </c>
      <c r="E98" s="6">
        <v>8592</v>
      </c>
      <c r="F98" s="14">
        <v>16</v>
      </c>
      <c r="G98" s="15">
        <v>0.564036</v>
      </c>
      <c r="H98" s="20" t="s">
        <v>32</v>
      </c>
      <c r="I98" s="26">
        <v>10</v>
      </c>
      <c r="J98" s="15">
        <v>39.4462410200767</v>
      </c>
      <c r="K98" s="16" t="s">
        <v>31</v>
      </c>
      <c r="L98" s="24">
        <v>10</v>
      </c>
      <c r="M98" s="14">
        <v>51</v>
      </c>
      <c r="N98" s="20" t="s">
        <v>32</v>
      </c>
      <c r="O98" s="26">
        <v>5</v>
      </c>
      <c r="P98" s="15">
        <v>110.595294117647</v>
      </c>
      <c r="Q98" s="16" t="s">
        <v>31</v>
      </c>
      <c r="R98" s="24">
        <v>10</v>
      </c>
      <c r="S98" s="14">
        <v>88</v>
      </c>
      <c r="T98" s="20" t="s">
        <v>32</v>
      </c>
      <c r="U98" s="26">
        <v>5</v>
      </c>
      <c r="V98" s="15">
        <v>3.23022222222222</v>
      </c>
      <c r="W98" s="16" t="s">
        <v>31</v>
      </c>
      <c r="X98" s="24">
        <v>10</v>
      </c>
      <c r="Y98" s="15">
        <v>1.33333333333333</v>
      </c>
      <c r="Z98" s="20" t="s">
        <v>32</v>
      </c>
      <c r="AA98" s="26">
        <v>5</v>
      </c>
      <c r="AB98" s="15">
        <v>2.42266666666667</v>
      </c>
      <c r="AC98" s="16" t="s">
        <v>31</v>
      </c>
      <c r="AD98" s="24">
        <v>10</v>
      </c>
      <c r="AE98" s="15">
        <v>44.4444444444444</v>
      </c>
      <c r="AF98" s="16" t="s">
        <v>31</v>
      </c>
      <c r="AG98" s="23">
        <v>10</v>
      </c>
      <c r="AH98" s="25">
        <v>75</v>
      </c>
    </row>
    <row r="99" ht="15" spans="1:34">
      <c r="A99" s="6">
        <f t="shared" si="4"/>
        <v>7</v>
      </c>
      <c r="B99" s="14" t="s">
        <v>260</v>
      </c>
      <c r="C99" s="14" t="s">
        <v>261</v>
      </c>
      <c r="D99" s="14" t="s">
        <v>278</v>
      </c>
      <c r="E99" s="6">
        <v>9190</v>
      </c>
      <c r="F99" s="14">
        <v>16</v>
      </c>
      <c r="G99" s="15">
        <v>0.313739</v>
      </c>
      <c r="H99" s="20" t="s">
        <v>32</v>
      </c>
      <c r="I99" s="26">
        <v>10</v>
      </c>
      <c r="J99" s="15">
        <v>40.1700139287752</v>
      </c>
      <c r="K99" s="16" t="s">
        <v>31</v>
      </c>
      <c r="L99" s="24">
        <v>10</v>
      </c>
      <c r="M99" s="14">
        <v>42</v>
      </c>
      <c r="N99" s="20" t="s">
        <v>32</v>
      </c>
      <c r="O99" s="26">
        <v>5</v>
      </c>
      <c r="P99" s="15">
        <v>74.6997619047619</v>
      </c>
      <c r="Q99" s="20" t="s">
        <v>32</v>
      </c>
      <c r="R99" s="26">
        <v>5</v>
      </c>
      <c r="S99" s="14">
        <v>60</v>
      </c>
      <c r="T99" s="20" t="s">
        <v>32</v>
      </c>
      <c r="U99" s="26">
        <v>5</v>
      </c>
      <c r="V99" s="15">
        <v>2.33333333333333</v>
      </c>
      <c r="W99" s="16" t="s">
        <v>31</v>
      </c>
      <c r="X99" s="24">
        <v>10</v>
      </c>
      <c r="Y99" s="15">
        <v>1.26666666666667</v>
      </c>
      <c r="Z99" s="20" t="s">
        <v>32</v>
      </c>
      <c r="AA99" s="26">
        <v>5</v>
      </c>
      <c r="AB99" s="15">
        <v>1.84210526315789</v>
      </c>
      <c r="AC99" s="16" t="s">
        <v>31</v>
      </c>
      <c r="AD99" s="24">
        <v>10</v>
      </c>
      <c r="AE99" s="15">
        <v>60</v>
      </c>
      <c r="AF99" s="20" t="s">
        <v>32</v>
      </c>
      <c r="AG99" s="26">
        <v>5</v>
      </c>
      <c r="AH99" s="25">
        <v>65</v>
      </c>
    </row>
    <row r="100" ht="15" spans="1:34">
      <c r="A100" s="6">
        <f t="shared" si="4"/>
        <v>8</v>
      </c>
      <c r="B100" s="14" t="s">
        <v>260</v>
      </c>
      <c r="C100" s="14" t="s">
        <v>261</v>
      </c>
      <c r="D100" s="14" t="s">
        <v>279</v>
      </c>
      <c r="E100" s="6">
        <v>4449</v>
      </c>
      <c r="F100" s="14">
        <v>18</v>
      </c>
      <c r="G100" s="15">
        <v>0.62456</v>
      </c>
      <c r="H100" s="20" t="s">
        <v>32</v>
      </c>
      <c r="I100" s="26">
        <v>10</v>
      </c>
      <c r="J100" s="15">
        <v>42.0811451261688</v>
      </c>
      <c r="K100" s="16" t="s">
        <v>31</v>
      </c>
      <c r="L100" s="24">
        <v>10</v>
      </c>
      <c r="M100" s="14">
        <v>52</v>
      </c>
      <c r="N100" s="20" t="s">
        <v>32</v>
      </c>
      <c r="O100" s="26">
        <v>5</v>
      </c>
      <c r="P100" s="15">
        <v>120.107692307692</v>
      </c>
      <c r="Q100" s="16" t="s">
        <v>31</v>
      </c>
      <c r="R100" s="24">
        <v>10</v>
      </c>
      <c r="S100" s="14">
        <v>82</v>
      </c>
      <c r="T100" s="20" t="s">
        <v>32</v>
      </c>
      <c r="U100" s="26">
        <v>5</v>
      </c>
      <c r="V100" s="15">
        <v>2.17246153846154</v>
      </c>
      <c r="W100" s="20" t="s">
        <v>32</v>
      </c>
      <c r="X100" s="26">
        <v>5</v>
      </c>
      <c r="Y100" s="15">
        <v>1.53846153846154</v>
      </c>
      <c r="Z100" s="20" t="s">
        <v>32</v>
      </c>
      <c r="AA100" s="26">
        <v>5</v>
      </c>
      <c r="AB100" s="15">
        <v>1.4121</v>
      </c>
      <c r="AC100" s="16" t="s">
        <v>31</v>
      </c>
      <c r="AD100" s="24">
        <v>10</v>
      </c>
      <c r="AE100" s="15">
        <v>30.7692307692308</v>
      </c>
      <c r="AF100" s="16" t="s">
        <v>31</v>
      </c>
      <c r="AG100" s="23">
        <v>10</v>
      </c>
      <c r="AH100" s="25">
        <v>70</v>
      </c>
    </row>
    <row r="101" ht="15" spans="1:34">
      <c r="A101" s="6">
        <f t="shared" si="4"/>
        <v>9</v>
      </c>
      <c r="B101" s="14" t="s">
        <v>80</v>
      </c>
      <c r="C101" s="14" t="s">
        <v>336</v>
      </c>
      <c r="D101" s="14" t="s">
        <v>337</v>
      </c>
      <c r="E101" s="6">
        <v>10809</v>
      </c>
      <c r="F101" s="14">
        <v>25</v>
      </c>
      <c r="G101" s="15">
        <v>7.19071399999999</v>
      </c>
      <c r="H101" s="16" t="s">
        <v>31</v>
      </c>
      <c r="I101" s="24">
        <v>20</v>
      </c>
      <c r="J101" s="15">
        <v>36.415187699024</v>
      </c>
      <c r="K101" s="16" t="s">
        <v>31</v>
      </c>
      <c r="L101" s="24">
        <v>10</v>
      </c>
      <c r="M101" s="14">
        <v>976</v>
      </c>
      <c r="N101" s="16" t="s">
        <v>31</v>
      </c>
      <c r="O101" s="24">
        <v>10</v>
      </c>
      <c r="P101" s="15">
        <v>73.6753483606556</v>
      </c>
      <c r="Q101" s="20" t="s">
        <v>32</v>
      </c>
      <c r="R101" s="26">
        <v>5</v>
      </c>
      <c r="S101" s="14">
        <v>871</v>
      </c>
      <c r="T101" s="16" t="s">
        <v>31</v>
      </c>
      <c r="U101" s="24">
        <v>10</v>
      </c>
      <c r="V101" s="15">
        <v>2.16901346389229</v>
      </c>
      <c r="W101" s="20" t="s">
        <v>32</v>
      </c>
      <c r="X101" s="26">
        <v>5</v>
      </c>
      <c r="Y101" s="15">
        <v>1.83965728274174</v>
      </c>
      <c r="Z101" s="16" t="s">
        <v>31</v>
      </c>
      <c r="AA101" s="24">
        <v>10</v>
      </c>
      <c r="AB101" s="15">
        <v>1.17903127079175</v>
      </c>
      <c r="AC101" s="20" t="s">
        <v>32</v>
      </c>
      <c r="AD101" s="26">
        <v>5</v>
      </c>
      <c r="AE101" s="15">
        <v>40.8812729498164</v>
      </c>
      <c r="AF101" s="16" t="s">
        <v>31</v>
      </c>
      <c r="AG101" s="23">
        <v>10</v>
      </c>
      <c r="AH101" s="25">
        <v>85</v>
      </c>
    </row>
    <row r="102" ht="15" spans="1:34">
      <c r="A102" s="6">
        <f t="shared" si="4"/>
        <v>10</v>
      </c>
      <c r="B102" s="14" t="s">
        <v>28</v>
      </c>
      <c r="C102" s="14" t="s">
        <v>340</v>
      </c>
      <c r="D102" s="14" t="s">
        <v>343</v>
      </c>
      <c r="E102" s="6">
        <v>11377</v>
      </c>
      <c r="F102" s="14">
        <v>26</v>
      </c>
      <c r="G102" s="15">
        <v>6.53821</v>
      </c>
      <c r="H102" s="16" t="s">
        <v>31</v>
      </c>
      <c r="I102" s="24">
        <v>20</v>
      </c>
      <c r="J102" s="15">
        <v>37.3643244863656</v>
      </c>
      <c r="K102" s="16" t="s">
        <v>31</v>
      </c>
      <c r="L102" s="24">
        <v>10</v>
      </c>
      <c r="M102" s="14">
        <v>1096</v>
      </c>
      <c r="N102" s="16" t="s">
        <v>31</v>
      </c>
      <c r="O102" s="24">
        <v>10</v>
      </c>
      <c r="P102" s="15">
        <v>59.655200729927</v>
      </c>
      <c r="Q102" s="20" t="s">
        <v>32</v>
      </c>
      <c r="R102" s="26">
        <v>5</v>
      </c>
      <c r="S102" s="14">
        <v>838</v>
      </c>
      <c r="T102" s="16" t="s">
        <v>31</v>
      </c>
      <c r="U102" s="24">
        <v>10</v>
      </c>
      <c r="V102" s="15">
        <v>1.81730356347439</v>
      </c>
      <c r="W102" s="20" t="s">
        <v>32</v>
      </c>
      <c r="X102" s="26">
        <v>5</v>
      </c>
      <c r="Y102" s="15">
        <v>1.49443207126949</v>
      </c>
      <c r="Z102" s="20" t="s">
        <v>32</v>
      </c>
      <c r="AA102" s="26">
        <v>5</v>
      </c>
      <c r="AB102" s="15">
        <v>1.21604962742176</v>
      </c>
      <c r="AC102" s="20" t="s">
        <v>32</v>
      </c>
      <c r="AD102" s="26">
        <v>5</v>
      </c>
      <c r="AE102" s="15">
        <v>56.5701559020045</v>
      </c>
      <c r="AF102" s="20" t="s">
        <v>32</v>
      </c>
      <c r="AG102" s="26">
        <v>5</v>
      </c>
      <c r="AH102" s="25">
        <v>75</v>
      </c>
    </row>
    <row r="105" spans="3:3">
      <c r="C105" t="s">
        <v>455</v>
      </c>
    </row>
    <row r="110" ht="30" customHeight="1" spans="1:7">
      <c r="A110" s="10" t="s">
        <v>456</v>
      </c>
      <c r="B110" s="10"/>
      <c r="C110" s="10"/>
      <c r="D110" s="10"/>
      <c r="E110" s="10"/>
      <c r="F110" s="10"/>
      <c r="G110" s="10"/>
    </row>
    <row r="111" s="9" customFormat="1" ht="37.5" customHeight="1" spans="1:34">
      <c r="A111" s="11"/>
      <c r="B111" s="11"/>
      <c r="C111" s="11"/>
      <c r="D111" s="11"/>
      <c r="E111" s="12"/>
      <c r="F111" s="11" t="s">
        <v>0</v>
      </c>
      <c r="G111" s="11" t="s">
        <v>1</v>
      </c>
      <c r="H111" s="11" t="s">
        <v>2</v>
      </c>
      <c r="I111" s="22" t="s">
        <v>3</v>
      </c>
      <c r="J111" s="11" t="s">
        <v>4</v>
      </c>
      <c r="K111" s="11" t="s">
        <v>2</v>
      </c>
      <c r="L111" s="22" t="s">
        <v>3</v>
      </c>
      <c r="M111" s="11" t="s">
        <v>5</v>
      </c>
      <c r="N111" s="11" t="s">
        <v>2</v>
      </c>
      <c r="O111" s="22" t="s">
        <v>3</v>
      </c>
      <c r="P111" s="11" t="s">
        <v>6</v>
      </c>
      <c r="Q111" s="11" t="s">
        <v>2</v>
      </c>
      <c r="R111" s="22" t="s">
        <v>3</v>
      </c>
      <c r="S111" s="11" t="s">
        <v>7</v>
      </c>
      <c r="T111" s="11" t="s">
        <v>2</v>
      </c>
      <c r="U111" s="22" t="s">
        <v>3</v>
      </c>
      <c r="V111" s="11" t="s">
        <v>8</v>
      </c>
      <c r="W111" s="11" t="s">
        <v>2</v>
      </c>
      <c r="X111" s="22" t="s">
        <v>3</v>
      </c>
      <c r="Y111" s="11" t="s">
        <v>9</v>
      </c>
      <c r="Z111" s="11" t="s">
        <v>2</v>
      </c>
      <c r="AA111" s="22" t="s">
        <v>3</v>
      </c>
      <c r="AB111" s="11" t="s">
        <v>10</v>
      </c>
      <c r="AC111" s="11" t="s">
        <v>2</v>
      </c>
      <c r="AD111" s="22" t="s">
        <v>3</v>
      </c>
      <c r="AE111" s="14" t="s">
        <v>11</v>
      </c>
      <c r="AF111" s="11" t="s">
        <v>2</v>
      </c>
      <c r="AG111" s="27" t="s">
        <v>3</v>
      </c>
      <c r="AH111" s="11" t="s">
        <v>12</v>
      </c>
    </row>
    <row r="112" s="2" customFormat="1" spans="1:34">
      <c r="A112" s="6" t="s">
        <v>13</v>
      </c>
      <c r="B112" s="6" t="s">
        <v>14</v>
      </c>
      <c r="C112" s="6" t="s">
        <v>15</v>
      </c>
      <c r="D112" s="6" t="s">
        <v>16</v>
      </c>
      <c r="E112" s="6" t="s">
        <v>447</v>
      </c>
      <c r="F112" s="6" t="s">
        <v>18</v>
      </c>
      <c r="G112" s="13" t="s">
        <v>18</v>
      </c>
      <c r="H112" s="13" t="s">
        <v>19</v>
      </c>
      <c r="I112" s="23">
        <v>20</v>
      </c>
      <c r="J112" s="13" t="s">
        <v>18</v>
      </c>
      <c r="K112" s="13" t="s">
        <v>20</v>
      </c>
      <c r="L112" s="23">
        <v>10</v>
      </c>
      <c r="M112" s="6" t="s">
        <v>18</v>
      </c>
      <c r="N112" s="13" t="s">
        <v>21</v>
      </c>
      <c r="O112" s="23">
        <v>10</v>
      </c>
      <c r="P112" s="13" t="s">
        <v>18</v>
      </c>
      <c r="Q112" s="13" t="s">
        <v>22</v>
      </c>
      <c r="R112" s="23">
        <v>10</v>
      </c>
      <c r="S112" s="6" t="s">
        <v>18</v>
      </c>
      <c r="T112" s="13" t="s">
        <v>23</v>
      </c>
      <c r="U112" s="23">
        <v>10</v>
      </c>
      <c r="V112" s="13" t="s">
        <v>18</v>
      </c>
      <c r="W112" s="13" t="s">
        <v>24</v>
      </c>
      <c r="X112" s="23">
        <v>10</v>
      </c>
      <c r="Y112" s="13" t="s">
        <v>18</v>
      </c>
      <c r="Z112" s="13" t="s">
        <v>25</v>
      </c>
      <c r="AA112" s="23">
        <v>10</v>
      </c>
      <c r="AB112" s="13" t="s">
        <v>18</v>
      </c>
      <c r="AC112" s="13" t="s">
        <v>26</v>
      </c>
      <c r="AD112" s="23">
        <v>10</v>
      </c>
      <c r="AE112" s="13" t="s">
        <v>18</v>
      </c>
      <c r="AF112" s="13" t="s">
        <v>27</v>
      </c>
      <c r="AG112" s="23">
        <v>10</v>
      </c>
      <c r="AH112" s="23">
        <f>I112+L112+O112+R112+U112+X112+AA112+AD112+AG112</f>
        <v>100</v>
      </c>
    </row>
    <row r="113" ht="15" spans="1:34">
      <c r="A113" s="6">
        <v>1</v>
      </c>
      <c r="B113" s="14" t="s">
        <v>80</v>
      </c>
      <c r="C113" s="14" t="s">
        <v>290</v>
      </c>
      <c r="D113" s="14" t="s">
        <v>292</v>
      </c>
      <c r="E113" s="6">
        <v>10893</v>
      </c>
      <c r="F113" s="14">
        <v>29</v>
      </c>
      <c r="G113" s="15">
        <v>14.878694</v>
      </c>
      <c r="H113" s="16" t="s">
        <v>31</v>
      </c>
      <c r="I113" s="24">
        <v>20</v>
      </c>
      <c r="J113" s="15">
        <v>27.1474431828493</v>
      </c>
      <c r="K113" s="20" t="s">
        <v>32</v>
      </c>
      <c r="L113" s="26">
        <v>5</v>
      </c>
      <c r="M113" s="14">
        <v>1983</v>
      </c>
      <c r="N113" s="16" t="s">
        <v>31</v>
      </c>
      <c r="O113" s="24">
        <v>10</v>
      </c>
      <c r="P113" s="15">
        <v>75.0312355017651</v>
      </c>
      <c r="Q113" s="20" t="s">
        <v>32</v>
      </c>
      <c r="R113" s="26">
        <v>5</v>
      </c>
      <c r="S113" s="14">
        <v>1021</v>
      </c>
      <c r="T113" s="16" t="s">
        <v>31</v>
      </c>
      <c r="U113" s="24">
        <v>10</v>
      </c>
      <c r="V113" s="15">
        <v>1.73631022158685</v>
      </c>
      <c r="W113" s="20" t="s">
        <v>32</v>
      </c>
      <c r="X113" s="26">
        <v>5</v>
      </c>
      <c r="Y113" s="15">
        <v>1.37026447462473</v>
      </c>
      <c r="Z113" s="20" t="s">
        <v>32</v>
      </c>
      <c r="AA113" s="26">
        <v>5</v>
      </c>
      <c r="AB113" s="15">
        <v>1.26713510693792</v>
      </c>
      <c r="AC113" s="20" t="s">
        <v>32</v>
      </c>
      <c r="AD113" s="26">
        <v>5</v>
      </c>
      <c r="AE113" s="15">
        <v>58.0414581844174</v>
      </c>
      <c r="AF113" s="20" t="s">
        <v>32</v>
      </c>
      <c r="AG113" s="26">
        <v>5</v>
      </c>
      <c r="AH113" s="25">
        <v>70</v>
      </c>
    </row>
    <row r="114" ht="15" spans="1:34">
      <c r="A114" s="6">
        <f>A113+1</f>
        <v>2</v>
      </c>
      <c r="B114" s="14" t="s">
        <v>80</v>
      </c>
      <c r="C114" s="14" t="s">
        <v>290</v>
      </c>
      <c r="D114" s="14" t="s">
        <v>293</v>
      </c>
      <c r="E114" s="6">
        <v>4022</v>
      </c>
      <c r="F114" s="14">
        <v>26</v>
      </c>
      <c r="G114" s="15">
        <v>14.266566</v>
      </c>
      <c r="H114" s="16" t="s">
        <v>31</v>
      </c>
      <c r="I114" s="24">
        <v>20</v>
      </c>
      <c r="J114" s="15">
        <v>27.3862890340956</v>
      </c>
      <c r="K114" s="20" t="s">
        <v>32</v>
      </c>
      <c r="L114" s="26">
        <v>5</v>
      </c>
      <c r="M114" s="14">
        <v>1823</v>
      </c>
      <c r="N114" s="16" t="s">
        <v>31</v>
      </c>
      <c r="O114" s="24">
        <v>10</v>
      </c>
      <c r="P114" s="15">
        <v>78.2587273724631</v>
      </c>
      <c r="Q114" s="16" t="s">
        <v>31</v>
      </c>
      <c r="R114" s="24">
        <v>10</v>
      </c>
      <c r="S114" s="14">
        <v>1016</v>
      </c>
      <c r="T114" s="16" t="s">
        <v>31</v>
      </c>
      <c r="U114" s="24">
        <v>10</v>
      </c>
      <c r="V114" s="15">
        <v>1.68766455792683</v>
      </c>
      <c r="W114" s="20" t="s">
        <v>32</v>
      </c>
      <c r="X114" s="26">
        <v>5</v>
      </c>
      <c r="Y114" s="15">
        <v>1.37423780487805</v>
      </c>
      <c r="Z114" s="20" t="s">
        <v>32</v>
      </c>
      <c r="AA114" s="26">
        <v>5</v>
      </c>
      <c r="AB114" s="15">
        <v>1.22807315585136</v>
      </c>
      <c r="AC114" s="20" t="s">
        <v>32</v>
      </c>
      <c r="AD114" s="26">
        <v>5</v>
      </c>
      <c r="AE114" s="15">
        <v>56.0975609756098</v>
      </c>
      <c r="AF114" s="20" t="s">
        <v>32</v>
      </c>
      <c r="AG114" s="26">
        <v>5</v>
      </c>
      <c r="AH114" s="25">
        <v>75</v>
      </c>
    </row>
    <row r="115" ht="15" spans="1:34">
      <c r="A115" s="6">
        <f t="shared" ref="A115:A122" si="5">A114+1</f>
        <v>3</v>
      </c>
      <c r="B115" s="14" t="s">
        <v>80</v>
      </c>
      <c r="C115" s="14" t="s">
        <v>290</v>
      </c>
      <c r="D115" s="14" t="s">
        <v>291</v>
      </c>
      <c r="E115" s="6">
        <v>4024</v>
      </c>
      <c r="F115" s="14">
        <v>28</v>
      </c>
      <c r="G115" s="15">
        <v>16.263727</v>
      </c>
      <c r="H115" s="16" t="s">
        <v>31</v>
      </c>
      <c r="I115" s="24">
        <v>20</v>
      </c>
      <c r="J115" s="15">
        <v>27.1843717002875</v>
      </c>
      <c r="K115" s="20" t="s">
        <v>32</v>
      </c>
      <c r="L115" s="26">
        <v>5</v>
      </c>
      <c r="M115" s="14">
        <v>1780</v>
      </c>
      <c r="N115" s="16" t="s">
        <v>31</v>
      </c>
      <c r="O115" s="24">
        <v>10</v>
      </c>
      <c r="P115" s="15">
        <v>91.3692528089889</v>
      </c>
      <c r="Q115" s="16" t="s">
        <v>31</v>
      </c>
      <c r="R115" s="24">
        <v>10</v>
      </c>
      <c r="S115" s="14">
        <v>1000</v>
      </c>
      <c r="T115" s="16" t="s">
        <v>31</v>
      </c>
      <c r="U115" s="24">
        <v>10</v>
      </c>
      <c r="V115" s="15">
        <v>1.86104627782041</v>
      </c>
      <c r="W115" s="20" t="s">
        <v>32</v>
      </c>
      <c r="X115" s="26">
        <v>5</v>
      </c>
      <c r="Y115" s="15">
        <v>1.44666155026861</v>
      </c>
      <c r="Z115" s="20" t="s">
        <v>32</v>
      </c>
      <c r="AA115" s="26">
        <v>5</v>
      </c>
      <c r="AB115" s="15">
        <v>1.28644206896552</v>
      </c>
      <c r="AC115" s="20" t="s">
        <v>32</v>
      </c>
      <c r="AD115" s="26">
        <v>5</v>
      </c>
      <c r="AE115" s="15">
        <v>51.4198004604758</v>
      </c>
      <c r="AF115" s="20" t="s">
        <v>32</v>
      </c>
      <c r="AG115" s="26">
        <v>5</v>
      </c>
      <c r="AH115" s="25">
        <v>75</v>
      </c>
    </row>
    <row r="116" ht="15" spans="1:34">
      <c r="A116" s="6">
        <f t="shared" si="5"/>
        <v>4</v>
      </c>
      <c r="B116" s="14" t="s">
        <v>28</v>
      </c>
      <c r="C116" s="14" t="s">
        <v>423</v>
      </c>
      <c r="D116" s="14" t="s">
        <v>424</v>
      </c>
      <c r="E116" s="6">
        <v>5408</v>
      </c>
      <c r="F116" s="14">
        <v>24</v>
      </c>
      <c r="G116" s="15">
        <v>11.821301</v>
      </c>
      <c r="H116" s="16" t="s">
        <v>31</v>
      </c>
      <c r="I116" s="24">
        <v>20</v>
      </c>
      <c r="J116" s="15">
        <v>26.6587239424831</v>
      </c>
      <c r="K116" s="20" t="s">
        <v>32</v>
      </c>
      <c r="L116" s="26">
        <v>5</v>
      </c>
      <c r="M116" s="14">
        <v>1510</v>
      </c>
      <c r="N116" s="16" t="s">
        <v>31</v>
      </c>
      <c r="O116" s="24">
        <v>10</v>
      </c>
      <c r="P116" s="15">
        <v>78.286761589404</v>
      </c>
      <c r="Q116" s="16" t="s">
        <v>31</v>
      </c>
      <c r="R116" s="24">
        <v>10</v>
      </c>
      <c r="S116" s="14">
        <v>1287</v>
      </c>
      <c r="T116" s="16" t="s">
        <v>31</v>
      </c>
      <c r="U116" s="24">
        <v>10</v>
      </c>
      <c r="V116" s="15">
        <v>2.3533960031348</v>
      </c>
      <c r="W116" s="16" t="s">
        <v>31</v>
      </c>
      <c r="X116" s="24">
        <v>10</v>
      </c>
      <c r="Y116" s="15">
        <v>1.77351097178683</v>
      </c>
      <c r="Z116" s="16" t="s">
        <v>31</v>
      </c>
      <c r="AA116" s="24">
        <v>10</v>
      </c>
      <c r="AB116" s="15">
        <v>1.32697008395935</v>
      </c>
      <c r="AC116" s="20" t="s">
        <v>32</v>
      </c>
      <c r="AD116" s="26">
        <v>5</v>
      </c>
      <c r="AE116" s="15">
        <v>44.8275862068966</v>
      </c>
      <c r="AF116" s="16" t="s">
        <v>31</v>
      </c>
      <c r="AG116" s="23">
        <v>10</v>
      </c>
      <c r="AH116" s="25">
        <v>90</v>
      </c>
    </row>
    <row r="117" ht="15" spans="1:34">
      <c r="A117" s="6">
        <f t="shared" si="5"/>
        <v>5</v>
      </c>
      <c r="B117" s="14" t="s">
        <v>80</v>
      </c>
      <c r="C117" s="14" t="s">
        <v>290</v>
      </c>
      <c r="D117" s="14" t="s">
        <v>294</v>
      </c>
      <c r="E117" s="6">
        <v>11319</v>
      </c>
      <c r="F117" s="14">
        <v>28</v>
      </c>
      <c r="G117" s="15">
        <v>9.24180300000001</v>
      </c>
      <c r="H117" s="16" t="s">
        <v>31</v>
      </c>
      <c r="I117" s="24">
        <v>20</v>
      </c>
      <c r="J117" s="15">
        <v>26.6727715360305</v>
      </c>
      <c r="K117" s="20" t="s">
        <v>32</v>
      </c>
      <c r="L117" s="26">
        <v>5</v>
      </c>
      <c r="M117" s="14">
        <v>1449</v>
      </c>
      <c r="N117" s="16" t="s">
        <v>31</v>
      </c>
      <c r="O117" s="24">
        <v>10</v>
      </c>
      <c r="P117" s="15">
        <v>63.7805590062112</v>
      </c>
      <c r="Q117" s="20" t="s">
        <v>32</v>
      </c>
      <c r="R117" s="26">
        <v>5</v>
      </c>
      <c r="S117" s="14">
        <v>833</v>
      </c>
      <c r="T117" s="16" t="s">
        <v>31</v>
      </c>
      <c r="U117" s="24">
        <v>10</v>
      </c>
      <c r="V117" s="15">
        <v>1.69396441484301</v>
      </c>
      <c r="W117" s="20" t="s">
        <v>32</v>
      </c>
      <c r="X117" s="26">
        <v>5</v>
      </c>
      <c r="Y117" s="15">
        <v>1.38058991436727</v>
      </c>
      <c r="Z117" s="20" t="s">
        <v>32</v>
      </c>
      <c r="AA117" s="26">
        <v>5</v>
      </c>
      <c r="AB117" s="15">
        <v>1.22698594073053</v>
      </c>
      <c r="AC117" s="20" t="s">
        <v>32</v>
      </c>
      <c r="AD117" s="26">
        <v>5</v>
      </c>
      <c r="AE117" s="15">
        <v>59.9429115128449</v>
      </c>
      <c r="AF117" s="20" t="s">
        <v>32</v>
      </c>
      <c r="AG117" s="26">
        <v>5</v>
      </c>
      <c r="AH117" s="25">
        <v>70</v>
      </c>
    </row>
    <row r="118" ht="15" spans="1:34">
      <c r="A118" s="6">
        <f t="shared" si="5"/>
        <v>6</v>
      </c>
      <c r="B118" s="14" t="s">
        <v>80</v>
      </c>
      <c r="C118" s="14" t="s">
        <v>191</v>
      </c>
      <c r="D118" s="14" t="s">
        <v>193</v>
      </c>
      <c r="E118" s="6">
        <v>9140</v>
      </c>
      <c r="F118" s="14">
        <v>28</v>
      </c>
      <c r="G118" s="15">
        <v>8.18112</v>
      </c>
      <c r="H118" s="16" t="s">
        <v>31</v>
      </c>
      <c r="I118" s="24">
        <v>20</v>
      </c>
      <c r="J118" s="15">
        <v>36.2980007627317</v>
      </c>
      <c r="K118" s="16" t="s">
        <v>31</v>
      </c>
      <c r="L118" s="24">
        <v>10</v>
      </c>
      <c r="M118" s="14">
        <v>1407</v>
      </c>
      <c r="N118" s="16" t="s">
        <v>31</v>
      </c>
      <c r="O118" s="24">
        <v>10</v>
      </c>
      <c r="P118" s="15">
        <v>58.145842217484</v>
      </c>
      <c r="Q118" s="20" t="s">
        <v>32</v>
      </c>
      <c r="R118" s="26">
        <v>5</v>
      </c>
      <c r="S118" s="14">
        <v>1014</v>
      </c>
      <c r="T118" s="16" t="s">
        <v>31</v>
      </c>
      <c r="U118" s="24">
        <v>10</v>
      </c>
      <c r="V118" s="15">
        <v>1.8582953125</v>
      </c>
      <c r="W118" s="20" t="s">
        <v>32</v>
      </c>
      <c r="X118" s="26">
        <v>5</v>
      </c>
      <c r="Y118" s="15">
        <v>1.5625</v>
      </c>
      <c r="Z118" s="20" t="s">
        <v>32</v>
      </c>
      <c r="AA118" s="26">
        <v>5</v>
      </c>
      <c r="AB118" s="15">
        <v>1.189309</v>
      </c>
      <c r="AC118" s="20" t="s">
        <v>32</v>
      </c>
      <c r="AD118" s="26">
        <v>5</v>
      </c>
      <c r="AE118" s="15">
        <v>52.5173611111111</v>
      </c>
      <c r="AF118" s="20" t="s">
        <v>32</v>
      </c>
      <c r="AG118" s="26">
        <v>5</v>
      </c>
      <c r="AH118" s="25">
        <v>75</v>
      </c>
    </row>
    <row r="119" ht="15" spans="1:34">
      <c r="A119" s="6">
        <f t="shared" si="5"/>
        <v>7</v>
      </c>
      <c r="B119" s="14" t="s">
        <v>28</v>
      </c>
      <c r="C119" s="14" t="s">
        <v>423</v>
      </c>
      <c r="D119" s="14" t="s">
        <v>425</v>
      </c>
      <c r="E119" s="6">
        <v>5701</v>
      </c>
      <c r="F119" s="14">
        <v>25</v>
      </c>
      <c r="G119" s="15">
        <v>10.430484</v>
      </c>
      <c r="H119" s="16" t="s">
        <v>31</v>
      </c>
      <c r="I119" s="24">
        <v>20</v>
      </c>
      <c r="J119" s="15">
        <v>29.5896048543864</v>
      </c>
      <c r="K119" s="20" t="s">
        <v>32</v>
      </c>
      <c r="L119" s="26">
        <v>5</v>
      </c>
      <c r="M119" s="14">
        <v>1370</v>
      </c>
      <c r="N119" s="16" t="s">
        <v>31</v>
      </c>
      <c r="O119" s="24">
        <v>10</v>
      </c>
      <c r="P119" s="15">
        <v>76.1349197080292</v>
      </c>
      <c r="Q119" s="16" t="s">
        <v>31</v>
      </c>
      <c r="R119" s="24">
        <v>10</v>
      </c>
      <c r="S119" s="14">
        <v>997</v>
      </c>
      <c r="T119" s="16" t="s">
        <v>31</v>
      </c>
      <c r="U119" s="24">
        <v>10</v>
      </c>
      <c r="V119" s="15">
        <v>2.30812696035242</v>
      </c>
      <c r="W119" s="16" t="s">
        <v>31</v>
      </c>
      <c r="X119" s="24">
        <v>10</v>
      </c>
      <c r="Y119" s="15">
        <v>1.6704845814978</v>
      </c>
      <c r="Z119" s="20" t="s">
        <v>32</v>
      </c>
      <c r="AA119" s="26">
        <v>5</v>
      </c>
      <c r="AB119" s="15">
        <v>1.38171102320675</v>
      </c>
      <c r="AC119" s="16" t="s">
        <v>31</v>
      </c>
      <c r="AD119" s="24">
        <v>10</v>
      </c>
      <c r="AE119" s="15">
        <v>51.0132158590308</v>
      </c>
      <c r="AF119" s="20" t="s">
        <v>32</v>
      </c>
      <c r="AG119" s="26">
        <v>5</v>
      </c>
      <c r="AH119" s="25">
        <v>85</v>
      </c>
    </row>
    <row r="120" ht="15" spans="1:34">
      <c r="A120" s="6">
        <f t="shared" si="5"/>
        <v>8</v>
      </c>
      <c r="B120" s="14" t="s">
        <v>28</v>
      </c>
      <c r="C120" s="14" t="s">
        <v>42</v>
      </c>
      <c r="D120" s="14" t="s">
        <v>43</v>
      </c>
      <c r="E120" s="6">
        <v>7050</v>
      </c>
      <c r="F120" s="14">
        <v>25</v>
      </c>
      <c r="G120" s="15">
        <v>9.527195</v>
      </c>
      <c r="H120" s="16" t="s">
        <v>31</v>
      </c>
      <c r="I120" s="24">
        <v>20</v>
      </c>
      <c r="J120" s="15">
        <v>33.9286747043595</v>
      </c>
      <c r="K120" s="16" t="s">
        <v>31</v>
      </c>
      <c r="L120" s="24">
        <v>10</v>
      </c>
      <c r="M120" s="14">
        <v>1353</v>
      </c>
      <c r="N120" s="16" t="s">
        <v>31</v>
      </c>
      <c r="O120" s="24">
        <v>10</v>
      </c>
      <c r="P120" s="15">
        <v>70.4153362897265</v>
      </c>
      <c r="Q120" s="20" t="s">
        <v>32</v>
      </c>
      <c r="R120" s="26">
        <v>5</v>
      </c>
      <c r="S120" s="14">
        <v>1076</v>
      </c>
      <c r="T120" s="16" t="s">
        <v>31</v>
      </c>
      <c r="U120" s="24">
        <v>10</v>
      </c>
      <c r="V120" s="15">
        <v>2.08950801457195</v>
      </c>
      <c r="W120" s="20" t="s">
        <v>32</v>
      </c>
      <c r="X120" s="26">
        <v>5</v>
      </c>
      <c r="Y120" s="15">
        <v>1.61930783242259</v>
      </c>
      <c r="Z120" s="20" t="s">
        <v>32</v>
      </c>
      <c r="AA120" s="26">
        <v>5</v>
      </c>
      <c r="AB120" s="15">
        <v>1.29037109111361</v>
      </c>
      <c r="AC120" s="20" t="s">
        <v>32</v>
      </c>
      <c r="AD120" s="26">
        <v>5</v>
      </c>
      <c r="AE120" s="15">
        <v>51.4571948998178</v>
      </c>
      <c r="AF120" s="20" t="s">
        <v>32</v>
      </c>
      <c r="AG120" s="26">
        <v>5</v>
      </c>
      <c r="AH120" s="25">
        <v>75</v>
      </c>
    </row>
    <row r="121" ht="15" spans="1:34">
      <c r="A121" s="6">
        <f t="shared" si="5"/>
        <v>9</v>
      </c>
      <c r="B121" s="14" t="s">
        <v>28</v>
      </c>
      <c r="C121" s="14" t="s">
        <v>42</v>
      </c>
      <c r="D121" s="14" t="s">
        <v>44</v>
      </c>
      <c r="E121" s="6">
        <v>10650</v>
      </c>
      <c r="F121" s="14">
        <v>29</v>
      </c>
      <c r="G121" s="15">
        <v>8.891005</v>
      </c>
      <c r="H121" s="16" t="s">
        <v>31</v>
      </c>
      <c r="I121" s="24">
        <v>20</v>
      </c>
      <c r="J121" s="15">
        <v>34.0684095892422</v>
      </c>
      <c r="K121" s="16" t="s">
        <v>31</v>
      </c>
      <c r="L121" s="24">
        <v>10</v>
      </c>
      <c r="M121" s="14">
        <v>1343</v>
      </c>
      <c r="N121" s="16" t="s">
        <v>31</v>
      </c>
      <c r="O121" s="24">
        <v>10</v>
      </c>
      <c r="P121" s="15">
        <v>66.2025688756515</v>
      </c>
      <c r="Q121" s="20" t="s">
        <v>32</v>
      </c>
      <c r="R121" s="26">
        <v>5</v>
      </c>
      <c r="S121" s="14">
        <v>1024</v>
      </c>
      <c r="T121" s="16" t="s">
        <v>31</v>
      </c>
      <c r="U121" s="24">
        <v>10</v>
      </c>
      <c r="V121" s="15">
        <v>2.02088711385702</v>
      </c>
      <c r="W121" s="20" t="s">
        <v>32</v>
      </c>
      <c r="X121" s="26">
        <v>5</v>
      </c>
      <c r="Y121" s="15">
        <v>1.61694616063548</v>
      </c>
      <c r="Z121" s="20" t="s">
        <v>32</v>
      </c>
      <c r="AA121" s="26">
        <v>5</v>
      </c>
      <c r="AB121" s="15">
        <v>1.24981719432314</v>
      </c>
      <c r="AC121" s="20" t="s">
        <v>32</v>
      </c>
      <c r="AD121" s="26">
        <v>5</v>
      </c>
      <c r="AE121" s="15">
        <v>54.3689320388349</v>
      </c>
      <c r="AF121" s="20" t="s">
        <v>32</v>
      </c>
      <c r="AG121" s="26">
        <v>5</v>
      </c>
      <c r="AH121" s="25">
        <v>75</v>
      </c>
    </row>
    <row r="122" ht="15" spans="1:34">
      <c r="A122" s="6">
        <f t="shared" si="5"/>
        <v>10</v>
      </c>
      <c r="B122" s="14" t="s">
        <v>36</v>
      </c>
      <c r="C122" s="14" t="s">
        <v>37</v>
      </c>
      <c r="D122" s="14" t="s">
        <v>38</v>
      </c>
      <c r="E122" s="6">
        <v>7279</v>
      </c>
      <c r="F122" s="14">
        <v>27</v>
      </c>
      <c r="G122" s="15">
        <v>7.95211000000001</v>
      </c>
      <c r="H122" s="16" t="s">
        <v>31</v>
      </c>
      <c r="I122" s="24">
        <v>20</v>
      </c>
      <c r="J122" s="15">
        <v>33.1057794723665</v>
      </c>
      <c r="K122" s="16" t="s">
        <v>31</v>
      </c>
      <c r="L122" s="24">
        <v>10</v>
      </c>
      <c r="M122" s="14">
        <v>1334</v>
      </c>
      <c r="N122" s="16" t="s">
        <v>31</v>
      </c>
      <c r="O122" s="24">
        <v>10</v>
      </c>
      <c r="P122" s="15">
        <v>59.6110194902549</v>
      </c>
      <c r="Q122" s="20" t="s">
        <v>32</v>
      </c>
      <c r="R122" s="26">
        <v>5</v>
      </c>
      <c r="S122" s="14">
        <v>1037</v>
      </c>
      <c r="T122" s="16" t="s">
        <v>31</v>
      </c>
      <c r="U122" s="24">
        <v>10</v>
      </c>
      <c r="V122" s="15">
        <v>1.97215597082954</v>
      </c>
      <c r="W122" s="20" t="s">
        <v>32</v>
      </c>
      <c r="X122" s="26">
        <v>5</v>
      </c>
      <c r="Y122" s="15">
        <v>1.66180492251595</v>
      </c>
      <c r="Z122" s="20" t="s">
        <v>32</v>
      </c>
      <c r="AA122" s="26">
        <v>5</v>
      </c>
      <c r="AB122" s="15">
        <v>1.18675540318157</v>
      </c>
      <c r="AC122" s="20" t="s">
        <v>32</v>
      </c>
      <c r="AD122" s="26">
        <v>5</v>
      </c>
      <c r="AE122" s="15">
        <v>47.8577939835916</v>
      </c>
      <c r="AF122" s="16" t="s">
        <v>31</v>
      </c>
      <c r="AG122" s="23">
        <v>10</v>
      </c>
      <c r="AH122" s="25">
        <v>80</v>
      </c>
    </row>
    <row r="125" spans="3:3">
      <c r="C125" t="s">
        <v>457</v>
      </c>
    </row>
    <row r="128" ht="25.5" spans="1:7">
      <c r="A128" s="10" t="s">
        <v>458</v>
      </c>
      <c r="B128" s="10"/>
      <c r="C128" s="10"/>
      <c r="D128" s="10"/>
      <c r="E128" s="10"/>
      <c r="F128" s="10"/>
      <c r="G128" s="10"/>
    </row>
    <row r="129" s="9" customFormat="1" ht="37.5" customHeight="1" spans="1:34">
      <c r="A129" s="11"/>
      <c r="B129" s="11"/>
      <c r="C129" s="11"/>
      <c r="D129" s="11"/>
      <c r="E129" s="12"/>
      <c r="F129" s="11" t="s">
        <v>0</v>
      </c>
      <c r="G129" s="11" t="s">
        <v>1</v>
      </c>
      <c r="H129" s="11" t="s">
        <v>2</v>
      </c>
      <c r="I129" s="22" t="s">
        <v>3</v>
      </c>
      <c r="J129" s="11" t="s">
        <v>4</v>
      </c>
      <c r="K129" s="11" t="s">
        <v>2</v>
      </c>
      <c r="L129" s="22" t="s">
        <v>3</v>
      </c>
      <c r="M129" s="11" t="s">
        <v>5</v>
      </c>
      <c r="N129" s="11" t="s">
        <v>2</v>
      </c>
      <c r="O129" s="22" t="s">
        <v>3</v>
      </c>
      <c r="P129" s="28" t="s">
        <v>6</v>
      </c>
      <c r="Q129" s="11" t="s">
        <v>2</v>
      </c>
      <c r="R129" s="22" t="s">
        <v>3</v>
      </c>
      <c r="S129" s="11" t="s">
        <v>7</v>
      </c>
      <c r="T129" s="11" t="s">
        <v>2</v>
      </c>
      <c r="U129" s="22" t="s">
        <v>3</v>
      </c>
      <c r="V129" s="11" t="s">
        <v>8</v>
      </c>
      <c r="W129" s="11" t="s">
        <v>2</v>
      </c>
      <c r="X129" s="22" t="s">
        <v>3</v>
      </c>
      <c r="Y129" s="11" t="s">
        <v>9</v>
      </c>
      <c r="Z129" s="11" t="s">
        <v>2</v>
      </c>
      <c r="AA129" s="22" t="s">
        <v>3</v>
      </c>
      <c r="AB129" s="11" t="s">
        <v>10</v>
      </c>
      <c r="AC129" s="11" t="s">
        <v>2</v>
      </c>
      <c r="AD129" s="22" t="s">
        <v>3</v>
      </c>
      <c r="AE129" s="14" t="s">
        <v>11</v>
      </c>
      <c r="AF129" s="11" t="s">
        <v>2</v>
      </c>
      <c r="AG129" s="27" t="s">
        <v>3</v>
      </c>
      <c r="AH129" s="11" t="s">
        <v>12</v>
      </c>
    </row>
    <row r="130" s="2" customFormat="1" spans="1:34">
      <c r="A130" s="6" t="s">
        <v>13</v>
      </c>
      <c r="B130" s="6" t="s">
        <v>14</v>
      </c>
      <c r="C130" s="6" t="s">
        <v>15</v>
      </c>
      <c r="D130" s="6" t="s">
        <v>16</v>
      </c>
      <c r="E130" s="6" t="s">
        <v>447</v>
      </c>
      <c r="F130" s="6" t="s">
        <v>18</v>
      </c>
      <c r="G130" s="13" t="s">
        <v>18</v>
      </c>
      <c r="H130" s="13" t="s">
        <v>19</v>
      </c>
      <c r="I130" s="23">
        <v>20</v>
      </c>
      <c r="J130" s="13" t="s">
        <v>18</v>
      </c>
      <c r="K130" s="13" t="s">
        <v>20</v>
      </c>
      <c r="L130" s="23">
        <v>10</v>
      </c>
      <c r="M130" s="6" t="s">
        <v>18</v>
      </c>
      <c r="N130" s="13" t="s">
        <v>21</v>
      </c>
      <c r="O130" s="23">
        <v>10</v>
      </c>
      <c r="P130" s="29" t="s">
        <v>18</v>
      </c>
      <c r="Q130" s="13" t="s">
        <v>22</v>
      </c>
      <c r="R130" s="23">
        <v>10</v>
      </c>
      <c r="S130" s="6" t="s">
        <v>18</v>
      </c>
      <c r="T130" s="13" t="s">
        <v>23</v>
      </c>
      <c r="U130" s="23">
        <v>10</v>
      </c>
      <c r="V130" s="13" t="s">
        <v>18</v>
      </c>
      <c r="W130" s="13" t="s">
        <v>24</v>
      </c>
      <c r="X130" s="23">
        <v>10</v>
      </c>
      <c r="Y130" s="13" t="s">
        <v>18</v>
      </c>
      <c r="Z130" s="13" t="s">
        <v>25</v>
      </c>
      <c r="AA130" s="23">
        <v>10</v>
      </c>
      <c r="AB130" s="13" t="s">
        <v>18</v>
      </c>
      <c r="AC130" s="13" t="s">
        <v>26</v>
      </c>
      <c r="AD130" s="23">
        <v>10</v>
      </c>
      <c r="AE130" s="13" t="s">
        <v>18</v>
      </c>
      <c r="AF130" s="13" t="s">
        <v>27</v>
      </c>
      <c r="AG130" s="23">
        <v>10</v>
      </c>
      <c r="AH130" s="23">
        <f>I130+L130+O130+R130+U130+X130+AA130+AD130+AG130</f>
        <v>100</v>
      </c>
    </row>
    <row r="131" ht="15" spans="1:34">
      <c r="A131" s="6">
        <v>1</v>
      </c>
      <c r="B131" s="14" t="s">
        <v>36</v>
      </c>
      <c r="C131" s="14" t="s">
        <v>399</v>
      </c>
      <c r="D131" s="14" t="s">
        <v>345</v>
      </c>
      <c r="E131" s="6">
        <v>4093</v>
      </c>
      <c r="F131" s="14">
        <v>25</v>
      </c>
      <c r="G131" s="15">
        <v>9.418511</v>
      </c>
      <c r="H131" s="16" t="s">
        <v>31</v>
      </c>
      <c r="I131" s="24">
        <v>20</v>
      </c>
      <c r="J131" s="15">
        <v>28.827327376907</v>
      </c>
      <c r="K131" s="20" t="s">
        <v>32</v>
      </c>
      <c r="L131" s="26">
        <v>5</v>
      </c>
      <c r="M131" s="14">
        <v>348</v>
      </c>
      <c r="N131" s="20" t="s">
        <v>32</v>
      </c>
      <c r="O131" s="26">
        <v>5</v>
      </c>
      <c r="P131" s="30">
        <v>270.646867816092</v>
      </c>
      <c r="Q131" s="16" t="s">
        <v>31</v>
      </c>
      <c r="R131" s="24">
        <v>10</v>
      </c>
      <c r="S131" s="14">
        <v>494</v>
      </c>
      <c r="T131" s="20" t="s">
        <v>32</v>
      </c>
      <c r="U131" s="26">
        <v>5</v>
      </c>
      <c r="V131" s="15">
        <v>12.0163482200647</v>
      </c>
      <c r="W131" s="16" t="s">
        <v>31</v>
      </c>
      <c r="X131" s="24">
        <v>10</v>
      </c>
      <c r="Y131" s="15">
        <v>2.10679611650485</v>
      </c>
      <c r="Z131" s="16" t="s">
        <v>31</v>
      </c>
      <c r="AA131" s="24">
        <v>10</v>
      </c>
      <c r="AB131" s="15">
        <v>5.70361228878648</v>
      </c>
      <c r="AC131" s="16" t="s">
        <v>31</v>
      </c>
      <c r="AD131" s="24">
        <v>10</v>
      </c>
      <c r="AE131" s="15">
        <v>45.3074433656958</v>
      </c>
      <c r="AF131" s="16" t="s">
        <v>31</v>
      </c>
      <c r="AG131" s="23">
        <v>10</v>
      </c>
      <c r="AH131" s="25">
        <v>85</v>
      </c>
    </row>
    <row r="132" ht="15" spans="1:34">
      <c r="A132" s="6">
        <f>A131+1</f>
        <v>2</v>
      </c>
      <c r="B132" s="14" t="s">
        <v>260</v>
      </c>
      <c r="C132" s="14" t="s">
        <v>261</v>
      </c>
      <c r="D132" s="14" t="s">
        <v>262</v>
      </c>
      <c r="E132" s="6">
        <v>7107</v>
      </c>
      <c r="F132" s="14">
        <v>30</v>
      </c>
      <c r="G132" s="15">
        <v>20.846091</v>
      </c>
      <c r="H132" s="16" t="s">
        <v>31</v>
      </c>
      <c r="I132" s="24">
        <v>20</v>
      </c>
      <c r="J132" s="15">
        <v>25.6324411133004</v>
      </c>
      <c r="K132" s="20" t="s">
        <v>32</v>
      </c>
      <c r="L132" s="26">
        <v>5</v>
      </c>
      <c r="M132" s="14">
        <v>1170</v>
      </c>
      <c r="N132" s="16" t="s">
        <v>31</v>
      </c>
      <c r="O132" s="24">
        <v>10</v>
      </c>
      <c r="P132" s="30">
        <v>178.171717948718</v>
      </c>
      <c r="Q132" s="16" t="s">
        <v>31</v>
      </c>
      <c r="R132" s="24">
        <v>10</v>
      </c>
      <c r="S132" s="14">
        <v>1083</v>
      </c>
      <c r="T132" s="16" t="s">
        <v>31</v>
      </c>
      <c r="U132" s="24">
        <v>10</v>
      </c>
      <c r="V132" s="15">
        <v>3.23059821052632</v>
      </c>
      <c r="W132" s="16" t="s">
        <v>31</v>
      </c>
      <c r="X132" s="24">
        <v>10</v>
      </c>
      <c r="Y132" s="15">
        <v>1.77368421052632</v>
      </c>
      <c r="Z132" s="16" t="s">
        <v>31</v>
      </c>
      <c r="AA132" s="24">
        <v>10</v>
      </c>
      <c r="AB132" s="15">
        <v>1.82140551928783</v>
      </c>
      <c r="AC132" s="16" t="s">
        <v>31</v>
      </c>
      <c r="AD132" s="24">
        <v>10</v>
      </c>
      <c r="AE132" s="15">
        <v>49.578947368421</v>
      </c>
      <c r="AF132" s="20" t="s">
        <v>32</v>
      </c>
      <c r="AG132" s="26">
        <v>5</v>
      </c>
      <c r="AH132" s="25">
        <v>90</v>
      </c>
    </row>
    <row r="133" ht="15" spans="1:34">
      <c r="A133" s="6">
        <f t="shared" ref="A133:A140" si="6">A132+1</f>
        <v>3</v>
      </c>
      <c r="B133" s="14" t="s">
        <v>260</v>
      </c>
      <c r="C133" s="14" t="s">
        <v>261</v>
      </c>
      <c r="D133" s="14" t="s">
        <v>271</v>
      </c>
      <c r="E133" s="6">
        <v>9563</v>
      </c>
      <c r="F133" s="14">
        <v>24</v>
      </c>
      <c r="G133" s="15">
        <v>12.07531</v>
      </c>
      <c r="H133" s="16" t="s">
        <v>31</v>
      </c>
      <c r="I133" s="24">
        <v>20</v>
      </c>
      <c r="J133" s="15">
        <v>27.6768215474385</v>
      </c>
      <c r="K133" s="20" t="s">
        <v>32</v>
      </c>
      <c r="L133" s="26">
        <v>5</v>
      </c>
      <c r="M133" s="14">
        <v>682</v>
      </c>
      <c r="N133" s="20" t="s">
        <v>32</v>
      </c>
      <c r="O133" s="26">
        <v>5</v>
      </c>
      <c r="P133" s="30">
        <v>177.057331378299</v>
      </c>
      <c r="Q133" s="16" t="s">
        <v>31</v>
      </c>
      <c r="R133" s="24">
        <v>10</v>
      </c>
      <c r="S133" s="14">
        <v>751</v>
      </c>
      <c r="T133" s="16" t="s">
        <v>31</v>
      </c>
      <c r="U133" s="24">
        <v>10</v>
      </c>
      <c r="V133" s="15">
        <v>3.60262206148282</v>
      </c>
      <c r="W133" s="16" t="s">
        <v>31</v>
      </c>
      <c r="X133" s="24">
        <v>10</v>
      </c>
      <c r="Y133" s="15">
        <v>1.71428571428571</v>
      </c>
      <c r="Z133" s="16" t="s">
        <v>31</v>
      </c>
      <c r="AA133" s="24">
        <v>10</v>
      </c>
      <c r="AB133" s="15">
        <v>2.10152953586498</v>
      </c>
      <c r="AC133" s="16" t="s">
        <v>31</v>
      </c>
      <c r="AD133" s="24">
        <v>10</v>
      </c>
      <c r="AE133" s="15">
        <v>50.4520795660036</v>
      </c>
      <c r="AF133" s="20" t="s">
        <v>32</v>
      </c>
      <c r="AG133" s="26">
        <v>5</v>
      </c>
      <c r="AH133" s="25">
        <v>85</v>
      </c>
    </row>
    <row r="134" ht="15" spans="1:34">
      <c r="A134" s="6">
        <f t="shared" si="6"/>
        <v>4</v>
      </c>
      <c r="B134" s="14" t="s">
        <v>260</v>
      </c>
      <c r="C134" s="14" t="s">
        <v>261</v>
      </c>
      <c r="D134" s="14" t="s">
        <v>273</v>
      </c>
      <c r="E134" s="6">
        <v>4291</v>
      </c>
      <c r="F134" s="14">
        <v>15</v>
      </c>
      <c r="G134" s="15">
        <v>0.709365</v>
      </c>
      <c r="H134" s="20" t="s">
        <v>32</v>
      </c>
      <c r="I134" s="26">
        <v>10</v>
      </c>
      <c r="J134" s="15">
        <v>34.8678043038492</v>
      </c>
      <c r="K134" s="16" t="s">
        <v>31</v>
      </c>
      <c r="L134" s="24">
        <v>10</v>
      </c>
      <c r="M134" s="14">
        <v>41</v>
      </c>
      <c r="N134" s="20" t="s">
        <v>32</v>
      </c>
      <c r="O134" s="26">
        <v>5</v>
      </c>
      <c r="P134" s="30">
        <v>173.015853658537</v>
      </c>
      <c r="Q134" s="16" t="s">
        <v>31</v>
      </c>
      <c r="R134" s="24">
        <v>10</v>
      </c>
      <c r="S134" s="14">
        <v>97</v>
      </c>
      <c r="T134" s="20" t="s">
        <v>32</v>
      </c>
      <c r="U134" s="26">
        <v>5</v>
      </c>
      <c r="V134" s="15">
        <v>2.672375</v>
      </c>
      <c r="W134" s="16" t="s">
        <v>31</v>
      </c>
      <c r="X134" s="24">
        <v>10</v>
      </c>
      <c r="Y134" s="15">
        <v>1.75</v>
      </c>
      <c r="Z134" s="16" t="s">
        <v>31</v>
      </c>
      <c r="AA134" s="24">
        <v>10</v>
      </c>
      <c r="AB134" s="15">
        <v>1.52707142857143</v>
      </c>
      <c r="AC134" s="16" t="s">
        <v>31</v>
      </c>
      <c r="AD134" s="24">
        <v>10</v>
      </c>
      <c r="AE134" s="15">
        <v>37.5</v>
      </c>
      <c r="AF134" s="16" t="s">
        <v>31</v>
      </c>
      <c r="AG134" s="23">
        <v>10</v>
      </c>
      <c r="AH134" s="25">
        <v>80</v>
      </c>
    </row>
    <row r="135" ht="15" spans="1:34">
      <c r="A135" s="6">
        <f t="shared" si="6"/>
        <v>5</v>
      </c>
      <c r="B135" s="14" t="s">
        <v>260</v>
      </c>
      <c r="C135" s="14" t="s">
        <v>261</v>
      </c>
      <c r="D135" s="14" t="s">
        <v>268</v>
      </c>
      <c r="E135" s="6">
        <v>5880</v>
      </c>
      <c r="F135" s="14">
        <v>28</v>
      </c>
      <c r="G135" s="15">
        <v>12.391275</v>
      </c>
      <c r="H135" s="16" t="s">
        <v>31</v>
      </c>
      <c r="I135" s="24">
        <v>20</v>
      </c>
      <c r="J135" s="15">
        <v>24.5437454983446</v>
      </c>
      <c r="K135" s="20" t="s">
        <v>32</v>
      </c>
      <c r="L135" s="26">
        <v>5</v>
      </c>
      <c r="M135" s="14">
        <v>768</v>
      </c>
      <c r="N135" s="16" t="s">
        <v>31</v>
      </c>
      <c r="O135" s="24">
        <v>10</v>
      </c>
      <c r="P135" s="30">
        <v>161.3447265625</v>
      </c>
      <c r="Q135" s="16" t="s">
        <v>31</v>
      </c>
      <c r="R135" s="24">
        <v>10</v>
      </c>
      <c r="S135" s="14">
        <v>796</v>
      </c>
      <c r="T135" s="16" t="s">
        <v>31</v>
      </c>
      <c r="U135" s="24">
        <v>10</v>
      </c>
      <c r="V135" s="15">
        <v>3.42311092985318</v>
      </c>
      <c r="W135" s="16" t="s">
        <v>31</v>
      </c>
      <c r="X135" s="24">
        <v>10</v>
      </c>
      <c r="Y135" s="15">
        <v>1.82871125611746</v>
      </c>
      <c r="Z135" s="16" t="s">
        <v>31</v>
      </c>
      <c r="AA135" s="24">
        <v>10</v>
      </c>
      <c r="AB135" s="15">
        <v>1.87187065120428</v>
      </c>
      <c r="AC135" s="16" t="s">
        <v>31</v>
      </c>
      <c r="AD135" s="24">
        <v>10</v>
      </c>
      <c r="AE135" s="15">
        <v>50.2446982055465</v>
      </c>
      <c r="AF135" s="20" t="s">
        <v>32</v>
      </c>
      <c r="AG135" s="26">
        <v>5</v>
      </c>
      <c r="AH135" s="25">
        <v>90</v>
      </c>
    </row>
    <row r="136" ht="15" spans="1:34">
      <c r="A136" s="6">
        <f t="shared" si="6"/>
        <v>6</v>
      </c>
      <c r="B136" s="14" t="s">
        <v>260</v>
      </c>
      <c r="C136" s="14" t="s">
        <v>261</v>
      </c>
      <c r="D136" s="14" t="s">
        <v>263</v>
      </c>
      <c r="E136" s="6">
        <v>10613</v>
      </c>
      <c r="F136" s="14">
        <v>28</v>
      </c>
      <c r="G136" s="15">
        <v>14.2054</v>
      </c>
      <c r="H136" s="16" t="s">
        <v>31</v>
      </c>
      <c r="I136" s="24">
        <v>20</v>
      </c>
      <c r="J136" s="15">
        <v>27.5886916243119</v>
      </c>
      <c r="K136" s="20" t="s">
        <v>32</v>
      </c>
      <c r="L136" s="26">
        <v>5</v>
      </c>
      <c r="M136" s="14">
        <v>936</v>
      </c>
      <c r="N136" s="16" t="s">
        <v>31</v>
      </c>
      <c r="O136" s="24">
        <v>10</v>
      </c>
      <c r="P136" s="30">
        <v>151.767094017094</v>
      </c>
      <c r="Q136" s="16" t="s">
        <v>31</v>
      </c>
      <c r="R136" s="24">
        <v>10</v>
      </c>
      <c r="S136" s="14">
        <v>890</v>
      </c>
      <c r="T136" s="16" t="s">
        <v>31</v>
      </c>
      <c r="U136" s="24">
        <v>10</v>
      </c>
      <c r="V136" s="15">
        <v>3.22276482479784</v>
      </c>
      <c r="W136" s="16" t="s">
        <v>31</v>
      </c>
      <c r="X136" s="24">
        <v>10</v>
      </c>
      <c r="Y136" s="15">
        <v>1.7466307277628</v>
      </c>
      <c r="Z136" s="16" t="s">
        <v>31</v>
      </c>
      <c r="AA136" s="24">
        <v>10</v>
      </c>
      <c r="AB136" s="15">
        <v>1.84513233024691</v>
      </c>
      <c r="AC136" s="16" t="s">
        <v>31</v>
      </c>
      <c r="AD136" s="24">
        <v>10</v>
      </c>
      <c r="AE136" s="15">
        <v>48.3827493261456</v>
      </c>
      <c r="AF136" s="16" t="s">
        <v>31</v>
      </c>
      <c r="AG136" s="23">
        <v>10</v>
      </c>
      <c r="AH136" s="25">
        <v>95</v>
      </c>
    </row>
    <row r="137" ht="15" spans="1:34">
      <c r="A137" s="6">
        <f t="shared" si="6"/>
        <v>7</v>
      </c>
      <c r="B137" s="14" t="s">
        <v>36</v>
      </c>
      <c r="C137" s="14" t="s">
        <v>399</v>
      </c>
      <c r="D137" s="14" t="s">
        <v>400</v>
      </c>
      <c r="E137" s="6">
        <v>4302</v>
      </c>
      <c r="F137" s="14">
        <v>23</v>
      </c>
      <c r="G137" s="15">
        <v>6.711913</v>
      </c>
      <c r="H137" s="16" t="s">
        <v>31</v>
      </c>
      <c r="I137" s="24">
        <v>20</v>
      </c>
      <c r="J137" s="15">
        <v>25.4306186626674</v>
      </c>
      <c r="K137" s="20" t="s">
        <v>32</v>
      </c>
      <c r="L137" s="26">
        <v>5</v>
      </c>
      <c r="M137" s="14">
        <v>445</v>
      </c>
      <c r="N137" s="20" t="s">
        <v>32</v>
      </c>
      <c r="O137" s="26">
        <v>5</v>
      </c>
      <c r="P137" s="30">
        <v>150.829505617978</v>
      </c>
      <c r="Q137" s="16" t="s">
        <v>31</v>
      </c>
      <c r="R137" s="24">
        <v>10</v>
      </c>
      <c r="S137" s="14">
        <v>615</v>
      </c>
      <c r="T137" s="20" t="s">
        <v>32</v>
      </c>
      <c r="U137" s="26">
        <v>5</v>
      </c>
      <c r="V137" s="15">
        <v>4.06716836734694</v>
      </c>
      <c r="W137" s="16" t="s">
        <v>31</v>
      </c>
      <c r="X137" s="24">
        <v>10</v>
      </c>
      <c r="Y137" s="15">
        <v>2.10969387755102</v>
      </c>
      <c r="Z137" s="16" t="s">
        <v>31</v>
      </c>
      <c r="AA137" s="24">
        <v>10</v>
      </c>
      <c r="AB137" s="15">
        <v>1.92784764207981</v>
      </c>
      <c r="AC137" s="16" t="s">
        <v>31</v>
      </c>
      <c r="AD137" s="24">
        <v>10</v>
      </c>
      <c r="AE137" s="15">
        <v>37.5</v>
      </c>
      <c r="AF137" s="16" t="s">
        <v>31</v>
      </c>
      <c r="AG137" s="23">
        <v>10</v>
      </c>
      <c r="AH137" s="25">
        <v>85</v>
      </c>
    </row>
    <row r="138" ht="15" spans="1:34">
      <c r="A138" s="6">
        <f t="shared" si="6"/>
        <v>8</v>
      </c>
      <c r="B138" s="14" t="s">
        <v>260</v>
      </c>
      <c r="C138" s="14" t="s">
        <v>261</v>
      </c>
      <c r="D138" s="14" t="s">
        <v>265</v>
      </c>
      <c r="E138" s="6">
        <v>993501</v>
      </c>
      <c r="F138" s="14">
        <v>26</v>
      </c>
      <c r="G138" s="15">
        <v>12.39823</v>
      </c>
      <c r="H138" s="16" t="s">
        <v>31</v>
      </c>
      <c r="I138" s="24">
        <v>20</v>
      </c>
      <c r="J138" s="15">
        <v>27.9692423837919</v>
      </c>
      <c r="K138" s="20" t="s">
        <v>32</v>
      </c>
      <c r="L138" s="26">
        <v>5</v>
      </c>
      <c r="M138" s="14">
        <v>862</v>
      </c>
      <c r="N138" s="16" t="s">
        <v>31</v>
      </c>
      <c r="O138" s="24">
        <v>10</v>
      </c>
      <c r="P138" s="30">
        <v>143.830974477958</v>
      </c>
      <c r="Q138" s="16" t="s">
        <v>31</v>
      </c>
      <c r="R138" s="24">
        <v>10</v>
      </c>
      <c r="S138" s="14">
        <v>859</v>
      </c>
      <c r="T138" s="16" t="s">
        <v>31</v>
      </c>
      <c r="U138" s="24">
        <v>10</v>
      </c>
      <c r="V138" s="15">
        <v>3.09528835227273</v>
      </c>
      <c r="W138" s="16" t="s">
        <v>31</v>
      </c>
      <c r="X138" s="24">
        <v>10</v>
      </c>
      <c r="Y138" s="15">
        <v>1.76704545454545</v>
      </c>
      <c r="Z138" s="16" t="s">
        <v>31</v>
      </c>
      <c r="AA138" s="24">
        <v>10</v>
      </c>
      <c r="AB138" s="15">
        <v>1.75167443729904</v>
      </c>
      <c r="AC138" s="16" t="s">
        <v>31</v>
      </c>
      <c r="AD138" s="24">
        <v>10</v>
      </c>
      <c r="AE138" s="15">
        <v>50</v>
      </c>
      <c r="AF138" s="20" t="s">
        <v>32</v>
      </c>
      <c r="AG138" s="26">
        <v>5</v>
      </c>
      <c r="AH138" s="25">
        <v>90</v>
      </c>
    </row>
    <row r="139" ht="15" spans="1:34">
      <c r="A139" s="6">
        <f t="shared" si="6"/>
        <v>9</v>
      </c>
      <c r="B139" s="14" t="s">
        <v>260</v>
      </c>
      <c r="C139" s="14" t="s">
        <v>261</v>
      </c>
      <c r="D139" s="14" t="s">
        <v>270</v>
      </c>
      <c r="E139" s="6">
        <v>10989</v>
      </c>
      <c r="F139" s="14">
        <v>27</v>
      </c>
      <c r="G139" s="15">
        <v>11.150658</v>
      </c>
      <c r="H139" s="16" t="s">
        <v>31</v>
      </c>
      <c r="I139" s="24">
        <v>20</v>
      </c>
      <c r="J139" s="15">
        <v>26.1965885780014</v>
      </c>
      <c r="K139" s="20" t="s">
        <v>32</v>
      </c>
      <c r="L139" s="26">
        <v>5</v>
      </c>
      <c r="M139" s="14">
        <v>792</v>
      </c>
      <c r="N139" s="16" t="s">
        <v>31</v>
      </c>
      <c r="O139" s="24">
        <v>10</v>
      </c>
      <c r="P139" s="30">
        <v>140.791136363636</v>
      </c>
      <c r="Q139" s="16" t="s">
        <v>31</v>
      </c>
      <c r="R139" s="24">
        <v>10</v>
      </c>
      <c r="S139" s="14">
        <v>801</v>
      </c>
      <c r="T139" s="16" t="s">
        <v>31</v>
      </c>
      <c r="U139" s="24">
        <v>10</v>
      </c>
      <c r="V139" s="15">
        <v>3.52928140243902</v>
      </c>
      <c r="W139" s="16" t="s">
        <v>31</v>
      </c>
      <c r="X139" s="24">
        <v>10</v>
      </c>
      <c r="Y139" s="15">
        <v>1.74085365853659</v>
      </c>
      <c r="Z139" s="16" t="s">
        <v>31</v>
      </c>
      <c r="AA139" s="24">
        <v>10</v>
      </c>
      <c r="AB139" s="15">
        <v>2.02732802101576</v>
      </c>
      <c r="AC139" s="16" t="s">
        <v>31</v>
      </c>
      <c r="AD139" s="24">
        <v>10</v>
      </c>
      <c r="AE139" s="15">
        <v>51.9817073170732</v>
      </c>
      <c r="AF139" s="20" t="s">
        <v>32</v>
      </c>
      <c r="AG139" s="26">
        <v>5</v>
      </c>
      <c r="AH139" s="25">
        <v>90</v>
      </c>
    </row>
    <row r="140" ht="15" spans="1:34">
      <c r="A140" s="6">
        <f t="shared" si="6"/>
        <v>10</v>
      </c>
      <c r="B140" s="14" t="s">
        <v>260</v>
      </c>
      <c r="C140" s="14" t="s">
        <v>261</v>
      </c>
      <c r="D140" s="14" t="s">
        <v>264</v>
      </c>
      <c r="E140" s="6">
        <v>991137</v>
      </c>
      <c r="F140" s="14">
        <v>29</v>
      </c>
      <c r="G140" s="15">
        <v>14.105301</v>
      </c>
      <c r="H140" s="16" t="s">
        <v>31</v>
      </c>
      <c r="I140" s="24">
        <v>20</v>
      </c>
      <c r="J140" s="15">
        <v>27.1558543841071</v>
      </c>
      <c r="K140" s="20" t="s">
        <v>32</v>
      </c>
      <c r="L140" s="26">
        <v>5</v>
      </c>
      <c r="M140" s="14">
        <v>1005</v>
      </c>
      <c r="N140" s="16" t="s">
        <v>31</v>
      </c>
      <c r="O140" s="24">
        <v>10</v>
      </c>
      <c r="P140" s="30">
        <v>140.351253731343</v>
      </c>
      <c r="Q140" s="16" t="s">
        <v>31</v>
      </c>
      <c r="R140" s="24">
        <v>10</v>
      </c>
      <c r="S140" s="14">
        <v>985</v>
      </c>
      <c r="T140" s="16" t="s">
        <v>31</v>
      </c>
      <c r="U140" s="24">
        <v>10</v>
      </c>
      <c r="V140" s="15">
        <v>3.15223378545006</v>
      </c>
      <c r="W140" s="16" t="s">
        <v>31</v>
      </c>
      <c r="X140" s="24">
        <v>10</v>
      </c>
      <c r="Y140" s="15">
        <v>1.71516646115906</v>
      </c>
      <c r="Z140" s="16" t="s">
        <v>31</v>
      </c>
      <c r="AA140" s="24">
        <v>10</v>
      </c>
      <c r="AB140" s="15">
        <v>1.83785880661395</v>
      </c>
      <c r="AC140" s="16" t="s">
        <v>31</v>
      </c>
      <c r="AD140" s="24">
        <v>10</v>
      </c>
      <c r="AE140" s="15">
        <v>49.691738594328</v>
      </c>
      <c r="AF140" s="20" t="s">
        <v>32</v>
      </c>
      <c r="AG140" s="26">
        <v>5</v>
      </c>
      <c r="AH140" s="25">
        <v>90</v>
      </c>
    </row>
    <row r="142" spans="3:3">
      <c r="C142" t="s">
        <v>459</v>
      </c>
    </row>
    <row r="148" ht="25.5" spans="1:7">
      <c r="A148" s="10" t="s">
        <v>460</v>
      </c>
      <c r="B148" s="10"/>
      <c r="C148" s="10"/>
      <c r="D148" s="10"/>
      <c r="E148" s="10"/>
      <c r="F148" s="10"/>
      <c r="G148" s="10"/>
    </row>
    <row r="149" s="9" customFormat="1" ht="37.5" customHeight="1" spans="1:34">
      <c r="A149" s="11"/>
      <c r="B149" s="11"/>
      <c r="C149" s="11"/>
      <c r="D149" s="11"/>
      <c r="E149" s="12"/>
      <c r="F149" s="11" t="s">
        <v>0</v>
      </c>
      <c r="G149" s="11" t="s">
        <v>1</v>
      </c>
      <c r="H149" s="11" t="s">
        <v>2</v>
      </c>
      <c r="I149" s="22" t="s">
        <v>3</v>
      </c>
      <c r="J149" s="11" t="s">
        <v>4</v>
      </c>
      <c r="K149" s="11" t="s">
        <v>2</v>
      </c>
      <c r="L149" s="22" t="s">
        <v>3</v>
      </c>
      <c r="M149" s="11" t="s">
        <v>5</v>
      </c>
      <c r="N149" s="11" t="s">
        <v>2</v>
      </c>
      <c r="O149" s="22" t="s">
        <v>3</v>
      </c>
      <c r="P149" s="31" t="s">
        <v>6</v>
      </c>
      <c r="Q149" s="11" t="s">
        <v>2</v>
      </c>
      <c r="R149" s="22" t="s">
        <v>3</v>
      </c>
      <c r="S149" s="33" t="s">
        <v>7</v>
      </c>
      <c r="T149" s="11" t="s">
        <v>2</v>
      </c>
      <c r="U149" s="22" t="s">
        <v>3</v>
      </c>
      <c r="V149" s="11" t="s">
        <v>8</v>
      </c>
      <c r="W149" s="11" t="s">
        <v>2</v>
      </c>
      <c r="X149" s="22" t="s">
        <v>3</v>
      </c>
      <c r="Y149" s="11" t="s">
        <v>9</v>
      </c>
      <c r="Z149" s="11" t="s">
        <v>2</v>
      </c>
      <c r="AA149" s="22" t="s">
        <v>3</v>
      </c>
      <c r="AB149" s="11" t="s">
        <v>10</v>
      </c>
      <c r="AC149" s="11" t="s">
        <v>2</v>
      </c>
      <c r="AD149" s="22" t="s">
        <v>3</v>
      </c>
      <c r="AE149" s="14" t="s">
        <v>11</v>
      </c>
      <c r="AF149" s="11" t="s">
        <v>2</v>
      </c>
      <c r="AG149" s="27" t="s">
        <v>3</v>
      </c>
      <c r="AH149" s="11" t="s">
        <v>12</v>
      </c>
    </row>
    <row r="150" s="2" customFormat="1" spans="1:34">
      <c r="A150" s="6" t="s">
        <v>13</v>
      </c>
      <c r="B150" s="6" t="s">
        <v>14</v>
      </c>
      <c r="C150" s="6" t="s">
        <v>15</v>
      </c>
      <c r="D150" s="6" t="s">
        <v>16</v>
      </c>
      <c r="E150" s="6" t="s">
        <v>447</v>
      </c>
      <c r="F150" s="6" t="s">
        <v>18</v>
      </c>
      <c r="G150" s="13" t="s">
        <v>18</v>
      </c>
      <c r="H150" s="13" t="s">
        <v>19</v>
      </c>
      <c r="I150" s="23">
        <v>20</v>
      </c>
      <c r="J150" s="13" t="s">
        <v>18</v>
      </c>
      <c r="K150" s="13" t="s">
        <v>20</v>
      </c>
      <c r="L150" s="23">
        <v>10</v>
      </c>
      <c r="M150" s="6" t="s">
        <v>18</v>
      </c>
      <c r="N150" s="13" t="s">
        <v>21</v>
      </c>
      <c r="O150" s="23">
        <v>10</v>
      </c>
      <c r="P150" s="32" t="s">
        <v>18</v>
      </c>
      <c r="Q150" s="13" t="s">
        <v>22</v>
      </c>
      <c r="R150" s="23">
        <v>10</v>
      </c>
      <c r="S150" s="18" t="s">
        <v>18</v>
      </c>
      <c r="T150" s="13" t="s">
        <v>23</v>
      </c>
      <c r="U150" s="23">
        <v>10</v>
      </c>
      <c r="V150" s="13" t="s">
        <v>18</v>
      </c>
      <c r="W150" s="13" t="s">
        <v>24</v>
      </c>
      <c r="X150" s="23">
        <v>10</v>
      </c>
      <c r="Y150" s="13" t="s">
        <v>18</v>
      </c>
      <c r="Z150" s="13" t="s">
        <v>25</v>
      </c>
      <c r="AA150" s="23">
        <v>10</v>
      </c>
      <c r="AB150" s="13" t="s">
        <v>18</v>
      </c>
      <c r="AC150" s="13" t="s">
        <v>26</v>
      </c>
      <c r="AD150" s="23">
        <v>10</v>
      </c>
      <c r="AE150" s="13" t="s">
        <v>18</v>
      </c>
      <c r="AF150" s="13" t="s">
        <v>27</v>
      </c>
      <c r="AG150" s="23">
        <v>10</v>
      </c>
      <c r="AH150" s="23">
        <f>I150+L150+O150+R150+U150+X150+AA150+AD150+AG150</f>
        <v>100</v>
      </c>
    </row>
    <row r="151" ht="15" spans="1:34">
      <c r="A151" s="6">
        <v>1</v>
      </c>
      <c r="B151" s="14" t="s">
        <v>28</v>
      </c>
      <c r="C151" s="14" t="s">
        <v>423</v>
      </c>
      <c r="D151" s="14" t="s">
        <v>424</v>
      </c>
      <c r="E151" s="6">
        <v>5408</v>
      </c>
      <c r="F151" s="14">
        <v>24</v>
      </c>
      <c r="G151" s="15">
        <v>11.821301</v>
      </c>
      <c r="H151" s="16" t="s">
        <v>31</v>
      </c>
      <c r="I151" s="24">
        <v>20</v>
      </c>
      <c r="J151" s="15">
        <v>26.6587239424831</v>
      </c>
      <c r="K151" s="20" t="s">
        <v>32</v>
      </c>
      <c r="L151" s="26">
        <v>5</v>
      </c>
      <c r="M151" s="14">
        <v>1510</v>
      </c>
      <c r="N151" s="16" t="s">
        <v>31</v>
      </c>
      <c r="O151" s="24">
        <v>10</v>
      </c>
      <c r="P151" s="15">
        <v>78.286761589404</v>
      </c>
      <c r="Q151" s="16" t="s">
        <v>31</v>
      </c>
      <c r="R151" s="24">
        <v>10</v>
      </c>
      <c r="S151" s="18">
        <v>1287</v>
      </c>
      <c r="T151" s="16" t="s">
        <v>31</v>
      </c>
      <c r="U151" s="24">
        <v>10</v>
      </c>
      <c r="V151" s="15">
        <v>2.3533960031348</v>
      </c>
      <c r="W151" s="16" t="s">
        <v>31</v>
      </c>
      <c r="X151" s="24">
        <v>10</v>
      </c>
      <c r="Y151" s="15">
        <v>1.77351097178683</v>
      </c>
      <c r="Z151" s="16" t="s">
        <v>31</v>
      </c>
      <c r="AA151" s="24">
        <v>10</v>
      </c>
      <c r="AB151" s="15">
        <v>1.32697008395935</v>
      </c>
      <c r="AC151" s="20" t="s">
        <v>32</v>
      </c>
      <c r="AD151" s="26">
        <v>5</v>
      </c>
      <c r="AE151" s="15">
        <v>44.8275862068966</v>
      </c>
      <c r="AF151" s="16" t="s">
        <v>31</v>
      </c>
      <c r="AG151" s="23">
        <v>10</v>
      </c>
      <c r="AH151" s="25">
        <v>90</v>
      </c>
    </row>
    <row r="152" ht="15" spans="1:34">
      <c r="A152" s="6">
        <f>A151+1</f>
        <v>2</v>
      </c>
      <c r="B152" s="14" t="s">
        <v>36</v>
      </c>
      <c r="C152" s="14" t="s">
        <v>295</v>
      </c>
      <c r="D152" s="14" t="s">
        <v>296</v>
      </c>
      <c r="E152" s="6">
        <v>4044</v>
      </c>
      <c r="F152" s="14">
        <v>29</v>
      </c>
      <c r="G152" s="15">
        <v>12.668153</v>
      </c>
      <c r="H152" s="16" t="s">
        <v>31</v>
      </c>
      <c r="I152" s="24">
        <v>20</v>
      </c>
      <c r="J152" s="15">
        <v>29.2872212705358</v>
      </c>
      <c r="K152" s="20" t="s">
        <v>32</v>
      </c>
      <c r="L152" s="26">
        <v>5</v>
      </c>
      <c r="M152" s="14">
        <v>1200</v>
      </c>
      <c r="N152" s="16" t="s">
        <v>31</v>
      </c>
      <c r="O152" s="24">
        <v>10</v>
      </c>
      <c r="P152" s="15">
        <v>105.567941666667</v>
      </c>
      <c r="Q152" s="16" t="s">
        <v>31</v>
      </c>
      <c r="R152" s="24">
        <v>10</v>
      </c>
      <c r="S152" s="18">
        <v>1287</v>
      </c>
      <c r="T152" s="16" t="s">
        <v>31</v>
      </c>
      <c r="U152" s="24">
        <v>10</v>
      </c>
      <c r="V152" s="15">
        <v>2.34378202959831</v>
      </c>
      <c r="W152" s="16" t="s">
        <v>31</v>
      </c>
      <c r="X152" s="24">
        <v>10</v>
      </c>
      <c r="Y152" s="15">
        <v>1.60887949260042</v>
      </c>
      <c r="Z152" s="20" t="s">
        <v>32</v>
      </c>
      <c r="AA152" s="26">
        <v>5</v>
      </c>
      <c r="AB152" s="15">
        <v>1.4567791064389</v>
      </c>
      <c r="AC152" s="16" t="s">
        <v>31</v>
      </c>
      <c r="AD152" s="24">
        <v>10</v>
      </c>
      <c r="AE152" s="15">
        <v>50</v>
      </c>
      <c r="AF152" s="20" t="s">
        <v>32</v>
      </c>
      <c r="AG152" s="26">
        <v>5</v>
      </c>
      <c r="AH152" s="25">
        <v>85</v>
      </c>
    </row>
    <row r="153" ht="15" spans="1:34">
      <c r="A153" s="6">
        <f t="shared" ref="A153:A160" si="7">A152+1</f>
        <v>3</v>
      </c>
      <c r="B153" s="14" t="s">
        <v>36</v>
      </c>
      <c r="C153" s="14" t="s">
        <v>295</v>
      </c>
      <c r="D153" s="14" t="s">
        <v>299</v>
      </c>
      <c r="E153" s="6">
        <v>4444</v>
      </c>
      <c r="F153" s="14">
        <v>29</v>
      </c>
      <c r="G153" s="15">
        <v>13.222129</v>
      </c>
      <c r="H153" s="16" t="s">
        <v>31</v>
      </c>
      <c r="I153" s="24">
        <v>20</v>
      </c>
      <c r="J153" s="15">
        <v>26.1636911877052</v>
      </c>
      <c r="K153" s="20" t="s">
        <v>32</v>
      </c>
      <c r="L153" s="26">
        <v>5</v>
      </c>
      <c r="M153" s="14">
        <v>1307</v>
      </c>
      <c r="N153" s="16" t="s">
        <v>31</v>
      </c>
      <c r="O153" s="24">
        <v>10</v>
      </c>
      <c r="P153" s="15">
        <v>101.163955623566</v>
      </c>
      <c r="Q153" s="16" t="s">
        <v>31</v>
      </c>
      <c r="R153" s="24">
        <v>10</v>
      </c>
      <c r="S153" s="18">
        <v>1208</v>
      </c>
      <c r="T153" s="16" t="s">
        <v>31</v>
      </c>
      <c r="U153" s="24">
        <v>10</v>
      </c>
      <c r="V153" s="15">
        <v>1.98171941649899</v>
      </c>
      <c r="W153" s="20" t="s">
        <v>32</v>
      </c>
      <c r="X153" s="26">
        <v>5</v>
      </c>
      <c r="Y153" s="15">
        <v>1.39738430583501</v>
      </c>
      <c r="Z153" s="20" t="s">
        <v>32</v>
      </c>
      <c r="AA153" s="26">
        <v>5</v>
      </c>
      <c r="AB153" s="15">
        <v>1.41816349892009</v>
      </c>
      <c r="AC153" s="16" t="s">
        <v>31</v>
      </c>
      <c r="AD153" s="24">
        <v>10</v>
      </c>
      <c r="AE153" s="15">
        <v>62.6760563380282</v>
      </c>
      <c r="AF153" s="20" t="s">
        <v>32</v>
      </c>
      <c r="AG153" s="26">
        <v>5</v>
      </c>
      <c r="AH153" s="25">
        <v>80</v>
      </c>
    </row>
    <row r="154" ht="15" spans="1:34">
      <c r="A154" s="6">
        <f t="shared" si="7"/>
        <v>4</v>
      </c>
      <c r="B154" s="14" t="s">
        <v>36</v>
      </c>
      <c r="C154" s="14" t="s">
        <v>171</v>
      </c>
      <c r="D154" s="14" t="s">
        <v>172</v>
      </c>
      <c r="E154" s="6">
        <v>4301</v>
      </c>
      <c r="F154" s="14">
        <v>26</v>
      </c>
      <c r="G154" s="15">
        <v>11.521089</v>
      </c>
      <c r="H154" s="16" t="s">
        <v>31</v>
      </c>
      <c r="I154" s="24">
        <v>20</v>
      </c>
      <c r="J154" s="15">
        <v>34.2706318821077</v>
      </c>
      <c r="K154" s="16" t="s">
        <v>31</v>
      </c>
      <c r="L154" s="24">
        <v>10</v>
      </c>
      <c r="M154" s="14">
        <v>872</v>
      </c>
      <c r="N154" s="16" t="s">
        <v>31</v>
      </c>
      <c r="O154" s="24">
        <v>10</v>
      </c>
      <c r="P154" s="15">
        <v>132.122580275229</v>
      </c>
      <c r="Q154" s="16" t="s">
        <v>31</v>
      </c>
      <c r="R154" s="24">
        <v>10</v>
      </c>
      <c r="S154" s="18">
        <v>1166</v>
      </c>
      <c r="T154" s="16" t="s">
        <v>31</v>
      </c>
      <c r="U154" s="24">
        <v>10</v>
      </c>
      <c r="V154" s="15">
        <v>3.23289780033841</v>
      </c>
      <c r="W154" s="16" t="s">
        <v>31</v>
      </c>
      <c r="X154" s="24">
        <v>10</v>
      </c>
      <c r="Y154" s="15">
        <v>1.95769881556684</v>
      </c>
      <c r="Z154" s="16" t="s">
        <v>31</v>
      </c>
      <c r="AA154" s="24">
        <v>10</v>
      </c>
      <c r="AB154" s="15">
        <v>1.65137649092481</v>
      </c>
      <c r="AC154" s="16" t="s">
        <v>31</v>
      </c>
      <c r="AD154" s="24">
        <v>10</v>
      </c>
      <c r="AE154" s="15">
        <v>41.1167512690355</v>
      </c>
      <c r="AF154" s="16" t="s">
        <v>31</v>
      </c>
      <c r="AG154" s="23">
        <v>10</v>
      </c>
      <c r="AH154" s="25">
        <v>100</v>
      </c>
    </row>
    <row r="155" ht="15" spans="1:34">
      <c r="A155" s="6">
        <f t="shared" si="7"/>
        <v>5</v>
      </c>
      <c r="B155" s="14" t="s">
        <v>36</v>
      </c>
      <c r="C155" s="14" t="s">
        <v>381</v>
      </c>
      <c r="D155" s="14" t="s">
        <v>382</v>
      </c>
      <c r="E155" s="6">
        <v>6830</v>
      </c>
      <c r="F155" s="14">
        <v>23</v>
      </c>
      <c r="G155" s="15">
        <v>6.643247</v>
      </c>
      <c r="H155" s="16" t="s">
        <v>31</v>
      </c>
      <c r="I155" s="24">
        <v>20</v>
      </c>
      <c r="J155" s="15">
        <v>28.5080623978003</v>
      </c>
      <c r="K155" s="20" t="s">
        <v>32</v>
      </c>
      <c r="L155" s="26">
        <v>5</v>
      </c>
      <c r="M155" s="14">
        <v>802</v>
      </c>
      <c r="N155" s="16" t="s">
        <v>31</v>
      </c>
      <c r="O155" s="24">
        <v>10</v>
      </c>
      <c r="P155" s="15">
        <v>82.8335037406484</v>
      </c>
      <c r="Q155" s="16" t="s">
        <v>31</v>
      </c>
      <c r="R155" s="24">
        <v>10</v>
      </c>
      <c r="S155" s="18">
        <v>1162</v>
      </c>
      <c r="T155" s="16" t="s">
        <v>31</v>
      </c>
      <c r="U155" s="24">
        <v>10</v>
      </c>
      <c r="V155" s="15">
        <v>2.29491527777778</v>
      </c>
      <c r="W155" s="16" t="s">
        <v>31</v>
      </c>
      <c r="X155" s="24">
        <v>10</v>
      </c>
      <c r="Y155" s="15">
        <v>1.80246913580247</v>
      </c>
      <c r="Z155" s="16" t="s">
        <v>31</v>
      </c>
      <c r="AA155" s="24">
        <v>10</v>
      </c>
      <c r="AB155" s="15">
        <v>1.27320642123288</v>
      </c>
      <c r="AC155" s="20" t="s">
        <v>32</v>
      </c>
      <c r="AD155" s="26">
        <v>5</v>
      </c>
      <c r="AE155" s="15">
        <v>42.2839506172839</v>
      </c>
      <c r="AF155" s="16" t="s">
        <v>31</v>
      </c>
      <c r="AG155" s="23">
        <v>10</v>
      </c>
      <c r="AH155" s="25">
        <v>90</v>
      </c>
    </row>
    <row r="156" ht="15" spans="1:34">
      <c r="A156" s="6">
        <f t="shared" si="7"/>
        <v>6</v>
      </c>
      <c r="B156" s="14" t="s">
        <v>80</v>
      </c>
      <c r="C156" s="14" t="s">
        <v>195</v>
      </c>
      <c r="D156" s="14" t="s">
        <v>199</v>
      </c>
      <c r="E156" s="6">
        <v>6965</v>
      </c>
      <c r="F156" s="14">
        <v>28</v>
      </c>
      <c r="G156" s="15">
        <v>12.041083</v>
      </c>
      <c r="H156" s="16" t="s">
        <v>31</v>
      </c>
      <c r="I156" s="24">
        <v>20</v>
      </c>
      <c r="J156" s="15">
        <v>32.14064714943</v>
      </c>
      <c r="K156" s="16" t="s">
        <v>31</v>
      </c>
      <c r="L156" s="24">
        <v>10</v>
      </c>
      <c r="M156" s="14">
        <v>1122</v>
      </c>
      <c r="N156" s="16" t="s">
        <v>31</v>
      </c>
      <c r="O156" s="24">
        <v>10</v>
      </c>
      <c r="P156" s="15">
        <v>107.31803030303</v>
      </c>
      <c r="Q156" s="16" t="s">
        <v>31</v>
      </c>
      <c r="R156" s="24">
        <v>10</v>
      </c>
      <c r="S156" s="18">
        <v>1152</v>
      </c>
      <c r="T156" s="16" t="s">
        <v>31</v>
      </c>
      <c r="U156" s="24">
        <v>10</v>
      </c>
      <c r="V156" s="15">
        <v>2.29283963963964</v>
      </c>
      <c r="W156" s="16" t="s">
        <v>31</v>
      </c>
      <c r="X156" s="24">
        <v>10</v>
      </c>
      <c r="Y156" s="15">
        <v>1.53378378378378</v>
      </c>
      <c r="Z156" s="20" t="s">
        <v>32</v>
      </c>
      <c r="AA156" s="26">
        <v>5</v>
      </c>
      <c r="AB156" s="15">
        <v>1.49489104258443</v>
      </c>
      <c r="AC156" s="16" t="s">
        <v>31</v>
      </c>
      <c r="AD156" s="24">
        <v>10</v>
      </c>
      <c r="AE156" s="15">
        <v>56.7567567567568</v>
      </c>
      <c r="AF156" s="20" t="s">
        <v>32</v>
      </c>
      <c r="AG156" s="26">
        <v>5</v>
      </c>
      <c r="AH156" s="25">
        <v>90</v>
      </c>
    </row>
    <row r="157" ht="15" spans="1:34">
      <c r="A157" s="6">
        <f t="shared" si="7"/>
        <v>7</v>
      </c>
      <c r="B157" s="14" t="s">
        <v>36</v>
      </c>
      <c r="C157" s="14" t="s">
        <v>295</v>
      </c>
      <c r="D157" s="14" t="s">
        <v>300</v>
      </c>
      <c r="E157" s="6">
        <v>11099</v>
      </c>
      <c r="F157" s="14">
        <v>27</v>
      </c>
      <c r="G157" s="15">
        <v>11.888757</v>
      </c>
      <c r="H157" s="16" t="s">
        <v>31</v>
      </c>
      <c r="I157" s="24">
        <v>20</v>
      </c>
      <c r="J157" s="15">
        <v>29.7320905793601</v>
      </c>
      <c r="K157" s="20" t="s">
        <v>32</v>
      </c>
      <c r="L157" s="26">
        <v>5</v>
      </c>
      <c r="M157" s="14">
        <v>1245</v>
      </c>
      <c r="N157" s="16" t="s">
        <v>31</v>
      </c>
      <c r="O157" s="24">
        <v>10</v>
      </c>
      <c r="P157" s="15">
        <v>95.4920240963857</v>
      </c>
      <c r="Q157" s="16" t="s">
        <v>31</v>
      </c>
      <c r="R157" s="24">
        <v>10</v>
      </c>
      <c r="S157" s="18">
        <v>1149</v>
      </c>
      <c r="T157" s="16" t="s">
        <v>31</v>
      </c>
      <c r="U157" s="24">
        <v>10</v>
      </c>
      <c r="V157" s="15">
        <v>1.90073340358272</v>
      </c>
      <c r="W157" s="20" t="s">
        <v>32</v>
      </c>
      <c r="X157" s="26">
        <v>5</v>
      </c>
      <c r="Y157" s="15">
        <v>1.49209694415174</v>
      </c>
      <c r="Z157" s="20" t="s">
        <v>32</v>
      </c>
      <c r="AA157" s="26">
        <v>5</v>
      </c>
      <c r="AB157" s="15">
        <v>1.27386723163842</v>
      </c>
      <c r="AC157" s="20" t="s">
        <v>32</v>
      </c>
      <c r="AD157" s="26">
        <v>5</v>
      </c>
      <c r="AE157" s="15">
        <v>56.059009483667</v>
      </c>
      <c r="AF157" s="20" t="s">
        <v>32</v>
      </c>
      <c r="AG157" s="26">
        <v>5</v>
      </c>
      <c r="AH157" s="25">
        <v>75</v>
      </c>
    </row>
    <row r="158" ht="15" spans="1:34">
      <c r="A158" s="6">
        <f t="shared" si="7"/>
        <v>8</v>
      </c>
      <c r="B158" s="14" t="s">
        <v>86</v>
      </c>
      <c r="C158" s="14" t="s">
        <v>328</v>
      </c>
      <c r="D158" s="14" t="s">
        <v>333</v>
      </c>
      <c r="E158" s="6">
        <v>5698</v>
      </c>
      <c r="F158" s="14">
        <v>27</v>
      </c>
      <c r="G158" s="15">
        <v>9.039624</v>
      </c>
      <c r="H158" s="16" t="s">
        <v>31</v>
      </c>
      <c r="I158" s="24">
        <v>20</v>
      </c>
      <c r="J158" s="15">
        <v>34.3226222683598</v>
      </c>
      <c r="K158" s="16" t="s">
        <v>31</v>
      </c>
      <c r="L158" s="24">
        <v>10</v>
      </c>
      <c r="M158" s="14">
        <v>1075</v>
      </c>
      <c r="N158" s="16" t="s">
        <v>31</v>
      </c>
      <c r="O158" s="24">
        <v>10</v>
      </c>
      <c r="P158" s="15">
        <v>84.0895255813953</v>
      </c>
      <c r="Q158" s="16" t="s">
        <v>31</v>
      </c>
      <c r="R158" s="24">
        <v>10</v>
      </c>
      <c r="S158" s="18">
        <v>1139</v>
      </c>
      <c r="T158" s="16" t="s">
        <v>31</v>
      </c>
      <c r="U158" s="24">
        <v>10</v>
      </c>
      <c r="V158" s="15">
        <v>2.04917785326087</v>
      </c>
      <c r="W158" s="20" t="s">
        <v>32</v>
      </c>
      <c r="X158" s="26">
        <v>5</v>
      </c>
      <c r="Y158" s="15">
        <v>1.52853260869565</v>
      </c>
      <c r="Z158" s="20" t="s">
        <v>32</v>
      </c>
      <c r="AA158" s="26">
        <v>5</v>
      </c>
      <c r="AB158" s="15">
        <v>1.34061768888889</v>
      </c>
      <c r="AC158" s="16" t="s">
        <v>31</v>
      </c>
      <c r="AD158" s="24">
        <v>10</v>
      </c>
      <c r="AE158" s="15">
        <v>54.6195652173913</v>
      </c>
      <c r="AF158" s="20" t="s">
        <v>32</v>
      </c>
      <c r="AG158" s="26">
        <v>5</v>
      </c>
      <c r="AH158" s="25">
        <v>85</v>
      </c>
    </row>
    <row r="159" ht="15" spans="1:34">
      <c r="A159" s="6">
        <f t="shared" si="7"/>
        <v>9</v>
      </c>
      <c r="B159" s="14" t="s">
        <v>36</v>
      </c>
      <c r="C159" s="14" t="s">
        <v>295</v>
      </c>
      <c r="D159" s="14" t="s">
        <v>297</v>
      </c>
      <c r="E159" s="6">
        <v>4147</v>
      </c>
      <c r="F159" s="14">
        <v>26</v>
      </c>
      <c r="G159" s="15">
        <v>12.33296</v>
      </c>
      <c r="H159" s="16" t="s">
        <v>31</v>
      </c>
      <c r="I159" s="24">
        <v>20</v>
      </c>
      <c r="J159" s="15">
        <v>24.528864116968</v>
      </c>
      <c r="K159" s="20" t="s">
        <v>32</v>
      </c>
      <c r="L159" s="26">
        <v>5</v>
      </c>
      <c r="M159" s="14">
        <v>1050</v>
      </c>
      <c r="N159" s="16" t="s">
        <v>31</v>
      </c>
      <c r="O159" s="24">
        <v>10</v>
      </c>
      <c r="P159" s="15">
        <v>117.456761904762</v>
      </c>
      <c r="Q159" s="16" t="s">
        <v>31</v>
      </c>
      <c r="R159" s="24">
        <v>10</v>
      </c>
      <c r="S159" s="18">
        <v>1120</v>
      </c>
      <c r="T159" s="16" t="s">
        <v>31</v>
      </c>
      <c r="U159" s="24">
        <v>10</v>
      </c>
      <c r="V159" s="15">
        <v>2.28081355721393</v>
      </c>
      <c r="W159" s="20" t="s">
        <v>32</v>
      </c>
      <c r="X159" s="26">
        <v>5</v>
      </c>
      <c r="Y159" s="15">
        <v>1.46766169154229</v>
      </c>
      <c r="Z159" s="20" t="s">
        <v>32</v>
      </c>
      <c r="AA159" s="26">
        <v>5</v>
      </c>
      <c r="AB159" s="15">
        <v>1.55404584745763</v>
      </c>
      <c r="AC159" s="16" t="s">
        <v>31</v>
      </c>
      <c r="AD159" s="24">
        <v>10</v>
      </c>
      <c r="AE159" s="15">
        <v>56.9651741293532</v>
      </c>
      <c r="AF159" s="20" t="s">
        <v>32</v>
      </c>
      <c r="AG159" s="26">
        <v>5</v>
      </c>
      <c r="AH159" s="25">
        <v>80</v>
      </c>
    </row>
    <row r="160" ht="15" spans="1:34">
      <c r="A160" s="6">
        <f t="shared" si="7"/>
        <v>10</v>
      </c>
      <c r="B160" s="14" t="s">
        <v>36</v>
      </c>
      <c r="C160" s="14" t="s">
        <v>381</v>
      </c>
      <c r="D160" s="14" t="s">
        <v>383</v>
      </c>
      <c r="E160" s="6">
        <v>6831</v>
      </c>
      <c r="F160" s="14">
        <v>29</v>
      </c>
      <c r="G160" s="15">
        <v>6.366838</v>
      </c>
      <c r="H160" s="16" t="s">
        <v>31</v>
      </c>
      <c r="I160" s="24">
        <v>20</v>
      </c>
      <c r="J160" s="15">
        <v>27.9857128452146</v>
      </c>
      <c r="K160" s="20" t="s">
        <v>32</v>
      </c>
      <c r="L160" s="26">
        <v>5</v>
      </c>
      <c r="M160" s="14">
        <v>996</v>
      </c>
      <c r="N160" s="16" t="s">
        <v>31</v>
      </c>
      <c r="O160" s="24">
        <v>10</v>
      </c>
      <c r="P160" s="15">
        <v>63.9240763052209</v>
      </c>
      <c r="Q160" s="20" t="s">
        <v>32</v>
      </c>
      <c r="R160" s="26">
        <v>5</v>
      </c>
      <c r="S160" s="18">
        <v>1116</v>
      </c>
      <c r="T160" s="16" t="s">
        <v>31</v>
      </c>
      <c r="U160" s="24">
        <v>10</v>
      </c>
      <c r="V160" s="15">
        <v>2.15612612612613</v>
      </c>
      <c r="W160" s="20" t="s">
        <v>32</v>
      </c>
      <c r="X160" s="26">
        <v>5</v>
      </c>
      <c r="Y160" s="15">
        <v>1.70656370656371</v>
      </c>
      <c r="Z160" s="16" t="s">
        <v>31</v>
      </c>
      <c r="AA160" s="24">
        <v>10</v>
      </c>
      <c r="AB160" s="15">
        <v>1.26343137254902</v>
      </c>
      <c r="AC160" s="20" t="s">
        <v>32</v>
      </c>
      <c r="AD160" s="26">
        <v>5</v>
      </c>
      <c r="AE160" s="15">
        <v>42.2136422136422</v>
      </c>
      <c r="AF160" s="16" t="s">
        <v>31</v>
      </c>
      <c r="AG160" s="23">
        <v>10</v>
      </c>
      <c r="AH160" s="25">
        <v>80</v>
      </c>
    </row>
    <row r="162" spans="3:3">
      <c r="C162" t="s">
        <v>461</v>
      </c>
    </row>
    <row r="166" ht="25.5" spans="1:7">
      <c r="A166" s="10" t="s">
        <v>462</v>
      </c>
      <c r="B166" s="10"/>
      <c r="C166" s="10"/>
      <c r="D166" s="10"/>
      <c r="E166" s="10"/>
      <c r="F166" s="10"/>
      <c r="G166" s="10"/>
    </row>
    <row r="167" s="9" customFormat="1" ht="37.5" customHeight="1" spans="1:34">
      <c r="A167" s="11"/>
      <c r="B167" s="11"/>
      <c r="C167" s="11"/>
      <c r="D167" s="11"/>
      <c r="E167" s="12"/>
      <c r="F167" s="11" t="s">
        <v>0</v>
      </c>
      <c r="G167" s="11" t="s">
        <v>1</v>
      </c>
      <c r="H167" s="11" t="s">
        <v>2</v>
      </c>
      <c r="I167" s="22" t="s">
        <v>3</v>
      </c>
      <c r="J167" s="11" t="s">
        <v>4</v>
      </c>
      <c r="K167" s="11" t="s">
        <v>2</v>
      </c>
      <c r="L167" s="22" t="s">
        <v>3</v>
      </c>
      <c r="M167" s="11" t="s">
        <v>5</v>
      </c>
      <c r="N167" s="11" t="s">
        <v>2</v>
      </c>
      <c r="O167" s="22" t="s">
        <v>3</v>
      </c>
      <c r="P167" s="31" t="s">
        <v>6</v>
      </c>
      <c r="Q167" s="11" t="s">
        <v>2</v>
      </c>
      <c r="R167" s="22" t="s">
        <v>3</v>
      </c>
      <c r="S167" s="34" t="s">
        <v>7</v>
      </c>
      <c r="T167" s="11" t="s">
        <v>2</v>
      </c>
      <c r="U167" s="22" t="s">
        <v>3</v>
      </c>
      <c r="V167" s="33" t="s">
        <v>8</v>
      </c>
      <c r="W167" s="11" t="s">
        <v>2</v>
      </c>
      <c r="X167" s="22" t="s">
        <v>3</v>
      </c>
      <c r="Y167" s="11" t="s">
        <v>9</v>
      </c>
      <c r="Z167" s="11" t="s">
        <v>2</v>
      </c>
      <c r="AA167" s="22" t="s">
        <v>3</v>
      </c>
      <c r="AB167" s="11" t="s">
        <v>10</v>
      </c>
      <c r="AC167" s="11" t="s">
        <v>2</v>
      </c>
      <c r="AD167" s="22" t="s">
        <v>3</v>
      </c>
      <c r="AE167" s="14" t="s">
        <v>11</v>
      </c>
      <c r="AF167" s="11" t="s">
        <v>2</v>
      </c>
      <c r="AG167" s="27" t="s">
        <v>3</v>
      </c>
      <c r="AH167" s="11" t="s">
        <v>12</v>
      </c>
    </row>
    <row r="168" s="2" customFormat="1" spans="1:34">
      <c r="A168" s="6" t="s">
        <v>13</v>
      </c>
      <c r="B168" s="6" t="s">
        <v>14</v>
      </c>
      <c r="C168" s="6" t="s">
        <v>15</v>
      </c>
      <c r="D168" s="6" t="s">
        <v>16</v>
      </c>
      <c r="E168" s="6" t="s">
        <v>447</v>
      </c>
      <c r="F168" s="6" t="s">
        <v>18</v>
      </c>
      <c r="G168" s="13" t="s">
        <v>18</v>
      </c>
      <c r="H168" s="13" t="s">
        <v>19</v>
      </c>
      <c r="I168" s="23">
        <v>20</v>
      </c>
      <c r="J168" s="13" t="s">
        <v>18</v>
      </c>
      <c r="K168" s="13" t="s">
        <v>20</v>
      </c>
      <c r="L168" s="23">
        <v>10</v>
      </c>
      <c r="M168" s="6" t="s">
        <v>18</v>
      </c>
      <c r="N168" s="13" t="s">
        <v>21</v>
      </c>
      <c r="O168" s="23">
        <v>10</v>
      </c>
      <c r="P168" s="32" t="s">
        <v>18</v>
      </c>
      <c r="Q168" s="13" t="s">
        <v>22</v>
      </c>
      <c r="R168" s="23">
        <v>10</v>
      </c>
      <c r="S168" s="35" t="s">
        <v>18</v>
      </c>
      <c r="T168" s="13" t="s">
        <v>23</v>
      </c>
      <c r="U168" s="23">
        <v>10</v>
      </c>
      <c r="V168" s="29" t="s">
        <v>18</v>
      </c>
      <c r="W168" s="13" t="s">
        <v>24</v>
      </c>
      <c r="X168" s="23">
        <v>10</v>
      </c>
      <c r="Y168" s="13" t="s">
        <v>18</v>
      </c>
      <c r="Z168" s="13" t="s">
        <v>25</v>
      </c>
      <c r="AA168" s="23">
        <v>10</v>
      </c>
      <c r="AB168" s="13" t="s">
        <v>18</v>
      </c>
      <c r="AC168" s="13" t="s">
        <v>26</v>
      </c>
      <c r="AD168" s="23">
        <v>10</v>
      </c>
      <c r="AE168" s="13" t="s">
        <v>18</v>
      </c>
      <c r="AF168" s="13" t="s">
        <v>27</v>
      </c>
      <c r="AG168" s="23">
        <v>10</v>
      </c>
      <c r="AH168" s="23">
        <f>I168+L168+O168+R168+U168+X168+AA168+AD168+AG168</f>
        <v>100</v>
      </c>
    </row>
    <row r="169" ht="15" spans="1:34">
      <c r="A169" s="6">
        <v>1</v>
      </c>
      <c r="B169" s="14" t="s">
        <v>36</v>
      </c>
      <c r="C169" s="14" t="s">
        <v>399</v>
      </c>
      <c r="D169" s="14" t="s">
        <v>345</v>
      </c>
      <c r="E169" s="6">
        <v>4093</v>
      </c>
      <c r="F169" s="14">
        <v>25</v>
      </c>
      <c r="G169" s="15">
        <v>9.418511</v>
      </c>
      <c r="H169" s="16" t="s">
        <v>31</v>
      </c>
      <c r="I169" s="24">
        <v>20</v>
      </c>
      <c r="J169" s="15">
        <v>28.827327376907</v>
      </c>
      <c r="K169" s="20" t="s">
        <v>32</v>
      </c>
      <c r="L169" s="26">
        <v>5</v>
      </c>
      <c r="M169" s="14">
        <v>348</v>
      </c>
      <c r="N169" s="20" t="s">
        <v>32</v>
      </c>
      <c r="O169" s="26">
        <v>5</v>
      </c>
      <c r="P169" s="15">
        <v>270.646867816092</v>
      </c>
      <c r="Q169" s="16" t="s">
        <v>31</v>
      </c>
      <c r="R169" s="24">
        <v>10</v>
      </c>
      <c r="S169" s="14">
        <v>494</v>
      </c>
      <c r="T169" s="20" t="s">
        <v>32</v>
      </c>
      <c r="U169" s="26">
        <v>5</v>
      </c>
      <c r="V169" s="29">
        <v>12.0163482200647</v>
      </c>
      <c r="W169" s="16" t="s">
        <v>31</v>
      </c>
      <c r="X169" s="24">
        <v>10</v>
      </c>
      <c r="Y169" s="15">
        <v>2.10679611650485</v>
      </c>
      <c r="Z169" s="16" t="s">
        <v>31</v>
      </c>
      <c r="AA169" s="24">
        <v>10</v>
      </c>
      <c r="AB169" s="15">
        <v>5.70361228878648</v>
      </c>
      <c r="AC169" s="16" t="s">
        <v>31</v>
      </c>
      <c r="AD169" s="24">
        <v>10</v>
      </c>
      <c r="AE169" s="15">
        <v>45.3074433656958</v>
      </c>
      <c r="AF169" s="16" t="s">
        <v>31</v>
      </c>
      <c r="AG169" s="23">
        <v>10</v>
      </c>
      <c r="AH169" s="25">
        <v>85</v>
      </c>
    </row>
    <row r="170" ht="15" spans="1:34">
      <c r="A170" s="6">
        <f>A169+1</f>
        <v>2</v>
      </c>
      <c r="B170" s="14" t="s">
        <v>86</v>
      </c>
      <c r="C170" s="14" t="s">
        <v>98</v>
      </c>
      <c r="D170" s="14" t="s">
        <v>99</v>
      </c>
      <c r="E170" s="6">
        <v>4028</v>
      </c>
      <c r="F170" s="14">
        <v>23</v>
      </c>
      <c r="G170" s="15">
        <v>7.874674</v>
      </c>
      <c r="H170" s="16" t="s">
        <v>31</v>
      </c>
      <c r="I170" s="24">
        <v>20</v>
      </c>
      <c r="J170" s="15">
        <v>24.3247149024836</v>
      </c>
      <c r="K170" s="20" t="s">
        <v>32</v>
      </c>
      <c r="L170" s="26">
        <v>5</v>
      </c>
      <c r="M170" s="14">
        <v>720</v>
      </c>
      <c r="N170" s="20" t="s">
        <v>32</v>
      </c>
      <c r="O170" s="26">
        <v>5</v>
      </c>
      <c r="P170" s="15">
        <v>109.370472222222</v>
      </c>
      <c r="Q170" s="16" t="s">
        <v>31</v>
      </c>
      <c r="R170" s="24">
        <v>10</v>
      </c>
      <c r="S170" s="14">
        <v>878</v>
      </c>
      <c r="T170" s="16" t="s">
        <v>31</v>
      </c>
      <c r="U170" s="24">
        <v>10</v>
      </c>
      <c r="V170" s="29">
        <v>5.04631153846154</v>
      </c>
      <c r="W170" s="16" t="s">
        <v>31</v>
      </c>
      <c r="X170" s="24">
        <v>10</v>
      </c>
      <c r="Y170" s="15">
        <v>1.85953177257525</v>
      </c>
      <c r="Z170" s="16" t="s">
        <v>31</v>
      </c>
      <c r="AA170" s="24">
        <v>10</v>
      </c>
      <c r="AB170" s="15">
        <v>2.71375386690647</v>
      </c>
      <c r="AC170" s="16" t="s">
        <v>31</v>
      </c>
      <c r="AD170" s="24">
        <v>10</v>
      </c>
      <c r="AE170" s="15">
        <v>44.4816053511706</v>
      </c>
      <c r="AF170" s="16" t="s">
        <v>31</v>
      </c>
      <c r="AG170" s="23">
        <v>10</v>
      </c>
      <c r="AH170" s="25">
        <v>90</v>
      </c>
    </row>
    <row r="171" ht="15" spans="1:34">
      <c r="A171" s="6">
        <f t="shared" ref="A171:A178" si="8">A170+1</f>
        <v>3</v>
      </c>
      <c r="B171" s="14" t="s">
        <v>36</v>
      </c>
      <c r="C171" s="14" t="s">
        <v>306</v>
      </c>
      <c r="D171" s="14" t="s">
        <v>308</v>
      </c>
      <c r="E171" s="6">
        <v>6989</v>
      </c>
      <c r="F171" s="14">
        <v>26</v>
      </c>
      <c r="G171" s="15">
        <v>5.267462</v>
      </c>
      <c r="H171" s="20" t="s">
        <v>32</v>
      </c>
      <c r="I171" s="26">
        <v>10</v>
      </c>
      <c r="J171" s="15">
        <v>25.8156964397655</v>
      </c>
      <c r="K171" s="20" t="s">
        <v>32</v>
      </c>
      <c r="L171" s="26">
        <v>5</v>
      </c>
      <c r="M171" s="14">
        <v>587</v>
      </c>
      <c r="N171" s="20" t="s">
        <v>32</v>
      </c>
      <c r="O171" s="26">
        <v>5</v>
      </c>
      <c r="P171" s="15">
        <v>89.7352981260647</v>
      </c>
      <c r="Q171" s="16" t="s">
        <v>31</v>
      </c>
      <c r="R171" s="24">
        <v>10</v>
      </c>
      <c r="S171" s="14">
        <v>687</v>
      </c>
      <c r="T171" s="20" t="s">
        <v>32</v>
      </c>
      <c r="U171" s="26">
        <v>5</v>
      </c>
      <c r="V171" s="29">
        <v>4.67198521560575</v>
      </c>
      <c r="W171" s="16" t="s">
        <v>31</v>
      </c>
      <c r="X171" s="24">
        <v>10</v>
      </c>
      <c r="Y171" s="15">
        <v>1.70020533880904</v>
      </c>
      <c r="Z171" s="16" t="s">
        <v>31</v>
      </c>
      <c r="AA171" s="24">
        <v>10</v>
      </c>
      <c r="AB171" s="15">
        <v>2.74789468599034</v>
      </c>
      <c r="AC171" s="16" t="s">
        <v>31</v>
      </c>
      <c r="AD171" s="24">
        <v>10</v>
      </c>
      <c r="AE171" s="15">
        <v>48.6652977412731</v>
      </c>
      <c r="AF171" s="20" t="s">
        <v>32</v>
      </c>
      <c r="AG171" s="26">
        <v>5</v>
      </c>
      <c r="AH171" s="25">
        <v>70</v>
      </c>
    </row>
    <row r="172" ht="15" spans="1:34">
      <c r="A172" s="6">
        <f t="shared" si="8"/>
        <v>4</v>
      </c>
      <c r="B172" s="14" t="s">
        <v>36</v>
      </c>
      <c r="C172" s="14" t="s">
        <v>399</v>
      </c>
      <c r="D172" s="14" t="s">
        <v>400</v>
      </c>
      <c r="E172" s="6">
        <v>4302</v>
      </c>
      <c r="F172" s="14">
        <v>23</v>
      </c>
      <c r="G172" s="15">
        <v>6.711913</v>
      </c>
      <c r="H172" s="16" t="s">
        <v>31</v>
      </c>
      <c r="I172" s="24">
        <v>20</v>
      </c>
      <c r="J172" s="15">
        <v>25.4306186626674</v>
      </c>
      <c r="K172" s="20" t="s">
        <v>32</v>
      </c>
      <c r="L172" s="26">
        <v>5</v>
      </c>
      <c r="M172" s="14">
        <v>445</v>
      </c>
      <c r="N172" s="20" t="s">
        <v>32</v>
      </c>
      <c r="O172" s="26">
        <v>5</v>
      </c>
      <c r="P172" s="15">
        <v>150.829505617978</v>
      </c>
      <c r="Q172" s="16" t="s">
        <v>31</v>
      </c>
      <c r="R172" s="24">
        <v>10</v>
      </c>
      <c r="S172" s="14">
        <v>615</v>
      </c>
      <c r="T172" s="20" t="s">
        <v>32</v>
      </c>
      <c r="U172" s="26">
        <v>5</v>
      </c>
      <c r="V172" s="29">
        <v>4.06716836734694</v>
      </c>
      <c r="W172" s="16" t="s">
        <v>31</v>
      </c>
      <c r="X172" s="24">
        <v>10</v>
      </c>
      <c r="Y172" s="15">
        <v>2.10969387755102</v>
      </c>
      <c r="Z172" s="16" t="s">
        <v>31</v>
      </c>
      <c r="AA172" s="24">
        <v>10</v>
      </c>
      <c r="AB172" s="15">
        <v>1.92784764207981</v>
      </c>
      <c r="AC172" s="16" t="s">
        <v>31</v>
      </c>
      <c r="AD172" s="24">
        <v>10</v>
      </c>
      <c r="AE172" s="15">
        <v>37.5</v>
      </c>
      <c r="AF172" s="16" t="s">
        <v>31</v>
      </c>
      <c r="AG172" s="23">
        <v>10</v>
      </c>
      <c r="AH172" s="25">
        <v>85</v>
      </c>
    </row>
    <row r="173" ht="15" spans="1:34">
      <c r="A173" s="6">
        <f t="shared" si="8"/>
        <v>5</v>
      </c>
      <c r="B173" s="14" t="s">
        <v>36</v>
      </c>
      <c r="C173" s="14" t="s">
        <v>306</v>
      </c>
      <c r="D173" s="14" t="s">
        <v>307</v>
      </c>
      <c r="E173" s="6">
        <v>6814</v>
      </c>
      <c r="F173" s="14">
        <v>27</v>
      </c>
      <c r="G173" s="15">
        <v>8.509367</v>
      </c>
      <c r="H173" s="16" t="s">
        <v>31</v>
      </c>
      <c r="I173" s="24">
        <v>20</v>
      </c>
      <c r="J173" s="15">
        <v>27.2345404775702</v>
      </c>
      <c r="K173" s="20" t="s">
        <v>32</v>
      </c>
      <c r="L173" s="26">
        <v>5</v>
      </c>
      <c r="M173" s="14">
        <v>899</v>
      </c>
      <c r="N173" s="16" t="s">
        <v>31</v>
      </c>
      <c r="O173" s="24">
        <v>10</v>
      </c>
      <c r="P173" s="15">
        <v>94.6536929922136</v>
      </c>
      <c r="Q173" s="16" t="s">
        <v>31</v>
      </c>
      <c r="R173" s="24">
        <v>10</v>
      </c>
      <c r="S173" s="14">
        <v>978</v>
      </c>
      <c r="T173" s="16" t="s">
        <v>31</v>
      </c>
      <c r="U173" s="24">
        <v>10</v>
      </c>
      <c r="V173" s="29">
        <v>3.90628911022576</v>
      </c>
      <c r="W173" s="16" t="s">
        <v>31</v>
      </c>
      <c r="X173" s="24">
        <v>10</v>
      </c>
      <c r="Y173" s="15">
        <v>1.76228419654714</v>
      </c>
      <c r="Z173" s="16" t="s">
        <v>31</v>
      </c>
      <c r="AA173" s="24">
        <v>10</v>
      </c>
      <c r="AB173" s="15">
        <v>2.21660565184627</v>
      </c>
      <c r="AC173" s="16" t="s">
        <v>31</v>
      </c>
      <c r="AD173" s="24">
        <v>10</v>
      </c>
      <c r="AE173" s="15">
        <v>50.863213811421</v>
      </c>
      <c r="AF173" s="20" t="s">
        <v>32</v>
      </c>
      <c r="AG173" s="26">
        <v>5</v>
      </c>
      <c r="AH173" s="25">
        <v>90</v>
      </c>
    </row>
    <row r="174" ht="15" spans="1:34">
      <c r="A174" s="6">
        <f t="shared" si="8"/>
        <v>6</v>
      </c>
      <c r="B174" s="14" t="s">
        <v>56</v>
      </c>
      <c r="C174" s="14" t="s">
        <v>67</v>
      </c>
      <c r="D174" s="14" t="s">
        <v>69</v>
      </c>
      <c r="E174" s="6">
        <v>7948</v>
      </c>
      <c r="F174" s="14">
        <v>24</v>
      </c>
      <c r="G174" s="15">
        <v>3.138631</v>
      </c>
      <c r="H174" s="20" t="s">
        <v>32</v>
      </c>
      <c r="I174" s="26">
        <v>10</v>
      </c>
      <c r="J174" s="15">
        <v>29.2273924523144</v>
      </c>
      <c r="K174" s="20" t="s">
        <v>32</v>
      </c>
      <c r="L174" s="26">
        <v>5</v>
      </c>
      <c r="M174" s="14">
        <v>341</v>
      </c>
      <c r="N174" s="20" t="s">
        <v>32</v>
      </c>
      <c r="O174" s="26">
        <v>5</v>
      </c>
      <c r="P174" s="15">
        <v>92.0419648093841</v>
      </c>
      <c r="Q174" s="16" t="s">
        <v>31</v>
      </c>
      <c r="R174" s="24">
        <v>10</v>
      </c>
      <c r="S174" s="14">
        <v>411</v>
      </c>
      <c r="T174" s="20" t="s">
        <v>32</v>
      </c>
      <c r="U174" s="26">
        <v>5</v>
      </c>
      <c r="V174" s="29">
        <v>3.78506169491525</v>
      </c>
      <c r="W174" s="16" t="s">
        <v>31</v>
      </c>
      <c r="X174" s="24">
        <v>10</v>
      </c>
      <c r="Y174" s="15">
        <v>1.97966101694915</v>
      </c>
      <c r="Z174" s="16" t="s">
        <v>31</v>
      </c>
      <c r="AA174" s="24">
        <v>10</v>
      </c>
      <c r="AB174" s="15">
        <v>1.91197465753425</v>
      </c>
      <c r="AC174" s="16" t="s">
        <v>31</v>
      </c>
      <c r="AD174" s="24">
        <v>10</v>
      </c>
      <c r="AE174" s="15">
        <v>47.1186440677966</v>
      </c>
      <c r="AF174" s="16" t="s">
        <v>31</v>
      </c>
      <c r="AG174" s="23">
        <v>10</v>
      </c>
      <c r="AH174" s="25">
        <v>75</v>
      </c>
    </row>
    <row r="175" ht="15" spans="1:34">
      <c r="A175" s="6">
        <f t="shared" si="8"/>
        <v>7</v>
      </c>
      <c r="B175" s="14" t="s">
        <v>260</v>
      </c>
      <c r="C175" s="14" t="s">
        <v>261</v>
      </c>
      <c r="D175" s="14" t="s">
        <v>271</v>
      </c>
      <c r="E175" s="6">
        <v>9563</v>
      </c>
      <c r="F175" s="14">
        <v>24</v>
      </c>
      <c r="G175" s="15">
        <v>12.07531</v>
      </c>
      <c r="H175" s="16" t="s">
        <v>31</v>
      </c>
      <c r="I175" s="24">
        <v>20</v>
      </c>
      <c r="J175" s="15">
        <v>27.6768215474385</v>
      </c>
      <c r="K175" s="20" t="s">
        <v>32</v>
      </c>
      <c r="L175" s="26">
        <v>5</v>
      </c>
      <c r="M175" s="14">
        <v>682</v>
      </c>
      <c r="N175" s="20" t="s">
        <v>32</v>
      </c>
      <c r="O175" s="26">
        <v>5</v>
      </c>
      <c r="P175" s="15">
        <v>177.057331378299</v>
      </c>
      <c r="Q175" s="16" t="s">
        <v>31</v>
      </c>
      <c r="R175" s="24">
        <v>10</v>
      </c>
      <c r="S175" s="14">
        <v>751</v>
      </c>
      <c r="T175" s="16" t="s">
        <v>31</v>
      </c>
      <c r="U175" s="24">
        <v>10</v>
      </c>
      <c r="V175" s="29">
        <v>3.60262206148282</v>
      </c>
      <c r="W175" s="16" t="s">
        <v>31</v>
      </c>
      <c r="X175" s="24">
        <v>10</v>
      </c>
      <c r="Y175" s="15">
        <v>1.71428571428571</v>
      </c>
      <c r="Z175" s="16" t="s">
        <v>31</v>
      </c>
      <c r="AA175" s="24">
        <v>10</v>
      </c>
      <c r="AB175" s="15">
        <v>2.10152953586498</v>
      </c>
      <c r="AC175" s="16" t="s">
        <v>31</v>
      </c>
      <c r="AD175" s="24">
        <v>10</v>
      </c>
      <c r="AE175" s="15">
        <v>50.4520795660036</v>
      </c>
      <c r="AF175" s="20" t="s">
        <v>32</v>
      </c>
      <c r="AG175" s="26">
        <v>5</v>
      </c>
      <c r="AH175" s="25">
        <v>85</v>
      </c>
    </row>
    <row r="176" ht="15" spans="1:34">
      <c r="A176" s="6">
        <f t="shared" si="8"/>
        <v>8</v>
      </c>
      <c r="B176" s="14" t="s">
        <v>56</v>
      </c>
      <c r="C176" s="14" t="s">
        <v>385</v>
      </c>
      <c r="D176" s="14" t="s">
        <v>387</v>
      </c>
      <c r="E176" s="6">
        <v>5589</v>
      </c>
      <c r="F176" s="14">
        <v>26</v>
      </c>
      <c r="G176" s="15">
        <v>5.990752</v>
      </c>
      <c r="H176" s="16" t="s">
        <v>31</v>
      </c>
      <c r="I176" s="24">
        <v>20</v>
      </c>
      <c r="J176" s="15">
        <v>26.4017772727031</v>
      </c>
      <c r="K176" s="20" t="s">
        <v>32</v>
      </c>
      <c r="L176" s="26">
        <v>5</v>
      </c>
      <c r="M176" s="14">
        <v>500</v>
      </c>
      <c r="N176" s="20" t="s">
        <v>32</v>
      </c>
      <c r="O176" s="26">
        <v>5</v>
      </c>
      <c r="P176" s="15">
        <v>119.81504</v>
      </c>
      <c r="Q176" s="16" t="s">
        <v>31</v>
      </c>
      <c r="R176" s="24">
        <v>10</v>
      </c>
      <c r="S176" s="14">
        <v>737</v>
      </c>
      <c r="T176" s="16" t="s">
        <v>31</v>
      </c>
      <c r="U176" s="24">
        <v>10</v>
      </c>
      <c r="V176" s="29">
        <v>3.50909154228856</v>
      </c>
      <c r="W176" s="16" t="s">
        <v>31</v>
      </c>
      <c r="X176" s="24">
        <v>10</v>
      </c>
      <c r="Y176" s="15">
        <v>2.32338308457711</v>
      </c>
      <c r="Z176" s="16" t="s">
        <v>31</v>
      </c>
      <c r="AA176" s="24">
        <v>10</v>
      </c>
      <c r="AB176" s="15">
        <v>1.51033704496788</v>
      </c>
      <c r="AC176" s="16" t="s">
        <v>31</v>
      </c>
      <c r="AD176" s="24">
        <v>10</v>
      </c>
      <c r="AE176" s="15">
        <v>28.8557213930348</v>
      </c>
      <c r="AF176" s="16" t="s">
        <v>31</v>
      </c>
      <c r="AG176" s="23">
        <v>10</v>
      </c>
      <c r="AH176" s="25">
        <v>90</v>
      </c>
    </row>
    <row r="177" ht="15" spans="1:34">
      <c r="A177" s="6">
        <f t="shared" si="8"/>
        <v>9</v>
      </c>
      <c r="B177" s="14" t="s">
        <v>260</v>
      </c>
      <c r="C177" s="14" t="s">
        <v>261</v>
      </c>
      <c r="D177" s="14" t="s">
        <v>270</v>
      </c>
      <c r="E177" s="6">
        <v>10989</v>
      </c>
      <c r="F177" s="14">
        <v>27</v>
      </c>
      <c r="G177" s="15">
        <v>11.150658</v>
      </c>
      <c r="H177" s="16" t="s">
        <v>31</v>
      </c>
      <c r="I177" s="24">
        <v>20</v>
      </c>
      <c r="J177" s="15">
        <v>26.1965885780014</v>
      </c>
      <c r="K177" s="20" t="s">
        <v>32</v>
      </c>
      <c r="L177" s="26">
        <v>5</v>
      </c>
      <c r="M177" s="14">
        <v>792</v>
      </c>
      <c r="N177" s="16" t="s">
        <v>31</v>
      </c>
      <c r="O177" s="24">
        <v>10</v>
      </c>
      <c r="P177" s="15">
        <v>140.791136363636</v>
      </c>
      <c r="Q177" s="16" t="s">
        <v>31</v>
      </c>
      <c r="R177" s="24">
        <v>10</v>
      </c>
      <c r="S177" s="14">
        <v>801</v>
      </c>
      <c r="T177" s="16" t="s">
        <v>31</v>
      </c>
      <c r="U177" s="24">
        <v>10</v>
      </c>
      <c r="V177" s="29">
        <v>3.52928140243902</v>
      </c>
      <c r="W177" s="16" t="s">
        <v>31</v>
      </c>
      <c r="X177" s="24">
        <v>10</v>
      </c>
      <c r="Y177" s="15">
        <v>1.74085365853659</v>
      </c>
      <c r="Z177" s="16" t="s">
        <v>31</v>
      </c>
      <c r="AA177" s="24">
        <v>10</v>
      </c>
      <c r="AB177" s="15">
        <v>2.02732802101576</v>
      </c>
      <c r="AC177" s="16" t="s">
        <v>31</v>
      </c>
      <c r="AD177" s="24">
        <v>10</v>
      </c>
      <c r="AE177" s="15">
        <v>51.9817073170732</v>
      </c>
      <c r="AF177" s="20" t="s">
        <v>32</v>
      </c>
      <c r="AG177" s="26">
        <v>5</v>
      </c>
      <c r="AH177" s="25">
        <v>90</v>
      </c>
    </row>
    <row r="178" ht="15" spans="1:34">
      <c r="A178" s="6">
        <f t="shared" si="8"/>
        <v>10</v>
      </c>
      <c r="B178" s="14" t="s">
        <v>86</v>
      </c>
      <c r="C178" s="14" t="s">
        <v>98</v>
      </c>
      <c r="D178" s="14" t="s">
        <v>100</v>
      </c>
      <c r="E178" s="6">
        <v>8068</v>
      </c>
      <c r="F178" s="14">
        <v>28</v>
      </c>
      <c r="G178" s="15">
        <v>6.055484</v>
      </c>
      <c r="H178" s="16" t="s">
        <v>31</v>
      </c>
      <c r="I178" s="24">
        <v>20</v>
      </c>
      <c r="J178" s="15">
        <v>30.1784795401986</v>
      </c>
      <c r="K178" s="20" t="s">
        <v>32</v>
      </c>
      <c r="L178" s="26">
        <v>5</v>
      </c>
      <c r="M178" s="14">
        <v>819</v>
      </c>
      <c r="N178" s="16" t="s">
        <v>31</v>
      </c>
      <c r="O178" s="24">
        <v>10</v>
      </c>
      <c r="P178" s="15">
        <v>73.9375335775336</v>
      </c>
      <c r="Q178" s="20" t="s">
        <v>32</v>
      </c>
      <c r="R178" s="26">
        <v>5</v>
      </c>
      <c r="S178" s="14">
        <v>838</v>
      </c>
      <c r="T178" s="16" t="s">
        <v>31</v>
      </c>
      <c r="U178" s="24">
        <v>10</v>
      </c>
      <c r="V178" s="29">
        <v>3.38877913043478</v>
      </c>
      <c r="W178" s="16" t="s">
        <v>31</v>
      </c>
      <c r="X178" s="24">
        <v>10</v>
      </c>
      <c r="Y178" s="15">
        <v>1.70869565217391</v>
      </c>
      <c r="Z178" s="16" t="s">
        <v>31</v>
      </c>
      <c r="AA178" s="24">
        <v>10</v>
      </c>
      <c r="AB178" s="15">
        <v>1.98325496183206</v>
      </c>
      <c r="AC178" s="16" t="s">
        <v>31</v>
      </c>
      <c r="AD178" s="24">
        <v>10</v>
      </c>
      <c r="AE178" s="15">
        <v>44.6376811594203</v>
      </c>
      <c r="AF178" s="16" t="s">
        <v>31</v>
      </c>
      <c r="AG178" s="23">
        <v>10</v>
      </c>
      <c r="AH178" s="25">
        <v>90</v>
      </c>
    </row>
    <row r="180" spans="3:3">
      <c r="C180" t="s">
        <v>463</v>
      </c>
    </row>
    <row r="184" ht="25.5" spans="1:7">
      <c r="A184" s="10" t="s">
        <v>464</v>
      </c>
      <c r="B184" s="10"/>
      <c r="C184" s="10"/>
      <c r="D184" s="10"/>
      <c r="E184" s="10"/>
      <c r="F184" s="10"/>
      <c r="G184" s="10"/>
    </row>
    <row r="185" s="9" customFormat="1" ht="37.5" customHeight="1" spans="1:34">
      <c r="A185" s="11"/>
      <c r="B185" s="11"/>
      <c r="C185" s="11"/>
      <c r="D185" s="11"/>
      <c r="E185" s="12"/>
      <c r="F185" s="11" t="s">
        <v>0</v>
      </c>
      <c r="G185" s="11" t="s">
        <v>1</v>
      </c>
      <c r="H185" s="11" t="s">
        <v>2</v>
      </c>
      <c r="I185" s="22" t="s">
        <v>3</v>
      </c>
      <c r="J185" s="11" t="s">
        <v>4</v>
      </c>
      <c r="K185" s="11" t="s">
        <v>2</v>
      </c>
      <c r="L185" s="22" t="s">
        <v>3</v>
      </c>
      <c r="M185" s="11" t="s">
        <v>5</v>
      </c>
      <c r="N185" s="11" t="s">
        <v>2</v>
      </c>
      <c r="O185" s="22" t="s">
        <v>3</v>
      </c>
      <c r="P185" s="31" t="s">
        <v>6</v>
      </c>
      <c r="Q185" s="11" t="s">
        <v>2</v>
      </c>
      <c r="R185" s="22" t="s">
        <v>3</v>
      </c>
      <c r="S185" s="34" t="s">
        <v>7</v>
      </c>
      <c r="T185" s="11" t="s">
        <v>2</v>
      </c>
      <c r="U185" s="22" t="s">
        <v>3</v>
      </c>
      <c r="V185" s="34" t="s">
        <v>8</v>
      </c>
      <c r="W185" s="11" t="s">
        <v>2</v>
      </c>
      <c r="X185" s="22" t="s">
        <v>3</v>
      </c>
      <c r="Y185" s="28" t="s">
        <v>9</v>
      </c>
      <c r="Z185" s="11" t="s">
        <v>2</v>
      </c>
      <c r="AA185" s="22" t="s">
        <v>3</v>
      </c>
      <c r="AB185" s="11" t="s">
        <v>10</v>
      </c>
      <c r="AC185" s="11" t="s">
        <v>2</v>
      </c>
      <c r="AD185" s="22" t="s">
        <v>3</v>
      </c>
      <c r="AE185" s="14" t="s">
        <v>11</v>
      </c>
      <c r="AF185" s="11" t="s">
        <v>2</v>
      </c>
      <c r="AG185" s="27" t="s">
        <v>3</v>
      </c>
      <c r="AH185" s="11" t="s">
        <v>12</v>
      </c>
    </row>
    <row r="186" s="2" customFormat="1" spans="1:34">
      <c r="A186" s="6" t="s">
        <v>13</v>
      </c>
      <c r="B186" s="6" t="s">
        <v>14</v>
      </c>
      <c r="C186" s="6" t="s">
        <v>15</v>
      </c>
      <c r="D186" s="6" t="s">
        <v>16</v>
      </c>
      <c r="E186" s="6" t="s">
        <v>447</v>
      </c>
      <c r="F186" s="6" t="s">
        <v>18</v>
      </c>
      <c r="G186" s="13" t="s">
        <v>18</v>
      </c>
      <c r="H186" s="13" t="s">
        <v>19</v>
      </c>
      <c r="I186" s="23">
        <v>20</v>
      </c>
      <c r="J186" s="13" t="s">
        <v>18</v>
      </c>
      <c r="K186" s="13" t="s">
        <v>20</v>
      </c>
      <c r="L186" s="23">
        <v>10</v>
      </c>
      <c r="M186" s="6" t="s">
        <v>18</v>
      </c>
      <c r="N186" s="13" t="s">
        <v>21</v>
      </c>
      <c r="O186" s="23">
        <v>10</v>
      </c>
      <c r="P186" s="32" t="s">
        <v>18</v>
      </c>
      <c r="Q186" s="13" t="s">
        <v>22</v>
      </c>
      <c r="R186" s="23">
        <v>10</v>
      </c>
      <c r="S186" s="35" t="s">
        <v>18</v>
      </c>
      <c r="T186" s="13" t="s">
        <v>23</v>
      </c>
      <c r="U186" s="23">
        <v>10</v>
      </c>
      <c r="V186" s="32" t="s">
        <v>18</v>
      </c>
      <c r="W186" s="13" t="s">
        <v>24</v>
      </c>
      <c r="X186" s="23">
        <v>10</v>
      </c>
      <c r="Y186" s="29" t="s">
        <v>18</v>
      </c>
      <c r="Z186" s="13" t="s">
        <v>25</v>
      </c>
      <c r="AA186" s="23">
        <v>10</v>
      </c>
      <c r="AB186" s="13" t="s">
        <v>18</v>
      </c>
      <c r="AC186" s="13" t="s">
        <v>26</v>
      </c>
      <c r="AD186" s="23">
        <v>10</v>
      </c>
      <c r="AE186" s="13" t="s">
        <v>18</v>
      </c>
      <c r="AF186" s="13" t="s">
        <v>27</v>
      </c>
      <c r="AG186" s="23">
        <v>10</v>
      </c>
      <c r="AH186" s="23">
        <f>I186+L186+O186+R186+U186+X186+AA186+AD186+AG186</f>
        <v>100</v>
      </c>
    </row>
    <row r="187" ht="15" spans="1:34">
      <c r="A187" s="6">
        <v>1</v>
      </c>
      <c r="B187" s="14" t="s">
        <v>56</v>
      </c>
      <c r="C187" s="14" t="s">
        <v>385</v>
      </c>
      <c r="D187" s="14" t="s">
        <v>387</v>
      </c>
      <c r="E187" s="6">
        <v>5589</v>
      </c>
      <c r="F187" s="14">
        <v>26</v>
      </c>
      <c r="G187" s="15">
        <v>5.990752</v>
      </c>
      <c r="H187" s="16" t="s">
        <v>31</v>
      </c>
      <c r="I187" s="24">
        <v>20</v>
      </c>
      <c r="J187" s="15">
        <v>26.4017772727031</v>
      </c>
      <c r="K187" s="20" t="s">
        <v>32</v>
      </c>
      <c r="L187" s="26">
        <v>5</v>
      </c>
      <c r="M187" s="14">
        <v>500</v>
      </c>
      <c r="N187" s="20" t="s">
        <v>32</v>
      </c>
      <c r="O187" s="26">
        <v>5</v>
      </c>
      <c r="P187" s="15">
        <v>119.81504</v>
      </c>
      <c r="Q187" s="16" t="s">
        <v>31</v>
      </c>
      <c r="R187" s="24">
        <v>10</v>
      </c>
      <c r="S187" s="14">
        <v>737</v>
      </c>
      <c r="T187" s="16" t="s">
        <v>31</v>
      </c>
      <c r="U187" s="24">
        <v>10</v>
      </c>
      <c r="V187" s="15">
        <v>3.50909154228856</v>
      </c>
      <c r="W187" s="16" t="s">
        <v>31</v>
      </c>
      <c r="X187" s="24">
        <v>10</v>
      </c>
      <c r="Y187" s="30">
        <v>2.32338308457711</v>
      </c>
      <c r="Z187" s="16" t="s">
        <v>31</v>
      </c>
      <c r="AA187" s="24">
        <v>10</v>
      </c>
      <c r="AB187" s="15">
        <v>1.51033704496788</v>
      </c>
      <c r="AC187" s="16" t="s">
        <v>31</v>
      </c>
      <c r="AD187" s="24">
        <v>10</v>
      </c>
      <c r="AE187" s="15">
        <v>28.8557213930348</v>
      </c>
      <c r="AF187" s="16" t="s">
        <v>31</v>
      </c>
      <c r="AG187" s="23">
        <v>10</v>
      </c>
      <c r="AH187" s="25">
        <v>90</v>
      </c>
    </row>
    <row r="188" ht="15" spans="1:34">
      <c r="A188" s="6">
        <f>A187+1</f>
        <v>2</v>
      </c>
      <c r="B188" s="14" t="s">
        <v>56</v>
      </c>
      <c r="C188" s="14" t="s">
        <v>123</v>
      </c>
      <c r="D188" s="14" t="s">
        <v>124</v>
      </c>
      <c r="E188" s="6">
        <v>6492</v>
      </c>
      <c r="F188" s="14">
        <v>30</v>
      </c>
      <c r="G188" s="15">
        <v>6.52980900000001</v>
      </c>
      <c r="H188" s="16" t="s">
        <v>31</v>
      </c>
      <c r="I188" s="24">
        <v>20</v>
      </c>
      <c r="J188" s="15">
        <v>33.7854445666022</v>
      </c>
      <c r="K188" s="16" t="s">
        <v>31</v>
      </c>
      <c r="L188" s="24">
        <v>10</v>
      </c>
      <c r="M188" s="14">
        <v>822</v>
      </c>
      <c r="N188" s="16" t="s">
        <v>31</v>
      </c>
      <c r="O188" s="24">
        <v>10</v>
      </c>
      <c r="P188" s="15">
        <v>79.4380656934307</v>
      </c>
      <c r="Q188" s="16" t="s">
        <v>31</v>
      </c>
      <c r="R188" s="24">
        <v>10</v>
      </c>
      <c r="S188" s="14">
        <v>919</v>
      </c>
      <c r="T188" s="16" t="s">
        <v>31</v>
      </c>
      <c r="U188" s="24">
        <v>10</v>
      </c>
      <c r="V188" s="15">
        <v>2.67694303112314</v>
      </c>
      <c r="W188" s="16" t="s">
        <v>31</v>
      </c>
      <c r="X188" s="24">
        <v>10</v>
      </c>
      <c r="Y188" s="30">
        <v>2.30040595399188</v>
      </c>
      <c r="Z188" s="16" t="s">
        <v>31</v>
      </c>
      <c r="AA188" s="24">
        <v>10</v>
      </c>
      <c r="AB188" s="15">
        <v>1.16368288235294</v>
      </c>
      <c r="AC188" s="20" t="s">
        <v>32</v>
      </c>
      <c r="AD188" s="26">
        <v>5</v>
      </c>
      <c r="AE188" s="15">
        <v>17.0500676589986</v>
      </c>
      <c r="AF188" s="16" t="s">
        <v>31</v>
      </c>
      <c r="AG188" s="23">
        <v>10</v>
      </c>
      <c r="AH188" s="25">
        <v>95</v>
      </c>
    </row>
    <row r="189" ht="15" spans="1:34">
      <c r="A189" s="6">
        <f t="shared" ref="A189:A196" si="9">A188+1</f>
        <v>3</v>
      </c>
      <c r="B189" s="14" t="s">
        <v>86</v>
      </c>
      <c r="C189" s="14" t="s">
        <v>103</v>
      </c>
      <c r="D189" s="14" t="s">
        <v>105</v>
      </c>
      <c r="E189" s="6">
        <v>11131</v>
      </c>
      <c r="F189" s="14">
        <v>27</v>
      </c>
      <c r="G189" s="15">
        <v>5.615777</v>
      </c>
      <c r="H189" s="16" t="s">
        <v>31</v>
      </c>
      <c r="I189" s="24">
        <v>20</v>
      </c>
      <c r="J189" s="15">
        <v>27.0251828019525</v>
      </c>
      <c r="K189" s="20" t="s">
        <v>32</v>
      </c>
      <c r="L189" s="26">
        <v>5</v>
      </c>
      <c r="M189" s="14">
        <v>687</v>
      </c>
      <c r="N189" s="20" t="s">
        <v>32</v>
      </c>
      <c r="O189" s="26">
        <v>5</v>
      </c>
      <c r="P189" s="15">
        <v>81.743478893741</v>
      </c>
      <c r="Q189" s="16" t="s">
        <v>31</v>
      </c>
      <c r="R189" s="24">
        <v>10</v>
      </c>
      <c r="S189" s="14">
        <v>841</v>
      </c>
      <c r="T189" s="16" t="s">
        <v>31</v>
      </c>
      <c r="U189" s="24">
        <v>10</v>
      </c>
      <c r="V189" s="15">
        <v>3.04309716981132</v>
      </c>
      <c r="W189" s="16" t="s">
        <v>31</v>
      </c>
      <c r="X189" s="24">
        <v>10</v>
      </c>
      <c r="Y189" s="30">
        <v>2.32232704402516</v>
      </c>
      <c r="Z189" s="16" t="s">
        <v>31</v>
      </c>
      <c r="AA189" s="24">
        <v>10</v>
      </c>
      <c r="AB189" s="15">
        <v>1.31036547054841</v>
      </c>
      <c r="AC189" s="20" t="s">
        <v>32</v>
      </c>
      <c r="AD189" s="26">
        <v>5</v>
      </c>
      <c r="AE189" s="15">
        <v>25.314465408805</v>
      </c>
      <c r="AF189" s="16" t="s">
        <v>31</v>
      </c>
      <c r="AG189" s="23">
        <v>10</v>
      </c>
      <c r="AH189" s="25">
        <v>85</v>
      </c>
    </row>
    <row r="190" ht="15" spans="1:34">
      <c r="A190" s="6">
        <f t="shared" si="9"/>
        <v>4</v>
      </c>
      <c r="B190" s="14" t="s">
        <v>86</v>
      </c>
      <c r="C190" s="14" t="s">
        <v>103</v>
      </c>
      <c r="D190" s="14" t="s">
        <v>104</v>
      </c>
      <c r="E190" s="6">
        <v>8354</v>
      </c>
      <c r="F190" s="14">
        <v>27</v>
      </c>
      <c r="G190" s="15">
        <v>5.328265</v>
      </c>
      <c r="H190" s="20" t="s">
        <v>32</v>
      </c>
      <c r="I190" s="26">
        <v>10</v>
      </c>
      <c r="J190" s="15">
        <v>31.5510395973174</v>
      </c>
      <c r="K190" s="16" t="s">
        <v>31</v>
      </c>
      <c r="L190" s="24">
        <v>10</v>
      </c>
      <c r="M190" s="14">
        <v>673</v>
      </c>
      <c r="N190" s="20" t="s">
        <v>32</v>
      </c>
      <c r="O190" s="26">
        <v>5</v>
      </c>
      <c r="P190" s="15">
        <v>79.1718424962853</v>
      </c>
      <c r="Q190" s="16" t="s">
        <v>31</v>
      </c>
      <c r="R190" s="24">
        <v>10</v>
      </c>
      <c r="S190" s="14">
        <v>834</v>
      </c>
      <c r="T190" s="16" t="s">
        <v>31</v>
      </c>
      <c r="U190" s="24">
        <v>10</v>
      </c>
      <c r="V190" s="15">
        <v>2.9564328990228</v>
      </c>
      <c r="W190" s="16" t="s">
        <v>31</v>
      </c>
      <c r="X190" s="24">
        <v>10</v>
      </c>
      <c r="Y190" s="30">
        <v>2.23778501628664</v>
      </c>
      <c r="Z190" s="16" t="s">
        <v>31</v>
      </c>
      <c r="AA190" s="24">
        <v>10</v>
      </c>
      <c r="AB190" s="15">
        <v>1.32114250363901</v>
      </c>
      <c r="AC190" s="20" t="s">
        <v>32</v>
      </c>
      <c r="AD190" s="26">
        <v>5</v>
      </c>
      <c r="AE190" s="15">
        <v>23.4527687296417</v>
      </c>
      <c r="AF190" s="16" t="s">
        <v>31</v>
      </c>
      <c r="AG190" s="23">
        <v>10</v>
      </c>
      <c r="AH190" s="25">
        <v>80</v>
      </c>
    </row>
    <row r="191" ht="15" spans="1:34">
      <c r="A191" s="6">
        <f t="shared" si="9"/>
        <v>5</v>
      </c>
      <c r="B191" s="14" t="s">
        <v>86</v>
      </c>
      <c r="C191" s="14" t="s">
        <v>103</v>
      </c>
      <c r="D191" s="14" t="s">
        <v>106</v>
      </c>
      <c r="E191" s="6">
        <v>7661</v>
      </c>
      <c r="F191" s="14">
        <v>6</v>
      </c>
      <c r="G191" s="15">
        <v>0.529463</v>
      </c>
      <c r="H191" s="20" t="s">
        <v>32</v>
      </c>
      <c r="I191" s="26">
        <v>10</v>
      </c>
      <c r="J191" s="15">
        <v>25.9859518039976</v>
      </c>
      <c r="K191" s="20" t="s">
        <v>32</v>
      </c>
      <c r="L191" s="26">
        <v>5</v>
      </c>
      <c r="M191" s="14">
        <v>74</v>
      </c>
      <c r="N191" s="20" t="s">
        <v>32</v>
      </c>
      <c r="O191" s="26">
        <v>5</v>
      </c>
      <c r="P191" s="15">
        <v>71.549054054054</v>
      </c>
      <c r="Q191" s="20" t="s">
        <v>32</v>
      </c>
      <c r="R191" s="26">
        <v>5</v>
      </c>
      <c r="S191" s="14">
        <v>152</v>
      </c>
      <c r="T191" s="20" t="s">
        <v>32</v>
      </c>
      <c r="U191" s="26">
        <v>5</v>
      </c>
      <c r="V191" s="15">
        <v>2.83071428571429</v>
      </c>
      <c r="W191" s="16" t="s">
        <v>31</v>
      </c>
      <c r="X191" s="24">
        <v>10</v>
      </c>
      <c r="Y191" s="30">
        <v>2.17142857142857</v>
      </c>
      <c r="Z191" s="16" t="s">
        <v>31</v>
      </c>
      <c r="AA191" s="24">
        <v>10</v>
      </c>
      <c r="AB191" s="15">
        <v>1.30361842105263</v>
      </c>
      <c r="AC191" s="20" t="s">
        <v>32</v>
      </c>
      <c r="AD191" s="26">
        <v>5</v>
      </c>
      <c r="AE191" s="15">
        <v>31.4285714285714</v>
      </c>
      <c r="AF191" s="16" t="s">
        <v>31</v>
      </c>
      <c r="AG191" s="23">
        <v>10</v>
      </c>
      <c r="AH191" s="25">
        <v>65</v>
      </c>
    </row>
    <row r="192" ht="15" spans="1:34">
      <c r="A192" s="6">
        <f t="shared" si="9"/>
        <v>6</v>
      </c>
      <c r="B192" s="14" t="s">
        <v>56</v>
      </c>
      <c r="C192" s="14" t="s">
        <v>125</v>
      </c>
      <c r="D192" s="14" t="s">
        <v>126</v>
      </c>
      <c r="E192" s="6">
        <v>6505</v>
      </c>
      <c r="F192" s="14">
        <v>28</v>
      </c>
      <c r="G192" s="15">
        <v>6.797998</v>
      </c>
      <c r="H192" s="16" t="s">
        <v>31</v>
      </c>
      <c r="I192" s="24">
        <v>20</v>
      </c>
      <c r="J192" s="15">
        <v>29.9161459006019</v>
      </c>
      <c r="K192" s="20" t="s">
        <v>32</v>
      </c>
      <c r="L192" s="26">
        <v>5</v>
      </c>
      <c r="M192" s="14">
        <v>721</v>
      </c>
      <c r="N192" s="20" t="s">
        <v>32</v>
      </c>
      <c r="O192" s="26">
        <v>5</v>
      </c>
      <c r="P192" s="15">
        <v>94.2856865464633</v>
      </c>
      <c r="Q192" s="16" t="s">
        <v>31</v>
      </c>
      <c r="R192" s="24">
        <v>10</v>
      </c>
      <c r="S192" s="14">
        <v>848</v>
      </c>
      <c r="T192" s="16" t="s">
        <v>31</v>
      </c>
      <c r="U192" s="24">
        <v>10</v>
      </c>
      <c r="V192" s="15">
        <v>2.26203603174603</v>
      </c>
      <c r="W192" s="20" t="s">
        <v>32</v>
      </c>
      <c r="X192" s="26">
        <v>5</v>
      </c>
      <c r="Y192" s="30">
        <v>2.06349206349206</v>
      </c>
      <c r="Z192" s="16" t="s">
        <v>31</v>
      </c>
      <c r="AA192" s="24">
        <v>10</v>
      </c>
      <c r="AB192" s="15">
        <v>1.09621746153846</v>
      </c>
      <c r="AC192" s="20" t="s">
        <v>32</v>
      </c>
      <c r="AD192" s="26">
        <v>5</v>
      </c>
      <c r="AE192" s="15">
        <v>17.1428571428571</v>
      </c>
      <c r="AF192" s="16" t="s">
        <v>31</v>
      </c>
      <c r="AG192" s="23">
        <v>10</v>
      </c>
      <c r="AH192" s="25">
        <v>80</v>
      </c>
    </row>
    <row r="193" ht="15" spans="1:34">
      <c r="A193" s="6">
        <f t="shared" si="9"/>
        <v>7</v>
      </c>
      <c r="B193" s="14" t="s">
        <v>56</v>
      </c>
      <c r="C193" s="14" t="s">
        <v>125</v>
      </c>
      <c r="D193" s="14" t="s">
        <v>127</v>
      </c>
      <c r="E193" s="6">
        <v>9731</v>
      </c>
      <c r="F193" s="14">
        <v>26</v>
      </c>
      <c r="G193" s="15">
        <v>5.898368</v>
      </c>
      <c r="H193" s="16" t="s">
        <v>31</v>
      </c>
      <c r="I193" s="24">
        <v>20</v>
      </c>
      <c r="J193" s="15">
        <v>28.6326997569497</v>
      </c>
      <c r="K193" s="20" t="s">
        <v>32</v>
      </c>
      <c r="L193" s="26">
        <v>5</v>
      </c>
      <c r="M193" s="14">
        <v>618</v>
      </c>
      <c r="N193" s="20" t="s">
        <v>32</v>
      </c>
      <c r="O193" s="26">
        <v>5</v>
      </c>
      <c r="P193" s="15">
        <v>95.4428478964401</v>
      </c>
      <c r="Q193" s="16" t="s">
        <v>31</v>
      </c>
      <c r="R193" s="24">
        <v>10</v>
      </c>
      <c r="S193" s="14">
        <v>778</v>
      </c>
      <c r="T193" s="16" t="s">
        <v>31</v>
      </c>
      <c r="U193" s="24">
        <v>10</v>
      </c>
      <c r="V193" s="15">
        <v>2.35724259927798</v>
      </c>
      <c r="W193" s="16" t="s">
        <v>31</v>
      </c>
      <c r="X193" s="24">
        <v>10</v>
      </c>
      <c r="Y193" s="30">
        <v>2.06678700361011</v>
      </c>
      <c r="Z193" s="16" t="s">
        <v>31</v>
      </c>
      <c r="AA193" s="24">
        <v>10</v>
      </c>
      <c r="AB193" s="15">
        <v>1.14053484716157</v>
      </c>
      <c r="AC193" s="20" t="s">
        <v>32</v>
      </c>
      <c r="AD193" s="26">
        <v>5</v>
      </c>
      <c r="AE193" s="15">
        <v>13.898916967509</v>
      </c>
      <c r="AF193" s="16" t="s">
        <v>31</v>
      </c>
      <c r="AG193" s="23">
        <v>10</v>
      </c>
      <c r="AH193" s="25">
        <v>85</v>
      </c>
    </row>
    <row r="194" ht="15" spans="1:34">
      <c r="A194" s="6">
        <f t="shared" si="9"/>
        <v>8</v>
      </c>
      <c r="B194" s="14" t="s">
        <v>56</v>
      </c>
      <c r="C194" s="14" t="s">
        <v>133</v>
      </c>
      <c r="D194" s="14" t="s">
        <v>134</v>
      </c>
      <c r="E194" s="6">
        <v>9527</v>
      </c>
      <c r="F194" s="14">
        <v>27</v>
      </c>
      <c r="G194" s="15">
        <v>4.799683</v>
      </c>
      <c r="H194" s="20" t="s">
        <v>32</v>
      </c>
      <c r="I194" s="26">
        <v>10</v>
      </c>
      <c r="J194" s="15">
        <v>32.9729275870927</v>
      </c>
      <c r="K194" s="16" t="s">
        <v>31</v>
      </c>
      <c r="L194" s="24">
        <v>10</v>
      </c>
      <c r="M194" s="14">
        <v>698</v>
      </c>
      <c r="N194" s="20" t="s">
        <v>32</v>
      </c>
      <c r="O194" s="26">
        <v>5</v>
      </c>
      <c r="P194" s="15">
        <v>68.7633667621776</v>
      </c>
      <c r="Q194" s="20" t="s">
        <v>32</v>
      </c>
      <c r="R194" s="26">
        <v>5</v>
      </c>
      <c r="S194" s="14">
        <v>766</v>
      </c>
      <c r="T194" s="16" t="s">
        <v>31</v>
      </c>
      <c r="U194" s="24">
        <v>10</v>
      </c>
      <c r="V194" s="15">
        <v>2.45495851735016</v>
      </c>
      <c r="W194" s="16" t="s">
        <v>31</v>
      </c>
      <c r="X194" s="24">
        <v>10</v>
      </c>
      <c r="Y194" s="30">
        <v>2.10567823343849</v>
      </c>
      <c r="Z194" s="16" t="s">
        <v>31</v>
      </c>
      <c r="AA194" s="24">
        <v>10</v>
      </c>
      <c r="AB194" s="15">
        <v>1.16587543071161</v>
      </c>
      <c r="AC194" s="20" t="s">
        <v>32</v>
      </c>
      <c r="AD194" s="26">
        <v>5</v>
      </c>
      <c r="AE194" s="15">
        <v>17.8233438485804</v>
      </c>
      <c r="AF194" s="16" t="s">
        <v>31</v>
      </c>
      <c r="AG194" s="23">
        <v>10</v>
      </c>
      <c r="AH194" s="25">
        <v>75</v>
      </c>
    </row>
    <row r="195" ht="15" spans="1:34">
      <c r="A195" s="6">
        <f t="shared" si="9"/>
        <v>9</v>
      </c>
      <c r="B195" s="14" t="s">
        <v>80</v>
      </c>
      <c r="C195" s="14" t="s">
        <v>243</v>
      </c>
      <c r="D195" s="14" t="s">
        <v>245</v>
      </c>
      <c r="E195" s="6">
        <v>11244</v>
      </c>
      <c r="F195" s="14">
        <v>25</v>
      </c>
      <c r="G195" s="15">
        <v>2.478941</v>
      </c>
      <c r="H195" s="20" t="s">
        <v>32</v>
      </c>
      <c r="I195" s="26">
        <v>10</v>
      </c>
      <c r="J195" s="15">
        <v>29.5524177461262</v>
      </c>
      <c r="K195" s="20" t="s">
        <v>32</v>
      </c>
      <c r="L195" s="26">
        <v>5</v>
      </c>
      <c r="M195" s="14">
        <v>286</v>
      </c>
      <c r="N195" s="20" t="s">
        <v>32</v>
      </c>
      <c r="O195" s="26">
        <v>5</v>
      </c>
      <c r="P195" s="15">
        <v>86.6762587412587</v>
      </c>
      <c r="Q195" s="16" t="s">
        <v>31</v>
      </c>
      <c r="R195" s="24">
        <v>10</v>
      </c>
      <c r="S195" s="14">
        <v>491</v>
      </c>
      <c r="T195" s="20" t="s">
        <v>32</v>
      </c>
      <c r="U195" s="26">
        <v>5</v>
      </c>
      <c r="V195" s="15">
        <v>2.83120081632653</v>
      </c>
      <c r="W195" s="16" t="s">
        <v>31</v>
      </c>
      <c r="X195" s="24">
        <v>10</v>
      </c>
      <c r="Y195" s="30">
        <v>2.13877551020408</v>
      </c>
      <c r="Z195" s="16" t="s">
        <v>31</v>
      </c>
      <c r="AA195" s="24">
        <v>10</v>
      </c>
      <c r="AB195" s="15">
        <v>1.32374847328244</v>
      </c>
      <c r="AC195" s="20" t="s">
        <v>32</v>
      </c>
      <c r="AD195" s="26">
        <v>5</v>
      </c>
      <c r="AE195" s="15">
        <v>32.6530612244898</v>
      </c>
      <c r="AF195" s="16" t="s">
        <v>31</v>
      </c>
      <c r="AG195" s="23">
        <v>10</v>
      </c>
      <c r="AH195" s="25">
        <v>70</v>
      </c>
    </row>
    <row r="196" ht="15" spans="1:34">
      <c r="A196" s="6">
        <f t="shared" si="9"/>
        <v>10</v>
      </c>
      <c r="B196" s="14" t="s">
        <v>80</v>
      </c>
      <c r="C196" s="14" t="s">
        <v>243</v>
      </c>
      <c r="D196" s="14" t="s">
        <v>246</v>
      </c>
      <c r="E196" s="6">
        <v>11178</v>
      </c>
      <c r="F196" s="14">
        <v>24</v>
      </c>
      <c r="G196" s="15">
        <v>2.395219</v>
      </c>
      <c r="H196" s="20" t="s">
        <v>32</v>
      </c>
      <c r="I196" s="26">
        <v>10</v>
      </c>
      <c r="J196" s="15">
        <v>25.7230340941684</v>
      </c>
      <c r="K196" s="20" t="s">
        <v>32</v>
      </c>
      <c r="L196" s="26">
        <v>5</v>
      </c>
      <c r="M196" s="14">
        <v>304</v>
      </c>
      <c r="N196" s="20" t="s">
        <v>32</v>
      </c>
      <c r="O196" s="26">
        <v>5</v>
      </c>
      <c r="P196" s="15">
        <v>78.7900986842105</v>
      </c>
      <c r="Q196" s="16" t="s">
        <v>31</v>
      </c>
      <c r="R196" s="24">
        <v>10</v>
      </c>
      <c r="S196" s="14">
        <v>468</v>
      </c>
      <c r="T196" s="20" t="s">
        <v>32</v>
      </c>
      <c r="U196" s="26">
        <v>5</v>
      </c>
      <c r="V196" s="15">
        <v>2.75358872180451</v>
      </c>
      <c r="W196" s="16" t="s">
        <v>31</v>
      </c>
      <c r="X196" s="24">
        <v>10</v>
      </c>
      <c r="Y196" s="30">
        <v>2.05639097744361</v>
      </c>
      <c r="Z196" s="16" t="s">
        <v>31</v>
      </c>
      <c r="AA196" s="24">
        <v>10</v>
      </c>
      <c r="AB196" s="15">
        <v>1.339039488117</v>
      </c>
      <c r="AC196" s="20" t="s">
        <v>32</v>
      </c>
      <c r="AD196" s="26">
        <v>5</v>
      </c>
      <c r="AE196" s="15">
        <v>36.8421052631579</v>
      </c>
      <c r="AF196" s="16" t="s">
        <v>31</v>
      </c>
      <c r="AG196" s="23">
        <v>10</v>
      </c>
      <c r="AH196" s="25">
        <v>70</v>
      </c>
    </row>
    <row r="198" spans="3:3">
      <c r="C198" t="s">
        <v>465</v>
      </c>
    </row>
    <row r="202" ht="25.5" spans="1:7">
      <c r="A202" s="10" t="s">
        <v>466</v>
      </c>
      <c r="B202" s="10"/>
      <c r="C202" s="10"/>
      <c r="D202" s="10"/>
      <c r="E202" s="10"/>
      <c r="F202" s="10"/>
      <c r="G202" s="10"/>
    </row>
    <row r="203" s="9" customFormat="1" ht="37.5" customHeight="1" spans="1:34">
      <c r="A203" s="11"/>
      <c r="B203" s="11"/>
      <c r="C203" s="11"/>
      <c r="D203" s="11"/>
      <c r="E203" s="12"/>
      <c r="F203" s="11" t="s">
        <v>0</v>
      </c>
      <c r="G203" s="11" t="s">
        <v>1</v>
      </c>
      <c r="H203" s="11" t="s">
        <v>2</v>
      </c>
      <c r="I203" s="22" t="s">
        <v>3</v>
      </c>
      <c r="J203" s="11" t="s">
        <v>4</v>
      </c>
      <c r="K203" s="11" t="s">
        <v>2</v>
      </c>
      <c r="L203" s="22" t="s">
        <v>3</v>
      </c>
      <c r="M203" s="11" t="s">
        <v>5</v>
      </c>
      <c r="N203" s="11" t="s">
        <v>2</v>
      </c>
      <c r="O203" s="22" t="s">
        <v>3</v>
      </c>
      <c r="P203" s="31" t="s">
        <v>6</v>
      </c>
      <c r="Q203" s="11" t="s">
        <v>2</v>
      </c>
      <c r="R203" s="22" t="s">
        <v>3</v>
      </c>
      <c r="S203" s="34" t="s">
        <v>7</v>
      </c>
      <c r="T203" s="11" t="s">
        <v>2</v>
      </c>
      <c r="U203" s="22" t="s">
        <v>3</v>
      </c>
      <c r="V203" s="34" t="s">
        <v>8</v>
      </c>
      <c r="W203" s="11" t="s">
        <v>2</v>
      </c>
      <c r="X203" s="22" t="s">
        <v>3</v>
      </c>
      <c r="Y203" s="31" t="s">
        <v>9</v>
      </c>
      <c r="Z203" s="11" t="s">
        <v>2</v>
      </c>
      <c r="AA203" s="22" t="s">
        <v>3</v>
      </c>
      <c r="AB203" s="28" t="s">
        <v>10</v>
      </c>
      <c r="AC203" s="11" t="s">
        <v>2</v>
      </c>
      <c r="AD203" s="22" t="s">
        <v>3</v>
      </c>
      <c r="AE203" s="14" t="s">
        <v>11</v>
      </c>
      <c r="AF203" s="11" t="s">
        <v>2</v>
      </c>
      <c r="AG203" s="27" t="s">
        <v>3</v>
      </c>
      <c r="AH203" s="11" t="s">
        <v>12</v>
      </c>
    </row>
    <row r="204" s="2" customFormat="1" spans="1:34">
      <c r="A204" s="6" t="s">
        <v>13</v>
      </c>
      <c r="B204" s="6" t="s">
        <v>14</v>
      </c>
      <c r="C204" s="6" t="s">
        <v>15</v>
      </c>
      <c r="D204" s="6" t="s">
        <v>16</v>
      </c>
      <c r="E204" s="6" t="s">
        <v>447</v>
      </c>
      <c r="F204" s="6" t="s">
        <v>18</v>
      </c>
      <c r="G204" s="13" t="s">
        <v>18</v>
      </c>
      <c r="H204" s="13" t="s">
        <v>19</v>
      </c>
      <c r="I204" s="23">
        <v>20</v>
      </c>
      <c r="J204" s="13" t="s">
        <v>18</v>
      </c>
      <c r="K204" s="13" t="s">
        <v>20</v>
      </c>
      <c r="L204" s="23">
        <v>10</v>
      </c>
      <c r="M204" s="6" t="s">
        <v>18</v>
      </c>
      <c r="N204" s="13" t="s">
        <v>21</v>
      </c>
      <c r="O204" s="23">
        <v>10</v>
      </c>
      <c r="P204" s="32" t="s">
        <v>18</v>
      </c>
      <c r="Q204" s="13" t="s">
        <v>22</v>
      </c>
      <c r="R204" s="23">
        <v>10</v>
      </c>
      <c r="S204" s="35" t="s">
        <v>18</v>
      </c>
      <c r="T204" s="13" t="s">
        <v>23</v>
      </c>
      <c r="U204" s="23">
        <v>10</v>
      </c>
      <c r="V204" s="32" t="s">
        <v>18</v>
      </c>
      <c r="W204" s="13" t="s">
        <v>24</v>
      </c>
      <c r="X204" s="23">
        <v>10</v>
      </c>
      <c r="Y204" s="32" t="s">
        <v>18</v>
      </c>
      <c r="Z204" s="13" t="s">
        <v>25</v>
      </c>
      <c r="AA204" s="23">
        <v>10</v>
      </c>
      <c r="AB204" s="29" t="s">
        <v>18</v>
      </c>
      <c r="AC204" s="13" t="s">
        <v>26</v>
      </c>
      <c r="AD204" s="23">
        <v>10</v>
      </c>
      <c r="AE204" s="13" t="s">
        <v>18</v>
      </c>
      <c r="AF204" s="13" t="s">
        <v>27</v>
      </c>
      <c r="AG204" s="23">
        <v>10</v>
      </c>
      <c r="AH204" s="23">
        <f>I204+L204+O204+R204+U204+X204+AA204+AD204+AG204</f>
        <v>100</v>
      </c>
    </row>
    <row r="205" ht="15" spans="1:34">
      <c r="A205" s="6">
        <v>1</v>
      </c>
      <c r="B205" s="14" t="s">
        <v>36</v>
      </c>
      <c r="C205" s="14" t="s">
        <v>399</v>
      </c>
      <c r="D205" s="14" t="s">
        <v>345</v>
      </c>
      <c r="E205" s="6">
        <v>4093</v>
      </c>
      <c r="F205" s="14">
        <v>25</v>
      </c>
      <c r="G205" s="15">
        <v>9.418511</v>
      </c>
      <c r="H205" s="16" t="s">
        <v>31</v>
      </c>
      <c r="I205" s="24">
        <v>20</v>
      </c>
      <c r="J205" s="15">
        <v>28.827327376907</v>
      </c>
      <c r="K205" s="20" t="s">
        <v>32</v>
      </c>
      <c r="L205" s="26">
        <v>5</v>
      </c>
      <c r="M205" s="14">
        <v>348</v>
      </c>
      <c r="N205" s="20" t="s">
        <v>32</v>
      </c>
      <c r="O205" s="26">
        <v>5</v>
      </c>
      <c r="P205" s="15">
        <v>270.646867816092</v>
      </c>
      <c r="Q205" s="16" t="s">
        <v>31</v>
      </c>
      <c r="R205" s="24">
        <v>10</v>
      </c>
      <c r="S205" s="14">
        <v>494</v>
      </c>
      <c r="T205" s="20" t="s">
        <v>32</v>
      </c>
      <c r="U205" s="26">
        <v>5</v>
      </c>
      <c r="V205" s="15">
        <v>12.0163482200647</v>
      </c>
      <c r="W205" s="16" t="s">
        <v>31</v>
      </c>
      <c r="X205" s="24">
        <v>10</v>
      </c>
      <c r="Y205" s="15">
        <v>2.10679611650485</v>
      </c>
      <c r="Z205" s="16" t="s">
        <v>31</v>
      </c>
      <c r="AA205" s="24">
        <v>10</v>
      </c>
      <c r="AB205" s="30">
        <v>5.70361228878648</v>
      </c>
      <c r="AC205" s="16" t="s">
        <v>31</v>
      </c>
      <c r="AD205" s="24">
        <v>10</v>
      </c>
      <c r="AE205" s="15">
        <v>45.3074433656958</v>
      </c>
      <c r="AF205" s="16" t="s">
        <v>31</v>
      </c>
      <c r="AG205" s="23">
        <v>10</v>
      </c>
      <c r="AH205" s="25">
        <v>85</v>
      </c>
    </row>
    <row r="206" ht="15" spans="1:34">
      <c r="A206" s="6">
        <f>A205+1</f>
        <v>2</v>
      </c>
      <c r="B206" s="14" t="s">
        <v>36</v>
      </c>
      <c r="C206" s="14" t="s">
        <v>306</v>
      </c>
      <c r="D206" s="14" t="s">
        <v>308</v>
      </c>
      <c r="E206" s="6">
        <v>6989</v>
      </c>
      <c r="F206" s="14">
        <v>26</v>
      </c>
      <c r="G206" s="15">
        <v>5.267462</v>
      </c>
      <c r="H206" s="20" t="s">
        <v>32</v>
      </c>
      <c r="I206" s="26">
        <v>10</v>
      </c>
      <c r="J206" s="15">
        <v>25.8156964397655</v>
      </c>
      <c r="K206" s="20" t="s">
        <v>32</v>
      </c>
      <c r="L206" s="26">
        <v>5</v>
      </c>
      <c r="M206" s="14">
        <v>587</v>
      </c>
      <c r="N206" s="20" t="s">
        <v>32</v>
      </c>
      <c r="O206" s="26">
        <v>5</v>
      </c>
      <c r="P206" s="15">
        <v>89.7352981260647</v>
      </c>
      <c r="Q206" s="16" t="s">
        <v>31</v>
      </c>
      <c r="R206" s="24">
        <v>10</v>
      </c>
      <c r="S206" s="14">
        <v>687</v>
      </c>
      <c r="T206" s="20" t="s">
        <v>32</v>
      </c>
      <c r="U206" s="26">
        <v>5</v>
      </c>
      <c r="V206" s="15">
        <v>4.67198521560575</v>
      </c>
      <c r="W206" s="16" t="s">
        <v>31</v>
      </c>
      <c r="X206" s="24">
        <v>10</v>
      </c>
      <c r="Y206" s="15">
        <v>1.70020533880904</v>
      </c>
      <c r="Z206" s="16" t="s">
        <v>31</v>
      </c>
      <c r="AA206" s="24">
        <v>10</v>
      </c>
      <c r="AB206" s="30">
        <v>2.74789468599034</v>
      </c>
      <c r="AC206" s="16" t="s">
        <v>31</v>
      </c>
      <c r="AD206" s="24">
        <v>10</v>
      </c>
      <c r="AE206" s="15">
        <v>48.6652977412731</v>
      </c>
      <c r="AF206" s="20" t="s">
        <v>32</v>
      </c>
      <c r="AG206" s="26">
        <v>5</v>
      </c>
      <c r="AH206" s="25">
        <v>70</v>
      </c>
    </row>
    <row r="207" ht="15" spans="1:34">
      <c r="A207" s="6">
        <f t="shared" ref="A207:A214" si="10">A206+1</f>
        <v>3</v>
      </c>
      <c r="B207" s="14" t="s">
        <v>86</v>
      </c>
      <c r="C207" s="14" t="s">
        <v>98</v>
      </c>
      <c r="D207" s="14" t="s">
        <v>99</v>
      </c>
      <c r="E207" s="6">
        <v>4028</v>
      </c>
      <c r="F207" s="14">
        <v>23</v>
      </c>
      <c r="G207" s="15">
        <v>7.874674</v>
      </c>
      <c r="H207" s="16" t="s">
        <v>31</v>
      </c>
      <c r="I207" s="24">
        <v>20</v>
      </c>
      <c r="J207" s="15">
        <v>24.3247149024836</v>
      </c>
      <c r="K207" s="20" t="s">
        <v>32</v>
      </c>
      <c r="L207" s="26">
        <v>5</v>
      </c>
      <c r="M207" s="14">
        <v>720</v>
      </c>
      <c r="N207" s="20" t="s">
        <v>32</v>
      </c>
      <c r="O207" s="26">
        <v>5</v>
      </c>
      <c r="P207" s="15">
        <v>109.370472222222</v>
      </c>
      <c r="Q207" s="16" t="s">
        <v>31</v>
      </c>
      <c r="R207" s="24">
        <v>10</v>
      </c>
      <c r="S207" s="14">
        <v>878</v>
      </c>
      <c r="T207" s="16" t="s">
        <v>31</v>
      </c>
      <c r="U207" s="24">
        <v>10</v>
      </c>
      <c r="V207" s="15">
        <v>5.04631153846154</v>
      </c>
      <c r="W207" s="16" t="s">
        <v>31</v>
      </c>
      <c r="X207" s="24">
        <v>10</v>
      </c>
      <c r="Y207" s="15">
        <v>1.85953177257525</v>
      </c>
      <c r="Z207" s="16" t="s">
        <v>31</v>
      </c>
      <c r="AA207" s="24">
        <v>10</v>
      </c>
      <c r="AB207" s="30">
        <v>2.71375386690647</v>
      </c>
      <c r="AC207" s="16" t="s">
        <v>31</v>
      </c>
      <c r="AD207" s="24">
        <v>10</v>
      </c>
      <c r="AE207" s="15">
        <v>44.4816053511706</v>
      </c>
      <c r="AF207" s="16" t="s">
        <v>31</v>
      </c>
      <c r="AG207" s="23">
        <v>10</v>
      </c>
      <c r="AH207" s="25">
        <v>90</v>
      </c>
    </row>
    <row r="208" ht="15" spans="1:34">
      <c r="A208" s="6">
        <f t="shared" si="10"/>
        <v>4</v>
      </c>
      <c r="B208" s="14" t="s">
        <v>260</v>
      </c>
      <c r="C208" s="14" t="s">
        <v>261</v>
      </c>
      <c r="D208" s="14" t="s">
        <v>276</v>
      </c>
      <c r="E208" s="6">
        <v>8592</v>
      </c>
      <c r="F208" s="14">
        <v>16</v>
      </c>
      <c r="G208" s="15">
        <v>0.564036</v>
      </c>
      <c r="H208" s="20" t="s">
        <v>32</v>
      </c>
      <c r="I208" s="26">
        <v>10</v>
      </c>
      <c r="J208" s="15">
        <v>39.4462410200767</v>
      </c>
      <c r="K208" s="16" t="s">
        <v>31</v>
      </c>
      <c r="L208" s="24">
        <v>10</v>
      </c>
      <c r="M208" s="14">
        <v>51</v>
      </c>
      <c r="N208" s="20" t="s">
        <v>32</v>
      </c>
      <c r="O208" s="26">
        <v>5</v>
      </c>
      <c r="P208" s="15">
        <v>110.595294117647</v>
      </c>
      <c r="Q208" s="16" t="s">
        <v>31</v>
      </c>
      <c r="R208" s="24">
        <v>10</v>
      </c>
      <c r="S208" s="14">
        <v>88</v>
      </c>
      <c r="T208" s="20" t="s">
        <v>32</v>
      </c>
      <c r="U208" s="26">
        <v>5</v>
      </c>
      <c r="V208" s="15">
        <v>3.23022222222222</v>
      </c>
      <c r="W208" s="16" t="s">
        <v>31</v>
      </c>
      <c r="X208" s="24">
        <v>10</v>
      </c>
      <c r="Y208" s="15">
        <v>1.33333333333333</v>
      </c>
      <c r="Z208" s="20" t="s">
        <v>32</v>
      </c>
      <c r="AA208" s="26">
        <v>5</v>
      </c>
      <c r="AB208" s="30">
        <v>2.42266666666667</v>
      </c>
      <c r="AC208" s="16" t="s">
        <v>31</v>
      </c>
      <c r="AD208" s="24">
        <v>10</v>
      </c>
      <c r="AE208" s="15">
        <v>44.4444444444444</v>
      </c>
      <c r="AF208" s="16" t="s">
        <v>31</v>
      </c>
      <c r="AG208" s="23">
        <v>10</v>
      </c>
      <c r="AH208" s="25">
        <v>75</v>
      </c>
    </row>
    <row r="209" ht="15" spans="1:34">
      <c r="A209" s="6">
        <f t="shared" si="10"/>
        <v>5</v>
      </c>
      <c r="B209" s="14" t="s">
        <v>260</v>
      </c>
      <c r="C209" s="14" t="s">
        <v>261</v>
      </c>
      <c r="D209" s="14" t="s">
        <v>271</v>
      </c>
      <c r="E209" s="6">
        <v>9563</v>
      </c>
      <c r="F209" s="14">
        <v>24</v>
      </c>
      <c r="G209" s="15">
        <v>12.07531</v>
      </c>
      <c r="H209" s="16" t="s">
        <v>31</v>
      </c>
      <c r="I209" s="24">
        <v>20</v>
      </c>
      <c r="J209" s="15">
        <v>27.6768215474385</v>
      </c>
      <c r="K209" s="20" t="s">
        <v>32</v>
      </c>
      <c r="L209" s="26">
        <v>5</v>
      </c>
      <c r="M209" s="14">
        <v>682</v>
      </c>
      <c r="N209" s="20" t="s">
        <v>32</v>
      </c>
      <c r="O209" s="26">
        <v>5</v>
      </c>
      <c r="P209" s="15">
        <v>177.057331378299</v>
      </c>
      <c r="Q209" s="16" t="s">
        <v>31</v>
      </c>
      <c r="R209" s="24">
        <v>10</v>
      </c>
      <c r="S209" s="14">
        <v>751</v>
      </c>
      <c r="T209" s="16" t="s">
        <v>31</v>
      </c>
      <c r="U209" s="24">
        <v>10</v>
      </c>
      <c r="V209" s="15">
        <v>3.60262206148282</v>
      </c>
      <c r="W209" s="16" t="s">
        <v>31</v>
      </c>
      <c r="X209" s="24">
        <v>10</v>
      </c>
      <c r="Y209" s="15">
        <v>1.71428571428571</v>
      </c>
      <c r="Z209" s="16" t="s">
        <v>31</v>
      </c>
      <c r="AA209" s="24">
        <v>10</v>
      </c>
      <c r="AB209" s="30">
        <v>2.10152953586498</v>
      </c>
      <c r="AC209" s="16" t="s">
        <v>31</v>
      </c>
      <c r="AD209" s="24">
        <v>10</v>
      </c>
      <c r="AE209" s="15">
        <v>50.4520795660036</v>
      </c>
      <c r="AF209" s="20" t="s">
        <v>32</v>
      </c>
      <c r="AG209" s="26">
        <v>5</v>
      </c>
      <c r="AH209" s="25">
        <v>85</v>
      </c>
    </row>
    <row r="210" ht="15" spans="1:34">
      <c r="A210" s="6">
        <f t="shared" si="10"/>
        <v>6</v>
      </c>
      <c r="B210" s="14" t="s">
        <v>36</v>
      </c>
      <c r="C210" s="17" t="s">
        <v>171</v>
      </c>
      <c r="D210" s="17" t="s">
        <v>178</v>
      </c>
      <c r="E210" s="18">
        <v>997367</v>
      </c>
      <c r="F210" s="14">
        <v>30</v>
      </c>
      <c r="G210" s="15">
        <v>5.471893</v>
      </c>
      <c r="H210" s="20" t="s">
        <v>32</v>
      </c>
      <c r="I210" s="26">
        <v>10</v>
      </c>
      <c r="J210" s="30">
        <v>-9.07143103858207</v>
      </c>
      <c r="K210" s="20" t="s">
        <v>32</v>
      </c>
      <c r="L210" s="26">
        <v>5</v>
      </c>
      <c r="M210" s="14">
        <v>581</v>
      </c>
      <c r="N210" s="20" t="s">
        <v>32</v>
      </c>
      <c r="O210" s="26">
        <v>5</v>
      </c>
      <c r="P210" s="15">
        <v>94.1806024096386</v>
      </c>
      <c r="Q210" s="16" t="s">
        <v>31</v>
      </c>
      <c r="R210" s="24">
        <v>10</v>
      </c>
      <c r="S210" s="14">
        <v>440</v>
      </c>
      <c r="T210" s="20" t="s">
        <v>32</v>
      </c>
      <c r="U210" s="26">
        <v>5</v>
      </c>
      <c r="V210" s="15">
        <v>3.43463069498069</v>
      </c>
      <c r="W210" s="16" t="s">
        <v>31</v>
      </c>
      <c r="X210" s="24">
        <v>10</v>
      </c>
      <c r="Y210" s="15">
        <v>1.65250965250965</v>
      </c>
      <c r="Z210" s="20" t="s">
        <v>32</v>
      </c>
      <c r="AA210" s="26">
        <v>5</v>
      </c>
      <c r="AB210" s="30">
        <v>2.07843306074766</v>
      </c>
      <c r="AC210" s="16" t="s">
        <v>31</v>
      </c>
      <c r="AD210" s="24">
        <v>10</v>
      </c>
      <c r="AE210" s="15">
        <v>44.5945945945946</v>
      </c>
      <c r="AF210" s="16" t="s">
        <v>31</v>
      </c>
      <c r="AG210" s="23">
        <v>10</v>
      </c>
      <c r="AH210" s="25">
        <v>70</v>
      </c>
    </row>
    <row r="211" ht="15" spans="1:34">
      <c r="A211" s="6">
        <f t="shared" si="10"/>
        <v>7</v>
      </c>
      <c r="B211" s="14" t="s">
        <v>86</v>
      </c>
      <c r="C211" s="14" t="s">
        <v>98</v>
      </c>
      <c r="D211" s="14" t="s">
        <v>100</v>
      </c>
      <c r="E211" s="6">
        <v>8068</v>
      </c>
      <c r="F211" s="14">
        <v>28</v>
      </c>
      <c r="G211" s="15">
        <v>6.055484</v>
      </c>
      <c r="H211" s="16" t="s">
        <v>31</v>
      </c>
      <c r="I211" s="24">
        <v>20</v>
      </c>
      <c r="J211" s="15">
        <v>30.1784795401986</v>
      </c>
      <c r="K211" s="20" t="s">
        <v>32</v>
      </c>
      <c r="L211" s="26">
        <v>5</v>
      </c>
      <c r="M211" s="14">
        <v>819</v>
      </c>
      <c r="N211" s="16" t="s">
        <v>31</v>
      </c>
      <c r="O211" s="24">
        <v>10</v>
      </c>
      <c r="P211" s="15">
        <v>73.9375335775336</v>
      </c>
      <c r="Q211" s="20" t="s">
        <v>32</v>
      </c>
      <c r="R211" s="26">
        <v>5</v>
      </c>
      <c r="S211" s="14">
        <v>838</v>
      </c>
      <c r="T211" s="16" t="s">
        <v>31</v>
      </c>
      <c r="U211" s="24">
        <v>10</v>
      </c>
      <c r="V211" s="15">
        <v>3.38877913043478</v>
      </c>
      <c r="W211" s="16" t="s">
        <v>31</v>
      </c>
      <c r="X211" s="24">
        <v>10</v>
      </c>
      <c r="Y211" s="15">
        <v>1.70869565217391</v>
      </c>
      <c r="Z211" s="16" t="s">
        <v>31</v>
      </c>
      <c r="AA211" s="24">
        <v>10</v>
      </c>
      <c r="AB211" s="30">
        <v>1.98325496183206</v>
      </c>
      <c r="AC211" s="16" t="s">
        <v>31</v>
      </c>
      <c r="AD211" s="24">
        <v>10</v>
      </c>
      <c r="AE211" s="15">
        <v>44.6376811594203</v>
      </c>
      <c r="AF211" s="16" t="s">
        <v>31</v>
      </c>
      <c r="AG211" s="23">
        <v>10</v>
      </c>
      <c r="AH211" s="25">
        <v>90</v>
      </c>
    </row>
    <row r="212" ht="15" spans="1:34">
      <c r="A212" s="6">
        <f t="shared" si="10"/>
        <v>8</v>
      </c>
      <c r="B212" s="14" t="s">
        <v>80</v>
      </c>
      <c r="C212" s="14" t="s">
        <v>239</v>
      </c>
      <c r="D212" s="14" t="s">
        <v>240</v>
      </c>
      <c r="E212" s="6">
        <v>5519</v>
      </c>
      <c r="F212" s="14">
        <v>28</v>
      </c>
      <c r="G212" s="15">
        <v>6.737937</v>
      </c>
      <c r="H212" s="16" t="s">
        <v>31</v>
      </c>
      <c r="I212" s="24">
        <v>20</v>
      </c>
      <c r="J212" s="15">
        <v>29.3880604701409</v>
      </c>
      <c r="K212" s="20" t="s">
        <v>32</v>
      </c>
      <c r="L212" s="26">
        <v>5</v>
      </c>
      <c r="M212" s="14">
        <v>883</v>
      </c>
      <c r="N212" s="16" t="s">
        <v>31</v>
      </c>
      <c r="O212" s="24">
        <v>10</v>
      </c>
      <c r="P212" s="15">
        <v>76.3073272933182</v>
      </c>
      <c r="Q212" s="16" t="s">
        <v>31</v>
      </c>
      <c r="R212" s="24">
        <v>10</v>
      </c>
      <c r="S212" s="14">
        <v>1029</v>
      </c>
      <c r="T212" s="16" t="s">
        <v>31</v>
      </c>
      <c r="U212" s="24">
        <v>10</v>
      </c>
      <c r="V212" s="15">
        <v>3.16952075736325</v>
      </c>
      <c r="W212" s="16" t="s">
        <v>31</v>
      </c>
      <c r="X212" s="24">
        <v>10</v>
      </c>
      <c r="Y212" s="15">
        <v>1.57082748948107</v>
      </c>
      <c r="Z212" s="20" t="s">
        <v>32</v>
      </c>
      <c r="AA212" s="26">
        <v>5</v>
      </c>
      <c r="AB212" s="30">
        <v>2.01773955357143</v>
      </c>
      <c r="AC212" s="16" t="s">
        <v>31</v>
      </c>
      <c r="AD212" s="24">
        <v>10</v>
      </c>
      <c r="AE212" s="15">
        <v>55.6802244039271</v>
      </c>
      <c r="AF212" s="20" t="s">
        <v>32</v>
      </c>
      <c r="AG212" s="26">
        <v>5</v>
      </c>
      <c r="AH212" s="25">
        <v>85</v>
      </c>
    </row>
    <row r="213" ht="15" spans="1:34">
      <c r="A213" s="6">
        <f t="shared" si="10"/>
        <v>9</v>
      </c>
      <c r="B213" s="14" t="s">
        <v>260</v>
      </c>
      <c r="C213" s="14" t="s">
        <v>261</v>
      </c>
      <c r="D213" s="14" t="s">
        <v>270</v>
      </c>
      <c r="E213" s="6">
        <v>10989</v>
      </c>
      <c r="F213" s="14">
        <v>27</v>
      </c>
      <c r="G213" s="15">
        <v>11.150658</v>
      </c>
      <c r="H213" s="16" t="s">
        <v>31</v>
      </c>
      <c r="I213" s="24">
        <v>20</v>
      </c>
      <c r="J213" s="15">
        <v>26.1965885780014</v>
      </c>
      <c r="K213" s="20" t="s">
        <v>32</v>
      </c>
      <c r="L213" s="26">
        <v>5</v>
      </c>
      <c r="M213" s="14">
        <v>792</v>
      </c>
      <c r="N213" s="16" t="s">
        <v>31</v>
      </c>
      <c r="O213" s="24">
        <v>10</v>
      </c>
      <c r="P213" s="15">
        <v>140.791136363636</v>
      </c>
      <c r="Q213" s="16" t="s">
        <v>31</v>
      </c>
      <c r="R213" s="24">
        <v>10</v>
      </c>
      <c r="S213" s="14">
        <v>801</v>
      </c>
      <c r="T213" s="16" t="s">
        <v>31</v>
      </c>
      <c r="U213" s="24">
        <v>10</v>
      </c>
      <c r="V213" s="15">
        <v>3.52928140243902</v>
      </c>
      <c r="W213" s="16" t="s">
        <v>31</v>
      </c>
      <c r="X213" s="24">
        <v>10</v>
      </c>
      <c r="Y213" s="15">
        <v>1.74085365853659</v>
      </c>
      <c r="Z213" s="16" t="s">
        <v>31</v>
      </c>
      <c r="AA213" s="24">
        <v>10</v>
      </c>
      <c r="AB213" s="30">
        <v>2.02732802101576</v>
      </c>
      <c r="AC213" s="16" t="s">
        <v>31</v>
      </c>
      <c r="AD213" s="24">
        <v>10</v>
      </c>
      <c r="AE213" s="15">
        <v>51.9817073170732</v>
      </c>
      <c r="AF213" s="20" t="s">
        <v>32</v>
      </c>
      <c r="AG213" s="26">
        <v>5</v>
      </c>
      <c r="AH213" s="25">
        <v>90</v>
      </c>
    </row>
    <row r="214" ht="15" spans="1:34">
      <c r="A214" s="6">
        <f t="shared" si="10"/>
        <v>10</v>
      </c>
      <c r="B214" s="14" t="s">
        <v>260</v>
      </c>
      <c r="C214" s="14" t="s">
        <v>261</v>
      </c>
      <c r="D214" s="14" t="s">
        <v>281</v>
      </c>
      <c r="E214" s="6">
        <v>10902</v>
      </c>
      <c r="F214" s="14">
        <v>18</v>
      </c>
      <c r="G214" s="15">
        <v>0.209406</v>
      </c>
      <c r="H214" s="20" t="s">
        <v>32</v>
      </c>
      <c r="I214" s="26">
        <v>10</v>
      </c>
      <c r="J214" s="15">
        <v>27.8707391383246</v>
      </c>
      <c r="K214" s="20" t="s">
        <v>32</v>
      </c>
      <c r="L214" s="26">
        <v>5</v>
      </c>
      <c r="M214" s="14">
        <v>30</v>
      </c>
      <c r="N214" s="20" t="s">
        <v>32</v>
      </c>
      <c r="O214" s="26">
        <v>5</v>
      </c>
      <c r="P214" s="15">
        <v>69.802</v>
      </c>
      <c r="Q214" s="20" t="s">
        <v>32</v>
      </c>
      <c r="R214" s="26">
        <v>5</v>
      </c>
      <c r="S214" s="14">
        <v>38</v>
      </c>
      <c r="T214" s="20" t="s">
        <v>32</v>
      </c>
      <c r="U214" s="26">
        <v>5</v>
      </c>
      <c r="V214" s="15">
        <v>2.80923076923077</v>
      </c>
      <c r="W214" s="16" t="s">
        <v>31</v>
      </c>
      <c r="X214" s="24">
        <v>10</v>
      </c>
      <c r="Y214" s="15">
        <v>1.38461538461538</v>
      </c>
      <c r="Z214" s="20" t="s">
        <v>32</v>
      </c>
      <c r="AA214" s="26">
        <v>5</v>
      </c>
      <c r="AB214" s="30">
        <v>2.02888888888889</v>
      </c>
      <c r="AC214" s="16" t="s">
        <v>31</v>
      </c>
      <c r="AD214" s="24">
        <v>10</v>
      </c>
      <c r="AE214" s="15">
        <v>57.6923076923077</v>
      </c>
      <c r="AF214" s="20" t="s">
        <v>32</v>
      </c>
      <c r="AG214" s="26">
        <v>5</v>
      </c>
      <c r="AH214" s="25">
        <v>60</v>
      </c>
    </row>
    <row r="216" spans="4:4">
      <c r="D216" t="s">
        <v>467</v>
      </c>
    </row>
    <row r="221" ht="25.5" spans="1:7">
      <c r="A221" s="10" t="s">
        <v>468</v>
      </c>
      <c r="B221" s="10"/>
      <c r="C221" s="10"/>
      <c r="D221" s="10"/>
      <c r="E221" s="10"/>
      <c r="F221" s="10"/>
      <c r="G221" s="10"/>
    </row>
    <row r="222" s="9" customFormat="1" ht="37.5" customHeight="1" spans="1:34">
      <c r="A222" s="11"/>
      <c r="B222" s="11"/>
      <c r="C222" s="11"/>
      <c r="D222" s="11"/>
      <c r="E222" s="12"/>
      <c r="F222" s="11" t="s">
        <v>0</v>
      </c>
      <c r="G222" s="11" t="s">
        <v>1</v>
      </c>
      <c r="H222" s="11" t="s">
        <v>2</v>
      </c>
      <c r="I222" s="22" t="s">
        <v>3</v>
      </c>
      <c r="J222" s="11" t="s">
        <v>4</v>
      </c>
      <c r="K222" s="11" t="s">
        <v>2</v>
      </c>
      <c r="L222" s="22" t="s">
        <v>3</v>
      </c>
      <c r="M222" s="11" t="s">
        <v>5</v>
      </c>
      <c r="N222" s="11" t="s">
        <v>2</v>
      </c>
      <c r="O222" s="22" t="s">
        <v>3</v>
      </c>
      <c r="P222" s="31" t="s">
        <v>6</v>
      </c>
      <c r="Q222" s="11" t="s">
        <v>2</v>
      </c>
      <c r="R222" s="22" t="s">
        <v>3</v>
      </c>
      <c r="S222" s="34" t="s">
        <v>7</v>
      </c>
      <c r="T222" s="11" t="s">
        <v>2</v>
      </c>
      <c r="U222" s="22" t="s">
        <v>3</v>
      </c>
      <c r="V222" s="34" t="s">
        <v>8</v>
      </c>
      <c r="W222" s="11" t="s">
        <v>2</v>
      </c>
      <c r="X222" s="22" t="s">
        <v>3</v>
      </c>
      <c r="Y222" s="31" t="s">
        <v>9</v>
      </c>
      <c r="Z222" s="11" t="s">
        <v>2</v>
      </c>
      <c r="AA222" s="22" t="s">
        <v>3</v>
      </c>
      <c r="AB222" s="31" t="s">
        <v>10</v>
      </c>
      <c r="AC222" s="11" t="s">
        <v>2</v>
      </c>
      <c r="AD222" s="22" t="s">
        <v>3</v>
      </c>
      <c r="AE222" s="17" t="s">
        <v>11</v>
      </c>
      <c r="AF222" s="11" t="s">
        <v>2</v>
      </c>
      <c r="AG222" s="27" t="s">
        <v>3</v>
      </c>
      <c r="AH222" s="11" t="s">
        <v>12</v>
      </c>
    </row>
    <row r="223" s="2" customFormat="1" spans="1:34">
      <c r="A223" s="6" t="s">
        <v>13</v>
      </c>
      <c r="B223" s="6" t="s">
        <v>14</v>
      </c>
      <c r="C223" s="6" t="s">
        <v>15</v>
      </c>
      <c r="D223" s="6" t="s">
        <v>16</v>
      </c>
      <c r="E223" s="6" t="s">
        <v>447</v>
      </c>
      <c r="F223" s="6" t="s">
        <v>18</v>
      </c>
      <c r="G223" s="13" t="s">
        <v>18</v>
      </c>
      <c r="H223" s="13" t="s">
        <v>19</v>
      </c>
      <c r="I223" s="23">
        <v>20</v>
      </c>
      <c r="J223" s="13" t="s">
        <v>18</v>
      </c>
      <c r="K223" s="13" t="s">
        <v>20</v>
      </c>
      <c r="L223" s="23">
        <v>10</v>
      </c>
      <c r="M223" s="6" t="s">
        <v>18</v>
      </c>
      <c r="N223" s="13" t="s">
        <v>21</v>
      </c>
      <c r="O223" s="23">
        <v>10</v>
      </c>
      <c r="P223" s="32" t="s">
        <v>18</v>
      </c>
      <c r="Q223" s="13" t="s">
        <v>22</v>
      </c>
      <c r="R223" s="23">
        <v>10</v>
      </c>
      <c r="S223" s="35" t="s">
        <v>18</v>
      </c>
      <c r="T223" s="13" t="s">
        <v>23</v>
      </c>
      <c r="U223" s="23">
        <v>10</v>
      </c>
      <c r="V223" s="32" t="s">
        <v>18</v>
      </c>
      <c r="W223" s="13" t="s">
        <v>24</v>
      </c>
      <c r="X223" s="23">
        <v>10</v>
      </c>
      <c r="Y223" s="32" t="s">
        <v>18</v>
      </c>
      <c r="Z223" s="13" t="s">
        <v>25</v>
      </c>
      <c r="AA223" s="23">
        <v>10</v>
      </c>
      <c r="AB223" s="32" t="s">
        <v>18</v>
      </c>
      <c r="AC223" s="13" t="s">
        <v>26</v>
      </c>
      <c r="AD223" s="23">
        <v>10</v>
      </c>
      <c r="AE223" s="29" t="s">
        <v>18</v>
      </c>
      <c r="AF223" s="13" t="s">
        <v>27</v>
      </c>
      <c r="AG223" s="23">
        <v>10</v>
      </c>
      <c r="AH223" s="23">
        <f>I223+L223+O223+R223+U223+X223+AA223+AD223+AG223</f>
        <v>100</v>
      </c>
    </row>
    <row r="224" ht="15" spans="1:34">
      <c r="A224" s="6">
        <v>1</v>
      </c>
      <c r="B224" s="14" t="s">
        <v>56</v>
      </c>
      <c r="C224" s="14" t="s">
        <v>125</v>
      </c>
      <c r="D224" s="14" t="s">
        <v>127</v>
      </c>
      <c r="E224" s="6">
        <v>9731</v>
      </c>
      <c r="F224" s="14">
        <v>26</v>
      </c>
      <c r="G224" s="15">
        <v>5.898368</v>
      </c>
      <c r="H224" s="16" t="s">
        <v>31</v>
      </c>
      <c r="I224" s="24">
        <v>20</v>
      </c>
      <c r="J224" s="15">
        <v>28.6326997569497</v>
      </c>
      <c r="K224" s="20" t="s">
        <v>32</v>
      </c>
      <c r="L224" s="26">
        <v>5</v>
      </c>
      <c r="M224" s="14">
        <v>618</v>
      </c>
      <c r="N224" s="20" t="s">
        <v>32</v>
      </c>
      <c r="O224" s="26">
        <v>5</v>
      </c>
      <c r="P224" s="15">
        <v>95.4428478964401</v>
      </c>
      <c r="Q224" s="16" t="s">
        <v>31</v>
      </c>
      <c r="R224" s="24">
        <v>10</v>
      </c>
      <c r="S224" s="14">
        <v>778</v>
      </c>
      <c r="T224" s="16" t="s">
        <v>31</v>
      </c>
      <c r="U224" s="24">
        <v>10</v>
      </c>
      <c r="V224" s="15">
        <v>2.35724259927798</v>
      </c>
      <c r="W224" s="16" t="s">
        <v>31</v>
      </c>
      <c r="X224" s="24">
        <v>10</v>
      </c>
      <c r="Y224" s="15">
        <v>2.06678700361011</v>
      </c>
      <c r="Z224" s="16" t="s">
        <v>31</v>
      </c>
      <c r="AA224" s="24">
        <v>10</v>
      </c>
      <c r="AB224" s="15">
        <v>1.14053484716157</v>
      </c>
      <c r="AC224" s="20" t="s">
        <v>32</v>
      </c>
      <c r="AD224" s="26">
        <v>5</v>
      </c>
      <c r="AE224" s="30">
        <v>13.898916967509</v>
      </c>
      <c r="AF224" s="16" t="s">
        <v>31</v>
      </c>
      <c r="AG224" s="23">
        <v>10</v>
      </c>
      <c r="AH224" s="25">
        <v>85</v>
      </c>
    </row>
    <row r="225" ht="15" spans="1:34">
      <c r="A225" s="6">
        <f>A224+1</f>
        <v>2</v>
      </c>
      <c r="B225" s="14" t="s">
        <v>56</v>
      </c>
      <c r="C225" s="14" t="s">
        <v>129</v>
      </c>
      <c r="D225" s="14" t="s">
        <v>131</v>
      </c>
      <c r="E225" s="6">
        <v>6506</v>
      </c>
      <c r="F225" s="14">
        <v>27</v>
      </c>
      <c r="G225" s="15">
        <v>3.519617</v>
      </c>
      <c r="H225" s="20" t="s">
        <v>32</v>
      </c>
      <c r="I225" s="26">
        <v>10</v>
      </c>
      <c r="J225" s="15">
        <v>28.9308183248348</v>
      </c>
      <c r="K225" s="20" t="s">
        <v>32</v>
      </c>
      <c r="L225" s="26">
        <v>5</v>
      </c>
      <c r="M225" s="14">
        <v>482</v>
      </c>
      <c r="N225" s="20" t="s">
        <v>32</v>
      </c>
      <c r="O225" s="26">
        <v>5</v>
      </c>
      <c r="P225" s="15">
        <v>73.0210995850622</v>
      </c>
      <c r="Q225" s="20" t="s">
        <v>32</v>
      </c>
      <c r="R225" s="26">
        <v>5</v>
      </c>
      <c r="S225" s="14">
        <v>676</v>
      </c>
      <c r="T225" s="20" t="s">
        <v>32</v>
      </c>
      <c r="U225" s="26">
        <v>5</v>
      </c>
      <c r="V225" s="15">
        <v>1.98361534772182</v>
      </c>
      <c r="W225" s="20" t="s">
        <v>32</v>
      </c>
      <c r="X225" s="26">
        <v>5</v>
      </c>
      <c r="Y225" s="15">
        <v>1.74820143884892</v>
      </c>
      <c r="Z225" s="16" t="s">
        <v>31</v>
      </c>
      <c r="AA225" s="24">
        <v>10</v>
      </c>
      <c r="AB225" s="15">
        <v>1.13466063100137</v>
      </c>
      <c r="AC225" s="20" t="s">
        <v>32</v>
      </c>
      <c r="AD225" s="26">
        <v>5</v>
      </c>
      <c r="AE225" s="30">
        <v>17.0263788968825</v>
      </c>
      <c r="AF225" s="16" t="s">
        <v>31</v>
      </c>
      <c r="AG225" s="23">
        <v>10</v>
      </c>
      <c r="AH225" s="25">
        <v>60</v>
      </c>
    </row>
    <row r="226" ht="15" spans="1:34">
      <c r="A226" s="6">
        <f t="shared" ref="A226:A233" si="11">A225+1</f>
        <v>3</v>
      </c>
      <c r="B226" s="14" t="s">
        <v>56</v>
      </c>
      <c r="C226" s="14" t="s">
        <v>119</v>
      </c>
      <c r="D226" s="14" t="s">
        <v>122</v>
      </c>
      <c r="E226" s="6">
        <v>6497</v>
      </c>
      <c r="F226" s="14">
        <v>29</v>
      </c>
      <c r="G226" s="15">
        <v>5.352068</v>
      </c>
      <c r="H226" s="20" t="s">
        <v>32</v>
      </c>
      <c r="I226" s="26">
        <v>10</v>
      </c>
      <c r="J226" s="15">
        <v>30.0099326092269</v>
      </c>
      <c r="K226" s="20" t="s">
        <v>32</v>
      </c>
      <c r="L226" s="26">
        <v>5</v>
      </c>
      <c r="M226" s="14">
        <v>831</v>
      </c>
      <c r="N226" s="16" t="s">
        <v>31</v>
      </c>
      <c r="O226" s="24">
        <v>10</v>
      </c>
      <c r="P226" s="15">
        <v>64.4051504211793</v>
      </c>
      <c r="Q226" s="20" t="s">
        <v>32</v>
      </c>
      <c r="R226" s="26">
        <v>5</v>
      </c>
      <c r="S226" s="14">
        <v>844</v>
      </c>
      <c r="T226" s="16" t="s">
        <v>31</v>
      </c>
      <c r="U226" s="24">
        <v>10</v>
      </c>
      <c r="V226" s="15">
        <v>2.20885349794239</v>
      </c>
      <c r="W226" s="20" t="s">
        <v>32</v>
      </c>
      <c r="X226" s="26">
        <v>5</v>
      </c>
      <c r="Y226" s="15">
        <v>1.74211248285322</v>
      </c>
      <c r="Z226" s="16" t="s">
        <v>31</v>
      </c>
      <c r="AA226" s="24">
        <v>10</v>
      </c>
      <c r="AB226" s="15">
        <v>1.26791669291339</v>
      </c>
      <c r="AC226" s="20" t="s">
        <v>32</v>
      </c>
      <c r="AD226" s="26">
        <v>5</v>
      </c>
      <c r="AE226" s="30">
        <v>17.1467764060357</v>
      </c>
      <c r="AF226" s="16" t="s">
        <v>31</v>
      </c>
      <c r="AG226" s="23">
        <v>10</v>
      </c>
      <c r="AH226" s="25">
        <v>70</v>
      </c>
    </row>
    <row r="227" ht="15" spans="1:34">
      <c r="A227" s="6">
        <f t="shared" si="11"/>
        <v>4</v>
      </c>
      <c r="B227" s="14" t="s">
        <v>56</v>
      </c>
      <c r="C227" s="14" t="s">
        <v>123</v>
      </c>
      <c r="D227" s="14" t="s">
        <v>124</v>
      </c>
      <c r="E227" s="6">
        <v>6492</v>
      </c>
      <c r="F227" s="14">
        <v>30</v>
      </c>
      <c r="G227" s="15">
        <v>6.52980900000001</v>
      </c>
      <c r="H227" s="16" t="s">
        <v>31</v>
      </c>
      <c r="I227" s="24">
        <v>20</v>
      </c>
      <c r="J227" s="15">
        <v>33.7854445666022</v>
      </c>
      <c r="K227" s="16" t="s">
        <v>31</v>
      </c>
      <c r="L227" s="24">
        <v>10</v>
      </c>
      <c r="M227" s="14">
        <v>822</v>
      </c>
      <c r="N227" s="16" t="s">
        <v>31</v>
      </c>
      <c r="O227" s="24">
        <v>10</v>
      </c>
      <c r="P227" s="15">
        <v>79.4380656934307</v>
      </c>
      <c r="Q227" s="16" t="s">
        <v>31</v>
      </c>
      <c r="R227" s="24">
        <v>10</v>
      </c>
      <c r="S227" s="14">
        <v>919</v>
      </c>
      <c r="T227" s="16" t="s">
        <v>31</v>
      </c>
      <c r="U227" s="24">
        <v>10</v>
      </c>
      <c r="V227" s="15">
        <v>2.67694303112314</v>
      </c>
      <c r="W227" s="16" t="s">
        <v>31</v>
      </c>
      <c r="X227" s="24">
        <v>10</v>
      </c>
      <c r="Y227" s="15">
        <v>2.30040595399188</v>
      </c>
      <c r="Z227" s="16" t="s">
        <v>31</v>
      </c>
      <c r="AA227" s="24">
        <v>10</v>
      </c>
      <c r="AB227" s="15">
        <v>1.16368288235294</v>
      </c>
      <c r="AC227" s="20" t="s">
        <v>32</v>
      </c>
      <c r="AD227" s="26">
        <v>5</v>
      </c>
      <c r="AE227" s="30">
        <v>17.0500676589986</v>
      </c>
      <c r="AF227" s="16" t="s">
        <v>31</v>
      </c>
      <c r="AG227" s="23">
        <v>10</v>
      </c>
      <c r="AH227" s="25">
        <v>95</v>
      </c>
    </row>
    <row r="228" ht="15" spans="1:34">
      <c r="A228" s="6">
        <f t="shared" si="11"/>
        <v>5</v>
      </c>
      <c r="B228" s="14" t="s">
        <v>56</v>
      </c>
      <c r="C228" s="14" t="s">
        <v>125</v>
      </c>
      <c r="D228" s="14" t="s">
        <v>126</v>
      </c>
      <c r="E228" s="6">
        <v>6505</v>
      </c>
      <c r="F228" s="14">
        <v>28</v>
      </c>
      <c r="G228" s="15">
        <v>6.797998</v>
      </c>
      <c r="H228" s="16" t="s">
        <v>31</v>
      </c>
      <c r="I228" s="24">
        <v>20</v>
      </c>
      <c r="J228" s="15">
        <v>29.9161459006019</v>
      </c>
      <c r="K228" s="20" t="s">
        <v>32</v>
      </c>
      <c r="L228" s="26">
        <v>5</v>
      </c>
      <c r="M228" s="14">
        <v>721</v>
      </c>
      <c r="N228" s="20" t="s">
        <v>32</v>
      </c>
      <c r="O228" s="26">
        <v>5</v>
      </c>
      <c r="P228" s="15">
        <v>94.2856865464633</v>
      </c>
      <c r="Q228" s="16" t="s">
        <v>31</v>
      </c>
      <c r="R228" s="24">
        <v>10</v>
      </c>
      <c r="S228" s="14">
        <v>848</v>
      </c>
      <c r="T228" s="16" t="s">
        <v>31</v>
      </c>
      <c r="U228" s="24">
        <v>10</v>
      </c>
      <c r="V228" s="15">
        <v>2.26203603174603</v>
      </c>
      <c r="W228" s="20" t="s">
        <v>32</v>
      </c>
      <c r="X228" s="26">
        <v>5</v>
      </c>
      <c r="Y228" s="15">
        <v>2.06349206349206</v>
      </c>
      <c r="Z228" s="16" t="s">
        <v>31</v>
      </c>
      <c r="AA228" s="24">
        <v>10</v>
      </c>
      <c r="AB228" s="15">
        <v>1.09621746153846</v>
      </c>
      <c r="AC228" s="20" t="s">
        <v>32</v>
      </c>
      <c r="AD228" s="26">
        <v>5</v>
      </c>
      <c r="AE228" s="30">
        <v>17.1428571428571</v>
      </c>
      <c r="AF228" s="16" t="s">
        <v>31</v>
      </c>
      <c r="AG228" s="23">
        <v>10</v>
      </c>
      <c r="AH228" s="25">
        <v>80</v>
      </c>
    </row>
    <row r="229" ht="15" spans="1:34">
      <c r="A229" s="6">
        <f t="shared" si="11"/>
        <v>6</v>
      </c>
      <c r="B229" s="14" t="s">
        <v>56</v>
      </c>
      <c r="C229" s="14" t="s">
        <v>129</v>
      </c>
      <c r="D229" s="14" t="s">
        <v>130</v>
      </c>
      <c r="E229" s="6">
        <v>10734</v>
      </c>
      <c r="F229" s="14">
        <v>30</v>
      </c>
      <c r="G229" s="15">
        <v>3.941524</v>
      </c>
      <c r="H229" s="20" t="s">
        <v>32</v>
      </c>
      <c r="I229" s="26">
        <v>10</v>
      </c>
      <c r="J229" s="15">
        <v>28.9182306133364</v>
      </c>
      <c r="K229" s="20" t="s">
        <v>32</v>
      </c>
      <c r="L229" s="26">
        <v>5</v>
      </c>
      <c r="M229" s="14">
        <v>566</v>
      </c>
      <c r="N229" s="20" t="s">
        <v>32</v>
      </c>
      <c r="O229" s="26">
        <v>5</v>
      </c>
      <c r="P229" s="15">
        <v>69.6382332155477</v>
      </c>
      <c r="Q229" s="20" t="s">
        <v>32</v>
      </c>
      <c r="R229" s="26">
        <v>5</v>
      </c>
      <c r="S229" s="14">
        <v>728</v>
      </c>
      <c r="T229" s="20" t="s">
        <v>32</v>
      </c>
      <c r="U229" s="26">
        <v>5</v>
      </c>
      <c r="V229" s="15">
        <v>1.957146</v>
      </c>
      <c r="W229" s="20" t="s">
        <v>32</v>
      </c>
      <c r="X229" s="26">
        <v>5</v>
      </c>
      <c r="Y229" s="15">
        <v>1.734</v>
      </c>
      <c r="Z229" s="16" t="s">
        <v>31</v>
      </c>
      <c r="AA229" s="24">
        <v>10</v>
      </c>
      <c r="AB229" s="15">
        <v>1.12868858131488</v>
      </c>
      <c r="AC229" s="20" t="s">
        <v>32</v>
      </c>
      <c r="AD229" s="26">
        <v>5</v>
      </c>
      <c r="AE229" s="30">
        <v>17.4</v>
      </c>
      <c r="AF229" s="16" t="s">
        <v>31</v>
      </c>
      <c r="AG229" s="23">
        <v>10</v>
      </c>
      <c r="AH229" s="25">
        <v>60</v>
      </c>
    </row>
    <row r="230" ht="15" spans="1:34">
      <c r="A230" s="6">
        <f t="shared" si="11"/>
        <v>7</v>
      </c>
      <c r="B230" s="14" t="s">
        <v>56</v>
      </c>
      <c r="C230" s="14" t="s">
        <v>133</v>
      </c>
      <c r="D230" s="14" t="s">
        <v>134</v>
      </c>
      <c r="E230" s="6">
        <v>9527</v>
      </c>
      <c r="F230" s="14">
        <v>27</v>
      </c>
      <c r="G230" s="15">
        <v>4.799683</v>
      </c>
      <c r="H230" s="20" t="s">
        <v>32</v>
      </c>
      <c r="I230" s="26">
        <v>10</v>
      </c>
      <c r="J230" s="15">
        <v>32.9729275870927</v>
      </c>
      <c r="K230" s="16" t="s">
        <v>31</v>
      </c>
      <c r="L230" s="24">
        <v>10</v>
      </c>
      <c r="M230" s="14">
        <v>698</v>
      </c>
      <c r="N230" s="20" t="s">
        <v>32</v>
      </c>
      <c r="O230" s="26">
        <v>5</v>
      </c>
      <c r="P230" s="15">
        <v>68.7633667621776</v>
      </c>
      <c r="Q230" s="20" t="s">
        <v>32</v>
      </c>
      <c r="R230" s="26">
        <v>5</v>
      </c>
      <c r="S230" s="14">
        <v>766</v>
      </c>
      <c r="T230" s="16" t="s">
        <v>31</v>
      </c>
      <c r="U230" s="24">
        <v>10</v>
      </c>
      <c r="V230" s="15">
        <v>2.45495851735016</v>
      </c>
      <c r="W230" s="16" t="s">
        <v>31</v>
      </c>
      <c r="X230" s="24">
        <v>10</v>
      </c>
      <c r="Y230" s="15">
        <v>2.10567823343849</v>
      </c>
      <c r="Z230" s="16" t="s">
        <v>31</v>
      </c>
      <c r="AA230" s="24">
        <v>10</v>
      </c>
      <c r="AB230" s="15">
        <v>1.16587543071161</v>
      </c>
      <c r="AC230" s="20" t="s">
        <v>32</v>
      </c>
      <c r="AD230" s="26">
        <v>5</v>
      </c>
      <c r="AE230" s="30">
        <v>17.8233438485804</v>
      </c>
      <c r="AF230" s="16" t="s">
        <v>31</v>
      </c>
      <c r="AG230" s="23">
        <v>10</v>
      </c>
      <c r="AH230" s="25">
        <v>75</v>
      </c>
    </row>
    <row r="231" ht="15" spans="1:34">
      <c r="A231" s="6">
        <f t="shared" si="11"/>
        <v>8</v>
      </c>
      <c r="B231" s="14" t="s">
        <v>56</v>
      </c>
      <c r="C231" s="14" t="s">
        <v>135</v>
      </c>
      <c r="D231" s="14" t="s">
        <v>137</v>
      </c>
      <c r="E231" s="6">
        <v>10772</v>
      </c>
      <c r="F231" s="14">
        <v>27</v>
      </c>
      <c r="G231" s="15">
        <v>4.001004</v>
      </c>
      <c r="H231" s="20" t="s">
        <v>32</v>
      </c>
      <c r="I231" s="26">
        <v>10</v>
      </c>
      <c r="J231" s="15">
        <v>30.8262626080854</v>
      </c>
      <c r="K231" s="16" t="s">
        <v>31</v>
      </c>
      <c r="L231" s="24">
        <v>10</v>
      </c>
      <c r="M231" s="14">
        <v>573</v>
      </c>
      <c r="N231" s="20" t="s">
        <v>32</v>
      </c>
      <c r="O231" s="26">
        <v>5</v>
      </c>
      <c r="P231" s="15">
        <v>69.8255497382199</v>
      </c>
      <c r="Q231" s="20" t="s">
        <v>32</v>
      </c>
      <c r="R231" s="26">
        <v>5</v>
      </c>
      <c r="S231" s="14">
        <v>701</v>
      </c>
      <c r="T231" s="20" t="s">
        <v>32</v>
      </c>
      <c r="U231" s="26">
        <v>5</v>
      </c>
      <c r="V231" s="15">
        <v>2.16179224652087</v>
      </c>
      <c r="W231" s="20" t="s">
        <v>32</v>
      </c>
      <c r="X231" s="26">
        <v>5</v>
      </c>
      <c r="Y231" s="15">
        <v>1.90854870775348</v>
      </c>
      <c r="Z231" s="16" t="s">
        <v>31</v>
      </c>
      <c r="AA231" s="24">
        <v>10</v>
      </c>
      <c r="AB231" s="15">
        <v>1.1326890625</v>
      </c>
      <c r="AC231" s="20" t="s">
        <v>32</v>
      </c>
      <c r="AD231" s="26">
        <v>5</v>
      </c>
      <c r="AE231" s="30">
        <v>19.2842942345924</v>
      </c>
      <c r="AF231" s="16" t="s">
        <v>31</v>
      </c>
      <c r="AG231" s="23">
        <v>10</v>
      </c>
      <c r="AH231" s="25">
        <v>65</v>
      </c>
    </row>
    <row r="232" ht="15" spans="1:34">
      <c r="A232" s="6">
        <f t="shared" si="11"/>
        <v>9</v>
      </c>
      <c r="B232" s="14" t="s">
        <v>56</v>
      </c>
      <c r="C232" s="14" t="s">
        <v>119</v>
      </c>
      <c r="D232" s="14" t="s">
        <v>121</v>
      </c>
      <c r="E232" s="6">
        <v>11256</v>
      </c>
      <c r="F232" s="14">
        <v>26</v>
      </c>
      <c r="G232" s="15">
        <v>5.183512</v>
      </c>
      <c r="H232" s="20" t="s">
        <v>32</v>
      </c>
      <c r="I232" s="26">
        <v>10</v>
      </c>
      <c r="J232" s="15">
        <v>28.982743745939</v>
      </c>
      <c r="K232" s="20" t="s">
        <v>32</v>
      </c>
      <c r="L232" s="26">
        <v>5</v>
      </c>
      <c r="M232" s="14">
        <v>716</v>
      </c>
      <c r="N232" s="20" t="s">
        <v>32</v>
      </c>
      <c r="O232" s="26">
        <v>5</v>
      </c>
      <c r="P232" s="15">
        <v>72.3954189944134</v>
      </c>
      <c r="Q232" s="20" t="s">
        <v>32</v>
      </c>
      <c r="R232" s="26">
        <v>5</v>
      </c>
      <c r="S232" s="14">
        <v>759</v>
      </c>
      <c r="T232" s="16" t="s">
        <v>31</v>
      </c>
      <c r="U232" s="24">
        <v>10</v>
      </c>
      <c r="V232" s="15">
        <v>2.32440313479624</v>
      </c>
      <c r="W232" s="16" t="s">
        <v>31</v>
      </c>
      <c r="X232" s="24">
        <v>10</v>
      </c>
      <c r="Y232" s="15">
        <v>1.79937304075235</v>
      </c>
      <c r="Z232" s="16" t="s">
        <v>31</v>
      </c>
      <c r="AA232" s="24">
        <v>10</v>
      </c>
      <c r="AB232" s="15">
        <v>1.2917850174216</v>
      </c>
      <c r="AC232" s="20" t="s">
        <v>32</v>
      </c>
      <c r="AD232" s="26">
        <v>5</v>
      </c>
      <c r="AE232" s="30">
        <v>20.2194357366771</v>
      </c>
      <c r="AF232" s="16" t="s">
        <v>31</v>
      </c>
      <c r="AG232" s="23">
        <v>10</v>
      </c>
      <c r="AH232" s="25">
        <v>70</v>
      </c>
    </row>
    <row r="233" ht="15" spans="1:34">
      <c r="A233" s="6">
        <f t="shared" si="11"/>
        <v>10</v>
      </c>
      <c r="B233" s="14" t="s">
        <v>56</v>
      </c>
      <c r="C233" s="14" t="s">
        <v>119</v>
      </c>
      <c r="D233" s="14" t="s">
        <v>120</v>
      </c>
      <c r="E233" s="6">
        <v>8073</v>
      </c>
      <c r="F233" s="14">
        <v>27</v>
      </c>
      <c r="G233" s="15">
        <v>5.484618</v>
      </c>
      <c r="H233" s="20" t="s">
        <v>32</v>
      </c>
      <c r="I233" s="26">
        <v>10</v>
      </c>
      <c r="J233" s="15">
        <v>28.900845965936</v>
      </c>
      <c r="K233" s="20" t="s">
        <v>32</v>
      </c>
      <c r="L233" s="26">
        <v>5</v>
      </c>
      <c r="M233" s="14">
        <v>761</v>
      </c>
      <c r="N233" s="16" t="s">
        <v>31</v>
      </c>
      <c r="O233" s="24">
        <v>10</v>
      </c>
      <c r="P233" s="15">
        <v>72.0711957950066</v>
      </c>
      <c r="Q233" s="20" t="s">
        <v>32</v>
      </c>
      <c r="R233" s="26">
        <v>5</v>
      </c>
      <c r="S233" s="14">
        <v>804</v>
      </c>
      <c r="T233" s="16" t="s">
        <v>31</v>
      </c>
      <c r="U233" s="24">
        <v>10</v>
      </c>
      <c r="V233" s="15">
        <v>2.34584750378215</v>
      </c>
      <c r="W233" s="16" t="s">
        <v>31</v>
      </c>
      <c r="X233" s="24">
        <v>10</v>
      </c>
      <c r="Y233" s="15">
        <v>1.79878971255673</v>
      </c>
      <c r="Z233" s="16" t="s">
        <v>31</v>
      </c>
      <c r="AA233" s="24">
        <v>10</v>
      </c>
      <c r="AB233" s="15">
        <v>1.30412548359966</v>
      </c>
      <c r="AC233" s="20" t="s">
        <v>32</v>
      </c>
      <c r="AD233" s="26">
        <v>5</v>
      </c>
      <c r="AE233" s="30">
        <v>20.7261724659607</v>
      </c>
      <c r="AF233" s="16" t="s">
        <v>31</v>
      </c>
      <c r="AG233" s="23">
        <v>10</v>
      </c>
      <c r="AH233" s="25">
        <v>75</v>
      </c>
    </row>
    <row r="235" spans="3:3">
      <c r="C235" t="s">
        <v>469</v>
      </c>
    </row>
    <row r="241" ht="25.5" spans="1:7">
      <c r="A241" s="10" t="s">
        <v>470</v>
      </c>
      <c r="B241" s="10"/>
      <c r="C241" s="10"/>
      <c r="D241" s="10"/>
      <c r="E241" s="10"/>
      <c r="F241" s="10"/>
      <c r="G241" s="10"/>
    </row>
    <row r="242" s="9" customFormat="1" ht="37.5" customHeight="1" spans="1:34">
      <c r="A242" s="11"/>
      <c r="B242" s="11"/>
      <c r="C242" s="11"/>
      <c r="D242" s="11"/>
      <c r="E242" s="12"/>
      <c r="F242" s="11" t="s">
        <v>0</v>
      </c>
      <c r="G242" s="11" t="s">
        <v>1</v>
      </c>
      <c r="H242" s="11" t="s">
        <v>2</v>
      </c>
      <c r="I242" s="22" t="s">
        <v>3</v>
      </c>
      <c r="J242" s="11" t="s">
        <v>4</v>
      </c>
      <c r="K242" s="11" t="s">
        <v>2</v>
      </c>
      <c r="L242" s="22" t="s">
        <v>3</v>
      </c>
      <c r="M242" s="11" t="s">
        <v>5</v>
      </c>
      <c r="N242" s="11" t="s">
        <v>2</v>
      </c>
      <c r="O242" s="22" t="s">
        <v>3</v>
      </c>
      <c r="P242" s="31" t="s">
        <v>6</v>
      </c>
      <c r="Q242" s="11" t="s">
        <v>2</v>
      </c>
      <c r="R242" s="22" t="s">
        <v>3</v>
      </c>
      <c r="S242" s="34" t="s">
        <v>7</v>
      </c>
      <c r="T242" s="11" t="s">
        <v>2</v>
      </c>
      <c r="U242" s="22" t="s">
        <v>3</v>
      </c>
      <c r="V242" s="34" t="s">
        <v>8</v>
      </c>
      <c r="W242" s="11" t="s">
        <v>2</v>
      </c>
      <c r="X242" s="22" t="s">
        <v>3</v>
      </c>
      <c r="Y242" s="31" t="s">
        <v>9</v>
      </c>
      <c r="Z242" s="11" t="s">
        <v>2</v>
      </c>
      <c r="AA242" s="22" t="s">
        <v>3</v>
      </c>
      <c r="AB242" s="31" t="s">
        <v>10</v>
      </c>
      <c r="AC242" s="11" t="s">
        <v>2</v>
      </c>
      <c r="AD242" s="22" t="s">
        <v>3</v>
      </c>
      <c r="AE242" s="17" t="s">
        <v>11</v>
      </c>
      <c r="AF242" s="11" t="s">
        <v>2</v>
      </c>
      <c r="AG242" s="27" t="s">
        <v>3</v>
      </c>
      <c r="AH242" s="11" t="s">
        <v>12</v>
      </c>
    </row>
    <row r="243" s="2" customFormat="1" spans="1:34">
      <c r="A243" s="6" t="s">
        <v>13</v>
      </c>
      <c r="B243" s="6" t="s">
        <v>14</v>
      </c>
      <c r="C243" s="6" t="s">
        <v>15</v>
      </c>
      <c r="D243" s="6" t="s">
        <v>16</v>
      </c>
      <c r="E243" s="6" t="s">
        <v>447</v>
      </c>
      <c r="F243" s="6" t="s">
        <v>18</v>
      </c>
      <c r="G243" s="13" t="s">
        <v>18</v>
      </c>
      <c r="H243" s="13" t="s">
        <v>19</v>
      </c>
      <c r="I243" s="23">
        <v>20</v>
      </c>
      <c r="J243" s="13" t="s">
        <v>18</v>
      </c>
      <c r="K243" s="13" t="s">
        <v>20</v>
      </c>
      <c r="L243" s="23">
        <v>10</v>
      </c>
      <c r="M243" s="6" t="s">
        <v>18</v>
      </c>
      <c r="N243" s="13" t="s">
        <v>21</v>
      </c>
      <c r="O243" s="23">
        <v>10</v>
      </c>
      <c r="P243" s="32" t="s">
        <v>18</v>
      </c>
      <c r="Q243" s="13" t="s">
        <v>22</v>
      </c>
      <c r="R243" s="23">
        <v>10</v>
      </c>
      <c r="S243" s="35" t="s">
        <v>18</v>
      </c>
      <c r="T243" s="13" t="s">
        <v>23</v>
      </c>
      <c r="U243" s="23">
        <v>10</v>
      </c>
      <c r="V243" s="32" t="s">
        <v>18</v>
      </c>
      <c r="W243" s="13" t="s">
        <v>24</v>
      </c>
      <c r="X243" s="23">
        <v>10</v>
      </c>
      <c r="Y243" s="32" t="s">
        <v>18</v>
      </c>
      <c r="Z243" s="13" t="s">
        <v>25</v>
      </c>
      <c r="AA243" s="23">
        <v>10</v>
      </c>
      <c r="AB243" s="32" t="s">
        <v>18</v>
      </c>
      <c r="AC243" s="13" t="s">
        <v>26</v>
      </c>
      <c r="AD243" s="23">
        <v>10</v>
      </c>
      <c r="AE243" s="29" t="s">
        <v>18</v>
      </c>
      <c r="AF243" s="13" t="s">
        <v>27</v>
      </c>
      <c r="AG243" s="23">
        <v>10</v>
      </c>
      <c r="AH243" s="23">
        <f>I243+L243+O243+R243+U243+X243+AA243+AD243+AG243</f>
        <v>100</v>
      </c>
    </row>
    <row r="244" ht="15" spans="1:34">
      <c r="A244" s="14">
        <v>19</v>
      </c>
      <c r="B244" s="14" t="s">
        <v>28</v>
      </c>
      <c r="C244" s="14" t="s">
        <v>52</v>
      </c>
      <c r="D244" s="14" t="s">
        <v>55</v>
      </c>
      <c r="E244" s="6">
        <v>11395</v>
      </c>
      <c r="F244" s="14">
        <v>29</v>
      </c>
      <c r="G244" s="15">
        <v>2.024414</v>
      </c>
      <c r="H244" s="20" t="s">
        <v>32</v>
      </c>
      <c r="I244" s="26">
        <v>10</v>
      </c>
      <c r="J244" s="15">
        <v>32.9186124972461</v>
      </c>
      <c r="K244" s="16" t="s">
        <v>31</v>
      </c>
      <c r="L244" s="24">
        <v>10</v>
      </c>
      <c r="M244" s="14">
        <v>586</v>
      </c>
      <c r="N244" s="20" t="s">
        <v>32</v>
      </c>
      <c r="O244" s="26">
        <v>5</v>
      </c>
      <c r="P244" s="15">
        <v>34.5463139931741</v>
      </c>
      <c r="Q244" s="20" t="s">
        <v>32</v>
      </c>
      <c r="R244" s="26">
        <v>5</v>
      </c>
      <c r="S244" s="14">
        <v>516</v>
      </c>
      <c r="T244" s="20" t="s">
        <v>32</v>
      </c>
      <c r="U244" s="26">
        <v>5</v>
      </c>
      <c r="V244" s="15">
        <v>1.49826963906582</v>
      </c>
      <c r="W244" s="20" t="s">
        <v>32</v>
      </c>
      <c r="X244" s="26">
        <v>5</v>
      </c>
      <c r="Y244" s="15">
        <v>1.37154989384289</v>
      </c>
      <c r="Z244" s="20" t="s">
        <v>32</v>
      </c>
      <c r="AA244" s="26">
        <v>5</v>
      </c>
      <c r="AB244" s="15">
        <v>1.09239164086687</v>
      </c>
      <c r="AC244" s="20" t="s">
        <v>32</v>
      </c>
      <c r="AD244" s="26">
        <v>5</v>
      </c>
      <c r="AE244" s="15">
        <v>66.2420382165605</v>
      </c>
      <c r="AF244" s="20" t="s">
        <v>32</v>
      </c>
      <c r="AG244" s="26">
        <v>5</v>
      </c>
      <c r="AH244" s="25">
        <v>55</v>
      </c>
    </row>
    <row r="245" ht="15" spans="1:34">
      <c r="A245" s="14">
        <v>195</v>
      </c>
      <c r="B245" s="14" t="s">
        <v>260</v>
      </c>
      <c r="C245" s="14" t="s">
        <v>261</v>
      </c>
      <c r="D245" s="14" t="s">
        <v>283</v>
      </c>
      <c r="E245" s="6">
        <v>7588</v>
      </c>
      <c r="F245" s="14">
        <v>24</v>
      </c>
      <c r="G245" s="15">
        <v>0.691214</v>
      </c>
      <c r="H245" s="20" t="s">
        <v>32</v>
      </c>
      <c r="I245" s="26">
        <v>10</v>
      </c>
      <c r="J245" s="15">
        <v>30.7178384697069</v>
      </c>
      <c r="K245" s="16" t="s">
        <v>31</v>
      </c>
      <c r="L245" s="24">
        <v>10</v>
      </c>
      <c r="M245" s="14">
        <v>155</v>
      </c>
      <c r="N245" s="20" t="s">
        <v>32</v>
      </c>
      <c r="O245" s="26">
        <v>5</v>
      </c>
      <c r="P245" s="15">
        <v>44.5944516129032</v>
      </c>
      <c r="Q245" s="20" t="s">
        <v>32</v>
      </c>
      <c r="R245" s="26">
        <v>5</v>
      </c>
      <c r="S245" s="14">
        <v>204</v>
      </c>
      <c r="T245" s="20" t="s">
        <v>32</v>
      </c>
      <c r="U245" s="26">
        <v>5</v>
      </c>
      <c r="V245" s="15">
        <v>2.11360202020202</v>
      </c>
      <c r="W245" s="20" t="s">
        <v>32</v>
      </c>
      <c r="X245" s="26">
        <v>5</v>
      </c>
      <c r="Y245" s="15">
        <v>1.55555555555556</v>
      </c>
      <c r="Z245" s="20" t="s">
        <v>32</v>
      </c>
      <c r="AA245" s="26">
        <v>5</v>
      </c>
      <c r="AB245" s="15">
        <v>1.35874415584416</v>
      </c>
      <c r="AC245" s="16" t="s">
        <v>31</v>
      </c>
      <c r="AD245" s="24">
        <v>10</v>
      </c>
      <c r="AE245" s="15">
        <v>64.6464646464647</v>
      </c>
      <c r="AF245" s="20" t="s">
        <v>32</v>
      </c>
      <c r="AG245" s="26">
        <v>5</v>
      </c>
      <c r="AH245" s="25">
        <v>60</v>
      </c>
    </row>
    <row r="246" ht="15" spans="1:34">
      <c r="A246" s="14">
        <v>196</v>
      </c>
      <c r="B246" s="14" t="s">
        <v>260</v>
      </c>
      <c r="C246" s="14" t="s">
        <v>261</v>
      </c>
      <c r="D246" s="14" t="s">
        <v>284</v>
      </c>
      <c r="E246" s="6">
        <v>10890</v>
      </c>
      <c r="F246" s="14">
        <v>24</v>
      </c>
      <c r="G246" s="15">
        <v>0.439556</v>
      </c>
      <c r="H246" s="20" t="s">
        <v>32</v>
      </c>
      <c r="I246" s="26">
        <v>10</v>
      </c>
      <c r="J246" s="15">
        <v>23.0714630217765</v>
      </c>
      <c r="K246" s="20" t="s">
        <v>32</v>
      </c>
      <c r="L246" s="26">
        <v>5</v>
      </c>
      <c r="M246" s="14">
        <v>134</v>
      </c>
      <c r="N246" s="20" t="s">
        <v>32</v>
      </c>
      <c r="O246" s="26">
        <v>5</v>
      </c>
      <c r="P246" s="15">
        <v>32.8026865671642</v>
      </c>
      <c r="Q246" s="20" t="s">
        <v>32</v>
      </c>
      <c r="R246" s="26">
        <v>5</v>
      </c>
      <c r="S246" s="14">
        <v>139</v>
      </c>
      <c r="T246" s="20" t="s">
        <v>32</v>
      </c>
      <c r="U246" s="26">
        <v>5</v>
      </c>
      <c r="V246" s="15">
        <v>1.78788314606742</v>
      </c>
      <c r="W246" s="20" t="s">
        <v>32</v>
      </c>
      <c r="X246" s="26">
        <v>5</v>
      </c>
      <c r="Y246" s="15">
        <v>1.34831460674157</v>
      </c>
      <c r="Z246" s="20" t="s">
        <v>32</v>
      </c>
      <c r="AA246" s="26">
        <v>5</v>
      </c>
      <c r="AB246" s="15">
        <v>1.32601333333333</v>
      </c>
      <c r="AC246" s="20" t="s">
        <v>32</v>
      </c>
      <c r="AD246" s="26">
        <v>5</v>
      </c>
      <c r="AE246" s="15">
        <v>74.1573033707865</v>
      </c>
      <c r="AF246" s="20" t="s">
        <v>32</v>
      </c>
      <c r="AG246" s="26">
        <v>5</v>
      </c>
      <c r="AH246" s="25">
        <v>50</v>
      </c>
    </row>
    <row r="247" ht="15" spans="1:34">
      <c r="A247" s="14">
        <v>197</v>
      </c>
      <c r="B247" s="14" t="s">
        <v>260</v>
      </c>
      <c r="C247" s="14" t="s">
        <v>261</v>
      </c>
      <c r="D247" s="14" t="s">
        <v>285</v>
      </c>
      <c r="E247" s="6">
        <v>11117</v>
      </c>
      <c r="F247" s="14">
        <v>22</v>
      </c>
      <c r="G247" s="15">
        <v>0.150244</v>
      </c>
      <c r="H247" s="20" t="s">
        <v>32</v>
      </c>
      <c r="I247" s="26">
        <v>10</v>
      </c>
      <c r="J247" s="15">
        <v>24.1127765501451</v>
      </c>
      <c r="K247" s="20" t="s">
        <v>32</v>
      </c>
      <c r="L247" s="26">
        <v>5</v>
      </c>
      <c r="M247" s="14">
        <v>116</v>
      </c>
      <c r="N247" s="20" t="s">
        <v>32</v>
      </c>
      <c r="O247" s="26">
        <v>5</v>
      </c>
      <c r="P247" s="15">
        <v>12.9520689655172</v>
      </c>
      <c r="Q247" s="20" t="s">
        <v>32</v>
      </c>
      <c r="R247" s="26">
        <v>5</v>
      </c>
      <c r="S247" s="14">
        <v>103</v>
      </c>
      <c r="T247" s="20" t="s">
        <v>32</v>
      </c>
      <c r="U247" s="26">
        <v>5</v>
      </c>
      <c r="V247" s="15">
        <v>1.50741917808219</v>
      </c>
      <c r="W247" s="20" t="s">
        <v>32</v>
      </c>
      <c r="X247" s="26">
        <v>5</v>
      </c>
      <c r="Y247" s="15">
        <v>1.20547945205479</v>
      </c>
      <c r="Z247" s="20" t="s">
        <v>32</v>
      </c>
      <c r="AA247" s="26">
        <v>5</v>
      </c>
      <c r="AB247" s="15">
        <v>1.25047272727273</v>
      </c>
      <c r="AC247" s="20" t="s">
        <v>32</v>
      </c>
      <c r="AD247" s="26">
        <v>5</v>
      </c>
      <c r="AE247" s="15">
        <v>78.0821917808219</v>
      </c>
      <c r="AF247" s="20" t="s">
        <v>32</v>
      </c>
      <c r="AG247" s="26">
        <v>5</v>
      </c>
      <c r="AH247" s="25">
        <v>50</v>
      </c>
    </row>
    <row r="248" ht="15" spans="1:34">
      <c r="A248" s="14">
        <v>198</v>
      </c>
      <c r="B248" s="14" t="s">
        <v>260</v>
      </c>
      <c r="C248" s="14" t="s">
        <v>261</v>
      </c>
      <c r="D248" s="14" t="s">
        <v>286</v>
      </c>
      <c r="E248" s="6">
        <v>10892</v>
      </c>
      <c r="F248" s="14">
        <v>24</v>
      </c>
      <c r="G248" s="15">
        <v>0.121537</v>
      </c>
      <c r="H248" s="20" t="s">
        <v>32</v>
      </c>
      <c r="I248" s="26">
        <v>10</v>
      </c>
      <c r="J248" s="15">
        <v>24.8056147510635</v>
      </c>
      <c r="K248" s="20" t="s">
        <v>32</v>
      </c>
      <c r="L248" s="26">
        <v>5</v>
      </c>
      <c r="M248" s="14">
        <v>89</v>
      </c>
      <c r="N248" s="20" t="s">
        <v>32</v>
      </c>
      <c r="O248" s="26">
        <v>5</v>
      </c>
      <c r="P248" s="15">
        <v>13.6558426966292</v>
      </c>
      <c r="Q248" s="20" t="s">
        <v>32</v>
      </c>
      <c r="R248" s="26">
        <v>5</v>
      </c>
      <c r="S248" s="14">
        <v>79</v>
      </c>
      <c r="T248" s="20" t="s">
        <v>32</v>
      </c>
      <c r="U248" s="26">
        <v>5</v>
      </c>
      <c r="V248" s="15">
        <v>1.24849056603774</v>
      </c>
      <c r="W248" s="20" t="s">
        <v>32</v>
      </c>
      <c r="X248" s="26">
        <v>5</v>
      </c>
      <c r="Y248" s="15">
        <v>1.07547169811321</v>
      </c>
      <c r="Z248" s="20" t="s">
        <v>32</v>
      </c>
      <c r="AA248" s="26">
        <v>5</v>
      </c>
      <c r="AB248" s="15">
        <v>1.16087719298246</v>
      </c>
      <c r="AC248" s="20" t="s">
        <v>32</v>
      </c>
      <c r="AD248" s="26">
        <v>5</v>
      </c>
      <c r="AE248" s="15">
        <v>94.3396226415094</v>
      </c>
      <c r="AF248" s="20" t="s">
        <v>32</v>
      </c>
      <c r="AG248" s="26">
        <v>5</v>
      </c>
      <c r="AH248" s="25">
        <v>50</v>
      </c>
    </row>
    <row r="249" ht="15" spans="1:34">
      <c r="A249" s="14">
        <v>209</v>
      </c>
      <c r="B249" s="14" t="s">
        <v>36</v>
      </c>
      <c r="C249" s="14" t="s">
        <v>295</v>
      </c>
      <c r="D249" s="14" t="s">
        <v>299</v>
      </c>
      <c r="E249" s="6">
        <v>4444</v>
      </c>
      <c r="F249" s="14">
        <v>29</v>
      </c>
      <c r="G249" s="15">
        <v>13.222129</v>
      </c>
      <c r="H249" s="16" t="s">
        <v>31</v>
      </c>
      <c r="I249" s="24">
        <v>20</v>
      </c>
      <c r="J249" s="15">
        <v>26.1636911877052</v>
      </c>
      <c r="K249" s="20" t="s">
        <v>32</v>
      </c>
      <c r="L249" s="26">
        <v>5</v>
      </c>
      <c r="M249" s="14">
        <v>1307</v>
      </c>
      <c r="N249" s="16" t="s">
        <v>31</v>
      </c>
      <c r="O249" s="24">
        <v>10</v>
      </c>
      <c r="P249" s="15">
        <v>101.163955623566</v>
      </c>
      <c r="Q249" s="16" t="s">
        <v>31</v>
      </c>
      <c r="R249" s="24">
        <v>10</v>
      </c>
      <c r="S249" s="14">
        <v>1208</v>
      </c>
      <c r="T249" s="16" t="s">
        <v>31</v>
      </c>
      <c r="U249" s="24">
        <v>10</v>
      </c>
      <c r="V249" s="15">
        <v>1.98171941649899</v>
      </c>
      <c r="W249" s="20" t="s">
        <v>32</v>
      </c>
      <c r="X249" s="26">
        <v>5</v>
      </c>
      <c r="Y249" s="15">
        <v>1.39738430583501</v>
      </c>
      <c r="Z249" s="20" t="s">
        <v>32</v>
      </c>
      <c r="AA249" s="26">
        <v>5</v>
      </c>
      <c r="AB249" s="15">
        <v>1.41816349892009</v>
      </c>
      <c r="AC249" s="16" t="s">
        <v>31</v>
      </c>
      <c r="AD249" s="24">
        <v>10</v>
      </c>
      <c r="AE249" s="15">
        <v>62.6760563380282</v>
      </c>
      <c r="AF249" s="20" t="s">
        <v>32</v>
      </c>
      <c r="AG249" s="26">
        <v>5</v>
      </c>
      <c r="AH249" s="25">
        <v>80</v>
      </c>
    </row>
    <row r="250" ht="15" spans="1:34">
      <c r="A250" s="14">
        <v>222</v>
      </c>
      <c r="B250" s="14" t="s">
        <v>80</v>
      </c>
      <c r="C250" s="14" t="s">
        <v>311</v>
      </c>
      <c r="D250" s="14" t="s">
        <v>315</v>
      </c>
      <c r="E250" s="6">
        <v>11379</v>
      </c>
      <c r="F250" s="14">
        <v>25</v>
      </c>
      <c r="G250" s="15">
        <v>4.239208</v>
      </c>
      <c r="H250" s="20" t="s">
        <v>32</v>
      </c>
      <c r="I250" s="26">
        <v>10</v>
      </c>
      <c r="J250" s="15">
        <v>26.7237653825903</v>
      </c>
      <c r="K250" s="20" t="s">
        <v>32</v>
      </c>
      <c r="L250" s="26">
        <v>5</v>
      </c>
      <c r="M250" s="14">
        <v>541</v>
      </c>
      <c r="N250" s="20" t="s">
        <v>32</v>
      </c>
      <c r="O250" s="26">
        <v>5</v>
      </c>
      <c r="P250" s="15">
        <v>78.3587430683918</v>
      </c>
      <c r="Q250" s="16" t="s">
        <v>31</v>
      </c>
      <c r="R250" s="24">
        <v>10</v>
      </c>
      <c r="S250" s="14">
        <v>489</v>
      </c>
      <c r="T250" s="20" t="s">
        <v>32</v>
      </c>
      <c r="U250" s="26">
        <v>5</v>
      </c>
      <c r="V250" s="15">
        <v>1.83894230769231</v>
      </c>
      <c r="W250" s="20" t="s">
        <v>32</v>
      </c>
      <c r="X250" s="26">
        <v>5</v>
      </c>
      <c r="Y250" s="15">
        <v>1.41105769230769</v>
      </c>
      <c r="Z250" s="20" t="s">
        <v>32</v>
      </c>
      <c r="AA250" s="26">
        <v>5</v>
      </c>
      <c r="AB250" s="15">
        <v>1.30323679727428</v>
      </c>
      <c r="AC250" s="20" t="s">
        <v>32</v>
      </c>
      <c r="AD250" s="26">
        <v>5</v>
      </c>
      <c r="AE250" s="15">
        <v>63.9423076923077</v>
      </c>
      <c r="AF250" s="20" t="s">
        <v>32</v>
      </c>
      <c r="AG250" s="26">
        <v>5</v>
      </c>
      <c r="AH250" s="25">
        <v>55</v>
      </c>
    </row>
    <row r="251" ht="15" spans="1:34">
      <c r="A251" s="14">
        <v>258</v>
      </c>
      <c r="B251" s="14" t="s">
        <v>80</v>
      </c>
      <c r="C251" s="14" t="s">
        <v>354</v>
      </c>
      <c r="D251" s="14" t="s">
        <v>359</v>
      </c>
      <c r="E251" s="6">
        <v>11396</v>
      </c>
      <c r="F251" s="14">
        <v>25</v>
      </c>
      <c r="G251" s="15">
        <v>1.166341</v>
      </c>
      <c r="H251" s="20" t="s">
        <v>32</v>
      </c>
      <c r="I251" s="26">
        <v>10</v>
      </c>
      <c r="J251" s="15">
        <v>31.1200583705794</v>
      </c>
      <c r="K251" s="16" t="s">
        <v>31</v>
      </c>
      <c r="L251" s="24">
        <v>10</v>
      </c>
      <c r="M251" s="14">
        <v>276</v>
      </c>
      <c r="N251" s="20" t="s">
        <v>32</v>
      </c>
      <c r="O251" s="26">
        <v>5</v>
      </c>
      <c r="P251" s="15">
        <v>42.258731884058</v>
      </c>
      <c r="Q251" s="20" t="s">
        <v>32</v>
      </c>
      <c r="R251" s="26">
        <v>5</v>
      </c>
      <c r="S251" s="14">
        <v>332</v>
      </c>
      <c r="T251" s="20" t="s">
        <v>32</v>
      </c>
      <c r="U251" s="26">
        <v>5</v>
      </c>
      <c r="V251" s="15">
        <v>2.07685268292683</v>
      </c>
      <c r="W251" s="20" t="s">
        <v>32</v>
      </c>
      <c r="X251" s="26">
        <v>5</v>
      </c>
      <c r="Y251" s="15">
        <v>1.55121951219512</v>
      </c>
      <c r="Z251" s="20" t="s">
        <v>32</v>
      </c>
      <c r="AA251" s="26">
        <v>5</v>
      </c>
      <c r="AB251" s="15">
        <v>1.33885157232704</v>
      </c>
      <c r="AC251" s="20" t="s">
        <v>32</v>
      </c>
      <c r="AD251" s="26">
        <v>5</v>
      </c>
      <c r="AE251" s="15">
        <v>61.9512195121951</v>
      </c>
      <c r="AF251" s="20" t="s">
        <v>32</v>
      </c>
      <c r="AG251" s="26">
        <v>5</v>
      </c>
      <c r="AH251" s="25">
        <v>55</v>
      </c>
    </row>
    <row r="252" ht="15" spans="1:34">
      <c r="A252" s="14">
        <v>288</v>
      </c>
      <c r="B252" s="14" t="s">
        <v>56</v>
      </c>
      <c r="C252" s="14" t="s">
        <v>395</v>
      </c>
      <c r="D252" s="14" t="s">
        <v>398</v>
      </c>
      <c r="E252" s="6">
        <v>11337</v>
      </c>
      <c r="F252" s="14">
        <v>26</v>
      </c>
      <c r="G252" s="15">
        <v>0.490074</v>
      </c>
      <c r="H252" s="20" t="s">
        <v>32</v>
      </c>
      <c r="I252" s="26">
        <v>10</v>
      </c>
      <c r="J252" s="15">
        <v>31.6174700147324</v>
      </c>
      <c r="K252" s="16" t="s">
        <v>31</v>
      </c>
      <c r="L252" s="24">
        <v>10</v>
      </c>
      <c r="M252" s="14">
        <v>158</v>
      </c>
      <c r="N252" s="20" t="s">
        <v>32</v>
      </c>
      <c r="O252" s="26">
        <v>5</v>
      </c>
      <c r="P252" s="15">
        <v>31.0173417721519</v>
      </c>
      <c r="Q252" s="20" t="s">
        <v>32</v>
      </c>
      <c r="R252" s="26">
        <v>5</v>
      </c>
      <c r="S252" s="14">
        <v>188</v>
      </c>
      <c r="T252" s="20" t="s">
        <v>32</v>
      </c>
      <c r="U252" s="26">
        <v>5</v>
      </c>
      <c r="V252" s="15">
        <v>1.60754098360656</v>
      </c>
      <c r="W252" s="20" t="s">
        <v>32</v>
      </c>
      <c r="X252" s="26">
        <v>5</v>
      </c>
      <c r="Y252" s="15">
        <v>1.36065573770492</v>
      </c>
      <c r="Z252" s="20" t="s">
        <v>32</v>
      </c>
      <c r="AA252" s="26">
        <v>5</v>
      </c>
      <c r="AB252" s="15">
        <v>1.18144578313253</v>
      </c>
      <c r="AC252" s="20" t="s">
        <v>32</v>
      </c>
      <c r="AD252" s="26">
        <v>5</v>
      </c>
      <c r="AE252" s="15">
        <v>65.5737704918033</v>
      </c>
      <c r="AF252" s="20" t="s">
        <v>32</v>
      </c>
      <c r="AG252" s="26">
        <v>5</v>
      </c>
      <c r="AH252" s="25">
        <v>55</v>
      </c>
    </row>
    <row r="253" ht="15" spans="1:34">
      <c r="A253" s="14">
        <v>324</v>
      </c>
      <c r="B253" s="14" t="s">
        <v>36</v>
      </c>
      <c r="C253" s="14" t="s">
        <v>441</v>
      </c>
      <c r="D253" s="14" t="s">
        <v>444</v>
      </c>
      <c r="E253" s="6">
        <v>10904</v>
      </c>
      <c r="F253" s="14">
        <v>29</v>
      </c>
      <c r="G253" s="15">
        <v>5.880718</v>
      </c>
      <c r="H253" s="16" t="s">
        <v>31</v>
      </c>
      <c r="I253" s="24">
        <v>20</v>
      </c>
      <c r="J253" s="15">
        <v>31.9788331968987</v>
      </c>
      <c r="K253" s="16" t="s">
        <v>31</v>
      </c>
      <c r="L253" s="24">
        <v>10</v>
      </c>
      <c r="M253" s="14">
        <v>914</v>
      </c>
      <c r="N253" s="16" t="s">
        <v>31</v>
      </c>
      <c r="O253" s="24">
        <v>10</v>
      </c>
      <c r="P253" s="15">
        <v>64.3404595185995</v>
      </c>
      <c r="Q253" s="20" t="s">
        <v>32</v>
      </c>
      <c r="R253" s="26">
        <v>5</v>
      </c>
      <c r="S253" s="14">
        <v>897</v>
      </c>
      <c r="T253" s="16" t="s">
        <v>31</v>
      </c>
      <c r="U253" s="24">
        <v>10</v>
      </c>
      <c r="V253" s="15">
        <v>1.8146345752608</v>
      </c>
      <c r="W253" s="20" t="s">
        <v>32</v>
      </c>
      <c r="X253" s="26">
        <v>5</v>
      </c>
      <c r="Y253" s="15">
        <v>1.41430700447094</v>
      </c>
      <c r="Z253" s="20" t="s">
        <v>32</v>
      </c>
      <c r="AA253" s="26">
        <v>5</v>
      </c>
      <c r="AB253" s="15">
        <v>1.28305563751317</v>
      </c>
      <c r="AC253" s="20" t="s">
        <v>32</v>
      </c>
      <c r="AD253" s="26">
        <v>5</v>
      </c>
      <c r="AE253" s="15">
        <v>63.0402384500745</v>
      </c>
      <c r="AF253" s="20" t="s">
        <v>32</v>
      </c>
      <c r="AG253" s="26">
        <v>5</v>
      </c>
      <c r="AH253" s="25">
        <v>75</v>
      </c>
    </row>
    <row r="257" spans="3:3">
      <c r="C257" t="s">
        <v>471</v>
      </c>
    </row>
    <row r="261" ht="28" customHeight="1" spans="1:7">
      <c r="A261" s="19" t="s">
        <v>472</v>
      </c>
      <c r="B261" s="19"/>
      <c r="C261" s="19"/>
      <c r="D261" s="19"/>
      <c r="E261" s="19"/>
      <c r="F261" s="19"/>
      <c r="G261" s="19"/>
    </row>
    <row r="262" s="9" customFormat="1" ht="37.5" customHeight="1" spans="1:34">
      <c r="A262" s="11"/>
      <c r="B262" s="11"/>
      <c r="C262" s="11"/>
      <c r="D262" s="11"/>
      <c r="E262" s="12"/>
      <c r="F262" s="11" t="s">
        <v>0</v>
      </c>
      <c r="G262" s="11" t="s">
        <v>1</v>
      </c>
      <c r="H262" s="11" t="s">
        <v>2</v>
      </c>
      <c r="I262" s="22" t="s">
        <v>3</v>
      </c>
      <c r="J262" s="11" t="s">
        <v>4</v>
      </c>
      <c r="K262" s="11" t="s">
        <v>2</v>
      </c>
      <c r="L262" s="22" t="s">
        <v>3</v>
      </c>
      <c r="M262" s="11" t="s">
        <v>5</v>
      </c>
      <c r="N262" s="11" t="s">
        <v>2</v>
      </c>
      <c r="O262" s="22" t="s">
        <v>3</v>
      </c>
      <c r="P262" s="31" t="s">
        <v>6</v>
      </c>
      <c r="Q262" s="11" t="s">
        <v>2</v>
      </c>
      <c r="R262" s="22" t="s">
        <v>3</v>
      </c>
      <c r="S262" s="34" t="s">
        <v>7</v>
      </c>
      <c r="T262" s="11" t="s">
        <v>2</v>
      </c>
      <c r="U262" s="22" t="s">
        <v>3</v>
      </c>
      <c r="V262" s="34" t="s">
        <v>8</v>
      </c>
      <c r="W262" s="11" t="s">
        <v>2</v>
      </c>
      <c r="X262" s="22" t="s">
        <v>3</v>
      </c>
      <c r="Y262" s="31" t="s">
        <v>9</v>
      </c>
      <c r="Z262" s="11" t="s">
        <v>2</v>
      </c>
      <c r="AA262" s="22" t="s">
        <v>3</v>
      </c>
      <c r="AB262" s="31" t="s">
        <v>10</v>
      </c>
      <c r="AC262" s="11" t="s">
        <v>2</v>
      </c>
      <c r="AD262" s="22" t="s">
        <v>3</v>
      </c>
      <c r="AE262" s="21" t="s">
        <v>11</v>
      </c>
      <c r="AF262" s="11" t="s">
        <v>2</v>
      </c>
      <c r="AG262" s="27" t="s">
        <v>3</v>
      </c>
      <c r="AH262" s="11" t="s">
        <v>12</v>
      </c>
    </row>
    <row r="263" s="2" customFormat="1" spans="1:34">
      <c r="A263" s="6" t="s">
        <v>13</v>
      </c>
      <c r="B263" s="6" t="s">
        <v>14</v>
      </c>
      <c r="C263" s="6" t="s">
        <v>15</v>
      </c>
      <c r="D263" s="6" t="s">
        <v>16</v>
      </c>
      <c r="E263" s="6" t="s">
        <v>447</v>
      </c>
      <c r="F263" s="6" t="s">
        <v>18</v>
      </c>
      <c r="G263" s="13" t="s">
        <v>18</v>
      </c>
      <c r="H263" s="13" t="s">
        <v>19</v>
      </c>
      <c r="I263" s="23">
        <v>20</v>
      </c>
      <c r="J263" s="13" t="s">
        <v>18</v>
      </c>
      <c r="K263" s="13" t="s">
        <v>20</v>
      </c>
      <c r="L263" s="23">
        <v>10</v>
      </c>
      <c r="M263" s="6" t="s">
        <v>18</v>
      </c>
      <c r="N263" s="13" t="s">
        <v>21</v>
      </c>
      <c r="O263" s="23">
        <v>10</v>
      </c>
      <c r="P263" s="32" t="s">
        <v>18</v>
      </c>
      <c r="Q263" s="13" t="s">
        <v>22</v>
      </c>
      <c r="R263" s="23">
        <v>10</v>
      </c>
      <c r="S263" s="35" t="s">
        <v>18</v>
      </c>
      <c r="T263" s="13" t="s">
        <v>23</v>
      </c>
      <c r="U263" s="23">
        <v>10</v>
      </c>
      <c r="V263" s="32" t="s">
        <v>18</v>
      </c>
      <c r="W263" s="13" t="s">
        <v>24</v>
      </c>
      <c r="X263" s="23">
        <v>10</v>
      </c>
      <c r="Y263" s="32" t="s">
        <v>18</v>
      </c>
      <c r="Z263" s="13" t="s">
        <v>25</v>
      </c>
      <c r="AA263" s="23">
        <v>10</v>
      </c>
      <c r="AB263" s="32" t="s">
        <v>18</v>
      </c>
      <c r="AC263" s="13" t="s">
        <v>26</v>
      </c>
      <c r="AD263" s="23">
        <v>10</v>
      </c>
      <c r="AE263" s="32" t="s">
        <v>18</v>
      </c>
      <c r="AF263" s="13" t="s">
        <v>27</v>
      </c>
      <c r="AG263" s="23">
        <v>10</v>
      </c>
      <c r="AH263" s="23">
        <f>I263+L263+O263+R263+U263+X263+AA263+AD263+AG263</f>
        <v>100</v>
      </c>
    </row>
    <row r="264" ht="15" spans="1:34">
      <c r="A264" s="36">
        <v>1</v>
      </c>
      <c r="B264" s="14" t="s">
        <v>86</v>
      </c>
      <c r="C264" s="17" t="s">
        <v>115</v>
      </c>
      <c r="D264" s="14" t="s">
        <v>116</v>
      </c>
      <c r="E264" s="6">
        <v>9320</v>
      </c>
      <c r="F264" s="14">
        <v>29</v>
      </c>
      <c r="G264" s="15">
        <v>6.190455</v>
      </c>
      <c r="H264" s="16" t="s">
        <v>31</v>
      </c>
      <c r="I264" s="24">
        <v>20</v>
      </c>
      <c r="J264" s="15">
        <v>29.3900367582028</v>
      </c>
      <c r="K264" s="20" t="s">
        <v>32</v>
      </c>
      <c r="L264" s="26">
        <v>5</v>
      </c>
      <c r="M264" s="21">
        <v>798</v>
      </c>
      <c r="N264" s="16" t="s">
        <v>31</v>
      </c>
      <c r="O264" s="24">
        <v>10</v>
      </c>
      <c r="P264" s="15">
        <v>77.5746240601504</v>
      </c>
      <c r="Q264" s="16" t="s">
        <v>31</v>
      </c>
      <c r="R264" s="24">
        <v>10</v>
      </c>
      <c r="S264" s="14">
        <v>970</v>
      </c>
      <c r="T264" s="16" t="s">
        <v>31</v>
      </c>
      <c r="U264" s="24">
        <v>10</v>
      </c>
      <c r="V264" s="15">
        <v>2.54264212076583</v>
      </c>
      <c r="W264" s="16" t="s">
        <v>31</v>
      </c>
      <c r="X264" s="24">
        <v>10</v>
      </c>
      <c r="Y264" s="15">
        <v>1.89543446244477</v>
      </c>
      <c r="Z264" s="16" t="s">
        <v>31</v>
      </c>
      <c r="AA264" s="24">
        <v>10</v>
      </c>
      <c r="AB264" s="15">
        <v>1.3414560994561</v>
      </c>
      <c r="AC264" s="16" t="s">
        <v>31</v>
      </c>
      <c r="AD264" s="24">
        <v>10</v>
      </c>
      <c r="AE264" s="15">
        <v>42.2680412371134</v>
      </c>
      <c r="AF264" s="16" t="s">
        <v>31</v>
      </c>
      <c r="AG264" s="23">
        <v>10</v>
      </c>
      <c r="AH264" s="25">
        <f t="shared" ref="AH264:AH273" si="12">I264+L264+O264+R264+U264+X264+AA264+AD264+AG264</f>
        <v>95</v>
      </c>
    </row>
    <row r="265" ht="15" spans="1:34">
      <c r="A265" s="37"/>
      <c r="B265" s="14" t="s">
        <v>86</v>
      </c>
      <c r="C265" s="17" t="s">
        <v>115</v>
      </c>
      <c r="D265" s="14" t="s">
        <v>117</v>
      </c>
      <c r="E265" s="6">
        <v>6733</v>
      </c>
      <c r="F265" s="14">
        <v>27</v>
      </c>
      <c r="G265" s="15">
        <v>6.049154</v>
      </c>
      <c r="H265" s="16" t="s">
        <v>31</v>
      </c>
      <c r="I265" s="24">
        <v>20</v>
      </c>
      <c r="J265" s="15">
        <v>31.4893289210359</v>
      </c>
      <c r="K265" s="16" t="s">
        <v>31</v>
      </c>
      <c r="L265" s="24">
        <v>10</v>
      </c>
      <c r="M265" s="21">
        <v>765</v>
      </c>
      <c r="N265" s="16" t="s">
        <v>31</v>
      </c>
      <c r="O265" s="24">
        <v>10</v>
      </c>
      <c r="P265" s="15">
        <v>79.073908496732</v>
      </c>
      <c r="Q265" s="16" t="s">
        <v>31</v>
      </c>
      <c r="R265" s="24">
        <v>10</v>
      </c>
      <c r="S265" s="14">
        <v>801</v>
      </c>
      <c r="T265" s="16" t="s">
        <v>31</v>
      </c>
      <c r="U265" s="24">
        <v>10</v>
      </c>
      <c r="V265" s="15">
        <v>2.32111951588502</v>
      </c>
      <c r="W265" s="16" t="s">
        <v>31</v>
      </c>
      <c r="X265" s="24">
        <v>10</v>
      </c>
      <c r="Y265" s="15">
        <v>1.732223903177</v>
      </c>
      <c r="Z265" s="16" t="s">
        <v>31</v>
      </c>
      <c r="AA265" s="24">
        <v>10</v>
      </c>
      <c r="AB265" s="15">
        <v>1.33996506550218</v>
      </c>
      <c r="AC265" s="20" t="s">
        <v>32</v>
      </c>
      <c r="AD265" s="26">
        <v>5</v>
      </c>
      <c r="AE265" s="15">
        <v>50.0756429652042</v>
      </c>
      <c r="AF265" s="20" t="s">
        <v>32</v>
      </c>
      <c r="AG265" s="26">
        <v>5</v>
      </c>
      <c r="AH265" s="25">
        <f t="shared" si="12"/>
        <v>90</v>
      </c>
    </row>
    <row r="266" ht="15" spans="1:34">
      <c r="A266" s="38"/>
      <c r="B266" s="14" t="s">
        <v>86</v>
      </c>
      <c r="C266" s="17" t="s">
        <v>115</v>
      </c>
      <c r="D266" s="17" t="s">
        <v>118</v>
      </c>
      <c r="E266" s="6">
        <v>11443</v>
      </c>
      <c r="F266" s="14">
        <v>19</v>
      </c>
      <c r="G266" s="15">
        <v>0.167312</v>
      </c>
      <c r="H266" s="20" t="s">
        <v>32</v>
      </c>
      <c r="I266" s="26">
        <v>10</v>
      </c>
      <c r="J266" s="15">
        <v>11.176723725734</v>
      </c>
      <c r="K266" s="20" t="s">
        <v>32</v>
      </c>
      <c r="L266" s="26">
        <v>5</v>
      </c>
      <c r="M266" s="17">
        <v>58</v>
      </c>
      <c r="N266" s="20" t="s">
        <v>32</v>
      </c>
      <c r="O266" s="26">
        <v>5</v>
      </c>
      <c r="P266" s="15">
        <v>28.8468965517241</v>
      </c>
      <c r="Q266" s="20" t="s">
        <v>32</v>
      </c>
      <c r="R266" s="26">
        <v>5</v>
      </c>
      <c r="S266" s="14">
        <v>72</v>
      </c>
      <c r="T266" s="20" t="s">
        <v>32</v>
      </c>
      <c r="U266" s="26">
        <v>5</v>
      </c>
      <c r="V266" s="15">
        <v>2.425425</v>
      </c>
      <c r="W266" s="16" t="s">
        <v>31</v>
      </c>
      <c r="X266" s="24">
        <v>10</v>
      </c>
      <c r="Y266" s="15">
        <v>1.75</v>
      </c>
      <c r="Z266" s="16" t="s">
        <v>31</v>
      </c>
      <c r="AA266" s="24">
        <v>10</v>
      </c>
      <c r="AB266" s="15">
        <v>1.38595714285714</v>
      </c>
      <c r="AC266" s="16" t="s">
        <v>31</v>
      </c>
      <c r="AD266" s="24">
        <v>10</v>
      </c>
      <c r="AE266" s="15">
        <v>57.6923076923077</v>
      </c>
      <c r="AF266" s="20" t="s">
        <v>32</v>
      </c>
      <c r="AG266" s="26">
        <v>5</v>
      </c>
      <c r="AH266" s="25">
        <f t="shared" si="12"/>
        <v>65</v>
      </c>
    </row>
    <row r="267" ht="15" spans="1:34">
      <c r="A267" s="36">
        <v>2</v>
      </c>
      <c r="B267" s="14" t="s">
        <v>86</v>
      </c>
      <c r="C267" s="39" t="s">
        <v>94</v>
      </c>
      <c r="D267" s="14" t="s">
        <v>95</v>
      </c>
      <c r="E267" s="6">
        <v>6537</v>
      </c>
      <c r="F267" s="14">
        <v>24</v>
      </c>
      <c r="G267" s="15">
        <v>6.724259</v>
      </c>
      <c r="H267" s="16" t="s">
        <v>31</v>
      </c>
      <c r="I267" s="24">
        <v>20</v>
      </c>
      <c r="J267" s="15">
        <v>30.5562739329344</v>
      </c>
      <c r="K267" s="16" t="s">
        <v>31</v>
      </c>
      <c r="L267" s="24">
        <v>10</v>
      </c>
      <c r="M267" s="14">
        <v>854</v>
      </c>
      <c r="N267" s="16" t="s">
        <v>31</v>
      </c>
      <c r="O267" s="24">
        <v>10</v>
      </c>
      <c r="P267" s="15">
        <v>78.7383957845433</v>
      </c>
      <c r="Q267" s="16" t="s">
        <v>31</v>
      </c>
      <c r="R267" s="24">
        <v>10</v>
      </c>
      <c r="S267" s="14">
        <v>862</v>
      </c>
      <c r="T267" s="16" t="s">
        <v>31</v>
      </c>
      <c r="U267" s="24">
        <v>10</v>
      </c>
      <c r="V267" s="15">
        <v>2.50122202216066</v>
      </c>
      <c r="W267" s="16" t="s">
        <v>31</v>
      </c>
      <c r="X267" s="24">
        <v>10</v>
      </c>
      <c r="Y267" s="15">
        <v>1.79224376731302</v>
      </c>
      <c r="Z267" s="16" t="s">
        <v>31</v>
      </c>
      <c r="AA267" s="24">
        <v>10</v>
      </c>
      <c r="AB267" s="15">
        <v>1.3955813755796</v>
      </c>
      <c r="AC267" s="16" t="s">
        <v>31</v>
      </c>
      <c r="AD267" s="24">
        <v>10</v>
      </c>
      <c r="AE267" s="15">
        <v>49.7229916897507</v>
      </c>
      <c r="AF267" s="20" t="s">
        <v>32</v>
      </c>
      <c r="AG267" s="26">
        <v>5</v>
      </c>
      <c r="AH267" s="25">
        <f t="shared" si="12"/>
        <v>95</v>
      </c>
    </row>
    <row r="268" ht="15" spans="1:34">
      <c r="A268" s="37"/>
      <c r="B268" s="14" t="s">
        <v>86</v>
      </c>
      <c r="C268" s="39" t="s">
        <v>94</v>
      </c>
      <c r="D268" s="14" t="s">
        <v>96</v>
      </c>
      <c r="E268" s="6">
        <v>11012</v>
      </c>
      <c r="F268" s="14">
        <v>26</v>
      </c>
      <c r="G268" s="15">
        <v>5.804264</v>
      </c>
      <c r="H268" s="16" t="s">
        <v>31</v>
      </c>
      <c r="I268" s="24">
        <v>20</v>
      </c>
      <c r="J268" s="15">
        <v>31.1873305556053</v>
      </c>
      <c r="K268" s="16" t="s">
        <v>31</v>
      </c>
      <c r="L268" s="24">
        <v>10</v>
      </c>
      <c r="M268" s="14">
        <v>908</v>
      </c>
      <c r="N268" s="16" t="s">
        <v>31</v>
      </c>
      <c r="O268" s="24">
        <v>10</v>
      </c>
      <c r="P268" s="15">
        <v>63.9236123348017</v>
      </c>
      <c r="Q268" s="20" t="s">
        <v>32</v>
      </c>
      <c r="R268" s="26">
        <v>5</v>
      </c>
      <c r="S268" s="14">
        <v>912</v>
      </c>
      <c r="T268" s="16" t="s">
        <v>31</v>
      </c>
      <c r="U268" s="24">
        <v>10</v>
      </c>
      <c r="V268" s="15">
        <v>2.20041800262812</v>
      </c>
      <c r="W268" s="20" t="s">
        <v>32</v>
      </c>
      <c r="X268" s="26">
        <v>5</v>
      </c>
      <c r="Y268" s="15">
        <v>1.7700394218134</v>
      </c>
      <c r="Z268" s="16" t="s">
        <v>31</v>
      </c>
      <c r="AA268" s="24">
        <v>10</v>
      </c>
      <c r="AB268" s="15">
        <v>1.24314632516704</v>
      </c>
      <c r="AC268" s="20" t="s">
        <v>32</v>
      </c>
      <c r="AD268" s="26">
        <v>5</v>
      </c>
      <c r="AE268" s="15">
        <v>48.7516425755585</v>
      </c>
      <c r="AF268" s="20" t="s">
        <v>32</v>
      </c>
      <c r="AG268" s="26">
        <v>5</v>
      </c>
      <c r="AH268" s="25">
        <f t="shared" si="12"/>
        <v>80</v>
      </c>
    </row>
    <row r="269" ht="15" spans="1:34">
      <c r="A269" s="38"/>
      <c r="B269" s="14" t="s">
        <v>86</v>
      </c>
      <c r="C269" s="39" t="s">
        <v>94</v>
      </c>
      <c r="D269" s="17" t="s">
        <v>97</v>
      </c>
      <c r="E269" s="6">
        <v>11317</v>
      </c>
      <c r="F269" s="14">
        <v>27</v>
      </c>
      <c r="G269" s="15">
        <v>1.370061</v>
      </c>
      <c r="H269" s="20" t="s">
        <v>32</v>
      </c>
      <c r="I269" s="26">
        <v>10</v>
      </c>
      <c r="J269" s="15">
        <v>25.3690894055082</v>
      </c>
      <c r="K269" s="20" t="s">
        <v>32</v>
      </c>
      <c r="L269" s="26">
        <v>5</v>
      </c>
      <c r="M269" s="17">
        <v>311</v>
      </c>
      <c r="N269" s="20" t="s">
        <v>32</v>
      </c>
      <c r="O269" s="26">
        <v>5</v>
      </c>
      <c r="P269" s="15">
        <v>44.0534083601286</v>
      </c>
      <c r="Q269" s="20" t="s">
        <v>32</v>
      </c>
      <c r="R269" s="26">
        <v>5</v>
      </c>
      <c r="S269" s="14">
        <v>361</v>
      </c>
      <c r="T269" s="20" t="s">
        <v>32</v>
      </c>
      <c r="U269" s="26">
        <v>5</v>
      </c>
      <c r="V269" s="15">
        <v>2.01007941176471</v>
      </c>
      <c r="W269" s="20" t="s">
        <v>32</v>
      </c>
      <c r="X269" s="26">
        <v>5</v>
      </c>
      <c r="Y269" s="15">
        <v>1.67647058823529</v>
      </c>
      <c r="Z269" s="20" t="s">
        <v>32</v>
      </c>
      <c r="AA269" s="26">
        <v>5</v>
      </c>
      <c r="AB269" s="15">
        <v>1.19899473684211</v>
      </c>
      <c r="AC269" s="20" t="s">
        <v>32</v>
      </c>
      <c r="AD269" s="26">
        <v>5</v>
      </c>
      <c r="AE269" s="15">
        <v>56.6176470588235</v>
      </c>
      <c r="AF269" s="20" t="s">
        <v>32</v>
      </c>
      <c r="AG269" s="26">
        <v>5</v>
      </c>
      <c r="AH269" s="25">
        <f t="shared" si="12"/>
        <v>50</v>
      </c>
    </row>
    <row r="270" ht="15" spans="1:34">
      <c r="A270" s="36">
        <v>3</v>
      </c>
      <c r="B270" s="14" t="s">
        <v>86</v>
      </c>
      <c r="C270" s="17" t="s">
        <v>107</v>
      </c>
      <c r="D270" s="14" t="s">
        <v>108</v>
      </c>
      <c r="E270" s="6">
        <v>6752</v>
      </c>
      <c r="F270" s="14">
        <v>24</v>
      </c>
      <c r="G270" s="15">
        <v>5.490192</v>
      </c>
      <c r="H270" s="20" t="s">
        <v>32</v>
      </c>
      <c r="I270" s="26">
        <v>10</v>
      </c>
      <c r="J270" s="15">
        <v>28.1235155346115</v>
      </c>
      <c r="K270" s="20" t="s">
        <v>32</v>
      </c>
      <c r="L270" s="26">
        <v>5</v>
      </c>
      <c r="M270" s="14">
        <v>698</v>
      </c>
      <c r="N270" s="20" t="s">
        <v>32</v>
      </c>
      <c r="O270" s="26">
        <v>5</v>
      </c>
      <c r="P270" s="15">
        <v>78.6560458452722</v>
      </c>
      <c r="Q270" s="16" t="s">
        <v>31</v>
      </c>
      <c r="R270" s="24">
        <v>10</v>
      </c>
      <c r="S270" s="14">
        <v>1000</v>
      </c>
      <c r="T270" s="16" t="s">
        <v>31</v>
      </c>
      <c r="U270" s="24">
        <v>10</v>
      </c>
      <c r="V270" s="15">
        <v>2.43241262295082</v>
      </c>
      <c r="W270" s="16" t="s">
        <v>31</v>
      </c>
      <c r="X270" s="24">
        <v>10</v>
      </c>
      <c r="Y270" s="15">
        <v>1.93770491803279</v>
      </c>
      <c r="Z270" s="16" t="s">
        <v>31</v>
      </c>
      <c r="AA270" s="24">
        <v>10</v>
      </c>
      <c r="AB270" s="15">
        <v>1.25530600676819</v>
      </c>
      <c r="AC270" s="20" t="s">
        <v>32</v>
      </c>
      <c r="AD270" s="26">
        <v>5</v>
      </c>
      <c r="AE270" s="15">
        <v>28.3606557377049</v>
      </c>
      <c r="AF270" s="16" t="s">
        <v>31</v>
      </c>
      <c r="AG270" s="23">
        <v>10</v>
      </c>
      <c r="AH270" s="25">
        <f t="shared" si="12"/>
        <v>75</v>
      </c>
    </row>
    <row r="271" ht="15" spans="1:34">
      <c r="A271" s="37"/>
      <c r="B271" s="14" t="s">
        <v>86</v>
      </c>
      <c r="C271" s="17" t="s">
        <v>107</v>
      </c>
      <c r="D271" s="14" t="s">
        <v>109</v>
      </c>
      <c r="E271" s="6">
        <v>7386</v>
      </c>
      <c r="F271" s="14">
        <v>28</v>
      </c>
      <c r="G271" s="15">
        <v>7.430421</v>
      </c>
      <c r="H271" s="16" t="s">
        <v>31</v>
      </c>
      <c r="I271" s="24">
        <v>20</v>
      </c>
      <c r="J271" s="15">
        <v>30.7528200622817</v>
      </c>
      <c r="K271" s="16" t="s">
        <v>31</v>
      </c>
      <c r="L271" s="24">
        <v>10</v>
      </c>
      <c r="M271" s="14">
        <v>1166</v>
      </c>
      <c r="N271" s="16" t="s">
        <v>31</v>
      </c>
      <c r="O271" s="24">
        <v>10</v>
      </c>
      <c r="P271" s="15">
        <v>63.7257375643224</v>
      </c>
      <c r="Q271" s="20" t="s">
        <v>32</v>
      </c>
      <c r="R271" s="26">
        <v>5</v>
      </c>
      <c r="S271" s="14">
        <v>1056</v>
      </c>
      <c r="T271" s="16" t="s">
        <v>31</v>
      </c>
      <c r="U271" s="24">
        <v>10</v>
      </c>
      <c r="V271" s="15">
        <v>2.08293110882957</v>
      </c>
      <c r="W271" s="20" t="s">
        <v>32</v>
      </c>
      <c r="X271" s="26">
        <v>5</v>
      </c>
      <c r="Y271" s="15">
        <v>1.71149897330595</v>
      </c>
      <c r="Z271" s="16" t="s">
        <v>31</v>
      </c>
      <c r="AA271" s="24">
        <v>10</v>
      </c>
      <c r="AB271" s="15">
        <v>1.21702153569286</v>
      </c>
      <c r="AC271" s="20" t="s">
        <v>32</v>
      </c>
      <c r="AD271" s="26">
        <v>5</v>
      </c>
      <c r="AE271" s="15">
        <v>49.0759753593429</v>
      </c>
      <c r="AF271" s="20" t="s">
        <v>32</v>
      </c>
      <c r="AG271" s="26">
        <v>5</v>
      </c>
      <c r="AH271" s="25">
        <f t="shared" si="12"/>
        <v>80</v>
      </c>
    </row>
    <row r="272" ht="15" spans="1:34">
      <c r="A272" s="38"/>
      <c r="B272" s="14" t="s">
        <v>86</v>
      </c>
      <c r="C272" s="17" t="s">
        <v>107</v>
      </c>
      <c r="D272" s="17" t="s">
        <v>110</v>
      </c>
      <c r="E272" s="6">
        <v>11340</v>
      </c>
      <c r="F272" s="14">
        <v>28</v>
      </c>
      <c r="G272" s="15">
        <v>1.009561</v>
      </c>
      <c r="H272" s="20" t="s">
        <v>32</v>
      </c>
      <c r="I272" s="26">
        <v>10</v>
      </c>
      <c r="J272" s="15">
        <v>22.3866611329083</v>
      </c>
      <c r="K272" s="20" t="s">
        <v>32</v>
      </c>
      <c r="L272" s="26">
        <v>5</v>
      </c>
      <c r="M272" s="17">
        <v>320</v>
      </c>
      <c r="N272" s="20" t="s">
        <v>32</v>
      </c>
      <c r="O272" s="26">
        <v>5</v>
      </c>
      <c r="P272" s="15">
        <v>31.54878125</v>
      </c>
      <c r="Q272" s="20" t="s">
        <v>32</v>
      </c>
      <c r="R272" s="26">
        <v>5</v>
      </c>
      <c r="S272" s="14">
        <v>338</v>
      </c>
      <c r="T272" s="20" t="s">
        <v>32</v>
      </c>
      <c r="U272" s="26">
        <v>5</v>
      </c>
      <c r="V272" s="15">
        <v>1.76090915750916</v>
      </c>
      <c r="W272" s="20" t="s">
        <v>32</v>
      </c>
      <c r="X272" s="26">
        <v>5</v>
      </c>
      <c r="Y272" s="15">
        <v>1.4981684981685</v>
      </c>
      <c r="Z272" s="20" t="s">
        <v>32</v>
      </c>
      <c r="AA272" s="26">
        <v>5</v>
      </c>
      <c r="AB272" s="15">
        <v>1.17537457212714</v>
      </c>
      <c r="AC272" s="20" t="s">
        <v>32</v>
      </c>
      <c r="AD272" s="26">
        <v>5</v>
      </c>
      <c r="AE272" s="15">
        <v>53.4798534798535</v>
      </c>
      <c r="AF272" s="20" t="s">
        <v>32</v>
      </c>
      <c r="AG272" s="26">
        <v>5</v>
      </c>
      <c r="AH272" s="25">
        <f t="shared" si="12"/>
        <v>50</v>
      </c>
    </row>
    <row r="273" ht="15" spans="1:34">
      <c r="A273" s="36">
        <v>4</v>
      </c>
      <c r="B273" s="14" t="s">
        <v>56</v>
      </c>
      <c r="C273" s="39" t="s">
        <v>123</v>
      </c>
      <c r="D273" s="14" t="s">
        <v>124</v>
      </c>
      <c r="E273" s="6">
        <v>6492</v>
      </c>
      <c r="F273" s="14">
        <v>30</v>
      </c>
      <c r="G273" s="15">
        <v>6.52980900000001</v>
      </c>
      <c r="H273" s="16" t="s">
        <v>31</v>
      </c>
      <c r="I273" s="24">
        <v>20</v>
      </c>
      <c r="J273" s="15">
        <v>33.7854445666022</v>
      </c>
      <c r="K273" s="16" t="s">
        <v>31</v>
      </c>
      <c r="L273" s="24">
        <v>10</v>
      </c>
      <c r="M273" s="14">
        <v>822</v>
      </c>
      <c r="N273" s="16" t="s">
        <v>31</v>
      </c>
      <c r="O273" s="24">
        <v>10</v>
      </c>
      <c r="P273" s="15">
        <v>79.4380656934307</v>
      </c>
      <c r="Q273" s="16" t="s">
        <v>31</v>
      </c>
      <c r="R273" s="24">
        <v>10</v>
      </c>
      <c r="S273" s="14">
        <v>919</v>
      </c>
      <c r="T273" s="16" t="s">
        <v>31</v>
      </c>
      <c r="U273" s="24">
        <v>10</v>
      </c>
      <c r="V273" s="15">
        <v>2.67694303112314</v>
      </c>
      <c r="W273" s="16" t="s">
        <v>31</v>
      </c>
      <c r="X273" s="24">
        <v>10</v>
      </c>
      <c r="Y273" s="15">
        <v>2.30040595399188</v>
      </c>
      <c r="Z273" s="16" t="s">
        <v>31</v>
      </c>
      <c r="AA273" s="24">
        <v>10</v>
      </c>
      <c r="AB273" s="15">
        <v>1.16368288235294</v>
      </c>
      <c r="AC273" s="20" t="s">
        <v>32</v>
      </c>
      <c r="AD273" s="26">
        <v>5</v>
      </c>
      <c r="AE273" s="15">
        <v>17.0500676589986</v>
      </c>
      <c r="AF273" s="16" t="s">
        <v>31</v>
      </c>
      <c r="AG273" s="23">
        <v>10</v>
      </c>
      <c r="AH273" s="25">
        <f t="shared" si="12"/>
        <v>95</v>
      </c>
    </row>
    <row r="274" ht="15" spans="1:34">
      <c r="A274" s="38"/>
      <c r="B274" s="14" t="s">
        <v>56</v>
      </c>
      <c r="C274" s="39" t="s">
        <v>123</v>
      </c>
      <c r="D274" s="40" t="s">
        <v>473</v>
      </c>
      <c r="E274" s="6">
        <v>11449</v>
      </c>
      <c r="F274" s="14"/>
      <c r="G274" s="15"/>
      <c r="H274" s="16"/>
      <c r="I274" s="24"/>
      <c r="J274" s="15"/>
      <c r="K274" s="16"/>
      <c r="L274" s="24"/>
      <c r="M274" s="17">
        <v>71</v>
      </c>
      <c r="N274" s="16"/>
      <c r="O274" s="24"/>
      <c r="P274" s="15"/>
      <c r="Q274" s="16"/>
      <c r="R274" s="24"/>
      <c r="S274" s="14"/>
      <c r="T274" s="16"/>
      <c r="U274" s="24"/>
      <c r="V274" s="15"/>
      <c r="W274" s="16"/>
      <c r="X274" s="24"/>
      <c r="Y274" s="15"/>
      <c r="Z274" s="16"/>
      <c r="AA274" s="24"/>
      <c r="AB274" s="15"/>
      <c r="AC274" s="20"/>
      <c r="AD274" s="26"/>
      <c r="AE274" s="15"/>
      <c r="AF274" s="16"/>
      <c r="AG274" s="23"/>
      <c r="AH274" s="25"/>
    </row>
    <row r="275" ht="15" spans="1:34">
      <c r="A275" s="36">
        <f>A273+1</f>
        <v>5</v>
      </c>
      <c r="B275" s="14" t="s">
        <v>56</v>
      </c>
      <c r="C275" s="17" t="s">
        <v>133</v>
      </c>
      <c r="D275" s="14" t="s">
        <v>134</v>
      </c>
      <c r="E275" s="6">
        <v>9527</v>
      </c>
      <c r="F275" s="14">
        <v>27</v>
      </c>
      <c r="G275" s="15">
        <v>4.799683</v>
      </c>
      <c r="H275" s="20" t="s">
        <v>32</v>
      </c>
      <c r="I275" s="26">
        <v>10</v>
      </c>
      <c r="J275" s="15">
        <v>32.9729275870927</v>
      </c>
      <c r="K275" s="16" t="s">
        <v>31</v>
      </c>
      <c r="L275" s="24">
        <v>10</v>
      </c>
      <c r="M275" s="14">
        <v>698</v>
      </c>
      <c r="N275" s="20" t="s">
        <v>32</v>
      </c>
      <c r="O275" s="26">
        <v>5</v>
      </c>
      <c r="P275" s="15">
        <v>68.7633667621776</v>
      </c>
      <c r="Q275" s="20" t="s">
        <v>32</v>
      </c>
      <c r="R275" s="26">
        <v>5</v>
      </c>
      <c r="S275" s="14">
        <v>766</v>
      </c>
      <c r="T275" s="16" t="s">
        <v>31</v>
      </c>
      <c r="U275" s="24">
        <v>10</v>
      </c>
      <c r="V275" s="15">
        <v>2.45495851735016</v>
      </c>
      <c r="W275" s="16" t="s">
        <v>31</v>
      </c>
      <c r="X275" s="24">
        <v>10</v>
      </c>
      <c r="Y275" s="15">
        <v>2.10567823343849</v>
      </c>
      <c r="Z275" s="16" t="s">
        <v>31</v>
      </c>
      <c r="AA275" s="24">
        <v>10</v>
      </c>
      <c r="AB275" s="15">
        <v>1.16587543071161</v>
      </c>
      <c r="AC275" s="20" t="s">
        <v>32</v>
      </c>
      <c r="AD275" s="26">
        <v>5</v>
      </c>
      <c r="AE275" s="15">
        <v>17.8233438485804</v>
      </c>
      <c r="AF275" s="16" t="s">
        <v>31</v>
      </c>
      <c r="AG275" s="23">
        <v>10</v>
      </c>
      <c r="AH275" s="25">
        <f>I275+L275+O275+R275+U275+X275+AA275+AD275+AG275</f>
        <v>75</v>
      </c>
    </row>
    <row r="276" ht="15" spans="1:34">
      <c r="A276" s="37"/>
      <c r="B276" s="14" t="s">
        <v>56</v>
      </c>
      <c r="C276" s="17" t="s">
        <v>133</v>
      </c>
      <c r="D276" s="40" t="s">
        <v>474</v>
      </c>
      <c r="E276" s="41">
        <v>11459</v>
      </c>
      <c r="F276" s="14"/>
      <c r="G276" s="15"/>
      <c r="H276" s="20"/>
      <c r="I276" s="26"/>
      <c r="J276" s="15"/>
      <c r="K276" s="16"/>
      <c r="L276" s="24"/>
      <c r="M276" s="17">
        <v>118</v>
      </c>
      <c r="N276" s="20"/>
      <c r="O276" s="26"/>
      <c r="P276" s="15"/>
      <c r="Q276" s="20"/>
      <c r="R276" s="26"/>
      <c r="S276" s="14"/>
      <c r="T276" s="16"/>
      <c r="U276" s="24"/>
      <c r="V276" s="15"/>
      <c r="W276" s="16"/>
      <c r="X276" s="24"/>
      <c r="Y276" s="15"/>
      <c r="Z276" s="16"/>
      <c r="AA276" s="24"/>
      <c r="AB276" s="15"/>
      <c r="AC276" s="20"/>
      <c r="AD276" s="26"/>
      <c r="AE276" s="15"/>
      <c r="AF276" s="16"/>
      <c r="AG276" s="23"/>
      <c r="AH276" s="25"/>
    </row>
    <row r="277" ht="15" spans="1:34">
      <c r="A277" s="36">
        <v>6</v>
      </c>
      <c r="B277" s="14" t="s">
        <v>80</v>
      </c>
      <c r="C277" s="39" t="s">
        <v>195</v>
      </c>
      <c r="D277" s="14" t="s">
        <v>196</v>
      </c>
      <c r="E277" s="6">
        <v>4264</v>
      </c>
      <c r="F277" s="14">
        <v>26</v>
      </c>
      <c r="G277" s="15">
        <v>12.036984</v>
      </c>
      <c r="H277" s="16" t="s">
        <v>31</v>
      </c>
      <c r="I277" s="24">
        <v>20</v>
      </c>
      <c r="J277" s="15">
        <v>29.5095100234411</v>
      </c>
      <c r="K277" s="20" t="s">
        <v>32</v>
      </c>
      <c r="L277" s="26">
        <v>5</v>
      </c>
      <c r="M277" s="14">
        <v>1013</v>
      </c>
      <c r="N277" s="16" t="s">
        <v>31</v>
      </c>
      <c r="O277" s="24">
        <v>10</v>
      </c>
      <c r="P277" s="15">
        <v>118.825113524186</v>
      </c>
      <c r="Q277" s="16" t="s">
        <v>31</v>
      </c>
      <c r="R277" s="24">
        <v>10</v>
      </c>
      <c r="S277" s="14">
        <v>1046</v>
      </c>
      <c r="T277" s="16" t="s">
        <v>31</v>
      </c>
      <c r="U277" s="24">
        <v>10</v>
      </c>
      <c r="V277" s="15">
        <v>2.50671335877863</v>
      </c>
      <c r="W277" s="16" t="s">
        <v>31</v>
      </c>
      <c r="X277" s="24">
        <v>10</v>
      </c>
      <c r="Y277" s="15">
        <v>1.63994910941476</v>
      </c>
      <c r="Z277" s="20" t="s">
        <v>32</v>
      </c>
      <c r="AA277" s="26">
        <v>5</v>
      </c>
      <c r="AB277" s="15">
        <v>1.52853118696664</v>
      </c>
      <c r="AC277" s="16" t="s">
        <v>31</v>
      </c>
      <c r="AD277" s="24">
        <v>10</v>
      </c>
      <c r="AE277" s="15">
        <v>52.4173027989822</v>
      </c>
      <c r="AF277" s="20" t="s">
        <v>32</v>
      </c>
      <c r="AG277" s="26">
        <v>5</v>
      </c>
      <c r="AH277" s="25">
        <f t="shared" ref="AH277:AH300" si="13">I277+L277+O277+R277+U277+X277+AA277+AD277+AG277</f>
        <v>85</v>
      </c>
    </row>
    <row r="278" ht="15" spans="1:34">
      <c r="A278" s="37"/>
      <c r="B278" s="14" t="s">
        <v>80</v>
      </c>
      <c r="C278" s="39" t="s">
        <v>195</v>
      </c>
      <c r="D278" s="14" t="s">
        <v>197</v>
      </c>
      <c r="E278" s="6">
        <v>4061</v>
      </c>
      <c r="F278" s="14">
        <v>27</v>
      </c>
      <c r="G278" s="15">
        <v>10.549323</v>
      </c>
      <c r="H278" s="16" t="s">
        <v>31</v>
      </c>
      <c r="I278" s="24">
        <v>20</v>
      </c>
      <c r="J278" s="15">
        <v>30.1506646445464</v>
      </c>
      <c r="K278" s="20" t="s">
        <v>32</v>
      </c>
      <c r="L278" s="26">
        <v>5</v>
      </c>
      <c r="M278" s="14">
        <v>1075</v>
      </c>
      <c r="N278" s="16" t="s">
        <v>31</v>
      </c>
      <c r="O278" s="24">
        <v>10</v>
      </c>
      <c r="P278" s="15">
        <v>98.1332372093024</v>
      </c>
      <c r="Q278" s="16" t="s">
        <v>31</v>
      </c>
      <c r="R278" s="24">
        <v>10</v>
      </c>
      <c r="S278" s="14">
        <v>1085</v>
      </c>
      <c r="T278" s="16" t="s">
        <v>31</v>
      </c>
      <c r="U278" s="24">
        <v>10</v>
      </c>
      <c r="V278" s="15">
        <v>2.4819080760095</v>
      </c>
      <c r="W278" s="16" t="s">
        <v>31</v>
      </c>
      <c r="X278" s="24">
        <v>10</v>
      </c>
      <c r="Y278" s="15">
        <v>1.61282660332542</v>
      </c>
      <c r="Z278" s="20" t="s">
        <v>32</v>
      </c>
      <c r="AA278" s="26">
        <v>5</v>
      </c>
      <c r="AB278" s="15">
        <v>1.53885611192931</v>
      </c>
      <c r="AC278" s="16" t="s">
        <v>31</v>
      </c>
      <c r="AD278" s="24">
        <v>10</v>
      </c>
      <c r="AE278" s="15">
        <v>52.375296912114</v>
      </c>
      <c r="AF278" s="20" t="s">
        <v>32</v>
      </c>
      <c r="AG278" s="26">
        <v>5</v>
      </c>
      <c r="AH278" s="25">
        <f t="shared" si="13"/>
        <v>85</v>
      </c>
    </row>
    <row r="279" ht="15" spans="1:34">
      <c r="A279" s="37"/>
      <c r="B279" s="14" t="s">
        <v>80</v>
      </c>
      <c r="C279" s="39" t="s">
        <v>195</v>
      </c>
      <c r="D279" s="14" t="s">
        <v>198</v>
      </c>
      <c r="E279" s="6">
        <v>10816</v>
      </c>
      <c r="F279" s="14">
        <v>28</v>
      </c>
      <c r="G279" s="15">
        <v>10.598582</v>
      </c>
      <c r="H279" s="16" t="s">
        <v>31</v>
      </c>
      <c r="I279" s="24">
        <v>20</v>
      </c>
      <c r="J279" s="15">
        <v>33.1160526945963</v>
      </c>
      <c r="K279" s="16" t="s">
        <v>31</v>
      </c>
      <c r="L279" s="24">
        <v>10</v>
      </c>
      <c r="M279" s="14">
        <v>999</v>
      </c>
      <c r="N279" s="16" t="s">
        <v>31</v>
      </c>
      <c r="O279" s="24">
        <v>10</v>
      </c>
      <c r="P279" s="15">
        <v>106.091911911912</v>
      </c>
      <c r="Q279" s="16" t="s">
        <v>31</v>
      </c>
      <c r="R279" s="24">
        <v>10</v>
      </c>
      <c r="S279" s="14">
        <v>945</v>
      </c>
      <c r="T279" s="16" t="s">
        <v>31</v>
      </c>
      <c r="U279" s="24">
        <v>10</v>
      </c>
      <c r="V279" s="15">
        <v>2.34640112923463</v>
      </c>
      <c r="W279" s="16" t="s">
        <v>31</v>
      </c>
      <c r="X279" s="24">
        <v>10</v>
      </c>
      <c r="Y279" s="15">
        <v>1.54705144291092</v>
      </c>
      <c r="Z279" s="20" t="s">
        <v>32</v>
      </c>
      <c r="AA279" s="26">
        <v>5</v>
      </c>
      <c r="AB279" s="15">
        <v>1.51669237631792</v>
      </c>
      <c r="AC279" s="16" t="s">
        <v>31</v>
      </c>
      <c r="AD279" s="24">
        <v>10</v>
      </c>
      <c r="AE279" s="15">
        <v>57.9673776662484</v>
      </c>
      <c r="AF279" s="20" t="s">
        <v>32</v>
      </c>
      <c r="AG279" s="26">
        <v>5</v>
      </c>
      <c r="AH279" s="25">
        <f t="shared" si="13"/>
        <v>90</v>
      </c>
    </row>
    <row r="280" ht="15" spans="1:34">
      <c r="A280" s="37"/>
      <c r="B280" s="14" t="s">
        <v>80</v>
      </c>
      <c r="C280" s="39" t="s">
        <v>195</v>
      </c>
      <c r="D280" s="14" t="s">
        <v>199</v>
      </c>
      <c r="E280" s="6">
        <v>6965</v>
      </c>
      <c r="F280" s="14">
        <v>28</v>
      </c>
      <c r="G280" s="15">
        <v>12.041083</v>
      </c>
      <c r="H280" s="16" t="s">
        <v>31</v>
      </c>
      <c r="I280" s="24">
        <v>20</v>
      </c>
      <c r="J280" s="15">
        <v>32.14064714943</v>
      </c>
      <c r="K280" s="16" t="s">
        <v>31</v>
      </c>
      <c r="L280" s="24">
        <v>10</v>
      </c>
      <c r="M280" s="14">
        <v>1122</v>
      </c>
      <c r="N280" s="16" t="s">
        <v>31</v>
      </c>
      <c r="O280" s="24">
        <v>10</v>
      </c>
      <c r="P280" s="15">
        <v>107.31803030303</v>
      </c>
      <c r="Q280" s="16" t="s">
        <v>31</v>
      </c>
      <c r="R280" s="24">
        <v>10</v>
      </c>
      <c r="S280" s="14">
        <v>1152</v>
      </c>
      <c r="T280" s="16" t="s">
        <v>31</v>
      </c>
      <c r="U280" s="24">
        <v>10</v>
      </c>
      <c r="V280" s="15">
        <v>2.29283963963964</v>
      </c>
      <c r="W280" s="16" t="s">
        <v>31</v>
      </c>
      <c r="X280" s="24">
        <v>10</v>
      </c>
      <c r="Y280" s="15">
        <v>1.53378378378378</v>
      </c>
      <c r="Z280" s="20" t="s">
        <v>32</v>
      </c>
      <c r="AA280" s="26">
        <v>5</v>
      </c>
      <c r="AB280" s="15">
        <v>1.49489104258443</v>
      </c>
      <c r="AC280" s="16" t="s">
        <v>31</v>
      </c>
      <c r="AD280" s="24">
        <v>10</v>
      </c>
      <c r="AE280" s="15">
        <v>56.7567567567568</v>
      </c>
      <c r="AF280" s="20" t="s">
        <v>32</v>
      </c>
      <c r="AG280" s="26">
        <v>5</v>
      </c>
      <c r="AH280" s="25">
        <f t="shared" si="13"/>
        <v>90</v>
      </c>
    </row>
    <row r="281" ht="15" spans="1:34">
      <c r="A281" s="37"/>
      <c r="B281" s="14" t="s">
        <v>80</v>
      </c>
      <c r="C281" s="39" t="s">
        <v>195</v>
      </c>
      <c r="D281" s="14" t="s">
        <v>200</v>
      </c>
      <c r="E281" s="6">
        <v>990176</v>
      </c>
      <c r="F281" s="14">
        <v>29</v>
      </c>
      <c r="G281" s="15">
        <v>8.58472500000001</v>
      </c>
      <c r="H281" s="16" t="s">
        <v>31</v>
      </c>
      <c r="I281" s="24">
        <v>20</v>
      </c>
      <c r="J281" s="15">
        <v>28.0159119832028</v>
      </c>
      <c r="K281" s="20" t="s">
        <v>32</v>
      </c>
      <c r="L281" s="26">
        <v>5</v>
      </c>
      <c r="M281" s="14">
        <v>959</v>
      </c>
      <c r="N281" s="16" t="s">
        <v>31</v>
      </c>
      <c r="O281" s="24">
        <v>10</v>
      </c>
      <c r="P281" s="15">
        <v>89.5174661105319</v>
      </c>
      <c r="Q281" s="16" t="s">
        <v>31</v>
      </c>
      <c r="R281" s="24">
        <v>10</v>
      </c>
      <c r="S281" s="14">
        <v>870</v>
      </c>
      <c r="T281" s="16" t="s">
        <v>31</v>
      </c>
      <c r="U281" s="24">
        <v>10</v>
      </c>
      <c r="V281" s="15">
        <v>2.32876544303797</v>
      </c>
      <c r="W281" s="16" t="s">
        <v>31</v>
      </c>
      <c r="X281" s="24">
        <v>10</v>
      </c>
      <c r="Y281" s="15">
        <v>1.51772151898734</v>
      </c>
      <c r="Z281" s="20" t="s">
        <v>32</v>
      </c>
      <c r="AA281" s="26">
        <v>5</v>
      </c>
      <c r="AB281" s="15">
        <v>1.53438256880734</v>
      </c>
      <c r="AC281" s="16" t="s">
        <v>31</v>
      </c>
      <c r="AD281" s="24">
        <v>10</v>
      </c>
      <c r="AE281" s="15">
        <v>57.0886075949367</v>
      </c>
      <c r="AF281" s="20" t="s">
        <v>32</v>
      </c>
      <c r="AG281" s="26">
        <v>5</v>
      </c>
      <c r="AH281" s="25">
        <f t="shared" si="13"/>
        <v>85</v>
      </c>
    </row>
    <row r="282" ht="15" spans="1:34">
      <c r="A282" s="37"/>
      <c r="B282" s="14" t="s">
        <v>80</v>
      </c>
      <c r="C282" s="39" t="s">
        <v>195</v>
      </c>
      <c r="D282" s="14" t="s">
        <v>201</v>
      </c>
      <c r="E282" s="6">
        <v>990451</v>
      </c>
      <c r="F282" s="14">
        <v>30</v>
      </c>
      <c r="G282" s="15">
        <v>9.53834900000001</v>
      </c>
      <c r="H282" s="16" t="s">
        <v>31</v>
      </c>
      <c r="I282" s="24">
        <v>20</v>
      </c>
      <c r="J282" s="15">
        <v>28.9830556629875</v>
      </c>
      <c r="K282" s="20" t="s">
        <v>32</v>
      </c>
      <c r="L282" s="26">
        <v>5</v>
      </c>
      <c r="M282" s="14">
        <v>1024</v>
      </c>
      <c r="N282" s="16" t="s">
        <v>31</v>
      </c>
      <c r="O282" s="24">
        <v>10</v>
      </c>
      <c r="P282" s="15">
        <v>93.1479394531251</v>
      </c>
      <c r="Q282" s="16" t="s">
        <v>31</v>
      </c>
      <c r="R282" s="24">
        <v>10</v>
      </c>
      <c r="S282" s="14">
        <v>787</v>
      </c>
      <c r="T282" s="16" t="s">
        <v>31</v>
      </c>
      <c r="U282" s="24">
        <v>10</v>
      </c>
      <c r="V282" s="15">
        <v>2.29096093567251</v>
      </c>
      <c r="W282" s="16" t="s">
        <v>31</v>
      </c>
      <c r="X282" s="24">
        <v>10</v>
      </c>
      <c r="Y282" s="15">
        <v>1.47251461988304</v>
      </c>
      <c r="Z282" s="20" t="s">
        <v>32</v>
      </c>
      <c r="AA282" s="26">
        <v>5</v>
      </c>
      <c r="AB282" s="15">
        <v>1.55581540905481</v>
      </c>
      <c r="AC282" s="16" t="s">
        <v>31</v>
      </c>
      <c r="AD282" s="24">
        <v>10</v>
      </c>
      <c r="AE282" s="15">
        <v>59.0643274853801</v>
      </c>
      <c r="AF282" s="20" t="s">
        <v>32</v>
      </c>
      <c r="AG282" s="26">
        <v>5</v>
      </c>
      <c r="AH282" s="25">
        <f t="shared" si="13"/>
        <v>85</v>
      </c>
    </row>
    <row r="283" ht="15" spans="1:34">
      <c r="A283" s="38"/>
      <c r="B283" s="14" t="s">
        <v>80</v>
      </c>
      <c r="C283" s="39" t="s">
        <v>195</v>
      </c>
      <c r="D283" s="17" t="s">
        <v>202</v>
      </c>
      <c r="E283" s="6">
        <v>11335</v>
      </c>
      <c r="F283" s="14">
        <v>29</v>
      </c>
      <c r="G283" s="15">
        <v>4.069718</v>
      </c>
      <c r="H283" s="20" t="s">
        <v>32</v>
      </c>
      <c r="I283" s="26">
        <v>10</v>
      </c>
      <c r="J283" s="15">
        <v>29.9058313131278</v>
      </c>
      <c r="K283" s="20" t="s">
        <v>32</v>
      </c>
      <c r="L283" s="26">
        <v>5</v>
      </c>
      <c r="M283" s="17">
        <v>433</v>
      </c>
      <c r="N283" s="20" t="s">
        <v>32</v>
      </c>
      <c r="O283" s="26">
        <v>5</v>
      </c>
      <c r="P283" s="15">
        <v>93.9888683602771</v>
      </c>
      <c r="Q283" s="16" t="s">
        <v>31</v>
      </c>
      <c r="R283" s="24">
        <v>10</v>
      </c>
      <c r="S283" s="14">
        <v>596</v>
      </c>
      <c r="T283" s="20" t="s">
        <v>32</v>
      </c>
      <c r="U283" s="26">
        <v>5</v>
      </c>
      <c r="V283" s="15">
        <v>2.61807580174927</v>
      </c>
      <c r="W283" s="16" t="s">
        <v>31</v>
      </c>
      <c r="X283" s="24">
        <v>10</v>
      </c>
      <c r="Y283" s="15">
        <v>1.68513119533528</v>
      </c>
      <c r="Z283" s="20" t="s">
        <v>32</v>
      </c>
      <c r="AA283" s="26">
        <v>5</v>
      </c>
      <c r="AB283" s="15">
        <v>1.55363321799308</v>
      </c>
      <c r="AC283" s="16" t="s">
        <v>31</v>
      </c>
      <c r="AD283" s="24">
        <v>10</v>
      </c>
      <c r="AE283" s="15">
        <v>52.4781341107872</v>
      </c>
      <c r="AF283" s="20" t="s">
        <v>32</v>
      </c>
      <c r="AG283" s="26">
        <v>5</v>
      </c>
      <c r="AH283" s="25">
        <f t="shared" si="13"/>
        <v>65</v>
      </c>
    </row>
    <row r="284" ht="15" spans="1:34">
      <c r="A284" s="36">
        <v>7</v>
      </c>
      <c r="B284" s="14" t="s">
        <v>80</v>
      </c>
      <c r="C284" s="17" t="s">
        <v>225</v>
      </c>
      <c r="D284" s="14" t="s">
        <v>226</v>
      </c>
      <c r="E284" s="6">
        <v>8785</v>
      </c>
      <c r="F284" s="14">
        <v>25</v>
      </c>
      <c r="G284" s="15">
        <v>5.987312</v>
      </c>
      <c r="H284" s="16" t="s">
        <v>31</v>
      </c>
      <c r="I284" s="24">
        <v>20</v>
      </c>
      <c r="J284" s="15">
        <v>32.8977344090303</v>
      </c>
      <c r="K284" s="16" t="s">
        <v>31</v>
      </c>
      <c r="L284" s="24">
        <v>10</v>
      </c>
      <c r="M284" s="14">
        <v>894</v>
      </c>
      <c r="N284" s="16" t="s">
        <v>31</v>
      </c>
      <c r="O284" s="24">
        <v>10</v>
      </c>
      <c r="P284" s="15">
        <v>66.9721700223714</v>
      </c>
      <c r="Q284" s="20" t="s">
        <v>32</v>
      </c>
      <c r="R284" s="26">
        <v>5</v>
      </c>
      <c r="S284" s="14">
        <v>829</v>
      </c>
      <c r="T284" s="16" t="s">
        <v>31</v>
      </c>
      <c r="U284" s="24">
        <v>10</v>
      </c>
      <c r="V284" s="15">
        <v>2.03061010781671</v>
      </c>
      <c r="W284" s="20" t="s">
        <v>32</v>
      </c>
      <c r="X284" s="26">
        <v>5</v>
      </c>
      <c r="Y284" s="15">
        <v>1.6078167115903</v>
      </c>
      <c r="Z284" s="20" t="s">
        <v>32</v>
      </c>
      <c r="AA284" s="26">
        <v>5</v>
      </c>
      <c r="AB284" s="15">
        <v>1.26296119027661</v>
      </c>
      <c r="AC284" s="20" t="s">
        <v>32</v>
      </c>
      <c r="AD284" s="26">
        <v>5</v>
      </c>
      <c r="AE284" s="15">
        <v>50.1347708894879</v>
      </c>
      <c r="AF284" s="20" t="s">
        <v>32</v>
      </c>
      <c r="AG284" s="26">
        <v>5</v>
      </c>
      <c r="AH284" s="25">
        <f t="shared" si="13"/>
        <v>75</v>
      </c>
    </row>
    <row r="285" ht="15" spans="1:34">
      <c r="A285" s="37"/>
      <c r="B285" s="14" t="s">
        <v>80</v>
      </c>
      <c r="C285" s="17" t="s">
        <v>225</v>
      </c>
      <c r="D285" s="14" t="s">
        <v>227</v>
      </c>
      <c r="E285" s="6">
        <v>8386</v>
      </c>
      <c r="F285" s="14">
        <v>26</v>
      </c>
      <c r="G285" s="15">
        <v>4.560401</v>
      </c>
      <c r="H285" s="20" t="s">
        <v>32</v>
      </c>
      <c r="I285" s="26">
        <v>10</v>
      </c>
      <c r="J285" s="15">
        <v>29.2023442675326</v>
      </c>
      <c r="K285" s="20" t="s">
        <v>32</v>
      </c>
      <c r="L285" s="26">
        <v>5</v>
      </c>
      <c r="M285" s="14">
        <v>770</v>
      </c>
      <c r="N285" s="16" t="s">
        <v>31</v>
      </c>
      <c r="O285" s="24">
        <v>10</v>
      </c>
      <c r="P285" s="15">
        <v>59.225987012987</v>
      </c>
      <c r="Q285" s="20" t="s">
        <v>32</v>
      </c>
      <c r="R285" s="26">
        <v>5</v>
      </c>
      <c r="S285" s="14">
        <v>804</v>
      </c>
      <c r="T285" s="16" t="s">
        <v>31</v>
      </c>
      <c r="U285" s="24">
        <v>10</v>
      </c>
      <c r="V285" s="15">
        <v>2.08708558558559</v>
      </c>
      <c r="W285" s="20" t="s">
        <v>32</v>
      </c>
      <c r="X285" s="26">
        <v>5</v>
      </c>
      <c r="Y285" s="15">
        <v>1.71321321321321</v>
      </c>
      <c r="Z285" s="16" t="s">
        <v>31</v>
      </c>
      <c r="AA285" s="24">
        <v>10</v>
      </c>
      <c r="AB285" s="15">
        <v>1.21822874671341</v>
      </c>
      <c r="AC285" s="20" t="s">
        <v>32</v>
      </c>
      <c r="AD285" s="26">
        <v>5</v>
      </c>
      <c r="AE285" s="15">
        <v>44.7447447447448</v>
      </c>
      <c r="AF285" s="16" t="s">
        <v>31</v>
      </c>
      <c r="AG285" s="23">
        <v>10</v>
      </c>
      <c r="AH285" s="25">
        <f t="shared" si="13"/>
        <v>70</v>
      </c>
    </row>
    <row r="286" ht="15" spans="1:34">
      <c r="A286" s="38"/>
      <c r="B286" s="14" t="s">
        <v>80</v>
      </c>
      <c r="C286" s="17" t="s">
        <v>225</v>
      </c>
      <c r="D286" s="17" t="s">
        <v>228</v>
      </c>
      <c r="E286" s="6">
        <v>11322</v>
      </c>
      <c r="F286" s="14">
        <v>19</v>
      </c>
      <c r="G286" s="15">
        <v>1.274511</v>
      </c>
      <c r="H286" s="20" t="s">
        <v>32</v>
      </c>
      <c r="I286" s="26">
        <v>10</v>
      </c>
      <c r="J286" s="15">
        <v>28.2768057709977</v>
      </c>
      <c r="K286" s="20" t="s">
        <v>32</v>
      </c>
      <c r="L286" s="26">
        <v>5</v>
      </c>
      <c r="M286" s="17">
        <v>384</v>
      </c>
      <c r="N286" s="20" t="s">
        <v>32</v>
      </c>
      <c r="O286" s="26">
        <v>5</v>
      </c>
      <c r="P286" s="15">
        <v>33.190390625</v>
      </c>
      <c r="Q286" s="20" t="s">
        <v>32</v>
      </c>
      <c r="R286" s="26">
        <v>5</v>
      </c>
      <c r="S286" s="14">
        <v>434</v>
      </c>
      <c r="T286" s="20" t="s">
        <v>32</v>
      </c>
      <c r="U286" s="26">
        <v>5</v>
      </c>
      <c r="V286" s="15">
        <v>1.76407420382166</v>
      </c>
      <c r="W286" s="20" t="s">
        <v>32</v>
      </c>
      <c r="X286" s="26">
        <v>5</v>
      </c>
      <c r="Y286" s="15">
        <v>1.52229299363057</v>
      </c>
      <c r="Z286" s="20" t="s">
        <v>32</v>
      </c>
      <c r="AA286" s="26">
        <v>5</v>
      </c>
      <c r="AB286" s="15">
        <v>1.1588269874477</v>
      </c>
      <c r="AC286" s="20" t="s">
        <v>32</v>
      </c>
      <c r="AD286" s="26">
        <v>5</v>
      </c>
      <c r="AE286" s="15">
        <v>57.6433121019108</v>
      </c>
      <c r="AF286" s="20" t="s">
        <v>32</v>
      </c>
      <c r="AG286" s="26">
        <v>5</v>
      </c>
      <c r="AH286" s="25">
        <f t="shared" si="13"/>
        <v>50</v>
      </c>
    </row>
    <row r="287" ht="15" spans="1:34">
      <c r="A287" s="36">
        <v>8</v>
      </c>
      <c r="B287" s="14" t="s">
        <v>80</v>
      </c>
      <c r="C287" s="39" t="s">
        <v>354</v>
      </c>
      <c r="D287" s="14" t="s">
        <v>355</v>
      </c>
      <c r="E287" s="6">
        <v>990467</v>
      </c>
      <c r="F287" s="14">
        <v>28</v>
      </c>
      <c r="G287" s="15">
        <v>5.48223</v>
      </c>
      <c r="H287" s="20" t="s">
        <v>32</v>
      </c>
      <c r="I287" s="26">
        <v>10</v>
      </c>
      <c r="J287" s="15">
        <v>32.2421532843386</v>
      </c>
      <c r="K287" s="16" t="s">
        <v>31</v>
      </c>
      <c r="L287" s="24">
        <v>10</v>
      </c>
      <c r="M287" s="14">
        <v>731</v>
      </c>
      <c r="N287" s="20" t="s">
        <v>32</v>
      </c>
      <c r="O287" s="26">
        <v>5</v>
      </c>
      <c r="P287" s="15">
        <v>74.9963064295485</v>
      </c>
      <c r="Q287" s="20" t="s">
        <v>32</v>
      </c>
      <c r="R287" s="26">
        <v>5</v>
      </c>
      <c r="S287" s="14">
        <v>902</v>
      </c>
      <c r="T287" s="16" t="s">
        <v>31</v>
      </c>
      <c r="U287" s="24">
        <v>10</v>
      </c>
      <c r="V287" s="15">
        <v>2.28284030874786</v>
      </c>
      <c r="W287" s="20" t="s">
        <v>32</v>
      </c>
      <c r="X287" s="26">
        <v>5</v>
      </c>
      <c r="Y287" s="15">
        <v>1.71355060034305</v>
      </c>
      <c r="Z287" s="16" t="s">
        <v>31</v>
      </c>
      <c r="AA287" s="24">
        <v>10</v>
      </c>
      <c r="AB287" s="15">
        <v>1.33222812812813</v>
      </c>
      <c r="AC287" s="20" t="s">
        <v>32</v>
      </c>
      <c r="AD287" s="26">
        <v>5</v>
      </c>
      <c r="AE287" s="15">
        <v>52.4871355060034</v>
      </c>
      <c r="AF287" s="20" t="s">
        <v>32</v>
      </c>
      <c r="AG287" s="26">
        <v>5</v>
      </c>
      <c r="AH287" s="25">
        <f t="shared" si="13"/>
        <v>65</v>
      </c>
    </row>
    <row r="288" ht="15" spans="1:34">
      <c r="A288" s="37"/>
      <c r="B288" s="14" t="s">
        <v>80</v>
      </c>
      <c r="C288" s="39" t="s">
        <v>354</v>
      </c>
      <c r="D288" s="14" t="s">
        <v>356</v>
      </c>
      <c r="E288" s="6">
        <v>6544</v>
      </c>
      <c r="F288" s="14">
        <v>25</v>
      </c>
      <c r="G288" s="15">
        <v>4.945559</v>
      </c>
      <c r="H288" s="20" t="s">
        <v>32</v>
      </c>
      <c r="I288" s="26">
        <v>10</v>
      </c>
      <c r="J288" s="15">
        <v>36.3857351615864</v>
      </c>
      <c r="K288" s="16" t="s">
        <v>31</v>
      </c>
      <c r="L288" s="24">
        <v>10</v>
      </c>
      <c r="M288" s="14">
        <v>656</v>
      </c>
      <c r="N288" s="20" t="s">
        <v>32</v>
      </c>
      <c r="O288" s="26">
        <v>5</v>
      </c>
      <c r="P288" s="15">
        <v>75.389618902439</v>
      </c>
      <c r="Q288" s="20" t="s">
        <v>32</v>
      </c>
      <c r="R288" s="26">
        <v>5</v>
      </c>
      <c r="S288" s="14">
        <v>828</v>
      </c>
      <c r="T288" s="16" t="s">
        <v>31</v>
      </c>
      <c r="U288" s="24">
        <v>10</v>
      </c>
      <c r="V288" s="15">
        <v>2.32099136276392</v>
      </c>
      <c r="W288" s="16" t="s">
        <v>31</v>
      </c>
      <c r="X288" s="24">
        <v>10</v>
      </c>
      <c r="Y288" s="15">
        <v>1.6679462571977</v>
      </c>
      <c r="Z288" s="20" t="s">
        <v>32</v>
      </c>
      <c r="AA288" s="26">
        <v>5</v>
      </c>
      <c r="AB288" s="15">
        <v>1.39152646720368</v>
      </c>
      <c r="AC288" s="16" t="s">
        <v>31</v>
      </c>
      <c r="AD288" s="24">
        <v>10</v>
      </c>
      <c r="AE288" s="15">
        <v>50.4798464491363</v>
      </c>
      <c r="AF288" s="20" t="s">
        <v>32</v>
      </c>
      <c r="AG288" s="26">
        <v>5</v>
      </c>
      <c r="AH288" s="25">
        <f t="shared" si="13"/>
        <v>70</v>
      </c>
    </row>
    <row r="289" ht="15" spans="1:34">
      <c r="A289" s="37"/>
      <c r="B289" s="14" t="s">
        <v>80</v>
      </c>
      <c r="C289" s="39" t="s">
        <v>354</v>
      </c>
      <c r="D289" s="14" t="s">
        <v>357</v>
      </c>
      <c r="E289" s="6">
        <v>8233</v>
      </c>
      <c r="F289" s="14">
        <v>26</v>
      </c>
      <c r="G289" s="15">
        <v>5.079719</v>
      </c>
      <c r="H289" s="20" t="s">
        <v>32</v>
      </c>
      <c r="I289" s="26">
        <v>10</v>
      </c>
      <c r="J289" s="15">
        <v>31.2929711269461</v>
      </c>
      <c r="K289" s="16" t="s">
        <v>31</v>
      </c>
      <c r="L289" s="24">
        <v>10</v>
      </c>
      <c r="M289" s="14">
        <v>673</v>
      </c>
      <c r="N289" s="20" t="s">
        <v>32</v>
      </c>
      <c r="O289" s="26">
        <v>5</v>
      </c>
      <c r="P289" s="15">
        <v>75.4787369985141</v>
      </c>
      <c r="Q289" s="20" t="s">
        <v>32</v>
      </c>
      <c r="R289" s="26">
        <v>5</v>
      </c>
      <c r="S289" s="14">
        <v>836</v>
      </c>
      <c r="T289" s="16" t="s">
        <v>31</v>
      </c>
      <c r="U289" s="24">
        <v>10</v>
      </c>
      <c r="V289" s="15">
        <v>2.26052495479204</v>
      </c>
      <c r="W289" s="20" t="s">
        <v>32</v>
      </c>
      <c r="X289" s="26">
        <v>5</v>
      </c>
      <c r="Y289" s="15">
        <v>1.74683544303797</v>
      </c>
      <c r="Z289" s="16" t="s">
        <v>31</v>
      </c>
      <c r="AA289" s="24">
        <v>10</v>
      </c>
      <c r="AB289" s="15">
        <v>1.29406863354037</v>
      </c>
      <c r="AC289" s="20" t="s">
        <v>32</v>
      </c>
      <c r="AD289" s="26">
        <v>5</v>
      </c>
      <c r="AE289" s="15">
        <v>48.2820976491863</v>
      </c>
      <c r="AF289" s="16" t="s">
        <v>31</v>
      </c>
      <c r="AG289" s="23">
        <v>10</v>
      </c>
      <c r="AH289" s="25">
        <f t="shared" si="13"/>
        <v>70</v>
      </c>
    </row>
    <row r="290" ht="15" spans="1:34">
      <c r="A290" s="37"/>
      <c r="B290" s="14" t="s">
        <v>80</v>
      </c>
      <c r="C290" s="39" t="s">
        <v>354</v>
      </c>
      <c r="D290" s="14" t="s">
        <v>358</v>
      </c>
      <c r="E290" s="6">
        <v>9895</v>
      </c>
      <c r="F290" s="14">
        <v>25</v>
      </c>
      <c r="G290" s="15">
        <v>5.42795899999999</v>
      </c>
      <c r="H290" s="20" t="s">
        <v>32</v>
      </c>
      <c r="I290" s="26">
        <v>10</v>
      </c>
      <c r="J290" s="15">
        <v>32.7849012861003</v>
      </c>
      <c r="K290" s="16" t="s">
        <v>31</v>
      </c>
      <c r="L290" s="24">
        <v>10</v>
      </c>
      <c r="M290" s="14">
        <v>614</v>
      </c>
      <c r="N290" s="20" t="s">
        <v>32</v>
      </c>
      <c r="O290" s="26">
        <v>5</v>
      </c>
      <c r="P290" s="15">
        <v>88.4032410423452</v>
      </c>
      <c r="Q290" s="16" t="s">
        <v>31</v>
      </c>
      <c r="R290" s="24">
        <v>10</v>
      </c>
      <c r="S290" s="14">
        <v>812</v>
      </c>
      <c r="T290" s="16" t="s">
        <v>31</v>
      </c>
      <c r="U290" s="24">
        <v>10</v>
      </c>
      <c r="V290" s="15">
        <v>2.16749917525773</v>
      </c>
      <c r="W290" s="20" t="s">
        <v>32</v>
      </c>
      <c r="X290" s="26">
        <v>5</v>
      </c>
      <c r="Y290" s="15">
        <v>1.59587628865979</v>
      </c>
      <c r="Z290" s="20" t="s">
        <v>32</v>
      </c>
      <c r="AA290" s="26">
        <v>5</v>
      </c>
      <c r="AB290" s="15">
        <v>1.35818746770026</v>
      </c>
      <c r="AC290" s="16" t="s">
        <v>31</v>
      </c>
      <c r="AD290" s="24">
        <v>10</v>
      </c>
      <c r="AE290" s="15">
        <v>52.7835051546392</v>
      </c>
      <c r="AF290" s="20" t="s">
        <v>32</v>
      </c>
      <c r="AG290" s="26">
        <v>5</v>
      </c>
      <c r="AH290" s="25">
        <f t="shared" si="13"/>
        <v>70</v>
      </c>
    </row>
    <row r="291" ht="15" spans="1:34">
      <c r="A291" s="38"/>
      <c r="B291" s="14" t="s">
        <v>80</v>
      </c>
      <c r="C291" s="39" t="s">
        <v>354</v>
      </c>
      <c r="D291" s="17" t="s">
        <v>359</v>
      </c>
      <c r="E291" s="6">
        <v>11396</v>
      </c>
      <c r="F291" s="14">
        <v>25</v>
      </c>
      <c r="G291" s="15">
        <v>1.166341</v>
      </c>
      <c r="H291" s="20" t="s">
        <v>32</v>
      </c>
      <c r="I291" s="26">
        <v>10</v>
      </c>
      <c r="J291" s="15">
        <v>31.1200583705794</v>
      </c>
      <c r="K291" s="16" t="s">
        <v>31</v>
      </c>
      <c r="L291" s="24">
        <v>10</v>
      </c>
      <c r="M291" s="17">
        <v>276</v>
      </c>
      <c r="N291" s="20" t="s">
        <v>32</v>
      </c>
      <c r="O291" s="26">
        <v>5</v>
      </c>
      <c r="P291" s="15">
        <v>42.258731884058</v>
      </c>
      <c r="Q291" s="20" t="s">
        <v>32</v>
      </c>
      <c r="R291" s="26">
        <v>5</v>
      </c>
      <c r="S291" s="14">
        <v>332</v>
      </c>
      <c r="T291" s="20" t="s">
        <v>32</v>
      </c>
      <c r="U291" s="26">
        <v>5</v>
      </c>
      <c r="V291" s="15">
        <v>2.07685268292683</v>
      </c>
      <c r="W291" s="20" t="s">
        <v>32</v>
      </c>
      <c r="X291" s="26">
        <v>5</v>
      </c>
      <c r="Y291" s="15">
        <v>1.55121951219512</v>
      </c>
      <c r="Z291" s="20" t="s">
        <v>32</v>
      </c>
      <c r="AA291" s="26">
        <v>5</v>
      </c>
      <c r="AB291" s="15">
        <v>1.33885157232704</v>
      </c>
      <c r="AC291" s="20" t="s">
        <v>32</v>
      </c>
      <c r="AD291" s="26">
        <v>5</v>
      </c>
      <c r="AE291" s="15">
        <v>61.9512195121951</v>
      </c>
      <c r="AF291" s="20" t="s">
        <v>32</v>
      </c>
      <c r="AG291" s="26">
        <v>5</v>
      </c>
      <c r="AH291" s="25">
        <f t="shared" si="13"/>
        <v>55</v>
      </c>
    </row>
    <row r="292" ht="15" spans="1:34">
      <c r="A292" s="36">
        <v>9</v>
      </c>
      <c r="B292" s="14" t="s">
        <v>36</v>
      </c>
      <c r="C292" s="39" t="s">
        <v>367</v>
      </c>
      <c r="D292" s="14" t="s">
        <v>368</v>
      </c>
      <c r="E292" s="6">
        <v>9760</v>
      </c>
      <c r="F292" s="14">
        <v>27</v>
      </c>
      <c r="G292" s="15">
        <v>8.700525</v>
      </c>
      <c r="H292" s="16" t="s">
        <v>31</v>
      </c>
      <c r="I292" s="24">
        <v>20</v>
      </c>
      <c r="J292" s="15">
        <v>33.1839975173913</v>
      </c>
      <c r="K292" s="16" t="s">
        <v>31</v>
      </c>
      <c r="L292" s="24">
        <v>10</v>
      </c>
      <c r="M292" s="14">
        <v>1245</v>
      </c>
      <c r="N292" s="16" t="s">
        <v>31</v>
      </c>
      <c r="O292" s="24">
        <v>10</v>
      </c>
      <c r="P292" s="15">
        <v>69.8837349397591</v>
      </c>
      <c r="Q292" s="20" t="s">
        <v>32</v>
      </c>
      <c r="R292" s="26">
        <v>5</v>
      </c>
      <c r="S292" s="14">
        <v>987</v>
      </c>
      <c r="T292" s="16" t="s">
        <v>31</v>
      </c>
      <c r="U292" s="24">
        <v>10</v>
      </c>
      <c r="V292" s="15">
        <v>1.95154346959123</v>
      </c>
      <c r="W292" s="20" t="s">
        <v>32</v>
      </c>
      <c r="X292" s="26">
        <v>5</v>
      </c>
      <c r="Y292" s="15">
        <v>1.59920239282154</v>
      </c>
      <c r="Z292" s="20" t="s">
        <v>32</v>
      </c>
      <c r="AA292" s="26">
        <v>5</v>
      </c>
      <c r="AB292" s="15">
        <v>1.22032300498753</v>
      </c>
      <c r="AC292" s="20" t="s">
        <v>32</v>
      </c>
      <c r="AD292" s="26">
        <v>5</v>
      </c>
      <c r="AE292" s="15">
        <v>47.357926221336</v>
      </c>
      <c r="AF292" s="16" t="s">
        <v>31</v>
      </c>
      <c r="AG292" s="23">
        <v>10</v>
      </c>
      <c r="AH292" s="25">
        <f t="shared" si="13"/>
        <v>80</v>
      </c>
    </row>
    <row r="293" ht="15" spans="1:34">
      <c r="A293" s="37"/>
      <c r="B293" s="14" t="s">
        <v>36</v>
      </c>
      <c r="C293" s="39" t="s">
        <v>367</v>
      </c>
      <c r="D293" s="14" t="s">
        <v>369</v>
      </c>
      <c r="E293" s="6">
        <v>5457</v>
      </c>
      <c r="F293" s="14">
        <v>28</v>
      </c>
      <c r="G293" s="15">
        <v>6.76980900000001</v>
      </c>
      <c r="H293" s="16" t="s">
        <v>31</v>
      </c>
      <c r="I293" s="24">
        <v>20</v>
      </c>
      <c r="J293" s="15">
        <v>32.602219649033</v>
      </c>
      <c r="K293" s="16" t="s">
        <v>31</v>
      </c>
      <c r="L293" s="24">
        <v>10</v>
      </c>
      <c r="M293" s="14">
        <v>919</v>
      </c>
      <c r="N293" s="16" t="s">
        <v>31</v>
      </c>
      <c r="O293" s="24">
        <v>10</v>
      </c>
      <c r="P293" s="15">
        <v>73.6649510337324</v>
      </c>
      <c r="Q293" s="20" t="s">
        <v>32</v>
      </c>
      <c r="R293" s="26">
        <v>5</v>
      </c>
      <c r="S293" s="14">
        <v>861</v>
      </c>
      <c r="T293" s="16" t="s">
        <v>31</v>
      </c>
      <c r="U293" s="24">
        <v>10</v>
      </c>
      <c r="V293" s="15">
        <v>2.03060131061599</v>
      </c>
      <c r="W293" s="20" t="s">
        <v>32</v>
      </c>
      <c r="X293" s="26">
        <v>5</v>
      </c>
      <c r="Y293" s="15">
        <v>1.65006553079948</v>
      </c>
      <c r="Z293" s="20" t="s">
        <v>32</v>
      </c>
      <c r="AA293" s="26">
        <v>5</v>
      </c>
      <c r="AB293" s="15">
        <v>1.23061858617951</v>
      </c>
      <c r="AC293" s="20" t="s">
        <v>32</v>
      </c>
      <c r="AD293" s="26">
        <v>5</v>
      </c>
      <c r="AE293" s="15">
        <v>48.4927916120577</v>
      </c>
      <c r="AF293" s="16" t="s">
        <v>31</v>
      </c>
      <c r="AG293" s="23">
        <v>10</v>
      </c>
      <c r="AH293" s="25">
        <f t="shared" si="13"/>
        <v>80</v>
      </c>
    </row>
    <row r="294" ht="15" spans="1:34">
      <c r="A294" s="37"/>
      <c r="B294" s="14" t="s">
        <v>36</v>
      </c>
      <c r="C294" s="39" t="s">
        <v>367</v>
      </c>
      <c r="D294" s="14" t="s">
        <v>370</v>
      </c>
      <c r="E294" s="6">
        <v>11126</v>
      </c>
      <c r="F294" s="14">
        <v>29</v>
      </c>
      <c r="G294" s="15">
        <v>4.835016</v>
      </c>
      <c r="H294" s="20" t="s">
        <v>32</v>
      </c>
      <c r="I294" s="26">
        <v>10</v>
      </c>
      <c r="J294" s="15">
        <v>31.7393365399411</v>
      </c>
      <c r="K294" s="16" t="s">
        <v>31</v>
      </c>
      <c r="L294" s="24">
        <v>10</v>
      </c>
      <c r="M294" s="14">
        <v>864</v>
      </c>
      <c r="N294" s="16" t="s">
        <v>31</v>
      </c>
      <c r="O294" s="24">
        <v>10</v>
      </c>
      <c r="P294" s="15">
        <v>55.9608333333333</v>
      </c>
      <c r="Q294" s="20" t="s">
        <v>32</v>
      </c>
      <c r="R294" s="26">
        <v>5</v>
      </c>
      <c r="S294" s="14">
        <v>720</v>
      </c>
      <c r="T294" s="20" t="s">
        <v>32</v>
      </c>
      <c r="U294" s="26">
        <v>5</v>
      </c>
      <c r="V294" s="15">
        <v>1.7400943977591</v>
      </c>
      <c r="W294" s="20" t="s">
        <v>32</v>
      </c>
      <c r="X294" s="26">
        <v>5</v>
      </c>
      <c r="Y294" s="15">
        <v>1.48179271708683</v>
      </c>
      <c r="Z294" s="20" t="s">
        <v>32</v>
      </c>
      <c r="AA294" s="26">
        <v>5</v>
      </c>
      <c r="AB294" s="15">
        <v>1.17431701323251</v>
      </c>
      <c r="AC294" s="20" t="s">
        <v>32</v>
      </c>
      <c r="AD294" s="26">
        <v>5</v>
      </c>
      <c r="AE294" s="15">
        <v>55.0420168067227</v>
      </c>
      <c r="AF294" s="20" t="s">
        <v>32</v>
      </c>
      <c r="AG294" s="26">
        <v>5</v>
      </c>
      <c r="AH294" s="25">
        <f t="shared" si="13"/>
        <v>60</v>
      </c>
    </row>
    <row r="295" ht="15" spans="1:34">
      <c r="A295" s="38"/>
      <c r="B295" s="14" t="s">
        <v>36</v>
      </c>
      <c r="C295" s="39" t="s">
        <v>367</v>
      </c>
      <c r="D295" s="17" t="s">
        <v>371</v>
      </c>
      <c r="E295" s="6">
        <v>11329</v>
      </c>
      <c r="F295" s="14">
        <v>28</v>
      </c>
      <c r="G295" s="15">
        <v>2.005014</v>
      </c>
      <c r="H295" s="20" t="s">
        <v>32</v>
      </c>
      <c r="I295" s="26">
        <v>10</v>
      </c>
      <c r="J295" s="15">
        <v>28.3291288739131</v>
      </c>
      <c r="K295" s="20" t="s">
        <v>32</v>
      </c>
      <c r="L295" s="26">
        <v>5</v>
      </c>
      <c r="M295" s="17">
        <v>404</v>
      </c>
      <c r="N295" s="20" t="s">
        <v>32</v>
      </c>
      <c r="O295" s="26">
        <v>5</v>
      </c>
      <c r="P295" s="15">
        <v>49.6290594059406</v>
      </c>
      <c r="Q295" s="20" t="s">
        <v>32</v>
      </c>
      <c r="R295" s="26">
        <v>5</v>
      </c>
      <c r="S295" s="14">
        <v>405</v>
      </c>
      <c r="T295" s="20" t="s">
        <v>32</v>
      </c>
      <c r="U295" s="26">
        <v>5</v>
      </c>
      <c r="V295" s="15">
        <v>1.72747634069401</v>
      </c>
      <c r="W295" s="20" t="s">
        <v>32</v>
      </c>
      <c r="X295" s="26">
        <v>5</v>
      </c>
      <c r="Y295" s="15">
        <v>1.46056782334385</v>
      </c>
      <c r="Z295" s="20" t="s">
        <v>32</v>
      </c>
      <c r="AA295" s="26">
        <v>5</v>
      </c>
      <c r="AB295" s="15">
        <v>1.18274298056156</v>
      </c>
      <c r="AC295" s="20" t="s">
        <v>32</v>
      </c>
      <c r="AD295" s="26">
        <v>5</v>
      </c>
      <c r="AE295" s="15">
        <v>59.9369085173502</v>
      </c>
      <c r="AF295" s="20" t="s">
        <v>32</v>
      </c>
      <c r="AG295" s="26">
        <v>5</v>
      </c>
      <c r="AH295" s="25">
        <f t="shared" si="13"/>
        <v>50</v>
      </c>
    </row>
    <row r="296" ht="15" spans="1:34">
      <c r="A296" s="36">
        <v>10</v>
      </c>
      <c r="B296" s="14" t="s">
        <v>56</v>
      </c>
      <c r="C296" s="17" t="s">
        <v>395</v>
      </c>
      <c r="D296" s="14" t="s">
        <v>396</v>
      </c>
      <c r="E296" s="6">
        <v>4518</v>
      </c>
      <c r="F296" s="14">
        <v>27</v>
      </c>
      <c r="G296" s="15">
        <v>2.142476</v>
      </c>
      <c r="H296" s="20" t="s">
        <v>32</v>
      </c>
      <c r="I296" s="26">
        <v>10</v>
      </c>
      <c r="J296" s="15">
        <v>30.1892296576485</v>
      </c>
      <c r="K296" s="20" t="s">
        <v>32</v>
      </c>
      <c r="L296" s="26">
        <v>5</v>
      </c>
      <c r="M296" s="14">
        <v>405</v>
      </c>
      <c r="N296" s="20" t="s">
        <v>32</v>
      </c>
      <c r="O296" s="26">
        <v>5</v>
      </c>
      <c r="P296" s="15">
        <v>52.9006419753086</v>
      </c>
      <c r="Q296" s="20" t="s">
        <v>32</v>
      </c>
      <c r="R296" s="26">
        <v>5</v>
      </c>
      <c r="S296" s="14">
        <v>454</v>
      </c>
      <c r="T296" s="20" t="s">
        <v>32</v>
      </c>
      <c r="U296" s="26">
        <v>5</v>
      </c>
      <c r="V296" s="15">
        <v>1.9034769470405</v>
      </c>
      <c r="W296" s="20" t="s">
        <v>32</v>
      </c>
      <c r="X296" s="26">
        <v>5</v>
      </c>
      <c r="Y296" s="15">
        <v>1.56697819314642</v>
      </c>
      <c r="Z296" s="20" t="s">
        <v>32</v>
      </c>
      <c r="AA296" s="26">
        <v>5</v>
      </c>
      <c r="AB296" s="15">
        <v>1.21474373757455</v>
      </c>
      <c r="AC296" s="20" t="s">
        <v>32</v>
      </c>
      <c r="AD296" s="26">
        <v>5</v>
      </c>
      <c r="AE296" s="15">
        <v>59.190031152648</v>
      </c>
      <c r="AF296" s="20" t="s">
        <v>32</v>
      </c>
      <c r="AG296" s="26">
        <v>5</v>
      </c>
      <c r="AH296" s="25">
        <f t="shared" si="13"/>
        <v>50</v>
      </c>
    </row>
    <row r="297" ht="15" spans="1:34">
      <c r="A297" s="37"/>
      <c r="B297" s="14" t="s">
        <v>56</v>
      </c>
      <c r="C297" s="17" t="s">
        <v>395</v>
      </c>
      <c r="D297" s="14" t="s">
        <v>397</v>
      </c>
      <c r="E297" s="6">
        <v>11101</v>
      </c>
      <c r="F297" s="14">
        <v>29</v>
      </c>
      <c r="G297" s="15">
        <v>1.907705</v>
      </c>
      <c r="H297" s="20" t="s">
        <v>32</v>
      </c>
      <c r="I297" s="26">
        <v>10</v>
      </c>
      <c r="J297" s="15">
        <v>30.8346416243602</v>
      </c>
      <c r="K297" s="16" t="s">
        <v>31</v>
      </c>
      <c r="L297" s="24">
        <v>10</v>
      </c>
      <c r="M297" s="14">
        <v>435</v>
      </c>
      <c r="N297" s="20" t="s">
        <v>32</v>
      </c>
      <c r="O297" s="26">
        <v>5</v>
      </c>
      <c r="P297" s="15">
        <v>43.8552873563219</v>
      </c>
      <c r="Q297" s="20" t="s">
        <v>32</v>
      </c>
      <c r="R297" s="26">
        <v>5</v>
      </c>
      <c r="S297" s="14">
        <v>459</v>
      </c>
      <c r="T297" s="20" t="s">
        <v>32</v>
      </c>
      <c r="U297" s="26">
        <v>5</v>
      </c>
      <c r="V297" s="15">
        <v>1.69119972899729</v>
      </c>
      <c r="W297" s="20" t="s">
        <v>32</v>
      </c>
      <c r="X297" s="26">
        <v>5</v>
      </c>
      <c r="Y297" s="15">
        <v>1.53658536585366</v>
      </c>
      <c r="Z297" s="20" t="s">
        <v>32</v>
      </c>
      <c r="AA297" s="26">
        <v>5</v>
      </c>
      <c r="AB297" s="15">
        <v>1.10062204585538</v>
      </c>
      <c r="AC297" s="20" t="s">
        <v>32</v>
      </c>
      <c r="AD297" s="26">
        <v>5</v>
      </c>
      <c r="AE297" s="15">
        <v>56.639566395664</v>
      </c>
      <c r="AF297" s="20" t="s">
        <v>32</v>
      </c>
      <c r="AG297" s="26">
        <v>5</v>
      </c>
      <c r="AH297" s="25">
        <f t="shared" si="13"/>
        <v>55</v>
      </c>
    </row>
    <row r="298" ht="15" spans="1:34">
      <c r="A298" s="38"/>
      <c r="B298" s="14" t="s">
        <v>56</v>
      </c>
      <c r="C298" s="17" t="s">
        <v>395</v>
      </c>
      <c r="D298" s="17" t="s">
        <v>398</v>
      </c>
      <c r="E298" s="6">
        <v>11337</v>
      </c>
      <c r="F298" s="14">
        <v>26</v>
      </c>
      <c r="G298" s="15">
        <v>0.490074</v>
      </c>
      <c r="H298" s="20" t="s">
        <v>32</v>
      </c>
      <c r="I298" s="26">
        <v>10</v>
      </c>
      <c r="J298" s="15">
        <v>31.6174700147324</v>
      </c>
      <c r="K298" s="16" t="s">
        <v>31</v>
      </c>
      <c r="L298" s="24">
        <v>10</v>
      </c>
      <c r="M298" s="17">
        <v>158</v>
      </c>
      <c r="N298" s="20" t="s">
        <v>32</v>
      </c>
      <c r="O298" s="26">
        <v>5</v>
      </c>
      <c r="P298" s="15">
        <v>31.0173417721519</v>
      </c>
      <c r="Q298" s="20" t="s">
        <v>32</v>
      </c>
      <c r="R298" s="26">
        <v>5</v>
      </c>
      <c r="S298" s="14">
        <v>188</v>
      </c>
      <c r="T298" s="20" t="s">
        <v>32</v>
      </c>
      <c r="U298" s="26">
        <v>5</v>
      </c>
      <c r="V298" s="15">
        <v>1.60754098360656</v>
      </c>
      <c r="W298" s="20" t="s">
        <v>32</v>
      </c>
      <c r="X298" s="26">
        <v>5</v>
      </c>
      <c r="Y298" s="15">
        <v>1.36065573770492</v>
      </c>
      <c r="Z298" s="20" t="s">
        <v>32</v>
      </c>
      <c r="AA298" s="26">
        <v>5</v>
      </c>
      <c r="AB298" s="15">
        <v>1.18144578313253</v>
      </c>
      <c r="AC298" s="20" t="s">
        <v>32</v>
      </c>
      <c r="AD298" s="26">
        <v>5</v>
      </c>
      <c r="AE298" s="15">
        <v>65.5737704918033</v>
      </c>
      <c r="AF298" s="20" t="s">
        <v>32</v>
      </c>
      <c r="AG298" s="26">
        <v>5</v>
      </c>
      <c r="AH298" s="25">
        <f t="shared" si="13"/>
        <v>55</v>
      </c>
    </row>
    <row r="302" spans="3:3">
      <c r="C302" t="s">
        <v>475</v>
      </c>
    </row>
    <row r="303" spans="3:3">
      <c r="C303" t="s">
        <v>476</v>
      </c>
    </row>
  </sheetData>
  <mergeCells count="24">
    <mergeCell ref="A1:H1"/>
    <mergeCell ref="A15:H15"/>
    <mergeCell ref="A40:H40"/>
    <mergeCell ref="A70:G70"/>
    <mergeCell ref="A90:G90"/>
    <mergeCell ref="A110:G110"/>
    <mergeCell ref="A128:G128"/>
    <mergeCell ref="A148:G148"/>
    <mergeCell ref="A166:G166"/>
    <mergeCell ref="A184:G184"/>
    <mergeCell ref="A202:G202"/>
    <mergeCell ref="A221:G221"/>
    <mergeCell ref="A241:G241"/>
    <mergeCell ref="A261:G261"/>
    <mergeCell ref="A264:A266"/>
    <mergeCell ref="A267:A269"/>
    <mergeCell ref="A270:A272"/>
    <mergeCell ref="A273:A274"/>
    <mergeCell ref="A275:A276"/>
    <mergeCell ref="A277:A283"/>
    <mergeCell ref="A284:A286"/>
    <mergeCell ref="A287:A291"/>
    <mergeCell ref="A292:A295"/>
    <mergeCell ref="A296:A298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C16" sqref="C16"/>
    </sheetView>
  </sheetViews>
  <sheetFormatPr defaultColWidth="6" defaultRowHeight="20" customHeight="1"/>
  <cols>
    <col min="1" max="1" width="9.75" style="2" customWidth="1"/>
    <col min="2" max="2" width="7.625" style="2" customWidth="1"/>
    <col min="3" max="3" width="7" style="2" customWidth="1"/>
    <col min="4" max="4" width="6" style="2" customWidth="1"/>
    <col min="5" max="5" width="6.875" style="2" customWidth="1"/>
    <col min="6" max="10" width="6" style="2" customWidth="1"/>
    <col min="11" max="11" width="7" style="2" customWidth="1"/>
    <col min="12" max="12" width="6" style="2" customWidth="1"/>
    <col min="13" max="13" width="8.875" style="2" customWidth="1"/>
    <col min="14" max="14" width="6" style="2" customWidth="1"/>
    <col min="15" max="15" width="8.375" style="2" customWidth="1"/>
    <col min="16" max="16" width="6" style="2" customWidth="1"/>
    <col min="17" max="17" width="10" style="2" customWidth="1"/>
    <col min="18" max="18" width="6" style="2" customWidth="1"/>
    <col min="19" max="19" width="6.375" style="2" customWidth="1"/>
    <col min="20" max="16384" width="6" style="2" customWidth="1"/>
  </cols>
  <sheetData>
    <row r="1" ht="38" customHeight="1" spans="1:20">
      <c r="A1" s="3" t="s">
        <v>477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60" customHeight="1" spans="1:20">
      <c r="A2" s="4" t="s">
        <v>14</v>
      </c>
      <c r="B2" s="4" t="s">
        <v>478</v>
      </c>
      <c r="C2" s="4" t="s">
        <v>1</v>
      </c>
      <c r="D2" s="4" t="s">
        <v>479</v>
      </c>
      <c r="E2" s="4" t="s">
        <v>4</v>
      </c>
      <c r="F2" s="4" t="s">
        <v>479</v>
      </c>
      <c r="G2" s="4" t="s">
        <v>5</v>
      </c>
      <c r="H2" s="4" t="s">
        <v>479</v>
      </c>
      <c r="I2" s="4" t="s">
        <v>6</v>
      </c>
      <c r="J2" s="4" t="s">
        <v>479</v>
      </c>
      <c r="K2" s="4" t="s">
        <v>7</v>
      </c>
      <c r="L2" s="4" t="s">
        <v>479</v>
      </c>
      <c r="M2" s="4" t="s">
        <v>8</v>
      </c>
      <c r="N2" s="4" t="s">
        <v>479</v>
      </c>
      <c r="O2" s="4" t="s">
        <v>9</v>
      </c>
      <c r="P2" s="4" t="s">
        <v>479</v>
      </c>
      <c r="Q2" s="4" t="s">
        <v>10</v>
      </c>
      <c r="R2" s="4" t="s">
        <v>479</v>
      </c>
      <c r="S2" s="4" t="s">
        <v>11</v>
      </c>
      <c r="T2" s="4" t="s">
        <v>479</v>
      </c>
    </row>
    <row r="3" customHeight="1" spans="1:20">
      <c r="A3" s="5" t="s">
        <v>86</v>
      </c>
      <c r="B3" s="6">
        <v>51</v>
      </c>
      <c r="C3" s="6">
        <v>21</v>
      </c>
      <c r="D3" s="7">
        <f t="shared" ref="D3:D9" si="0">C3/B3</f>
        <v>0.411764705882353</v>
      </c>
      <c r="E3" s="6">
        <v>27</v>
      </c>
      <c r="F3" s="8">
        <f t="shared" ref="F3:F9" si="1">E3/B3</f>
        <v>0.529411764705882</v>
      </c>
      <c r="G3" s="6">
        <v>19</v>
      </c>
      <c r="H3" s="7">
        <f t="shared" ref="H3:H9" si="2">G3/B3</f>
        <v>0.372549019607843</v>
      </c>
      <c r="I3" s="6">
        <v>20</v>
      </c>
      <c r="J3" s="7">
        <f t="shared" ref="J3:J9" si="3">I3/B3</f>
        <v>0.392156862745098</v>
      </c>
      <c r="K3" s="6">
        <v>29</v>
      </c>
      <c r="L3" s="8">
        <f t="shared" ref="L3:L9" si="4">K3/B3</f>
        <v>0.568627450980392</v>
      </c>
      <c r="M3" s="6">
        <v>23</v>
      </c>
      <c r="N3" s="7">
        <f t="shared" ref="N3:N9" si="5">M3/B3</f>
        <v>0.450980392156863</v>
      </c>
      <c r="O3" s="6">
        <v>31</v>
      </c>
      <c r="P3" s="8">
        <f t="shared" ref="P3:P9" si="6">O3/B3</f>
        <v>0.607843137254902</v>
      </c>
      <c r="Q3" s="6">
        <v>18</v>
      </c>
      <c r="R3" s="7">
        <f t="shared" ref="R3:R9" si="7">Q3/B3</f>
        <v>0.352941176470588</v>
      </c>
      <c r="S3" s="6">
        <v>30</v>
      </c>
      <c r="T3" s="8">
        <f t="shared" ref="T3:T9" si="8">S3/B3</f>
        <v>0.588235294117647</v>
      </c>
    </row>
    <row r="4" customHeight="1" spans="1:20">
      <c r="A4" s="5" t="s">
        <v>56</v>
      </c>
      <c r="B4" s="6">
        <v>46</v>
      </c>
      <c r="C4" s="6">
        <v>8</v>
      </c>
      <c r="D4" s="7">
        <f t="shared" si="0"/>
        <v>0.173913043478261</v>
      </c>
      <c r="E4" s="6">
        <v>25</v>
      </c>
      <c r="F4" s="8">
        <f t="shared" si="1"/>
        <v>0.543478260869565</v>
      </c>
      <c r="G4" s="6">
        <v>7</v>
      </c>
      <c r="H4" s="7">
        <f t="shared" si="2"/>
        <v>0.152173913043478</v>
      </c>
      <c r="I4" s="6">
        <v>9</v>
      </c>
      <c r="J4" s="7">
        <f t="shared" si="3"/>
        <v>0.195652173913043</v>
      </c>
      <c r="K4" s="6">
        <v>14</v>
      </c>
      <c r="L4" s="7">
        <f t="shared" si="4"/>
        <v>0.304347826086957</v>
      </c>
      <c r="M4" s="6">
        <v>15</v>
      </c>
      <c r="N4" s="7">
        <f t="shared" si="5"/>
        <v>0.326086956521739</v>
      </c>
      <c r="O4" s="6">
        <v>30</v>
      </c>
      <c r="P4" s="8">
        <f t="shared" si="6"/>
        <v>0.652173913043478</v>
      </c>
      <c r="Q4" s="6">
        <v>10</v>
      </c>
      <c r="R4" s="7">
        <f t="shared" si="7"/>
        <v>0.217391304347826</v>
      </c>
      <c r="S4" s="6">
        <v>33</v>
      </c>
      <c r="T4" s="8">
        <f t="shared" si="8"/>
        <v>0.717391304347826</v>
      </c>
    </row>
    <row r="5" customHeight="1" spans="1:20">
      <c r="A5" s="5" t="s">
        <v>80</v>
      </c>
      <c r="B5" s="6">
        <v>68</v>
      </c>
      <c r="C5" s="6">
        <v>27</v>
      </c>
      <c r="D5" s="7">
        <f t="shared" si="0"/>
        <v>0.397058823529412</v>
      </c>
      <c r="E5" s="6">
        <v>38</v>
      </c>
      <c r="F5" s="8">
        <f t="shared" si="1"/>
        <v>0.558823529411765</v>
      </c>
      <c r="G5" s="6">
        <v>28</v>
      </c>
      <c r="H5" s="7">
        <f t="shared" si="2"/>
        <v>0.411764705882353</v>
      </c>
      <c r="I5" s="6">
        <v>30</v>
      </c>
      <c r="J5" s="7">
        <f t="shared" si="3"/>
        <v>0.441176470588235</v>
      </c>
      <c r="K5" s="6">
        <v>37</v>
      </c>
      <c r="L5" s="8">
        <f t="shared" si="4"/>
        <v>0.544117647058823</v>
      </c>
      <c r="M5" s="6">
        <v>17</v>
      </c>
      <c r="N5" s="7">
        <f t="shared" si="5"/>
        <v>0.25</v>
      </c>
      <c r="O5" s="6">
        <v>16</v>
      </c>
      <c r="P5" s="7">
        <f t="shared" si="6"/>
        <v>0.235294117647059</v>
      </c>
      <c r="Q5" s="6">
        <v>19</v>
      </c>
      <c r="R5" s="7">
        <f t="shared" si="7"/>
        <v>0.279411764705882</v>
      </c>
      <c r="S5" s="6">
        <v>18</v>
      </c>
      <c r="T5" s="7">
        <f t="shared" si="8"/>
        <v>0.264705882352941</v>
      </c>
    </row>
    <row r="6" customHeight="1" spans="1:20">
      <c r="A6" s="5" t="s">
        <v>28</v>
      </c>
      <c r="B6" s="6">
        <v>63</v>
      </c>
      <c r="C6" s="6">
        <v>39</v>
      </c>
      <c r="D6" s="8">
        <f t="shared" si="0"/>
        <v>0.619047619047619</v>
      </c>
      <c r="E6" s="6">
        <v>44</v>
      </c>
      <c r="F6" s="8">
        <f t="shared" si="1"/>
        <v>0.698412698412698</v>
      </c>
      <c r="G6" s="6">
        <v>43</v>
      </c>
      <c r="H6" s="8">
        <f t="shared" si="2"/>
        <v>0.682539682539683</v>
      </c>
      <c r="I6" s="6">
        <v>17</v>
      </c>
      <c r="J6" s="7">
        <f t="shared" si="3"/>
        <v>0.26984126984127</v>
      </c>
      <c r="K6" s="6">
        <v>40</v>
      </c>
      <c r="L6" s="8">
        <f t="shared" si="4"/>
        <v>0.634920634920635</v>
      </c>
      <c r="M6" s="6">
        <v>15</v>
      </c>
      <c r="N6" s="7">
        <f t="shared" si="5"/>
        <v>0.238095238095238</v>
      </c>
      <c r="O6" s="6">
        <v>21</v>
      </c>
      <c r="P6" s="7">
        <f t="shared" si="6"/>
        <v>0.333333333333333</v>
      </c>
      <c r="Q6" s="6">
        <v>11</v>
      </c>
      <c r="R6" s="7">
        <f t="shared" si="7"/>
        <v>0.174603174603175</v>
      </c>
      <c r="S6" s="6">
        <v>23</v>
      </c>
      <c r="T6" s="7">
        <f t="shared" si="8"/>
        <v>0.365079365079365</v>
      </c>
    </row>
    <row r="7" customHeight="1" spans="1:20">
      <c r="A7" s="5" t="s">
        <v>260</v>
      </c>
      <c r="B7" s="6">
        <v>25</v>
      </c>
      <c r="C7" s="6">
        <v>11</v>
      </c>
      <c r="D7" s="7">
        <f t="shared" si="0"/>
        <v>0.44</v>
      </c>
      <c r="E7" s="6">
        <v>7</v>
      </c>
      <c r="F7" s="7">
        <f t="shared" si="1"/>
        <v>0.28</v>
      </c>
      <c r="G7" s="6">
        <v>9</v>
      </c>
      <c r="H7" s="7">
        <f t="shared" si="2"/>
        <v>0.36</v>
      </c>
      <c r="I7" s="6">
        <v>18</v>
      </c>
      <c r="J7" s="8">
        <f t="shared" si="3"/>
        <v>0.72</v>
      </c>
      <c r="K7" s="6">
        <v>10</v>
      </c>
      <c r="L7" s="7">
        <f t="shared" si="4"/>
        <v>0.4</v>
      </c>
      <c r="M7" s="6">
        <v>18</v>
      </c>
      <c r="N7" s="8">
        <f t="shared" si="5"/>
        <v>0.72</v>
      </c>
      <c r="O7" s="6">
        <v>13</v>
      </c>
      <c r="P7" s="8">
        <f t="shared" si="6"/>
        <v>0.52</v>
      </c>
      <c r="Q7" s="6">
        <v>21</v>
      </c>
      <c r="R7" s="8">
        <f t="shared" si="7"/>
        <v>0.84</v>
      </c>
      <c r="S7" s="6">
        <v>6</v>
      </c>
      <c r="T7" s="7">
        <f t="shared" si="8"/>
        <v>0.24</v>
      </c>
    </row>
    <row r="8" customHeight="1" spans="1:20">
      <c r="A8" s="5" t="s">
        <v>36</v>
      </c>
      <c r="B8" s="6">
        <v>72</v>
      </c>
      <c r="C8" s="6">
        <v>45</v>
      </c>
      <c r="D8" s="8">
        <f t="shared" si="0"/>
        <v>0.625</v>
      </c>
      <c r="E8" s="6">
        <v>38</v>
      </c>
      <c r="F8" s="8">
        <f t="shared" si="1"/>
        <v>0.527777777777778</v>
      </c>
      <c r="G8" s="6">
        <v>47</v>
      </c>
      <c r="H8" s="8">
        <f t="shared" si="2"/>
        <v>0.652777777777778</v>
      </c>
      <c r="I8" s="6">
        <v>32</v>
      </c>
      <c r="J8" s="7">
        <f t="shared" si="3"/>
        <v>0.444444444444444</v>
      </c>
      <c r="K8" s="6">
        <v>47</v>
      </c>
      <c r="L8" s="8">
        <f t="shared" si="4"/>
        <v>0.652777777777778</v>
      </c>
      <c r="M8" s="6">
        <v>21</v>
      </c>
      <c r="N8" s="7">
        <f t="shared" si="5"/>
        <v>0.291666666666667</v>
      </c>
      <c r="O8" s="6">
        <v>22</v>
      </c>
      <c r="P8" s="7">
        <f t="shared" si="6"/>
        <v>0.305555555555556</v>
      </c>
      <c r="Q8" s="6">
        <v>25</v>
      </c>
      <c r="R8" s="7">
        <f t="shared" si="7"/>
        <v>0.347222222222222</v>
      </c>
      <c r="S8" s="6">
        <v>34</v>
      </c>
      <c r="T8" s="7">
        <f t="shared" si="8"/>
        <v>0.472222222222222</v>
      </c>
    </row>
    <row r="9" customHeight="1" spans="1:20">
      <c r="A9" s="5" t="s">
        <v>480</v>
      </c>
      <c r="B9" s="6">
        <f>SUM(B3:B8)</f>
        <v>325</v>
      </c>
      <c r="C9" s="6">
        <f>SUM(C3:C8)</f>
        <v>151</v>
      </c>
      <c r="D9" s="7">
        <f t="shared" si="0"/>
        <v>0.464615384615385</v>
      </c>
      <c r="E9" s="6">
        <f>SUM(E3:E8)</f>
        <v>179</v>
      </c>
      <c r="F9" s="7">
        <f t="shared" si="1"/>
        <v>0.550769230769231</v>
      </c>
      <c r="G9" s="6">
        <f>SUM(G3:G8)</f>
        <v>153</v>
      </c>
      <c r="H9" s="7">
        <f t="shared" si="2"/>
        <v>0.470769230769231</v>
      </c>
      <c r="I9" s="6">
        <f>SUM(I3:I8)</f>
        <v>126</v>
      </c>
      <c r="J9" s="7">
        <f t="shared" si="3"/>
        <v>0.387692307692308</v>
      </c>
      <c r="K9" s="6">
        <f>SUM(K3:K8)</f>
        <v>177</v>
      </c>
      <c r="L9" s="7">
        <f t="shared" si="4"/>
        <v>0.544615384615385</v>
      </c>
      <c r="M9" s="6">
        <f>SUM(M3:M8)</f>
        <v>109</v>
      </c>
      <c r="N9" s="7">
        <f t="shared" si="5"/>
        <v>0.335384615384615</v>
      </c>
      <c r="O9" s="6">
        <f>SUM(O3:O8)</f>
        <v>133</v>
      </c>
      <c r="P9" s="7">
        <f t="shared" si="6"/>
        <v>0.409230769230769</v>
      </c>
      <c r="Q9" s="6">
        <f>SUM(Q3:Q8)</f>
        <v>104</v>
      </c>
      <c r="R9" s="7">
        <f t="shared" si="7"/>
        <v>0.32</v>
      </c>
      <c r="S9" s="6">
        <f>SUM(S3:S8)</f>
        <v>144</v>
      </c>
      <c r="T9" s="7">
        <f t="shared" si="8"/>
        <v>0.443076923076923</v>
      </c>
    </row>
  </sheetData>
  <mergeCells count="1">
    <mergeCell ref="A1:T1"/>
  </mergeCells>
  <pageMargins left="0.313888888888889" right="0.35416666666666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各项指标分析</vt:lpstr>
      <vt:lpstr>片区总体情况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张蓉</cp:lastModifiedBy>
  <dcterms:created xsi:type="dcterms:W3CDTF">2018-05-15T13:55:00Z</dcterms:created>
  <dcterms:modified xsi:type="dcterms:W3CDTF">2018-05-21T03:30:54Z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