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460" activeTab="1"/>
  </bookViews>
  <sheets>
    <sheet name="分门店" sheetId="1" r:id="rId1"/>
    <sheet name="分人员" sheetId="2" r:id="rId2"/>
  </sheets>
  <definedNames>
    <definedName name="_xlnm._FilterDatabase" localSheetId="1" hidden="1">分人员!$A$2:$K$324</definedName>
    <definedName name="_xlnm._FilterDatabase" localSheetId="0" hidden="1">分门店!$A$1:$G$87</definedName>
  </definedNames>
  <calcPr calcId="144525"/>
</workbook>
</file>

<file path=xl/sharedStrings.xml><?xml version="1.0" encoding="utf-8"?>
<sst xmlns="http://schemas.openxmlformats.org/spreadsheetml/2006/main" count="518">
  <si>
    <t>序号</t>
  </si>
  <si>
    <t>门店ID</t>
  </si>
  <si>
    <t>门店名称</t>
  </si>
  <si>
    <t>片区名称</t>
  </si>
  <si>
    <t>片区主管</t>
  </si>
  <si>
    <t>3月基础任务</t>
  </si>
  <si>
    <t>挑战任务</t>
  </si>
  <si>
    <t>旗舰店</t>
  </si>
  <si>
    <t>旗舰片</t>
  </si>
  <si>
    <t>谭勤娟</t>
  </si>
  <si>
    <t>浆洗街药店</t>
  </si>
  <si>
    <t>城中片区</t>
  </si>
  <si>
    <t xml:space="preserve">何巍 </t>
  </si>
  <si>
    <t>青羊区十二桥药店</t>
  </si>
  <si>
    <t>西北片区</t>
  </si>
  <si>
    <t xml:space="preserve">刘琴英 </t>
  </si>
  <si>
    <t>光华药店</t>
  </si>
  <si>
    <t>邛崃中心药店</t>
  </si>
  <si>
    <t>城郊一片区</t>
  </si>
  <si>
    <t>周佳玉</t>
  </si>
  <si>
    <t>高新区民丰大道西段药店</t>
  </si>
  <si>
    <t>东南片区</t>
  </si>
  <si>
    <t xml:space="preserve">谢怡 </t>
  </si>
  <si>
    <t>青羊区北东街店</t>
  </si>
  <si>
    <t>成华区华泰路药店</t>
  </si>
  <si>
    <t>新乐中街药店</t>
  </si>
  <si>
    <t>高新区府城大道西段店</t>
  </si>
  <si>
    <t>成都成汉太极大药房有限公司</t>
  </si>
  <si>
    <t>光华村街药店</t>
  </si>
  <si>
    <t>成华区万科路药店</t>
  </si>
  <si>
    <t>成华区羊子山西路药店（兴元华盛）</t>
  </si>
  <si>
    <t>锦江区庆云南街药店</t>
  </si>
  <si>
    <t>新都区新繁镇繁江北路药店</t>
  </si>
  <si>
    <t>成华区二环路北四段药店（汇融名城）</t>
  </si>
  <si>
    <t>五津西路药店</t>
  </si>
  <si>
    <t>金牛区交大路第三药店</t>
  </si>
  <si>
    <t>红星店</t>
  </si>
  <si>
    <t>锦江区观音桥街药店</t>
  </si>
  <si>
    <t>枣子巷药店</t>
  </si>
  <si>
    <t>锦江区榕声路店</t>
  </si>
  <si>
    <t>双林路药店</t>
  </si>
  <si>
    <t>新津邓双镇岷江店</t>
  </si>
  <si>
    <t>通盈街药店</t>
  </si>
  <si>
    <t>温江店</t>
  </si>
  <si>
    <t>城郊二片区</t>
  </si>
  <si>
    <t>苗凯</t>
  </si>
  <si>
    <t>武侯区顺和街店</t>
  </si>
  <si>
    <t>武侯区科华街药店</t>
  </si>
  <si>
    <t>清江东路药店</t>
  </si>
  <si>
    <t>高新天久北巷药店</t>
  </si>
  <si>
    <t>新园大道药店</t>
  </si>
  <si>
    <t>怀远店</t>
  </si>
  <si>
    <t>成华区崔家店路药店</t>
  </si>
  <si>
    <t>成华区华油路药店</t>
  </si>
  <si>
    <t>金丝街药店</t>
  </si>
  <si>
    <t>新都区马超东路店</t>
  </si>
  <si>
    <t>大邑县晋原镇内蒙古大道桃源药店</t>
  </si>
  <si>
    <t>土龙路药店</t>
  </si>
  <si>
    <t>都江堰景中路店</t>
  </si>
  <si>
    <t>崇州中心店</t>
  </si>
  <si>
    <t>人民中路店</t>
  </si>
  <si>
    <t>锦江区水杉街药店</t>
  </si>
  <si>
    <t>成华杉板桥南一路店</t>
  </si>
  <si>
    <t>郫县郫筒镇东大街药店</t>
  </si>
  <si>
    <t>清江东路2药店</t>
  </si>
  <si>
    <t>都江堰药店</t>
  </si>
  <si>
    <t>郫县郫筒镇一环路东南段药店</t>
  </si>
  <si>
    <t>金牛区金沙路药店</t>
  </si>
  <si>
    <t>都江堰奎光路中段药店</t>
  </si>
  <si>
    <t>高新区大源北街药店</t>
  </si>
  <si>
    <t>金带街药店</t>
  </si>
  <si>
    <t>西部店</t>
  </si>
  <si>
    <t>邛崃市临邛镇洪川小区药店</t>
  </si>
  <si>
    <t>双流县西航港街道锦华路一段药店</t>
  </si>
  <si>
    <t>大邑县晋原镇通达东路五段药店</t>
  </si>
  <si>
    <t>青羊区浣花滨河路药店</t>
  </si>
  <si>
    <t>金牛区黄苑东街药店</t>
  </si>
  <si>
    <t>沙河源药店</t>
  </si>
  <si>
    <t>邛崃市临邛镇长安大道药店</t>
  </si>
  <si>
    <t>大邑县晋原镇子龙路店</t>
  </si>
  <si>
    <t>成华区万宇路药店</t>
  </si>
  <si>
    <t>大邑县沙渠镇方圆路药店</t>
  </si>
  <si>
    <t>崇州市崇阳镇尚贤坊街药店</t>
  </si>
  <si>
    <t>都江堰市蒲阳路药店</t>
  </si>
  <si>
    <t>大邑县晋原镇东街药店</t>
  </si>
  <si>
    <t>高新区中和街道柳荫街药店</t>
  </si>
  <si>
    <t>大邑县晋源镇东壕沟段药店</t>
  </si>
  <si>
    <t>双流区东升街道三强西路药店</t>
  </si>
  <si>
    <t>三江店</t>
  </si>
  <si>
    <t>成华区华康路药店</t>
  </si>
  <si>
    <t>兴义镇万兴路药店</t>
  </si>
  <si>
    <t>大邑县安仁镇千禧街药店</t>
  </si>
  <si>
    <t>大邑县新场镇文昌街药店</t>
  </si>
  <si>
    <t>都江堰幸福镇翔凤路药店</t>
  </si>
  <si>
    <t>成华区新怡路店</t>
  </si>
  <si>
    <t>龙泉驿区龙泉街道驿生路药店</t>
  </si>
  <si>
    <t>都江堰市蒲阳镇堰问道西路药店</t>
  </si>
  <si>
    <t>邛崃市羊安镇永康大道药店</t>
  </si>
  <si>
    <t>龙潭西路店</t>
  </si>
  <si>
    <t>锦江区柳翠路药店</t>
  </si>
  <si>
    <t>都江堰聚源镇药店</t>
  </si>
  <si>
    <t>大药房连锁有限公司武侯区聚萃街药店</t>
  </si>
  <si>
    <t>锦江区合欢树街药店</t>
  </si>
  <si>
    <t>温江区柳城街道鱼凫路药店</t>
  </si>
  <si>
    <t/>
  </si>
  <si>
    <t>合计</t>
  </si>
  <si>
    <t>中山中智系列3月任务进度</t>
  </si>
  <si>
    <t>片区</t>
  </si>
  <si>
    <t>员工ID</t>
  </si>
  <si>
    <t>员工姓名</t>
  </si>
  <si>
    <t>员工任务系数</t>
  </si>
  <si>
    <t>门店总系数</t>
  </si>
  <si>
    <t>3月门店任务</t>
  </si>
  <si>
    <t>3月员工任务</t>
  </si>
  <si>
    <t>3.1-3.11销售数量</t>
  </si>
  <si>
    <t>任务进度</t>
  </si>
  <si>
    <t>城郊二片</t>
  </si>
  <si>
    <t>刘莎</t>
  </si>
  <si>
    <t>刘丹</t>
  </si>
  <si>
    <t>陈凤珍</t>
  </si>
  <si>
    <t>费诗尧</t>
  </si>
  <si>
    <t>金带街</t>
  </si>
  <si>
    <t>林霞</t>
  </si>
  <si>
    <t>王旭</t>
  </si>
  <si>
    <t>彭勤</t>
  </si>
  <si>
    <t>何倩倩</t>
  </si>
  <si>
    <t>骆素花</t>
  </si>
  <si>
    <t>胡建梅</t>
  </si>
  <si>
    <t>景中店</t>
  </si>
  <si>
    <t>杨科</t>
  </si>
  <si>
    <t>晏祥春</t>
  </si>
  <si>
    <t>刘娟</t>
  </si>
  <si>
    <t>尚贤坊街店</t>
  </si>
  <si>
    <t>朱玉梅</t>
  </si>
  <si>
    <t>郑娇</t>
  </si>
  <si>
    <t>邓洋</t>
  </si>
  <si>
    <t>聚源店</t>
  </si>
  <si>
    <t>何丽萍</t>
  </si>
  <si>
    <t>曾小玲</t>
  </si>
  <si>
    <t>杨霞</t>
  </si>
  <si>
    <t>曹琼</t>
  </si>
  <si>
    <t>韩艳梅</t>
  </si>
  <si>
    <t>窦潘</t>
  </si>
  <si>
    <t>蒲阳路店</t>
  </si>
  <si>
    <t>杨文英</t>
  </si>
  <si>
    <t>韩启敏</t>
  </si>
  <si>
    <t>岳春艳</t>
  </si>
  <si>
    <t>奎光路店</t>
  </si>
  <si>
    <t>钱亚辉</t>
  </si>
  <si>
    <t>陈蓉</t>
  </si>
  <si>
    <t>贾益娟</t>
  </si>
  <si>
    <t>夏彩红</t>
  </si>
  <si>
    <t>罗璇</t>
  </si>
  <si>
    <t>刘敏</t>
  </si>
  <si>
    <t>王馨</t>
  </si>
  <si>
    <t>周姝灵</t>
  </si>
  <si>
    <t>翔凤路店</t>
  </si>
  <si>
    <t>吴阳</t>
  </si>
  <si>
    <t>乐良清</t>
  </si>
  <si>
    <t>问道西路店</t>
  </si>
  <si>
    <t>孙佳丽</t>
  </si>
  <si>
    <t>都江堰店</t>
  </si>
  <si>
    <t>易庭丽</t>
  </si>
  <si>
    <t>聂丽</t>
  </si>
  <si>
    <t>梁海燕</t>
  </si>
  <si>
    <t>袁晓捷</t>
  </si>
  <si>
    <t>鱼凫店</t>
  </si>
  <si>
    <t>王慧</t>
  </si>
  <si>
    <t>文清芳</t>
  </si>
  <si>
    <t>杨小琴</t>
  </si>
  <si>
    <t>彭海花</t>
  </si>
  <si>
    <t>李钰</t>
  </si>
  <si>
    <t>城郊一片</t>
  </si>
  <si>
    <t>大邑安仁店</t>
  </si>
  <si>
    <t>李沙</t>
  </si>
  <si>
    <t>张群</t>
  </si>
  <si>
    <t>大邑东壕店</t>
  </si>
  <si>
    <t>高艳</t>
  </si>
  <si>
    <t>彭荣</t>
  </si>
  <si>
    <t>彭叶</t>
  </si>
  <si>
    <t>大邑东街店</t>
  </si>
  <si>
    <t>杨丽</t>
  </si>
  <si>
    <t>孙莉</t>
  </si>
  <si>
    <t>大邑沙渠店</t>
  </si>
  <si>
    <t>邓杨梅</t>
  </si>
  <si>
    <t>胡怡梅</t>
  </si>
  <si>
    <t>大邑桃源店</t>
  </si>
  <si>
    <t>田兰</t>
  </si>
  <si>
    <t>黄梅</t>
  </si>
  <si>
    <t>方晓敏</t>
  </si>
  <si>
    <t>高亚</t>
  </si>
  <si>
    <t>大邑通达店</t>
  </si>
  <si>
    <t>付曦</t>
  </si>
  <si>
    <t>袁文秀</t>
  </si>
  <si>
    <t>李晓芳</t>
  </si>
  <si>
    <t>大邑新场店</t>
  </si>
  <si>
    <t>孟小明</t>
  </si>
  <si>
    <t>胡永丽</t>
  </si>
  <si>
    <t>王茹</t>
  </si>
  <si>
    <t>大邑子龙店</t>
  </si>
  <si>
    <t>李秀辉</t>
  </si>
  <si>
    <t>熊小玲</t>
  </si>
  <si>
    <t>邛崃洪川店</t>
  </si>
  <si>
    <t>陈婷婷</t>
  </si>
  <si>
    <t>王丽莎</t>
  </si>
  <si>
    <t>戚彩</t>
  </si>
  <si>
    <t>邛崃羊安店</t>
  </si>
  <si>
    <t>李雪梅</t>
  </si>
  <si>
    <t>闵 雪</t>
  </si>
  <si>
    <t>邛崃长安店</t>
  </si>
  <si>
    <t>杨平</t>
  </si>
  <si>
    <t>付静</t>
  </si>
  <si>
    <t>任姗姗</t>
  </si>
  <si>
    <t>邛崃中心店</t>
  </si>
  <si>
    <t>任会茹</t>
  </si>
  <si>
    <t>周有惠</t>
  </si>
  <si>
    <t>李宋琴</t>
  </si>
  <si>
    <t>何  琴</t>
  </si>
  <si>
    <t>陈礼凤</t>
  </si>
  <si>
    <t>古素琼</t>
  </si>
  <si>
    <t>古显琼</t>
  </si>
  <si>
    <t>周  静</t>
  </si>
  <si>
    <t>龚丽红</t>
  </si>
  <si>
    <t>五津西路店</t>
  </si>
  <si>
    <t>李红梅</t>
  </si>
  <si>
    <t>王燕丽</t>
  </si>
  <si>
    <t>祁荣</t>
  </si>
  <si>
    <t>刘芬</t>
  </si>
  <si>
    <t>新津邓双店</t>
  </si>
  <si>
    <t>张琴</t>
  </si>
  <si>
    <t>朱春梅</t>
  </si>
  <si>
    <t>郑红艳</t>
  </si>
  <si>
    <t>薛燕</t>
  </si>
  <si>
    <t>新津兴义店</t>
  </si>
  <si>
    <t>庄静</t>
  </si>
  <si>
    <t>袁茜雅</t>
  </si>
  <si>
    <t>周素帆</t>
  </si>
  <si>
    <t>北东街店</t>
  </si>
  <si>
    <t>向海英</t>
  </si>
  <si>
    <t>罗玮</t>
  </si>
  <si>
    <t>易金莉</t>
  </si>
  <si>
    <t>鲁雪</t>
  </si>
  <si>
    <t>卫荟垟</t>
  </si>
  <si>
    <t>红星路</t>
  </si>
  <si>
    <t>段文秀</t>
  </si>
  <si>
    <t>易永红</t>
  </si>
  <si>
    <t>邓  黎</t>
  </si>
  <si>
    <t>冯晓雨</t>
  </si>
  <si>
    <t>吴  丹</t>
  </si>
  <si>
    <t>华油店</t>
  </si>
  <si>
    <t>周燕</t>
  </si>
  <si>
    <t>谢玉涛</t>
  </si>
  <si>
    <t>王丽超</t>
  </si>
  <si>
    <t>伍佳慧</t>
  </si>
  <si>
    <t>浆洗街</t>
  </si>
  <si>
    <t>江元梅</t>
  </si>
  <si>
    <t>莫晓菊</t>
  </si>
  <si>
    <t>唐丽</t>
  </si>
  <si>
    <t>陈思敏</t>
  </si>
  <si>
    <t>周金梅</t>
  </si>
  <si>
    <t>赵英</t>
  </si>
  <si>
    <t>王盛英</t>
  </si>
  <si>
    <t>科华店</t>
  </si>
  <si>
    <t>黄玲</t>
  </si>
  <si>
    <t>闵腾西</t>
  </si>
  <si>
    <t>王明惠</t>
  </si>
  <si>
    <t>许巧丽</t>
  </si>
  <si>
    <t>柳翠路</t>
  </si>
  <si>
    <t>宋留艺</t>
  </si>
  <si>
    <t>余梦思</t>
  </si>
  <si>
    <t>柳翠店</t>
  </si>
  <si>
    <t>谯红俐</t>
  </si>
  <si>
    <t>郫县东大街</t>
  </si>
  <si>
    <t>曹春燕</t>
  </si>
  <si>
    <t>邓红梅</t>
  </si>
  <si>
    <t>罗丽</t>
  </si>
  <si>
    <t>庆云南街</t>
  </si>
  <si>
    <t>谭凤旭</t>
  </si>
  <si>
    <t>肖然</t>
  </si>
  <si>
    <t>邓悦</t>
  </si>
  <si>
    <t>赖千禧</t>
  </si>
  <si>
    <t>双林店</t>
  </si>
  <si>
    <t>梅茜</t>
  </si>
  <si>
    <t>陈志勇</t>
  </si>
  <si>
    <t>张玉</t>
  </si>
  <si>
    <t>叶素英</t>
  </si>
  <si>
    <t>李建华</t>
  </si>
  <si>
    <t>通盈店</t>
  </si>
  <si>
    <t>钟友群</t>
  </si>
  <si>
    <t>赵君兰</t>
  </si>
  <si>
    <t>李霞</t>
  </si>
  <si>
    <t>左学梅</t>
  </si>
  <si>
    <t>金丝街店</t>
  </si>
  <si>
    <t>黄娟</t>
  </si>
  <si>
    <t>刘樽</t>
  </si>
  <si>
    <t>邱罗玉</t>
  </si>
  <si>
    <t>任嘉欣</t>
  </si>
  <si>
    <t>杉板桥</t>
  </si>
  <si>
    <t>殷岱菊</t>
  </si>
  <si>
    <t>李姣</t>
  </si>
  <si>
    <t>罗妍</t>
  </si>
  <si>
    <t>龙泉驿生路店</t>
  </si>
  <si>
    <t>单菊</t>
  </si>
  <si>
    <t>唐冬芳</t>
  </si>
  <si>
    <t>杨丽蓉</t>
  </si>
  <si>
    <t>唐丹</t>
  </si>
  <si>
    <t>肖姚</t>
  </si>
  <si>
    <t>雷晓芳</t>
  </si>
  <si>
    <t>杨娟</t>
  </si>
  <si>
    <t>郫县二店</t>
  </si>
  <si>
    <t>王娜</t>
  </si>
  <si>
    <t>李甜甜</t>
  </si>
  <si>
    <t>王俊</t>
  </si>
  <si>
    <t>何媛</t>
  </si>
  <si>
    <t>崔家店</t>
  </si>
  <si>
    <t>吕彩霞</t>
  </si>
  <si>
    <t>杨伟钰</t>
  </si>
  <si>
    <t>周宇琳</t>
  </si>
  <si>
    <t>张杰</t>
  </si>
  <si>
    <t>万科店</t>
  </si>
  <si>
    <t>杨琴</t>
  </si>
  <si>
    <t>马雪</t>
  </si>
  <si>
    <t>李小平</t>
  </si>
  <si>
    <t>黄姣</t>
  </si>
  <si>
    <t>朱文艺</t>
  </si>
  <si>
    <t>双流锦华</t>
  </si>
  <si>
    <t>汪蕾</t>
  </si>
  <si>
    <t>纪丽萍</t>
  </si>
  <si>
    <t>陈星宇</t>
  </si>
  <si>
    <t>榕声路店</t>
  </si>
  <si>
    <t>曾佳丽</t>
  </si>
  <si>
    <t>熊琴</t>
  </si>
  <si>
    <t>华泰路</t>
  </si>
  <si>
    <t>毛静静</t>
  </si>
  <si>
    <t>李桂芳</t>
  </si>
  <si>
    <t>兰新喻</t>
  </si>
  <si>
    <t>刘思蝶</t>
  </si>
  <si>
    <t>民丰店</t>
  </si>
  <si>
    <t>杨秀娟</t>
  </si>
  <si>
    <t>于春莲</t>
  </si>
  <si>
    <t>林玲</t>
  </si>
  <si>
    <t>李蕊如</t>
  </si>
  <si>
    <t>水杉街</t>
  </si>
  <si>
    <t>胡光宾</t>
  </si>
  <si>
    <t>彭宇</t>
  </si>
  <si>
    <t>何圆晴</t>
  </si>
  <si>
    <t>廖丹</t>
  </si>
  <si>
    <t>新园大道</t>
  </si>
  <si>
    <t>罗婷</t>
  </si>
  <si>
    <t>黄伦倩</t>
  </si>
  <si>
    <t>胡元</t>
  </si>
  <si>
    <t>毕铭艺</t>
  </si>
  <si>
    <t>新乐中街</t>
  </si>
  <si>
    <t>张建</t>
  </si>
  <si>
    <t>任远芳</t>
  </si>
  <si>
    <t>陈会</t>
  </si>
  <si>
    <t>宋珊</t>
  </si>
  <si>
    <t>合欢树店</t>
  </si>
  <si>
    <t>李青燕</t>
  </si>
  <si>
    <t>黄天平</t>
  </si>
  <si>
    <t>江欣悦</t>
  </si>
  <si>
    <t>柳荫街店</t>
  </si>
  <si>
    <t>王芳</t>
  </si>
  <si>
    <t>黄鑫</t>
  </si>
  <si>
    <t>华康店</t>
  </si>
  <si>
    <t>陈丽梅</t>
  </si>
  <si>
    <t>黄雨</t>
  </si>
  <si>
    <t>府城</t>
  </si>
  <si>
    <t>贾兰</t>
  </si>
  <si>
    <t>周红蓉</t>
  </si>
  <si>
    <t>梁兰</t>
  </si>
  <si>
    <t>杨玉萍</t>
  </si>
  <si>
    <t>观音桥</t>
  </si>
  <si>
    <t>王美</t>
  </si>
  <si>
    <t>张阳</t>
  </si>
  <si>
    <t>蔡旌晶</t>
  </si>
  <si>
    <t>袁永梅</t>
  </si>
  <si>
    <t>大源北街</t>
  </si>
  <si>
    <t>张平英</t>
  </si>
  <si>
    <t>李芋霖</t>
  </si>
  <si>
    <t>李佳佳</t>
  </si>
  <si>
    <t>于新蕾</t>
  </si>
  <si>
    <t>天久北巷</t>
  </si>
  <si>
    <t>丁偲迪</t>
  </si>
  <si>
    <t>晏玲</t>
  </si>
  <si>
    <t>张芙蓉</t>
  </si>
  <si>
    <t>成汉南路店</t>
  </si>
  <si>
    <t>蒋雪琴</t>
  </si>
  <si>
    <t>吴伟利</t>
  </si>
  <si>
    <t>张娜</t>
  </si>
  <si>
    <t>齐芳</t>
  </si>
  <si>
    <t>龙潭西路</t>
  </si>
  <si>
    <t>胡人元</t>
  </si>
  <si>
    <t>张洁</t>
  </si>
  <si>
    <t>何海燕</t>
  </si>
  <si>
    <t>双流三强西路店</t>
  </si>
  <si>
    <t>邹惠</t>
  </si>
  <si>
    <t>李银萍</t>
  </si>
  <si>
    <t>袁媛</t>
  </si>
  <si>
    <t>万宇店</t>
  </si>
  <si>
    <t>王晗</t>
  </si>
  <si>
    <t>饶彩虹</t>
  </si>
  <si>
    <t>何晓蝶</t>
  </si>
  <si>
    <t>黄长菊</t>
  </si>
  <si>
    <t>马昕</t>
  </si>
  <si>
    <t>唐文琼</t>
  </si>
  <si>
    <t>廖桂英</t>
  </si>
  <si>
    <t>张光琼</t>
  </si>
  <si>
    <t>李金华</t>
  </si>
  <si>
    <t>余志彬</t>
  </si>
  <si>
    <t>李静</t>
  </si>
  <si>
    <t>阮丽</t>
  </si>
  <si>
    <t>黄萍</t>
  </si>
  <si>
    <t>阳玲</t>
  </si>
  <si>
    <t>张娟娟</t>
  </si>
  <si>
    <t>吴凤兰</t>
  </si>
  <si>
    <t>秦睿熹</t>
  </si>
  <si>
    <t>谢琴</t>
  </si>
  <si>
    <t>阴静</t>
  </si>
  <si>
    <t>翁全丽</t>
  </si>
  <si>
    <t>张玲</t>
  </si>
  <si>
    <t>西北片</t>
  </si>
  <si>
    <t>顺和街店</t>
  </si>
  <si>
    <t>江月红</t>
  </si>
  <si>
    <t>李媛</t>
  </si>
  <si>
    <t>周玉</t>
  </si>
  <si>
    <t>彭燕</t>
  </si>
  <si>
    <t>光华店</t>
  </si>
  <si>
    <t>魏津</t>
  </si>
  <si>
    <t>朱晓桃</t>
  </si>
  <si>
    <t>杨丽君</t>
  </si>
  <si>
    <t>罗丹</t>
  </si>
  <si>
    <t>汤雪芹</t>
  </si>
  <si>
    <t>周刚</t>
  </si>
  <si>
    <t>张登玉</t>
  </si>
  <si>
    <t>新怡店</t>
  </si>
  <si>
    <t>杨琼</t>
  </si>
  <si>
    <t>苟姗</t>
  </si>
  <si>
    <t>王蕊</t>
  </si>
  <si>
    <t>聚萃店</t>
  </si>
  <si>
    <t>李海燕</t>
  </si>
  <si>
    <t>吕颖</t>
  </si>
  <si>
    <t>十二桥店</t>
  </si>
  <si>
    <t>周思</t>
  </si>
  <si>
    <t>辜瑞琪</t>
  </si>
  <si>
    <t>冯莉</t>
  </si>
  <si>
    <t>郑佳</t>
  </si>
  <si>
    <t>王锐锋</t>
  </si>
  <si>
    <t>羊玉梅</t>
  </si>
  <si>
    <t>枣子巷</t>
  </si>
  <si>
    <t>郭祥</t>
  </si>
  <si>
    <t>王兰</t>
  </si>
  <si>
    <t>付能梅</t>
  </si>
  <si>
    <t>解超霞</t>
  </si>
  <si>
    <t>浣花滨河店</t>
  </si>
  <si>
    <t>余济秀</t>
  </si>
  <si>
    <t>肖瑶</t>
  </si>
  <si>
    <t>黄苑东街</t>
  </si>
  <si>
    <t>李秀芳</t>
  </si>
  <si>
    <t>梁娟</t>
  </si>
  <si>
    <t>袁文莉</t>
  </si>
  <si>
    <t>土龙路</t>
  </si>
  <si>
    <t>刘新</t>
  </si>
  <si>
    <t>何英</t>
  </si>
  <si>
    <t>贾静</t>
  </si>
  <si>
    <t>杨新月</t>
  </si>
  <si>
    <t>马超东路店</t>
  </si>
  <si>
    <t>廖红</t>
  </si>
  <si>
    <t>郑万利</t>
  </si>
  <si>
    <t>李傲霜</t>
  </si>
  <si>
    <t>欧顺心</t>
  </si>
  <si>
    <t>清江2店</t>
  </si>
  <si>
    <t>陈春花</t>
  </si>
  <si>
    <t>黄敏</t>
  </si>
  <si>
    <t>邹春梅</t>
  </si>
  <si>
    <t>陈琳</t>
  </si>
  <si>
    <t>光华村</t>
  </si>
  <si>
    <t>胡荣琼</t>
  </si>
  <si>
    <t>林思敏</t>
  </si>
  <si>
    <t>杨梅</t>
  </si>
  <si>
    <t>姜孝杨</t>
  </si>
  <si>
    <t>交大三店</t>
  </si>
  <si>
    <t>戴志斌</t>
  </si>
  <si>
    <t>陈文芳</t>
  </si>
  <si>
    <t>魏小琴</t>
  </si>
  <si>
    <t>伍莉</t>
  </si>
  <si>
    <t>汇融名城</t>
  </si>
  <si>
    <t>李可</t>
  </si>
  <si>
    <t>舒海燕</t>
  </si>
  <si>
    <t>高文棋</t>
  </si>
  <si>
    <t>刘雨婷</t>
  </si>
  <si>
    <t>新繁店</t>
  </si>
  <si>
    <t>朱朝霞</t>
  </si>
  <si>
    <t>范旭</t>
  </si>
  <si>
    <t>钟学兰</t>
  </si>
  <si>
    <t>蔡小丽</t>
  </si>
  <si>
    <t>金沙店</t>
  </si>
  <si>
    <t>周莉</t>
  </si>
  <si>
    <t>蒋朝仙</t>
  </si>
  <si>
    <t>胡欢</t>
  </si>
  <si>
    <t>黄玉桂</t>
  </si>
  <si>
    <t>羊子山</t>
  </si>
  <si>
    <t>高红华</t>
  </si>
  <si>
    <t>王波</t>
  </si>
  <si>
    <t>王艳</t>
  </si>
  <si>
    <t>姜萍</t>
  </si>
  <si>
    <t>清江东路店</t>
  </si>
  <si>
    <t>钱芳</t>
  </si>
  <si>
    <t>胡艳弘</t>
  </si>
  <si>
    <t>钟晓凤</t>
  </si>
  <si>
    <t>张远书</t>
  </si>
  <si>
    <t>杨素芬</t>
  </si>
  <si>
    <t>周娟</t>
  </si>
  <si>
    <t>沙河原</t>
  </si>
  <si>
    <t>曹娉</t>
  </si>
  <si>
    <t>张晓露</t>
  </si>
  <si>
    <t>沙河源</t>
  </si>
  <si>
    <t>钱佳佳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</si>
</sst>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family val="2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17" borderId="8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30" fillId="28" borderId="9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53" applyFont="1" applyFill="1" applyBorder="1" applyAlignment="1">
      <alignment horizontal="center" vertical="center"/>
    </xf>
    <xf numFmtId="177" fontId="6" fillId="3" borderId="1" xfId="5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77" fontId="6" fillId="3" borderId="1" xfId="0" applyNumberFormat="1" applyFont="1" applyFill="1" applyBorder="1" applyAlignment="1">
      <alignment horizontal="center"/>
    </xf>
    <xf numFmtId="0" fontId="5" fillId="3" borderId="1" xfId="53" applyFont="1" applyFill="1" applyBorder="1" applyAlignment="1">
      <alignment horizontal="center" vertical="center"/>
    </xf>
    <xf numFmtId="0" fontId="5" fillId="3" borderId="2" xfId="53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" fillId="2" borderId="1" xfId="11" applyNumberFormat="1" applyFont="1" applyFill="1" applyBorder="1" applyAlignment="1">
      <alignment horizontal="center" vertical="center"/>
    </xf>
    <xf numFmtId="0" fontId="6" fillId="3" borderId="1" xfId="48" applyFont="1" applyFill="1" applyBorder="1" applyAlignment="1">
      <alignment horizontal="center" vertical="center"/>
    </xf>
    <xf numFmtId="0" fontId="5" fillId="3" borderId="1" xfId="48" applyFont="1" applyFill="1" applyBorder="1" applyAlignment="1">
      <alignment horizontal="center" vertical="center"/>
    </xf>
    <xf numFmtId="0" fontId="6" fillId="3" borderId="2" xfId="48" applyFont="1" applyFill="1" applyBorder="1" applyAlignment="1">
      <alignment horizontal="center" vertical="center"/>
    </xf>
    <xf numFmtId="177" fontId="6" fillId="3" borderId="1" xfId="48" applyNumberFormat="1" applyFont="1" applyFill="1" applyBorder="1" applyAlignment="1">
      <alignment horizontal="center" vertical="center"/>
    </xf>
    <xf numFmtId="0" fontId="6" fillId="3" borderId="1" xfId="48" applyFont="1" applyFill="1" applyBorder="1" applyAlignment="1">
      <alignment horizontal="center"/>
    </xf>
    <xf numFmtId="0" fontId="6" fillId="3" borderId="2" xfId="48" applyFont="1" applyFill="1" applyBorder="1" applyAlignment="1">
      <alignment horizontal="center"/>
    </xf>
    <xf numFmtId="177" fontId="6" fillId="3" borderId="1" xfId="48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/>
    </xf>
    <xf numFmtId="0" fontId="8" fillId="2" borderId="2" xfId="53" applyFont="1" applyFill="1" applyBorder="1" applyAlignment="1">
      <alignment horizontal="center" vertical="center"/>
    </xf>
    <xf numFmtId="177" fontId="8" fillId="2" borderId="1" xfId="53" applyNumberFormat="1" applyFont="1" applyFill="1" applyBorder="1" applyAlignment="1">
      <alignment horizontal="center" vertical="center"/>
    </xf>
    <xf numFmtId="0" fontId="5" fillId="0" borderId="1" xfId="48" applyFont="1" applyBorder="1" applyAlignment="1">
      <alignment horizontal="center" vertical="center"/>
    </xf>
    <xf numFmtId="0" fontId="5" fillId="0" borderId="1" xfId="35" applyFont="1" applyFill="1" applyBorder="1" applyAlignment="1">
      <alignment horizontal="center" vertical="center"/>
    </xf>
    <xf numFmtId="0" fontId="5" fillId="0" borderId="2" xfId="35" applyFont="1" applyFill="1" applyBorder="1" applyAlignment="1">
      <alignment horizontal="center" vertical="center"/>
    </xf>
    <xf numFmtId="0" fontId="5" fillId="2" borderId="1" xfId="48" applyFont="1" applyFill="1" applyBorder="1" applyAlignment="1">
      <alignment horizontal="center" vertical="center"/>
    </xf>
    <xf numFmtId="0" fontId="5" fillId="2" borderId="1" xfId="35" applyFont="1" applyFill="1" applyBorder="1" applyAlignment="1">
      <alignment horizontal="center" vertical="center"/>
    </xf>
    <xf numFmtId="0" fontId="5" fillId="2" borderId="2" xfId="35" applyFont="1" applyFill="1" applyBorder="1" applyAlignment="1">
      <alignment horizontal="center" vertical="center"/>
    </xf>
    <xf numFmtId="0" fontId="8" fillId="3" borderId="1" xfId="53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77" fontId="8" fillId="3" borderId="1" xfId="0" applyNumberFormat="1" applyFont="1" applyFill="1" applyBorder="1" applyAlignment="1">
      <alignment horizontal="center"/>
    </xf>
    <xf numFmtId="0" fontId="8" fillId="3" borderId="2" xfId="53" applyFont="1" applyFill="1" applyBorder="1" applyAlignment="1">
      <alignment horizontal="center" vertical="center"/>
    </xf>
    <xf numFmtId="177" fontId="8" fillId="3" borderId="1" xfId="53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1" xfId="53" applyNumberFormat="1" applyFont="1" applyFill="1" applyBorder="1" applyAlignment="1">
      <alignment horizontal="center" vertical="center"/>
    </xf>
    <xf numFmtId="0" fontId="8" fillId="2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5" xfId="51"/>
    <cellStyle name="常规 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"/>
  <sheetViews>
    <sheetView topLeftCell="B59" workbookViewId="0">
      <selection activeCell="J79" sqref="J79"/>
    </sheetView>
  </sheetViews>
  <sheetFormatPr defaultColWidth="9" defaultRowHeight="12.75" outlineLevelCol="6"/>
  <cols>
    <col min="1" max="2" width="8" style="80"/>
    <col min="3" max="3" width="27.375" style="81" customWidth="1"/>
    <col min="4" max="4" width="11.5" style="81" customWidth="1"/>
    <col min="5" max="5" width="9.875" style="81" customWidth="1"/>
    <col min="6" max="6" width="11.375" style="82" customWidth="1"/>
    <col min="7" max="7" width="9" style="83"/>
    <col min="8" max="16384" width="9" style="84"/>
  </cols>
  <sheetData>
    <row r="1" spans="1:7">
      <c r="A1" s="85" t="s">
        <v>0</v>
      </c>
      <c r="B1" s="85" t="s">
        <v>1</v>
      </c>
      <c r="C1" s="85" t="s">
        <v>2</v>
      </c>
      <c r="D1" s="86" t="s">
        <v>3</v>
      </c>
      <c r="E1" s="86" t="s">
        <v>4</v>
      </c>
      <c r="F1" s="85" t="s">
        <v>5</v>
      </c>
      <c r="G1" s="85" t="s">
        <v>6</v>
      </c>
    </row>
    <row r="2" spans="1:7">
      <c r="A2" s="87">
        <v>1</v>
      </c>
      <c r="B2" s="87">
        <v>307</v>
      </c>
      <c r="C2" s="88" t="s">
        <v>7</v>
      </c>
      <c r="D2" s="88" t="s">
        <v>8</v>
      </c>
      <c r="E2" s="88" t="s">
        <v>9</v>
      </c>
      <c r="F2" s="87">
        <v>221</v>
      </c>
      <c r="G2" s="83">
        <v>254</v>
      </c>
    </row>
    <row r="3" spans="1:7">
      <c r="A3" s="87">
        <v>2</v>
      </c>
      <c r="B3" s="87">
        <v>337</v>
      </c>
      <c r="C3" s="88" t="s">
        <v>10</v>
      </c>
      <c r="D3" s="88" t="s">
        <v>11</v>
      </c>
      <c r="E3" s="88" t="s">
        <v>12</v>
      </c>
      <c r="F3" s="87">
        <v>102</v>
      </c>
      <c r="G3" s="83">
        <v>117</v>
      </c>
    </row>
    <row r="4" spans="1:7">
      <c r="A4" s="87">
        <v>3</v>
      </c>
      <c r="B4" s="87">
        <v>582</v>
      </c>
      <c r="C4" s="88" t="s">
        <v>13</v>
      </c>
      <c r="D4" s="88" t="s">
        <v>14</v>
      </c>
      <c r="E4" s="88" t="s">
        <v>15</v>
      </c>
      <c r="F4" s="87">
        <v>85</v>
      </c>
      <c r="G4" s="83">
        <v>98</v>
      </c>
    </row>
    <row r="5" spans="1:7">
      <c r="A5" s="87">
        <v>4</v>
      </c>
      <c r="B5" s="87">
        <v>343</v>
      </c>
      <c r="C5" s="88" t="s">
        <v>16</v>
      </c>
      <c r="D5" s="88" t="s">
        <v>14</v>
      </c>
      <c r="E5" s="88" t="s">
        <v>15</v>
      </c>
      <c r="F5" s="87">
        <v>132</v>
      </c>
      <c r="G5" s="83">
        <v>152</v>
      </c>
    </row>
    <row r="6" spans="1:7">
      <c r="A6" s="87">
        <v>5</v>
      </c>
      <c r="B6" s="87">
        <v>341</v>
      </c>
      <c r="C6" s="88" t="s">
        <v>17</v>
      </c>
      <c r="D6" s="88" t="s">
        <v>18</v>
      </c>
      <c r="E6" s="88" t="s">
        <v>19</v>
      </c>
      <c r="F6" s="87">
        <v>94</v>
      </c>
      <c r="G6" s="83">
        <v>108</v>
      </c>
    </row>
    <row r="7" spans="1:7">
      <c r="A7" s="87">
        <v>6</v>
      </c>
      <c r="B7" s="87">
        <v>571</v>
      </c>
      <c r="C7" s="88" t="s">
        <v>20</v>
      </c>
      <c r="D7" s="88" t="s">
        <v>21</v>
      </c>
      <c r="E7" s="88" t="s">
        <v>22</v>
      </c>
      <c r="F7" s="87">
        <v>68</v>
      </c>
      <c r="G7" s="83">
        <v>78</v>
      </c>
    </row>
    <row r="8" spans="1:7">
      <c r="A8" s="87">
        <v>7</v>
      </c>
      <c r="B8" s="87">
        <v>517</v>
      </c>
      <c r="C8" s="88" t="s">
        <v>23</v>
      </c>
      <c r="D8" s="88" t="s">
        <v>11</v>
      </c>
      <c r="E8" s="88" t="s">
        <v>12</v>
      </c>
      <c r="F8" s="87">
        <v>77</v>
      </c>
      <c r="G8" s="83">
        <v>89</v>
      </c>
    </row>
    <row r="9" spans="1:7">
      <c r="A9" s="87">
        <v>8</v>
      </c>
      <c r="B9" s="87">
        <v>712</v>
      </c>
      <c r="C9" s="88" t="s">
        <v>24</v>
      </c>
      <c r="D9" s="88" t="s">
        <v>21</v>
      </c>
      <c r="E9" s="88" t="s">
        <v>22</v>
      </c>
      <c r="F9" s="87">
        <v>83</v>
      </c>
      <c r="G9" s="83">
        <v>95</v>
      </c>
    </row>
    <row r="10" spans="1:7">
      <c r="A10" s="87">
        <v>9</v>
      </c>
      <c r="B10" s="87">
        <v>387</v>
      </c>
      <c r="C10" s="88" t="s">
        <v>25</v>
      </c>
      <c r="D10" s="88" t="s">
        <v>21</v>
      </c>
      <c r="E10" s="88" t="s">
        <v>22</v>
      </c>
      <c r="F10" s="87">
        <v>65</v>
      </c>
      <c r="G10" s="83">
        <v>75</v>
      </c>
    </row>
    <row r="11" spans="1:7">
      <c r="A11" s="87">
        <v>10</v>
      </c>
      <c r="B11" s="87">
        <v>541</v>
      </c>
      <c r="C11" s="88" t="s">
        <v>26</v>
      </c>
      <c r="D11" s="88" t="s">
        <v>21</v>
      </c>
      <c r="E11" s="88" t="s">
        <v>22</v>
      </c>
      <c r="F11" s="87">
        <v>50</v>
      </c>
      <c r="G11" s="83">
        <v>58</v>
      </c>
    </row>
    <row r="12" spans="1:7">
      <c r="A12" s="87">
        <v>11</v>
      </c>
      <c r="B12" s="87">
        <v>750</v>
      </c>
      <c r="C12" s="88" t="s">
        <v>27</v>
      </c>
      <c r="D12" s="88" t="s">
        <v>21</v>
      </c>
      <c r="E12" s="88" t="s">
        <v>22</v>
      </c>
      <c r="F12" s="87">
        <v>72</v>
      </c>
      <c r="G12" s="83">
        <v>83</v>
      </c>
    </row>
    <row r="13" spans="1:7">
      <c r="A13" s="87">
        <v>12</v>
      </c>
      <c r="B13" s="87">
        <v>365</v>
      </c>
      <c r="C13" s="88" t="s">
        <v>28</v>
      </c>
      <c r="D13" s="88" t="s">
        <v>14</v>
      </c>
      <c r="E13" s="88" t="s">
        <v>15</v>
      </c>
      <c r="F13" s="87">
        <v>59</v>
      </c>
      <c r="G13" s="83">
        <v>68</v>
      </c>
    </row>
    <row r="14" spans="1:7">
      <c r="A14" s="87">
        <v>13</v>
      </c>
      <c r="B14" s="87">
        <v>707</v>
      </c>
      <c r="C14" s="88" t="s">
        <v>29</v>
      </c>
      <c r="D14" s="88" t="s">
        <v>21</v>
      </c>
      <c r="E14" s="88" t="s">
        <v>22</v>
      </c>
      <c r="F14" s="87">
        <v>59</v>
      </c>
      <c r="G14" s="83">
        <v>68</v>
      </c>
    </row>
    <row r="15" spans="1:7">
      <c r="A15" s="87">
        <v>14</v>
      </c>
      <c r="B15" s="87">
        <v>585</v>
      </c>
      <c r="C15" s="88" t="s">
        <v>30</v>
      </c>
      <c r="D15" s="88" t="s">
        <v>14</v>
      </c>
      <c r="E15" s="88" t="s">
        <v>15</v>
      </c>
      <c r="F15" s="87">
        <v>55</v>
      </c>
      <c r="G15" s="83">
        <v>63</v>
      </c>
    </row>
    <row r="16" spans="1:7">
      <c r="A16" s="87">
        <v>15</v>
      </c>
      <c r="B16" s="87">
        <v>742</v>
      </c>
      <c r="C16" s="88" t="s">
        <v>31</v>
      </c>
      <c r="D16" s="88" t="s">
        <v>11</v>
      </c>
      <c r="E16" s="88" t="s">
        <v>12</v>
      </c>
      <c r="F16" s="87">
        <v>44</v>
      </c>
      <c r="G16" s="83">
        <v>51</v>
      </c>
    </row>
    <row r="17" spans="1:7">
      <c r="A17" s="87">
        <v>16</v>
      </c>
      <c r="B17" s="87">
        <v>730</v>
      </c>
      <c r="C17" s="88" t="s">
        <v>32</v>
      </c>
      <c r="D17" s="88" t="s">
        <v>14</v>
      </c>
      <c r="E17" s="88" t="s">
        <v>15</v>
      </c>
      <c r="F17" s="87">
        <v>49</v>
      </c>
      <c r="G17" s="83">
        <v>56</v>
      </c>
    </row>
    <row r="18" spans="1:7">
      <c r="A18" s="87">
        <v>17</v>
      </c>
      <c r="B18" s="87">
        <v>581</v>
      </c>
      <c r="C18" s="88" t="s">
        <v>33</v>
      </c>
      <c r="D18" s="88" t="s">
        <v>14</v>
      </c>
      <c r="E18" s="88" t="s">
        <v>15</v>
      </c>
      <c r="F18" s="87">
        <v>69</v>
      </c>
      <c r="G18" s="83">
        <v>79</v>
      </c>
    </row>
    <row r="19" spans="1:7">
      <c r="A19" s="87">
        <v>18</v>
      </c>
      <c r="B19" s="87">
        <v>385</v>
      </c>
      <c r="C19" s="88" t="s">
        <v>34</v>
      </c>
      <c r="D19" s="88" t="s">
        <v>18</v>
      </c>
      <c r="E19" s="88" t="s">
        <v>19</v>
      </c>
      <c r="F19" s="87">
        <v>53</v>
      </c>
      <c r="G19" s="83">
        <v>61</v>
      </c>
    </row>
    <row r="20" spans="1:7">
      <c r="A20" s="87">
        <v>19</v>
      </c>
      <c r="B20" s="87">
        <v>726</v>
      </c>
      <c r="C20" s="88" t="s">
        <v>35</v>
      </c>
      <c r="D20" s="88" t="s">
        <v>14</v>
      </c>
      <c r="E20" s="88" t="s">
        <v>15</v>
      </c>
      <c r="F20" s="87">
        <v>66</v>
      </c>
      <c r="G20" s="83">
        <v>76</v>
      </c>
    </row>
    <row r="21" spans="1:7">
      <c r="A21" s="87">
        <v>20</v>
      </c>
      <c r="B21" s="87">
        <v>308</v>
      </c>
      <c r="C21" s="88" t="s">
        <v>36</v>
      </c>
      <c r="D21" s="88" t="s">
        <v>11</v>
      </c>
      <c r="E21" s="88" t="s">
        <v>12</v>
      </c>
      <c r="F21" s="87">
        <v>64</v>
      </c>
      <c r="G21" s="83">
        <v>74</v>
      </c>
    </row>
    <row r="22" spans="1:7">
      <c r="A22" s="87">
        <v>21</v>
      </c>
      <c r="B22" s="87">
        <v>724</v>
      </c>
      <c r="C22" s="88" t="s">
        <v>37</v>
      </c>
      <c r="D22" s="88" t="s">
        <v>21</v>
      </c>
      <c r="E22" s="88" t="s">
        <v>22</v>
      </c>
      <c r="F22" s="87">
        <v>62</v>
      </c>
      <c r="G22" s="83">
        <v>71</v>
      </c>
    </row>
    <row r="23" spans="1:7">
      <c r="A23" s="87">
        <v>22</v>
      </c>
      <c r="B23" s="87">
        <v>359</v>
      </c>
      <c r="C23" s="88" t="s">
        <v>38</v>
      </c>
      <c r="D23" s="88" t="s">
        <v>14</v>
      </c>
      <c r="E23" s="88" t="s">
        <v>15</v>
      </c>
      <c r="F23" s="87">
        <v>59</v>
      </c>
      <c r="G23" s="83">
        <v>68</v>
      </c>
    </row>
    <row r="24" spans="1:7">
      <c r="A24" s="87">
        <v>23</v>
      </c>
      <c r="B24" s="87">
        <v>546</v>
      </c>
      <c r="C24" s="88" t="s">
        <v>39</v>
      </c>
      <c r="D24" s="88" t="s">
        <v>21</v>
      </c>
      <c r="E24" s="88" t="s">
        <v>22</v>
      </c>
      <c r="F24" s="87">
        <v>61</v>
      </c>
      <c r="G24" s="83">
        <v>70</v>
      </c>
    </row>
    <row r="25" spans="1:7">
      <c r="A25" s="87">
        <v>24</v>
      </c>
      <c r="B25" s="87">
        <v>355</v>
      </c>
      <c r="C25" s="88" t="s">
        <v>40</v>
      </c>
      <c r="D25" s="88" t="s">
        <v>11</v>
      </c>
      <c r="E25" s="88" t="s">
        <v>12</v>
      </c>
      <c r="F25" s="87">
        <v>44</v>
      </c>
      <c r="G25" s="83">
        <v>51</v>
      </c>
    </row>
    <row r="26" spans="1:7">
      <c r="A26" s="87">
        <v>25</v>
      </c>
      <c r="B26" s="87">
        <v>514</v>
      </c>
      <c r="C26" s="88" t="s">
        <v>41</v>
      </c>
      <c r="D26" s="88" t="s">
        <v>18</v>
      </c>
      <c r="E26" s="88" t="s">
        <v>19</v>
      </c>
      <c r="F26" s="87">
        <v>70</v>
      </c>
      <c r="G26" s="83">
        <v>81</v>
      </c>
    </row>
    <row r="27" spans="1:7">
      <c r="A27" s="87">
        <v>26</v>
      </c>
      <c r="B27" s="87">
        <v>373</v>
      </c>
      <c r="C27" s="88" t="s">
        <v>42</v>
      </c>
      <c r="D27" s="88" t="s">
        <v>11</v>
      </c>
      <c r="E27" s="88" t="s">
        <v>12</v>
      </c>
      <c r="F27" s="87">
        <v>54</v>
      </c>
      <c r="G27" s="83">
        <v>62</v>
      </c>
    </row>
    <row r="28" spans="1:7">
      <c r="A28" s="87">
        <v>27</v>
      </c>
      <c r="B28" s="87">
        <v>329</v>
      </c>
      <c r="C28" s="88" t="s">
        <v>43</v>
      </c>
      <c r="D28" s="88" t="s">
        <v>44</v>
      </c>
      <c r="E28" s="88" t="s">
        <v>45</v>
      </c>
      <c r="F28" s="87">
        <v>29</v>
      </c>
      <c r="G28" s="83">
        <v>33</v>
      </c>
    </row>
    <row r="29" spans="1:7">
      <c r="A29" s="87">
        <v>28</v>
      </c>
      <c r="B29" s="87">
        <v>513</v>
      </c>
      <c r="C29" s="88" t="s">
        <v>46</v>
      </c>
      <c r="D29" s="88" t="s">
        <v>14</v>
      </c>
      <c r="E29" s="88" t="s">
        <v>15</v>
      </c>
      <c r="F29" s="87">
        <v>49</v>
      </c>
      <c r="G29" s="83">
        <v>56</v>
      </c>
    </row>
    <row r="30" spans="1:7">
      <c r="A30" s="87">
        <v>29</v>
      </c>
      <c r="B30" s="87">
        <v>744</v>
      </c>
      <c r="C30" s="88" t="s">
        <v>47</v>
      </c>
      <c r="D30" s="88" t="s">
        <v>11</v>
      </c>
      <c r="E30" s="88" t="s">
        <v>12</v>
      </c>
      <c r="F30" s="87">
        <v>45</v>
      </c>
      <c r="G30" s="83">
        <v>52</v>
      </c>
    </row>
    <row r="31" spans="1:7">
      <c r="A31" s="87">
        <v>30</v>
      </c>
      <c r="B31" s="87">
        <v>357</v>
      </c>
      <c r="C31" s="88" t="s">
        <v>48</v>
      </c>
      <c r="D31" s="88" t="s">
        <v>14</v>
      </c>
      <c r="E31" s="88" t="s">
        <v>15</v>
      </c>
      <c r="F31" s="87">
        <v>38</v>
      </c>
      <c r="G31" s="83">
        <v>44</v>
      </c>
    </row>
    <row r="32" spans="1:7">
      <c r="A32" s="87">
        <v>31</v>
      </c>
      <c r="B32" s="87">
        <v>399</v>
      </c>
      <c r="C32" s="88" t="s">
        <v>49</v>
      </c>
      <c r="D32" s="88" t="s">
        <v>21</v>
      </c>
      <c r="E32" s="88" t="s">
        <v>22</v>
      </c>
      <c r="F32" s="87">
        <v>51</v>
      </c>
      <c r="G32" s="83">
        <v>59</v>
      </c>
    </row>
    <row r="33" spans="1:7">
      <c r="A33" s="87">
        <v>32</v>
      </c>
      <c r="B33" s="87">
        <v>377</v>
      </c>
      <c r="C33" s="88" t="s">
        <v>50</v>
      </c>
      <c r="D33" s="88" t="s">
        <v>21</v>
      </c>
      <c r="E33" s="88" t="s">
        <v>22</v>
      </c>
      <c r="F33" s="87">
        <v>55</v>
      </c>
      <c r="G33" s="83">
        <v>63</v>
      </c>
    </row>
    <row r="34" spans="1:7">
      <c r="A34" s="87">
        <v>33</v>
      </c>
      <c r="B34" s="87">
        <v>54</v>
      </c>
      <c r="C34" s="88" t="s">
        <v>51</v>
      </c>
      <c r="D34" s="88" t="s">
        <v>44</v>
      </c>
      <c r="E34" s="88" t="s">
        <v>45</v>
      </c>
      <c r="F34" s="87">
        <v>43</v>
      </c>
      <c r="G34" s="83">
        <v>49</v>
      </c>
    </row>
    <row r="35" spans="1:7">
      <c r="A35" s="87">
        <v>34</v>
      </c>
      <c r="B35" s="87">
        <v>515</v>
      </c>
      <c r="C35" s="88" t="s">
        <v>52</v>
      </c>
      <c r="D35" s="88" t="s">
        <v>11</v>
      </c>
      <c r="E35" s="88" t="s">
        <v>12</v>
      </c>
      <c r="F35" s="87">
        <v>51</v>
      </c>
      <c r="G35" s="83">
        <v>59</v>
      </c>
    </row>
    <row r="36" spans="1:7">
      <c r="A36" s="87">
        <v>35</v>
      </c>
      <c r="B36" s="87">
        <v>578</v>
      </c>
      <c r="C36" s="88" t="s">
        <v>53</v>
      </c>
      <c r="D36" s="88" t="s">
        <v>11</v>
      </c>
      <c r="E36" s="88" t="s">
        <v>12</v>
      </c>
      <c r="F36" s="87">
        <v>43</v>
      </c>
      <c r="G36" s="83">
        <v>49</v>
      </c>
    </row>
    <row r="37" spans="1:7">
      <c r="A37" s="87">
        <v>36</v>
      </c>
      <c r="B37" s="87">
        <v>391</v>
      </c>
      <c r="C37" s="88" t="s">
        <v>54</v>
      </c>
      <c r="D37" s="88" t="s">
        <v>11</v>
      </c>
      <c r="E37" s="88" t="s">
        <v>12</v>
      </c>
      <c r="F37" s="87">
        <v>39</v>
      </c>
      <c r="G37" s="83">
        <v>45</v>
      </c>
    </row>
    <row r="38" spans="1:7">
      <c r="A38" s="87">
        <v>37</v>
      </c>
      <c r="B38" s="87">
        <v>709</v>
      </c>
      <c r="C38" s="88" t="s">
        <v>55</v>
      </c>
      <c r="D38" s="88" t="s">
        <v>14</v>
      </c>
      <c r="E38" s="88" t="s">
        <v>15</v>
      </c>
      <c r="F38" s="87">
        <v>39</v>
      </c>
      <c r="G38" s="83">
        <v>45</v>
      </c>
    </row>
    <row r="39" spans="1:7">
      <c r="A39" s="87">
        <v>38</v>
      </c>
      <c r="B39" s="87">
        <v>746</v>
      </c>
      <c r="C39" s="88" t="s">
        <v>56</v>
      </c>
      <c r="D39" s="88" t="s">
        <v>18</v>
      </c>
      <c r="E39" s="88" t="s">
        <v>19</v>
      </c>
      <c r="F39" s="87">
        <v>45</v>
      </c>
      <c r="G39" s="83">
        <v>52</v>
      </c>
    </row>
    <row r="40" spans="1:7">
      <c r="A40" s="87">
        <v>39</v>
      </c>
      <c r="B40" s="87">
        <v>379</v>
      </c>
      <c r="C40" s="88" t="s">
        <v>57</v>
      </c>
      <c r="D40" s="88" t="s">
        <v>14</v>
      </c>
      <c r="E40" s="88" t="s">
        <v>15</v>
      </c>
      <c r="F40" s="87">
        <v>39</v>
      </c>
      <c r="G40" s="83">
        <v>45</v>
      </c>
    </row>
    <row r="41" spans="1:7">
      <c r="A41" s="87">
        <v>40</v>
      </c>
      <c r="B41" s="87">
        <v>587</v>
      </c>
      <c r="C41" s="88" t="s">
        <v>58</v>
      </c>
      <c r="D41" s="88" t="s">
        <v>44</v>
      </c>
      <c r="E41" s="88" t="s">
        <v>45</v>
      </c>
      <c r="F41" s="87">
        <v>29</v>
      </c>
      <c r="G41" s="83">
        <v>33</v>
      </c>
    </row>
    <row r="42" spans="1:7">
      <c r="A42" s="87">
        <v>41</v>
      </c>
      <c r="B42" s="87">
        <v>52</v>
      </c>
      <c r="C42" s="88" t="s">
        <v>59</v>
      </c>
      <c r="D42" s="88" t="s">
        <v>44</v>
      </c>
      <c r="E42" s="88" t="s">
        <v>45</v>
      </c>
      <c r="F42" s="87">
        <v>34</v>
      </c>
      <c r="G42" s="83">
        <v>39</v>
      </c>
    </row>
    <row r="43" spans="1:7">
      <c r="A43" s="87">
        <v>42</v>
      </c>
      <c r="B43" s="87">
        <v>349</v>
      </c>
      <c r="C43" s="88" t="s">
        <v>60</v>
      </c>
      <c r="D43" s="88" t="s">
        <v>11</v>
      </c>
      <c r="E43" s="88" t="s">
        <v>12</v>
      </c>
      <c r="F43" s="87">
        <v>41</v>
      </c>
      <c r="G43" s="83">
        <v>47</v>
      </c>
    </row>
    <row r="44" spans="1:7">
      <c r="A44" s="87">
        <v>43</v>
      </c>
      <c r="B44" s="87">
        <v>598</v>
      </c>
      <c r="C44" s="88" t="s">
        <v>61</v>
      </c>
      <c r="D44" s="88" t="s">
        <v>21</v>
      </c>
      <c r="E44" s="88" t="s">
        <v>22</v>
      </c>
      <c r="F44" s="87">
        <v>40</v>
      </c>
      <c r="G44" s="83">
        <v>46</v>
      </c>
    </row>
    <row r="45" spans="1:7">
      <c r="A45" s="87">
        <v>44</v>
      </c>
      <c r="B45" s="87">
        <v>511</v>
      </c>
      <c r="C45" s="88" t="s">
        <v>62</v>
      </c>
      <c r="D45" s="88" t="s">
        <v>11</v>
      </c>
      <c r="E45" s="88" t="s">
        <v>12</v>
      </c>
      <c r="F45" s="87">
        <v>43</v>
      </c>
      <c r="G45" s="83">
        <v>49</v>
      </c>
    </row>
    <row r="46" spans="1:7">
      <c r="A46" s="87">
        <v>45</v>
      </c>
      <c r="B46" s="87">
        <v>572</v>
      </c>
      <c r="C46" s="88" t="s">
        <v>63</v>
      </c>
      <c r="D46" s="88" t="s">
        <v>11</v>
      </c>
      <c r="E46" s="88" t="s">
        <v>12</v>
      </c>
      <c r="F46" s="87">
        <v>32</v>
      </c>
      <c r="G46" s="83">
        <v>37</v>
      </c>
    </row>
    <row r="47" spans="1:7">
      <c r="A47" s="87">
        <v>46</v>
      </c>
      <c r="B47" s="87">
        <v>347</v>
      </c>
      <c r="C47" s="88" t="s">
        <v>64</v>
      </c>
      <c r="D47" s="88" t="s">
        <v>14</v>
      </c>
      <c r="E47" s="88" t="s">
        <v>15</v>
      </c>
      <c r="F47" s="87">
        <v>30</v>
      </c>
      <c r="G47" s="83">
        <v>35</v>
      </c>
    </row>
    <row r="48" spans="1:7">
      <c r="A48" s="87">
        <v>47</v>
      </c>
      <c r="B48" s="87">
        <v>351</v>
      </c>
      <c r="C48" s="88" t="s">
        <v>65</v>
      </c>
      <c r="D48" s="88" t="s">
        <v>44</v>
      </c>
      <c r="E48" s="88" t="s">
        <v>45</v>
      </c>
      <c r="F48" s="87">
        <v>24</v>
      </c>
      <c r="G48" s="83">
        <v>28</v>
      </c>
    </row>
    <row r="49" spans="1:7">
      <c r="A49" s="87">
        <v>48</v>
      </c>
      <c r="B49" s="87">
        <v>747</v>
      </c>
      <c r="C49" s="88" t="s">
        <v>66</v>
      </c>
      <c r="D49" s="88" t="s">
        <v>11</v>
      </c>
      <c r="E49" s="88" t="s">
        <v>12</v>
      </c>
      <c r="F49" s="87">
        <v>30</v>
      </c>
      <c r="G49" s="83">
        <v>35</v>
      </c>
    </row>
    <row r="50" spans="1:7">
      <c r="A50" s="87">
        <v>49</v>
      </c>
      <c r="B50" s="87">
        <v>745</v>
      </c>
      <c r="C50" s="88" t="s">
        <v>67</v>
      </c>
      <c r="D50" s="88" t="s">
        <v>14</v>
      </c>
      <c r="E50" s="88" t="s">
        <v>15</v>
      </c>
      <c r="F50" s="87">
        <v>36</v>
      </c>
      <c r="G50" s="83">
        <v>41</v>
      </c>
    </row>
    <row r="51" spans="1:7">
      <c r="A51" s="87">
        <v>50</v>
      </c>
      <c r="B51" s="87">
        <v>704</v>
      </c>
      <c r="C51" s="88" t="s">
        <v>68</v>
      </c>
      <c r="D51" s="88" t="s">
        <v>44</v>
      </c>
      <c r="E51" s="88" t="s">
        <v>45</v>
      </c>
      <c r="F51" s="87">
        <v>35</v>
      </c>
      <c r="G51" s="83">
        <v>40</v>
      </c>
    </row>
    <row r="52" spans="1:7">
      <c r="A52" s="87">
        <v>51</v>
      </c>
      <c r="B52" s="87">
        <v>737</v>
      </c>
      <c r="C52" s="88" t="s">
        <v>69</v>
      </c>
      <c r="D52" s="88" t="s">
        <v>21</v>
      </c>
      <c r="E52" s="88" t="s">
        <v>22</v>
      </c>
      <c r="F52" s="87">
        <v>41</v>
      </c>
      <c r="G52" s="83">
        <v>47</v>
      </c>
    </row>
    <row r="53" spans="1:7">
      <c r="A53" s="87">
        <v>52</v>
      </c>
      <c r="B53" s="87">
        <v>367</v>
      </c>
      <c r="C53" s="88" t="s">
        <v>70</v>
      </c>
      <c r="D53" s="88" t="s">
        <v>44</v>
      </c>
      <c r="E53" s="88" t="s">
        <v>45</v>
      </c>
      <c r="F53" s="87">
        <v>42</v>
      </c>
      <c r="G53" s="83">
        <v>48</v>
      </c>
    </row>
    <row r="54" spans="1:7">
      <c r="A54" s="87">
        <v>53</v>
      </c>
      <c r="B54" s="87">
        <v>311</v>
      </c>
      <c r="C54" s="88" t="s">
        <v>71</v>
      </c>
      <c r="D54" s="88" t="s">
        <v>14</v>
      </c>
      <c r="E54" s="88" t="s">
        <v>15</v>
      </c>
      <c r="F54" s="87">
        <v>13</v>
      </c>
      <c r="G54" s="83">
        <v>15</v>
      </c>
    </row>
    <row r="55" spans="1:7">
      <c r="A55" s="87">
        <v>54</v>
      </c>
      <c r="B55" s="87">
        <v>721</v>
      </c>
      <c r="C55" s="88" t="s">
        <v>72</v>
      </c>
      <c r="D55" s="88" t="s">
        <v>18</v>
      </c>
      <c r="E55" s="88" t="s">
        <v>19</v>
      </c>
      <c r="F55" s="87">
        <v>35</v>
      </c>
      <c r="G55" s="83">
        <v>40</v>
      </c>
    </row>
    <row r="56" spans="1:7">
      <c r="A56" s="87">
        <v>55</v>
      </c>
      <c r="B56" s="87">
        <v>573</v>
      </c>
      <c r="C56" s="88" t="s">
        <v>73</v>
      </c>
      <c r="D56" s="88" t="s">
        <v>21</v>
      </c>
      <c r="E56" s="88" t="s">
        <v>22</v>
      </c>
      <c r="F56" s="87">
        <v>37</v>
      </c>
      <c r="G56" s="83">
        <v>43</v>
      </c>
    </row>
    <row r="57" spans="1:7">
      <c r="A57" s="87">
        <v>56</v>
      </c>
      <c r="B57" s="87">
        <v>717</v>
      </c>
      <c r="C57" s="88" t="s">
        <v>74</v>
      </c>
      <c r="D57" s="88" t="s">
        <v>18</v>
      </c>
      <c r="E57" s="88" t="s">
        <v>19</v>
      </c>
      <c r="F57" s="87">
        <v>28</v>
      </c>
      <c r="G57" s="83">
        <v>32</v>
      </c>
    </row>
    <row r="58" spans="1:7">
      <c r="A58" s="87">
        <v>57</v>
      </c>
      <c r="B58" s="87">
        <v>570</v>
      </c>
      <c r="C58" s="88" t="s">
        <v>75</v>
      </c>
      <c r="D58" s="88" t="s">
        <v>14</v>
      </c>
      <c r="E58" s="88" t="s">
        <v>15</v>
      </c>
      <c r="F58" s="87">
        <v>38</v>
      </c>
      <c r="G58" s="83">
        <v>44</v>
      </c>
    </row>
    <row r="59" spans="1:7">
      <c r="A59" s="87">
        <v>58</v>
      </c>
      <c r="B59" s="87">
        <v>727</v>
      </c>
      <c r="C59" s="88" t="s">
        <v>76</v>
      </c>
      <c r="D59" s="88" t="s">
        <v>14</v>
      </c>
      <c r="E59" s="88" t="s">
        <v>15</v>
      </c>
      <c r="F59" s="87">
        <v>32</v>
      </c>
      <c r="G59" s="83">
        <v>37</v>
      </c>
    </row>
    <row r="60" spans="1:7">
      <c r="A60" s="87">
        <v>59</v>
      </c>
      <c r="B60" s="87">
        <v>339</v>
      </c>
      <c r="C60" s="88" t="s">
        <v>77</v>
      </c>
      <c r="D60" s="88" t="s">
        <v>14</v>
      </c>
      <c r="E60" s="88" t="s">
        <v>15</v>
      </c>
      <c r="F60" s="87">
        <v>24</v>
      </c>
      <c r="G60" s="83">
        <v>28</v>
      </c>
    </row>
    <row r="61" spans="1:7">
      <c r="A61" s="87">
        <v>60</v>
      </c>
      <c r="B61" s="87">
        <v>591</v>
      </c>
      <c r="C61" s="88" t="s">
        <v>78</v>
      </c>
      <c r="D61" s="88" t="s">
        <v>18</v>
      </c>
      <c r="E61" s="88" t="s">
        <v>19</v>
      </c>
      <c r="F61" s="87">
        <v>26</v>
      </c>
      <c r="G61" s="83">
        <v>30</v>
      </c>
    </row>
    <row r="62" spans="1:7">
      <c r="A62" s="87">
        <v>61</v>
      </c>
      <c r="B62" s="87">
        <v>539</v>
      </c>
      <c r="C62" s="88" t="s">
        <v>79</v>
      </c>
      <c r="D62" s="88" t="s">
        <v>18</v>
      </c>
      <c r="E62" s="88" t="s">
        <v>19</v>
      </c>
      <c r="F62" s="87">
        <v>22</v>
      </c>
      <c r="G62" s="83">
        <v>25</v>
      </c>
    </row>
    <row r="63" spans="1:7">
      <c r="A63" s="87">
        <v>62</v>
      </c>
      <c r="B63" s="87">
        <v>743</v>
      </c>
      <c r="C63" s="88" t="s">
        <v>80</v>
      </c>
      <c r="D63" s="88" t="s">
        <v>21</v>
      </c>
      <c r="E63" s="88" t="s">
        <v>22</v>
      </c>
      <c r="F63" s="87">
        <v>28</v>
      </c>
      <c r="G63" s="83">
        <v>32</v>
      </c>
    </row>
    <row r="64" spans="1:7">
      <c r="A64" s="87">
        <v>63</v>
      </c>
      <c r="B64" s="87">
        <v>716</v>
      </c>
      <c r="C64" s="88" t="s">
        <v>81</v>
      </c>
      <c r="D64" s="88" t="s">
        <v>18</v>
      </c>
      <c r="E64" s="88" t="s">
        <v>19</v>
      </c>
      <c r="F64" s="87">
        <v>21</v>
      </c>
      <c r="G64" s="83">
        <v>24</v>
      </c>
    </row>
    <row r="65" spans="1:7">
      <c r="A65" s="87">
        <v>64</v>
      </c>
      <c r="B65" s="87">
        <v>754</v>
      </c>
      <c r="C65" s="88" t="s">
        <v>82</v>
      </c>
      <c r="D65" s="88" t="s">
        <v>44</v>
      </c>
      <c r="E65" s="88" t="s">
        <v>45</v>
      </c>
      <c r="F65" s="87">
        <v>25</v>
      </c>
      <c r="G65" s="83">
        <v>29</v>
      </c>
    </row>
    <row r="66" spans="1:7">
      <c r="A66" s="87">
        <v>65</v>
      </c>
      <c r="B66" s="87">
        <v>738</v>
      </c>
      <c r="C66" s="88" t="s">
        <v>83</v>
      </c>
      <c r="D66" s="88" t="s">
        <v>44</v>
      </c>
      <c r="E66" s="88" t="s">
        <v>45</v>
      </c>
      <c r="F66" s="87">
        <v>19</v>
      </c>
      <c r="G66" s="83">
        <v>22</v>
      </c>
    </row>
    <row r="67" spans="1:7">
      <c r="A67" s="87">
        <v>66</v>
      </c>
      <c r="B67" s="87">
        <v>748</v>
      </c>
      <c r="C67" s="88" t="s">
        <v>84</v>
      </c>
      <c r="D67" s="88" t="s">
        <v>18</v>
      </c>
      <c r="E67" s="88" t="s">
        <v>19</v>
      </c>
      <c r="F67" s="87">
        <v>25</v>
      </c>
      <c r="G67" s="83">
        <v>29</v>
      </c>
    </row>
    <row r="68" spans="1:7">
      <c r="A68" s="87">
        <v>67</v>
      </c>
      <c r="B68" s="87">
        <v>584</v>
      </c>
      <c r="C68" s="88" t="s">
        <v>85</v>
      </c>
      <c r="D68" s="88" t="s">
        <v>21</v>
      </c>
      <c r="E68" s="88" t="s">
        <v>22</v>
      </c>
      <c r="F68" s="87">
        <v>23</v>
      </c>
      <c r="G68" s="83">
        <v>26</v>
      </c>
    </row>
    <row r="69" spans="1:7">
      <c r="A69" s="87">
        <v>68</v>
      </c>
      <c r="B69" s="87">
        <v>549</v>
      </c>
      <c r="C69" s="88" t="s">
        <v>86</v>
      </c>
      <c r="D69" s="88" t="s">
        <v>18</v>
      </c>
      <c r="E69" s="88" t="s">
        <v>19</v>
      </c>
      <c r="F69" s="87">
        <v>20</v>
      </c>
      <c r="G69" s="83">
        <v>23</v>
      </c>
    </row>
    <row r="70" spans="1:7">
      <c r="A70" s="87">
        <v>69</v>
      </c>
      <c r="B70" s="87">
        <v>733</v>
      </c>
      <c r="C70" s="88" t="s">
        <v>87</v>
      </c>
      <c r="D70" s="88" t="s">
        <v>21</v>
      </c>
      <c r="E70" s="88" t="s">
        <v>22</v>
      </c>
      <c r="F70" s="87">
        <v>27</v>
      </c>
      <c r="G70" s="83">
        <v>31</v>
      </c>
    </row>
    <row r="71" spans="1:7">
      <c r="A71" s="87">
        <v>70</v>
      </c>
      <c r="B71" s="87">
        <v>56</v>
      </c>
      <c r="C71" s="88" t="s">
        <v>88</v>
      </c>
      <c r="D71" s="88" t="s">
        <v>44</v>
      </c>
      <c r="E71" s="88" t="s">
        <v>45</v>
      </c>
      <c r="F71" s="87">
        <v>22</v>
      </c>
      <c r="G71" s="83">
        <v>25</v>
      </c>
    </row>
    <row r="72" spans="1:7">
      <c r="A72" s="87">
        <v>71</v>
      </c>
      <c r="B72" s="87">
        <v>740</v>
      </c>
      <c r="C72" s="88" t="s">
        <v>89</v>
      </c>
      <c r="D72" s="88" t="s">
        <v>21</v>
      </c>
      <c r="E72" s="88" t="s">
        <v>22</v>
      </c>
      <c r="F72" s="87">
        <v>24</v>
      </c>
      <c r="G72" s="83">
        <v>28</v>
      </c>
    </row>
    <row r="73" spans="1:7">
      <c r="A73" s="87">
        <v>72</v>
      </c>
      <c r="B73" s="87">
        <v>371</v>
      </c>
      <c r="C73" s="88" t="s">
        <v>90</v>
      </c>
      <c r="D73" s="88" t="s">
        <v>18</v>
      </c>
      <c r="E73" s="88" t="s">
        <v>19</v>
      </c>
      <c r="F73" s="87">
        <v>23</v>
      </c>
      <c r="G73" s="83">
        <v>26</v>
      </c>
    </row>
    <row r="74" spans="1:7">
      <c r="A74" s="87">
        <v>73</v>
      </c>
      <c r="B74" s="87">
        <v>594</v>
      </c>
      <c r="C74" s="88" t="s">
        <v>91</v>
      </c>
      <c r="D74" s="88" t="s">
        <v>18</v>
      </c>
      <c r="E74" s="88" t="s">
        <v>19</v>
      </c>
      <c r="F74" s="87">
        <v>22</v>
      </c>
      <c r="G74" s="83">
        <v>25</v>
      </c>
    </row>
    <row r="75" spans="1:7">
      <c r="A75" s="87">
        <v>74</v>
      </c>
      <c r="B75" s="87">
        <v>720</v>
      </c>
      <c r="C75" s="88" t="s">
        <v>92</v>
      </c>
      <c r="D75" s="88" t="s">
        <v>18</v>
      </c>
      <c r="E75" s="88" t="s">
        <v>19</v>
      </c>
      <c r="F75" s="87">
        <v>20</v>
      </c>
      <c r="G75" s="83">
        <v>23</v>
      </c>
    </row>
    <row r="76" spans="1:7">
      <c r="A76" s="87">
        <v>75</v>
      </c>
      <c r="B76" s="87">
        <v>706</v>
      </c>
      <c r="C76" s="88" t="s">
        <v>93</v>
      </c>
      <c r="D76" s="88" t="s">
        <v>44</v>
      </c>
      <c r="E76" s="88" t="s">
        <v>45</v>
      </c>
      <c r="F76" s="87">
        <v>19</v>
      </c>
      <c r="G76" s="83">
        <v>22</v>
      </c>
    </row>
    <row r="77" spans="1:7">
      <c r="A77" s="87">
        <v>76</v>
      </c>
      <c r="B77" s="87">
        <v>741</v>
      </c>
      <c r="C77" s="88" t="s">
        <v>94</v>
      </c>
      <c r="D77" s="88" t="s">
        <v>14</v>
      </c>
      <c r="E77" s="88" t="s">
        <v>15</v>
      </c>
      <c r="F77" s="87">
        <v>22</v>
      </c>
      <c r="G77" s="83">
        <v>25</v>
      </c>
    </row>
    <row r="78" spans="1:7">
      <c r="A78" s="87">
        <v>77</v>
      </c>
      <c r="B78" s="87">
        <v>718</v>
      </c>
      <c r="C78" s="88" t="s">
        <v>95</v>
      </c>
      <c r="D78" s="88" t="s">
        <v>11</v>
      </c>
      <c r="E78" s="88" t="s">
        <v>12</v>
      </c>
      <c r="F78" s="87">
        <v>15</v>
      </c>
      <c r="G78" s="83">
        <v>17</v>
      </c>
    </row>
    <row r="79" spans="1:7">
      <c r="A79" s="87">
        <v>78</v>
      </c>
      <c r="B79" s="87">
        <v>710</v>
      </c>
      <c r="C79" s="88" t="s">
        <v>96</v>
      </c>
      <c r="D79" s="88" t="s">
        <v>44</v>
      </c>
      <c r="E79" s="88" t="s">
        <v>45</v>
      </c>
      <c r="F79" s="87">
        <v>18</v>
      </c>
      <c r="G79" s="83">
        <v>21</v>
      </c>
    </row>
    <row r="80" spans="1:7">
      <c r="A80" s="87">
        <v>79</v>
      </c>
      <c r="B80" s="87">
        <v>732</v>
      </c>
      <c r="C80" s="88" t="s">
        <v>97</v>
      </c>
      <c r="D80" s="88" t="s">
        <v>18</v>
      </c>
      <c r="E80" s="88" t="s">
        <v>19</v>
      </c>
      <c r="F80" s="87">
        <v>24</v>
      </c>
      <c r="G80" s="83">
        <v>28</v>
      </c>
    </row>
    <row r="81" spans="1:7">
      <c r="A81" s="87">
        <v>80</v>
      </c>
      <c r="B81" s="87">
        <v>545</v>
      </c>
      <c r="C81" s="88" t="s">
        <v>98</v>
      </c>
      <c r="D81" s="88" t="s">
        <v>21</v>
      </c>
      <c r="E81" s="88" t="s">
        <v>22</v>
      </c>
      <c r="F81" s="87">
        <v>20</v>
      </c>
      <c r="G81" s="83">
        <v>23</v>
      </c>
    </row>
    <row r="82" spans="1:7">
      <c r="A82" s="87">
        <v>81</v>
      </c>
      <c r="B82" s="87">
        <v>723</v>
      </c>
      <c r="C82" s="88" t="s">
        <v>99</v>
      </c>
      <c r="D82" s="88" t="s">
        <v>11</v>
      </c>
      <c r="E82" s="88" t="s">
        <v>12</v>
      </c>
      <c r="F82" s="87">
        <v>16</v>
      </c>
      <c r="G82" s="83">
        <v>18</v>
      </c>
    </row>
    <row r="83" spans="1:7">
      <c r="A83" s="87">
        <v>82</v>
      </c>
      <c r="B83" s="87">
        <v>713</v>
      </c>
      <c r="C83" s="88" t="s">
        <v>100</v>
      </c>
      <c r="D83" s="88" t="s">
        <v>44</v>
      </c>
      <c r="E83" s="88" t="s">
        <v>45</v>
      </c>
      <c r="F83" s="87">
        <v>11</v>
      </c>
      <c r="G83" s="83">
        <v>13</v>
      </c>
    </row>
    <row r="84" spans="1:7">
      <c r="A84" s="87">
        <v>83</v>
      </c>
      <c r="B84" s="87">
        <v>752</v>
      </c>
      <c r="C84" s="88" t="s">
        <v>101</v>
      </c>
      <c r="D84" s="88" t="s">
        <v>14</v>
      </c>
      <c r="E84" s="88" t="s">
        <v>15</v>
      </c>
      <c r="F84" s="87">
        <v>12</v>
      </c>
      <c r="G84" s="83">
        <v>14</v>
      </c>
    </row>
    <row r="85" spans="1:7">
      <c r="A85" s="87">
        <v>84</v>
      </c>
      <c r="B85" s="87">
        <v>753</v>
      </c>
      <c r="C85" s="88" t="s">
        <v>102</v>
      </c>
      <c r="D85" s="88" t="s">
        <v>21</v>
      </c>
      <c r="E85" s="88" t="s">
        <v>22</v>
      </c>
      <c r="F85" s="87">
        <v>11</v>
      </c>
      <c r="G85" s="83">
        <v>13</v>
      </c>
    </row>
    <row r="86" spans="1:7">
      <c r="A86" s="87">
        <v>85</v>
      </c>
      <c r="B86" s="87">
        <v>755</v>
      </c>
      <c r="C86" s="88" t="s">
        <v>103</v>
      </c>
      <c r="D86" s="88" t="s">
        <v>44</v>
      </c>
      <c r="E86" s="88" t="s">
        <v>45</v>
      </c>
      <c r="F86" s="87">
        <v>14</v>
      </c>
      <c r="G86" s="83">
        <v>16</v>
      </c>
    </row>
    <row r="87" spans="1:7">
      <c r="A87" s="85" t="s">
        <v>104</v>
      </c>
      <c r="B87" s="86" t="s">
        <v>105</v>
      </c>
      <c r="C87" s="86" t="s">
        <v>104</v>
      </c>
      <c r="D87" s="88" t="s">
        <v>104</v>
      </c>
      <c r="E87" s="88" t="s">
        <v>104</v>
      </c>
      <c r="F87" s="87">
        <f>SUM(F2:F86)</f>
        <v>3676</v>
      </c>
      <c r="G87" s="87">
        <f>SUM(G2:G86)</f>
        <v>4229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4"/>
  <sheetViews>
    <sheetView tabSelected="1" topLeftCell="A285" workbookViewId="0">
      <selection activeCell="N311" sqref="N311"/>
    </sheetView>
  </sheetViews>
  <sheetFormatPr defaultColWidth="9" defaultRowHeight="12"/>
  <cols>
    <col min="1" max="6" width="9" style="1"/>
    <col min="7" max="7" width="8.25" style="1" customWidth="1"/>
    <col min="8" max="8" width="6.5" style="1" customWidth="1"/>
    <col min="9" max="9" width="6.875" style="1" customWidth="1"/>
    <col min="10" max="10" width="9" style="1"/>
    <col min="11" max="11" width="9.125" style="1" customWidth="1"/>
    <col min="12" max="16384" width="9" style="2"/>
  </cols>
  <sheetData>
    <row r="1" ht="14.25" spans="1:11">
      <c r="A1" s="3" t="s">
        <v>106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4" spans="1:11">
      <c r="A2" s="5" t="s">
        <v>107</v>
      </c>
      <c r="B2" s="6" t="s">
        <v>1</v>
      </c>
      <c r="C2" s="6" t="s">
        <v>2</v>
      </c>
      <c r="D2" s="6" t="s">
        <v>108</v>
      </c>
      <c r="E2" s="6" t="s">
        <v>109</v>
      </c>
      <c r="F2" s="7" t="s">
        <v>110</v>
      </c>
      <c r="G2" s="6" t="s">
        <v>111</v>
      </c>
      <c r="H2" s="6" t="s">
        <v>112</v>
      </c>
      <c r="I2" s="6" t="s">
        <v>113</v>
      </c>
      <c r="J2" s="6" t="s">
        <v>114</v>
      </c>
      <c r="K2" s="6" t="s">
        <v>115</v>
      </c>
    </row>
    <row r="3" spans="1:11">
      <c r="A3" s="8" t="s">
        <v>116</v>
      </c>
      <c r="B3" s="8">
        <v>52</v>
      </c>
      <c r="C3" s="8" t="s">
        <v>59</v>
      </c>
      <c r="D3" s="8">
        <v>6231</v>
      </c>
      <c r="E3" s="8" t="s">
        <v>117</v>
      </c>
      <c r="F3" s="9">
        <v>0.9</v>
      </c>
      <c r="G3" s="8">
        <v>3.9</v>
      </c>
      <c r="H3" s="10">
        <v>34</v>
      </c>
      <c r="I3" s="10">
        <v>7</v>
      </c>
      <c r="J3" s="31">
        <v>4</v>
      </c>
      <c r="K3" s="32">
        <f>J3/I3</f>
        <v>0.571428571428571</v>
      </c>
    </row>
    <row r="4" spans="1:11">
      <c r="A4" s="8" t="s">
        <v>116</v>
      </c>
      <c r="B4" s="8">
        <v>52</v>
      </c>
      <c r="C4" s="8" t="s">
        <v>59</v>
      </c>
      <c r="D4" s="8">
        <v>4121</v>
      </c>
      <c r="E4" s="8" t="s">
        <v>118</v>
      </c>
      <c r="F4" s="9">
        <v>1</v>
      </c>
      <c r="G4" s="8">
        <v>3.9</v>
      </c>
      <c r="H4" s="10">
        <v>34</v>
      </c>
      <c r="I4" s="10">
        <v>9</v>
      </c>
      <c r="J4" s="31">
        <v>3</v>
      </c>
      <c r="K4" s="32">
        <f t="shared" ref="K4:K67" si="0">J4/I4</f>
        <v>0.333333333333333</v>
      </c>
    </row>
    <row r="5" spans="1:11">
      <c r="A5" s="8" t="s">
        <v>116</v>
      </c>
      <c r="B5" s="8">
        <v>52</v>
      </c>
      <c r="C5" s="8" t="s">
        <v>59</v>
      </c>
      <c r="D5" s="8">
        <v>10043</v>
      </c>
      <c r="E5" s="8" t="s">
        <v>119</v>
      </c>
      <c r="F5" s="9">
        <v>1</v>
      </c>
      <c r="G5" s="8">
        <v>3.9</v>
      </c>
      <c r="H5" s="10">
        <v>34</v>
      </c>
      <c r="I5" s="10">
        <v>9</v>
      </c>
      <c r="J5" s="31">
        <v>2</v>
      </c>
      <c r="K5" s="32">
        <f t="shared" si="0"/>
        <v>0.222222222222222</v>
      </c>
    </row>
    <row r="6" spans="1:11">
      <c r="A6" s="8" t="s">
        <v>116</v>
      </c>
      <c r="B6" s="8">
        <v>52</v>
      </c>
      <c r="C6" s="8" t="s">
        <v>59</v>
      </c>
      <c r="D6" s="8">
        <v>10808</v>
      </c>
      <c r="E6" s="8" t="s">
        <v>120</v>
      </c>
      <c r="F6" s="9">
        <v>1</v>
      </c>
      <c r="G6" s="8">
        <v>3.9</v>
      </c>
      <c r="H6" s="10">
        <v>34</v>
      </c>
      <c r="I6" s="10">
        <v>9</v>
      </c>
      <c r="J6" s="31">
        <v>1</v>
      </c>
      <c r="K6" s="32">
        <f t="shared" si="0"/>
        <v>0.111111111111111</v>
      </c>
    </row>
    <row r="7" spans="1:11">
      <c r="A7" s="8" t="s">
        <v>116</v>
      </c>
      <c r="B7" s="8">
        <v>367</v>
      </c>
      <c r="C7" s="8" t="s">
        <v>121</v>
      </c>
      <c r="D7" s="8">
        <v>9983</v>
      </c>
      <c r="E7" s="8" t="s">
        <v>122</v>
      </c>
      <c r="F7" s="9">
        <v>0.8</v>
      </c>
      <c r="G7" s="8">
        <v>2.8</v>
      </c>
      <c r="H7" s="10">
        <v>48</v>
      </c>
      <c r="I7" s="10">
        <v>16</v>
      </c>
      <c r="J7" s="31">
        <v>7</v>
      </c>
      <c r="K7" s="32">
        <f t="shared" si="0"/>
        <v>0.4375</v>
      </c>
    </row>
    <row r="8" spans="1:11">
      <c r="A8" s="8" t="s">
        <v>116</v>
      </c>
      <c r="B8" s="8">
        <v>367</v>
      </c>
      <c r="C8" s="8" t="s">
        <v>121</v>
      </c>
      <c r="D8" s="8">
        <v>10218</v>
      </c>
      <c r="E8" s="8" t="s">
        <v>123</v>
      </c>
      <c r="F8" s="9">
        <v>1</v>
      </c>
      <c r="G8" s="8">
        <v>2.8</v>
      </c>
      <c r="H8" s="10">
        <v>48</v>
      </c>
      <c r="I8" s="10">
        <v>16</v>
      </c>
      <c r="J8" s="31">
        <v>2</v>
      </c>
      <c r="K8" s="32">
        <f t="shared" si="0"/>
        <v>0.125</v>
      </c>
    </row>
    <row r="9" spans="1:11">
      <c r="A9" s="8" t="s">
        <v>116</v>
      </c>
      <c r="B9" s="8">
        <v>367</v>
      </c>
      <c r="C9" s="8" t="s">
        <v>121</v>
      </c>
      <c r="D9" s="8">
        <v>10955</v>
      </c>
      <c r="E9" s="8" t="s">
        <v>124</v>
      </c>
      <c r="F9" s="9">
        <v>1</v>
      </c>
      <c r="G9" s="8">
        <v>2.8</v>
      </c>
      <c r="H9" s="10">
        <v>48</v>
      </c>
      <c r="I9" s="10">
        <v>16</v>
      </c>
      <c r="J9" s="31">
        <v>4</v>
      </c>
      <c r="K9" s="32">
        <f t="shared" si="0"/>
        <v>0.25</v>
      </c>
    </row>
    <row r="10" spans="1:11">
      <c r="A10" s="8" t="s">
        <v>116</v>
      </c>
      <c r="B10" s="8">
        <v>56</v>
      </c>
      <c r="C10" s="8" t="s">
        <v>88</v>
      </c>
      <c r="D10" s="8">
        <v>10983</v>
      </c>
      <c r="E10" s="8" t="s">
        <v>125</v>
      </c>
      <c r="F10" s="9">
        <v>0.9</v>
      </c>
      <c r="G10" s="8">
        <v>2.9</v>
      </c>
      <c r="H10" s="10">
        <v>22</v>
      </c>
      <c r="I10" s="10">
        <v>8</v>
      </c>
      <c r="J10" s="31">
        <v>6</v>
      </c>
      <c r="K10" s="32">
        <f t="shared" si="0"/>
        <v>0.75</v>
      </c>
    </row>
    <row r="11" spans="1:11">
      <c r="A11" s="8" t="s">
        <v>116</v>
      </c>
      <c r="B11" s="8">
        <v>56</v>
      </c>
      <c r="C11" s="8" t="s">
        <v>88</v>
      </c>
      <c r="D11" s="8">
        <v>7948</v>
      </c>
      <c r="E11" s="8" t="s">
        <v>126</v>
      </c>
      <c r="F11" s="9">
        <v>1</v>
      </c>
      <c r="G11" s="8">
        <v>2.9</v>
      </c>
      <c r="H11" s="10">
        <v>22</v>
      </c>
      <c r="I11" s="10">
        <v>7</v>
      </c>
      <c r="J11" s="31">
        <v>3</v>
      </c>
      <c r="K11" s="32">
        <f t="shared" si="0"/>
        <v>0.428571428571429</v>
      </c>
    </row>
    <row r="12" spans="1:11">
      <c r="A12" s="8" t="s">
        <v>116</v>
      </c>
      <c r="B12" s="8">
        <v>56</v>
      </c>
      <c r="C12" s="8" t="s">
        <v>88</v>
      </c>
      <c r="D12" s="8">
        <v>6472</v>
      </c>
      <c r="E12" s="8" t="s">
        <v>127</v>
      </c>
      <c r="F12" s="9">
        <v>1</v>
      </c>
      <c r="G12" s="8">
        <v>2.9</v>
      </c>
      <c r="H12" s="10">
        <v>22</v>
      </c>
      <c r="I12" s="10">
        <v>7</v>
      </c>
      <c r="J12" s="31">
        <v>4</v>
      </c>
      <c r="K12" s="32">
        <f t="shared" si="0"/>
        <v>0.571428571428571</v>
      </c>
    </row>
    <row r="13" spans="1:11">
      <c r="A13" s="8" t="s">
        <v>116</v>
      </c>
      <c r="B13" s="8">
        <v>587</v>
      </c>
      <c r="C13" s="8" t="s">
        <v>128</v>
      </c>
      <c r="D13" s="8">
        <v>8073</v>
      </c>
      <c r="E13" s="8" t="s">
        <v>129</v>
      </c>
      <c r="F13" s="9">
        <v>1</v>
      </c>
      <c r="G13" s="8">
        <v>2.6</v>
      </c>
      <c r="H13" s="8">
        <v>29</v>
      </c>
      <c r="I13" s="8">
        <v>10</v>
      </c>
      <c r="J13" s="31">
        <v>5</v>
      </c>
      <c r="K13" s="32">
        <f t="shared" si="0"/>
        <v>0.5</v>
      </c>
    </row>
    <row r="14" spans="1:11">
      <c r="A14" s="8" t="s">
        <v>116</v>
      </c>
      <c r="B14" s="8">
        <v>587</v>
      </c>
      <c r="C14" s="8" t="s">
        <v>128</v>
      </c>
      <c r="D14" s="8">
        <v>6497</v>
      </c>
      <c r="E14" s="8" t="s">
        <v>130</v>
      </c>
      <c r="F14" s="9">
        <v>1</v>
      </c>
      <c r="G14" s="8">
        <v>2.6</v>
      </c>
      <c r="H14" s="8">
        <v>29</v>
      </c>
      <c r="I14" s="8">
        <v>10</v>
      </c>
      <c r="J14" s="31">
        <v>4</v>
      </c>
      <c r="K14" s="32">
        <f t="shared" si="0"/>
        <v>0.4</v>
      </c>
    </row>
    <row r="15" spans="1:11">
      <c r="A15" s="8" t="s">
        <v>116</v>
      </c>
      <c r="B15" s="8">
        <v>587</v>
      </c>
      <c r="C15" s="8" t="s">
        <v>128</v>
      </c>
      <c r="D15" s="8">
        <v>11256</v>
      </c>
      <c r="E15" s="8" t="s">
        <v>131</v>
      </c>
      <c r="F15" s="9">
        <v>0.6</v>
      </c>
      <c r="G15" s="8">
        <v>2.6</v>
      </c>
      <c r="H15" s="8">
        <v>29</v>
      </c>
      <c r="I15" s="8">
        <v>9</v>
      </c>
      <c r="J15" s="31">
        <v>2</v>
      </c>
      <c r="K15" s="32">
        <f t="shared" si="0"/>
        <v>0.222222222222222</v>
      </c>
    </row>
    <row r="16" spans="1:11">
      <c r="A16" s="8" t="s">
        <v>116</v>
      </c>
      <c r="B16" s="8">
        <v>754</v>
      </c>
      <c r="C16" s="8" t="s">
        <v>132</v>
      </c>
      <c r="D16" s="8">
        <v>4540</v>
      </c>
      <c r="E16" s="8" t="s">
        <v>133</v>
      </c>
      <c r="F16" s="9">
        <v>0.9</v>
      </c>
      <c r="G16" s="8">
        <v>2.5</v>
      </c>
      <c r="H16" s="8">
        <v>29</v>
      </c>
      <c r="I16" s="33">
        <v>10</v>
      </c>
      <c r="J16" s="31">
        <v>2</v>
      </c>
      <c r="K16" s="32">
        <f t="shared" si="0"/>
        <v>0.2</v>
      </c>
    </row>
    <row r="17" spans="1:11">
      <c r="A17" s="8" t="s">
        <v>116</v>
      </c>
      <c r="B17" s="8">
        <v>754</v>
      </c>
      <c r="C17" s="8" t="s">
        <v>132</v>
      </c>
      <c r="D17" s="8">
        <v>11241</v>
      </c>
      <c r="E17" s="8" t="s">
        <v>134</v>
      </c>
      <c r="F17" s="9">
        <v>0.8</v>
      </c>
      <c r="G17" s="8">
        <v>2.5</v>
      </c>
      <c r="H17" s="8">
        <v>29</v>
      </c>
      <c r="I17" s="33">
        <v>9.5</v>
      </c>
      <c r="J17" s="31">
        <v>2</v>
      </c>
      <c r="K17" s="32">
        <f t="shared" si="0"/>
        <v>0.210526315789474</v>
      </c>
    </row>
    <row r="18" spans="1:11">
      <c r="A18" s="8" t="s">
        <v>116</v>
      </c>
      <c r="B18" s="8">
        <v>754</v>
      </c>
      <c r="C18" s="8" t="s">
        <v>132</v>
      </c>
      <c r="D18" s="8">
        <v>9841</v>
      </c>
      <c r="E18" s="8" t="s">
        <v>135</v>
      </c>
      <c r="F18" s="9">
        <v>0.8</v>
      </c>
      <c r="G18" s="8">
        <v>2.5</v>
      </c>
      <c r="H18" s="8">
        <v>29</v>
      </c>
      <c r="I18" s="33">
        <v>9.5</v>
      </c>
      <c r="J18" s="31">
        <v>5</v>
      </c>
      <c r="K18" s="32">
        <f t="shared" si="0"/>
        <v>0.526315789473684</v>
      </c>
    </row>
    <row r="19" spans="1:11">
      <c r="A19" s="8" t="s">
        <v>116</v>
      </c>
      <c r="B19" s="8">
        <v>713</v>
      </c>
      <c r="C19" s="8" t="s">
        <v>136</v>
      </c>
      <c r="D19" s="8">
        <v>6492</v>
      </c>
      <c r="E19" s="8" t="s">
        <v>137</v>
      </c>
      <c r="F19" s="9">
        <v>1</v>
      </c>
      <c r="G19" s="8">
        <v>2</v>
      </c>
      <c r="H19" s="10">
        <v>13</v>
      </c>
      <c r="I19" s="10">
        <v>6.5</v>
      </c>
      <c r="J19" s="31">
        <v>2.5</v>
      </c>
      <c r="K19" s="32">
        <f t="shared" si="0"/>
        <v>0.384615384615385</v>
      </c>
    </row>
    <row r="20" spans="1:11">
      <c r="A20" s="8" t="s">
        <v>116</v>
      </c>
      <c r="B20" s="8">
        <v>713</v>
      </c>
      <c r="C20" s="8" t="s">
        <v>136</v>
      </c>
      <c r="D20" s="8">
        <v>6443</v>
      </c>
      <c r="E20" s="8" t="s">
        <v>138</v>
      </c>
      <c r="F20" s="9">
        <v>1</v>
      </c>
      <c r="G20" s="8">
        <v>2</v>
      </c>
      <c r="H20" s="10">
        <v>13</v>
      </c>
      <c r="I20" s="10">
        <v>6.5</v>
      </c>
      <c r="J20" s="31">
        <v>1</v>
      </c>
      <c r="K20" s="32">
        <f t="shared" si="0"/>
        <v>0.153846153846154</v>
      </c>
    </row>
    <row r="21" spans="1:11">
      <c r="A21" s="8" t="s">
        <v>116</v>
      </c>
      <c r="B21" s="8">
        <v>54</v>
      </c>
      <c r="C21" s="8" t="s">
        <v>51</v>
      </c>
      <c r="D21" s="8">
        <v>9118</v>
      </c>
      <c r="E21" s="8" t="s">
        <v>139</v>
      </c>
      <c r="F21" s="9">
        <v>0.9</v>
      </c>
      <c r="G21" s="8">
        <v>3.9</v>
      </c>
      <c r="H21" s="8">
        <v>49</v>
      </c>
      <c r="I21" s="8">
        <v>12.25</v>
      </c>
      <c r="J21" s="31">
        <v>1</v>
      </c>
      <c r="K21" s="32">
        <f t="shared" si="0"/>
        <v>0.0816326530612245</v>
      </c>
    </row>
    <row r="22" spans="1:11">
      <c r="A22" s="8" t="s">
        <v>116</v>
      </c>
      <c r="B22" s="8">
        <v>54</v>
      </c>
      <c r="C22" s="8" t="s">
        <v>51</v>
      </c>
      <c r="D22" s="8">
        <v>7379</v>
      </c>
      <c r="E22" s="8" t="s">
        <v>140</v>
      </c>
      <c r="F22" s="9">
        <v>1</v>
      </c>
      <c r="G22" s="8">
        <v>3.9</v>
      </c>
      <c r="H22" s="8">
        <v>49</v>
      </c>
      <c r="I22" s="8">
        <v>12.25</v>
      </c>
      <c r="J22" s="31">
        <v>2</v>
      </c>
      <c r="K22" s="32">
        <f t="shared" si="0"/>
        <v>0.163265306122449</v>
      </c>
    </row>
    <row r="23" spans="1:11">
      <c r="A23" s="8" t="s">
        <v>116</v>
      </c>
      <c r="B23" s="8">
        <v>54</v>
      </c>
      <c r="C23" s="8" t="s">
        <v>51</v>
      </c>
      <c r="D23" s="8">
        <v>6301</v>
      </c>
      <c r="E23" s="8" t="s">
        <v>141</v>
      </c>
      <c r="F23" s="9">
        <v>1</v>
      </c>
      <c r="G23" s="8">
        <v>3.9</v>
      </c>
      <c r="H23" s="8">
        <v>49</v>
      </c>
      <c r="I23" s="8">
        <v>12.25</v>
      </c>
      <c r="J23" s="31">
        <v>9</v>
      </c>
      <c r="K23" s="32">
        <f t="shared" si="0"/>
        <v>0.73469387755102</v>
      </c>
    </row>
    <row r="24" spans="1:11">
      <c r="A24" s="11" t="s">
        <v>116</v>
      </c>
      <c r="B24" s="11">
        <v>54</v>
      </c>
      <c r="C24" s="11" t="s">
        <v>51</v>
      </c>
      <c r="D24" s="11">
        <v>6884</v>
      </c>
      <c r="E24" s="11" t="s">
        <v>142</v>
      </c>
      <c r="F24" s="12">
        <v>1</v>
      </c>
      <c r="G24" s="11">
        <v>3.9</v>
      </c>
      <c r="H24" s="11">
        <v>49</v>
      </c>
      <c r="I24" s="11">
        <v>12.25</v>
      </c>
      <c r="J24" s="34"/>
      <c r="K24" s="35">
        <f t="shared" si="0"/>
        <v>0</v>
      </c>
    </row>
    <row r="25" spans="1:11">
      <c r="A25" s="8" t="s">
        <v>116</v>
      </c>
      <c r="B25" s="8">
        <v>738</v>
      </c>
      <c r="C25" s="8" t="s">
        <v>143</v>
      </c>
      <c r="D25" s="8">
        <v>6506</v>
      </c>
      <c r="E25" s="8" t="s">
        <v>144</v>
      </c>
      <c r="F25" s="9">
        <v>0.9</v>
      </c>
      <c r="G25" s="8">
        <v>2.9</v>
      </c>
      <c r="H25" s="8">
        <v>19</v>
      </c>
      <c r="I25" s="8">
        <v>6</v>
      </c>
      <c r="J25" s="31">
        <v>3</v>
      </c>
      <c r="K25" s="32">
        <f t="shared" si="0"/>
        <v>0.5</v>
      </c>
    </row>
    <row r="26" spans="1:11">
      <c r="A26" s="8" t="s">
        <v>116</v>
      </c>
      <c r="B26" s="8">
        <v>738</v>
      </c>
      <c r="C26" s="8" t="s">
        <v>143</v>
      </c>
      <c r="D26" s="8">
        <v>6385</v>
      </c>
      <c r="E26" s="8" t="s">
        <v>145</v>
      </c>
      <c r="F26" s="9">
        <v>1</v>
      </c>
      <c r="G26" s="8">
        <v>2.9</v>
      </c>
      <c r="H26" s="8">
        <v>19</v>
      </c>
      <c r="I26" s="8">
        <v>6.5</v>
      </c>
      <c r="J26" s="31">
        <v>2</v>
      </c>
      <c r="K26" s="32">
        <f t="shared" si="0"/>
        <v>0.307692307692308</v>
      </c>
    </row>
    <row r="27" spans="1:11">
      <c r="A27" s="8" t="s">
        <v>116</v>
      </c>
      <c r="B27" s="8">
        <v>738</v>
      </c>
      <c r="C27" s="8" t="s">
        <v>143</v>
      </c>
      <c r="D27" s="8">
        <v>10734</v>
      </c>
      <c r="E27" s="8" t="s">
        <v>146</v>
      </c>
      <c r="F27" s="9">
        <v>1</v>
      </c>
      <c r="G27" s="8">
        <v>2.9</v>
      </c>
      <c r="H27" s="8">
        <v>19</v>
      </c>
      <c r="I27" s="8">
        <v>6.5</v>
      </c>
      <c r="J27" s="31">
        <v>3</v>
      </c>
      <c r="K27" s="32">
        <f t="shared" si="0"/>
        <v>0.461538461538462</v>
      </c>
    </row>
    <row r="28" spans="1:11">
      <c r="A28" s="8" t="s">
        <v>116</v>
      </c>
      <c r="B28" s="8">
        <v>704</v>
      </c>
      <c r="C28" s="8" t="s">
        <v>147</v>
      </c>
      <c r="D28" s="8">
        <v>9731</v>
      </c>
      <c r="E28" s="8" t="s">
        <v>148</v>
      </c>
      <c r="F28" s="9">
        <v>0.9</v>
      </c>
      <c r="G28" s="8">
        <v>2.9</v>
      </c>
      <c r="H28" s="8">
        <v>35</v>
      </c>
      <c r="I28" s="10">
        <v>11</v>
      </c>
      <c r="J28" s="31">
        <v>5</v>
      </c>
      <c r="K28" s="32">
        <f t="shared" si="0"/>
        <v>0.454545454545455</v>
      </c>
    </row>
    <row r="29" spans="1:11">
      <c r="A29" s="8" t="s">
        <v>116</v>
      </c>
      <c r="B29" s="8">
        <v>704</v>
      </c>
      <c r="C29" s="8" t="s">
        <v>147</v>
      </c>
      <c r="D29" s="8">
        <v>6505</v>
      </c>
      <c r="E29" s="8" t="s">
        <v>149</v>
      </c>
      <c r="F29" s="9">
        <v>1</v>
      </c>
      <c r="G29" s="8">
        <v>2.9</v>
      </c>
      <c r="H29" s="8">
        <v>35</v>
      </c>
      <c r="I29" s="10">
        <v>12</v>
      </c>
      <c r="J29" s="31">
        <v>5</v>
      </c>
      <c r="K29" s="32">
        <f t="shared" si="0"/>
        <v>0.416666666666667</v>
      </c>
    </row>
    <row r="30" spans="1:11">
      <c r="A30" s="11" t="s">
        <v>116</v>
      </c>
      <c r="B30" s="11">
        <v>704</v>
      </c>
      <c r="C30" s="11" t="s">
        <v>147</v>
      </c>
      <c r="D30" s="11">
        <v>10953</v>
      </c>
      <c r="E30" s="11" t="s">
        <v>150</v>
      </c>
      <c r="F30" s="12">
        <v>1</v>
      </c>
      <c r="G30" s="11">
        <v>2.9</v>
      </c>
      <c r="H30" s="11">
        <v>35</v>
      </c>
      <c r="I30" s="13">
        <v>12</v>
      </c>
      <c r="J30" s="34"/>
      <c r="K30" s="35">
        <f t="shared" si="0"/>
        <v>0</v>
      </c>
    </row>
    <row r="31" spans="1:11">
      <c r="A31" s="8" t="s">
        <v>116</v>
      </c>
      <c r="B31" s="8">
        <v>329</v>
      </c>
      <c r="C31" s="8" t="s">
        <v>43</v>
      </c>
      <c r="D31" s="8">
        <v>9988</v>
      </c>
      <c r="E31" s="8" t="s">
        <v>151</v>
      </c>
      <c r="F31" s="9">
        <v>0.9</v>
      </c>
      <c r="G31" s="8">
        <v>4.3</v>
      </c>
      <c r="H31" s="10">
        <v>33</v>
      </c>
      <c r="I31" s="10">
        <v>8</v>
      </c>
      <c r="J31" s="31">
        <v>4</v>
      </c>
      <c r="K31" s="32">
        <f t="shared" si="0"/>
        <v>0.5</v>
      </c>
    </row>
    <row r="32" spans="1:11">
      <c r="A32" s="11" t="s">
        <v>116</v>
      </c>
      <c r="B32" s="11">
        <v>329</v>
      </c>
      <c r="C32" s="11" t="s">
        <v>43</v>
      </c>
      <c r="D32" s="11">
        <v>10900</v>
      </c>
      <c r="E32" s="11" t="s">
        <v>152</v>
      </c>
      <c r="F32" s="12">
        <v>1</v>
      </c>
      <c r="G32" s="11">
        <v>4.3</v>
      </c>
      <c r="H32" s="13">
        <v>33</v>
      </c>
      <c r="I32" s="13">
        <v>8</v>
      </c>
      <c r="J32" s="34"/>
      <c r="K32" s="35">
        <f t="shared" si="0"/>
        <v>0</v>
      </c>
    </row>
    <row r="33" spans="1:11">
      <c r="A33" s="8" t="s">
        <v>116</v>
      </c>
      <c r="B33" s="8">
        <v>329</v>
      </c>
      <c r="C33" s="8" t="s">
        <v>43</v>
      </c>
      <c r="D33" s="8">
        <v>5589</v>
      </c>
      <c r="E33" s="8" t="s">
        <v>153</v>
      </c>
      <c r="F33" s="9">
        <v>1</v>
      </c>
      <c r="G33" s="8">
        <v>4.3</v>
      </c>
      <c r="H33" s="10">
        <v>33</v>
      </c>
      <c r="I33" s="10">
        <v>8</v>
      </c>
      <c r="J33" s="31">
        <v>2</v>
      </c>
      <c r="K33" s="32">
        <f t="shared" si="0"/>
        <v>0.25</v>
      </c>
    </row>
    <row r="34" spans="1:11">
      <c r="A34" s="8" t="s">
        <v>116</v>
      </c>
      <c r="B34" s="8">
        <v>329</v>
      </c>
      <c r="C34" s="8" t="s">
        <v>43</v>
      </c>
      <c r="D34" s="8">
        <v>10927</v>
      </c>
      <c r="E34" s="8" t="s">
        <v>154</v>
      </c>
      <c r="F34" s="9">
        <v>1</v>
      </c>
      <c r="G34" s="8">
        <v>4.3</v>
      </c>
      <c r="H34" s="10">
        <v>33</v>
      </c>
      <c r="I34" s="10">
        <v>8</v>
      </c>
      <c r="J34" s="31">
        <v>2</v>
      </c>
      <c r="K34" s="32">
        <f t="shared" si="0"/>
        <v>0.25</v>
      </c>
    </row>
    <row r="35" spans="1:11">
      <c r="A35" s="8" t="s">
        <v>116</v>
      </c>
      <c r="B35" s="8">
        <v>329</v>
      </c>
      <c r="C35" s="8" t="s">
        <v>43</v>
      </c>
      <c r="D35" s="8">
        <v>11321</v>
      </c>
      <c r="E35" s="8" t="s">
        <v>155</v>
      </c>
      <c r="F35" s="9">
        <v>0.4</v>
      </c>
      <c r="G35" s="8">
        <v>4.3</v>
      </c>
      <c r="H35" s="10">
        <v>33</v>
      </c>
      <c r="I35" s="10">
        <v>1</v>
      </c>
      <c r="J35" s="31">
        <v>1</v>
      </c>
      <c r="K35" s="32">
        <f t="shared" si="0"/>
        <v>1</v>
      </c>
    </row>
    <row r="36" spans="1:11">
      <c r="A36" s="8" t="s">
        <v>116</v>
      </c>
      <c r="B36" s="8">
        <v>706</v>
      </c>
      <c r="C36" s="8" t="s">
        <v>156</v>
      </c>
      <c r="D36" s="8">
        <v>5521</v>
      </c>
      <c r="E36" s="8" t="s">
        <v>157</v>
      </c>
      <c r="F36" s="9">
        <v>1</v>
      </c>
      <c r="G36" s="8">
        <v>2</v>
      </c>
      <c r="H36" s="10">
        <v>19</v>
      </c>
      <c r="I36" s="10">
        <v>9</v>
      </c>
      <c r="J36" s="31">
        <v>5</v>
      </c>
      <c r="K36" s="32">
        <f t="shared" si="0"/>
        <v>0.555555555555556</v>
      </c>
    </row>
    <row r="37" spans="1:11">
      <c r="A37" s="8" t="s">
        <v>116</v>
      </c>
      <c r="B37" s="8">
        <v>706</v>
      </c>
      <c r="C37" s="8" t="s">
        <v>156</v>
      </c>
      <c r="D37" s="8">
        <v>10772</v>
      </c>
      <c r="E37" s="8" t="s">
        <v>158</v>
      </c>
      <c r="F37" s="9">
        <v>1</v>
      </c>
      <c r="G37" s="8">
        <v>2</v>
      </c>
      <c r="H37" s="10">
        <v>19</v>
      </c>
      <c r="I37" s="10">
        <v>10</v>
      </c>
      <c r="J37" s="31">
        <v>3</v>
      </c>
      <c r="K37" s="32">
        <f t="shared" si="0"/>
        <v>0.3</v>
      </c>
    </row>
    <row r="38" spans="1:11">
      <c r="A38" s="8" t="s">
        <v>116</v>
      </c>
      <c r="B38" s="8">
        <v>710</v>
      </c>
      <c r="C38" s="8" t="s">
        <v>159</v>
      </c>
      <c r="D38" s="8">
        <v>9527</v>
      </c>
      <c r="E38" s="8" t="s">
        <v>160</v>
      </c>
      <c r="F38" s="9">
        <v>0.9</v>
      </c>
      <c r="G38" s="8">
        <v>1.9</v>
      </c>
      <c r="H38" s="10">
        <v>21</v>
      </c>
      <c r="I38" s="10">
        <v>21</v>
      </c>
      <c r="J38" s="31">
        <v>10</v>
      </c>
      <c r="K38" s="32">
        <f t="shared" si="0"/>
        <v>0.476190476190476</v>
      </c>
    </row>
    <row r="39" spans="1:11">
      <c r="A39" s="8" t="s">
        <v>116</v>
      </c>
      <c r="B39" s="8">
        <v>351</v>
      </c>
      <c r="C39" s="8" t="s">
        <v>161</v>
      </c>
      <c r="D39" s="8">
        <v>4524</v>
      </c>
      <c r="E39" s="8" t="s">
        <v>162</v>
      </c>
      <c r="F39" s="9">
        <v>1</v>
      </c>
      <c r="G39" s="8">
        <v>4</v>
      </c>
      <c r="H39" s="10">
        <v>24</v>
      </c>
      <c r="I39" s="10">
        <v>6</v>
      </c>
      <c r="J39" s="31">
        <v>6.5</v>
      </c>
      <c r="K39" s="32">
        <f t="shared" si="0"/>
        <v>1.08333333333333</v>
      </c>
    </row>
    <row r="40" spans="1:11">
      <c r="A40" s="8" t="s">
        <v>116</v>
      </c>
      <c r="B40" s="8">
        <v>351</v>
      </c>
      <c r="C40" s="8" t="s">
        <v>161</v>
      </c>
      <c r="D40" s="8">
        <v>8594</v>
      </c>
      <c r="E40" s="8" t="s">
        <v>163</v>
      </c>
      <c r="F40" s="9">
        <v>1</v>
      </c>
      <c r="G40" s="8">
        <v>4</v>
      </c>
      <c r="H40" s="10">
        <v>24</v>
      </c>
      <c r="I40" s="10">
        <v>6</v>
      </c>
      <c r="J40" s="31">
        <v>5</v>
      </c>
      <c r="K40" s="32">
        <f t="shared" si="0"/>
        <v>0.833333333333333</v>
      </c>
    </row>
    <row r="41" spans="1:11">
      <c r="A41" s="8" t="s">
        <v>116</v>
      </c>
      <c r="B41" s="8">
        <v>351</v>
      </c>
      <c r="C41" s="8" t="s">
        <v>161</v>
      </c>
      <c r="D41" s="8">
        <v>8606</v>
      </c>
      <c r="E41" s="8" t="s">
        <v>164</v>
      </c>
      <c r="F41" s="9">
        <v>1</v>
      </c>
      <c r="G41" s="8">
        <v>4</v>
      </c>
      <c r="H41" s="10">
        <v>24</v>
      </c>
      <c r="I41" s="10">
        <v>6</v>
      </c>
      <c r="J41" s="31">
        <v>3</v>
      </c>
      <c r="K41" s="32">
        <f t="shared" si="0"/>
        <v>0.5</v>
      </c>
    </row>
    <row r="42" spans="1:11">
      <c r="A42" s="8" t="s">
        <v>116</v>
      </c>
      <c r="B42" s="8">
        <v>351</v>
      </c>
      <c r="C42" s="8" t="s">
        <v>161</v>
      </c>
      <c r="D42" s="8">
        <v>997487</v>
      </c>
      <c r="E42" s="8" t="s">
        <v>165</v>
      </c>
      <c r="F42" s="9">
        <v>1</v>
      </c>
      <c r="G42" s="8">
        <v>4</v>
      </c>
      <c r="H42" s="10">
        <v>24</v>
      </c>
      <c r="I42" s="10">
        <v>6</v>
      </c>
      <c r="J42" s="31">
        <v>3.5</v>
      </c>
      <c r="K42" s="32">
        <f t="shared" si="0"/>
        <v>0.583333333333333</v>
      </c>
    </row>
    <row r="43" spans="1:11">
      <c r="A43" s="10" t="s">
        <v>116</v>
      </c>
      <c r="B43" s="10">
        <v>755</v>
      </c>
      <c r="C43" s="10" t="s">
        <v>166</v>
      </c>
      <c r="D43" s="10">
        <v>4518</v>
      </c>
      <c r="E43" s="10" t="s">
        <v>167</v>
      </c>
      <c r="F43" s="14">
        <v>0.9</v>
      </c>
      <c r="G43" s="10">
        <v>2.9</v>
      </c>
      <c r="H43" s="10">
        <v>14</v>
      </c>
      <c r="I43" s="10">
        <v>4</v>
      </c>
      <c r="J43" s="31">
        <v>4</v>
      </c>
      <c r="K43" s="32">
        <f t="shared" si="0"/>
        <v>1</v>
      </c>
    </row>
    <row r="44" spans="1:11">
      <c r="A44" s="10" t="s">
        <v>116</v>
      </c>
      <c r="B44" s="10">
        <v>755</v>
      </c>
      <c r="C44" s="10" t="s">
        <v>166</v>
      </c>
      <c r="D44" s="10">
        <v>10956</v>
      </c>
      <c r="E44" s="10" t="s">
        <v>168</v>
      </c>
      <c r="F44" s="14">
        <v>1</v>
      </c>
      <c r="G44" s="10">
        <v>2.9</v>
      </c>
      <c r="H44" s="10">
        <v>14</v>
      </c>
      <c r="I44" s="10">
        <v>4</v>
      </c>
      <c r="J44" s="31">
        <v>1</v>
      </c>
      <c r="K44" s="32">
        <f t="shared" si="0"/>
        <v>0.25</v>
      </c>
    </row>
    <row r="45" spans="1:11">
      <c r="A45" s="10" t="s">
        <v>116</v>
      </c>
      <c r="B45" s="10">
        <v>755</v>
      </c>
      <c r="C45" s="10" t="s">
        <v>166</v>
      </c>
      <c r="D45" s="10">
        <v>11101</v>
      </c>
      <c r="E45" s="10" t="s">
        <v>169</v>
      </c>
      <c r="F45" s="14">
        <v>0.6</v>
      </c>
      <c r="G45" s="10">
        <v>2.9</v>
      </c>
      <c r="H45" s="10">
        <v>14</v>
      </c>
      <c r="I45" s="10">
        <v>4</v>
      </c>
      <c r="J45" s="31">
        <v>4</v>
      </c>
      <c r="K45" s="32">
        <f t="shared" si="0"/>
        <v>1</v>
      </c>
    </row>
    <row r="46" spans="1:11">
      <c r="A46" s="10" t="s">
        <v>116</v>
      </c>
      <c r="B46" s="10">
        <v>755</v>
      </c>
      <c r="C46" s="10" t="s">
        <v>166</v>
      </c>
      <c r="D46" s="10">
        <v>11316</v>
      </c>
      <c r="E46" s="10" t="s">
        <v>170</v>
      </c>
      <c r="F46" s="14">
        <v>0.2</v>
      </c>
      <c r="G46" s="10">
        <v>2.9</v>
      </c>
      <c r="H46" s="10">
        <v>14</v>
      </c>
      <c r="I46" s="10">
        <v>1</v>
      </c>
      <c r="J46" s="31">
        <v>1</v>
      </c>
      <c r="K46" s="32">
        <f t="shared" si="0"/>
        <v>1</v>
      </c>
    </row>
    <row r="47" spans="1:11">
      <c r="A47" s="13" t="s">
        <v>116</v>
      </c>
      <c r="B47" s="13">
        <v>755</v>
      </c>
      <c r="C47" s="13" t="s">
        <v>166</v>
      </c>
      <c r="D47" s="13">
        <v>11337</v>
      </c>
      <c r="E47" s="13" t="s">
        <v>171</v>
      </c>
      <c r="F47" s="15">
        <v>0.2</v>
      </c>
      <c r="G47" s="13">
        <v>2.9</v>
      </c>
      <c r="H47" s="13">
        <v>14</v>
      </c>
      <c r="I47" s="13">
        <v>1</v>
      </c>
      <c r="J47" s="34"/>
      <c r="K47" s="35">
        <f t="shared" si="0"/>
        <v>0</v>
      </c>
    </row>
    <row r="48" spans="1:11">
      <c r="A48" s="16" t="s">
        <v>172</v>
      </c>
      <c r="B48" s="16">
        <v>594</v>
      </c>
      <c r="C48" s="16" t="s">
        <v>173</v>
      </c>
      <c r="D48" s="16">
        <v>6148</v>
      </c>
      <c r="E48" s="16" t="s">
        <v>174</v>
      </c>
      <c r="F48" s="17">
        <v>1</v>
      </c>
      <c r="G48" s="16">
        <v>2.2</v>
      </c>
      <c r="H48" s="16">
        <v>22</v>
      </c>
      <c r="I48" s="16">
        <v>10</v>
      </c>
      <c r="J48" s="31">
        <v>7</v>
      </c>
      <c r="K48" s="32">
        <f t="shared" si="0"/>
        <v>0.7</v>
      </c>
    </row>
    <row r="49" spans="1:11">
      <c r="A49" s="16" t="s">
        <v>172</v>
      </c>
      <c r="B49" s="16">
        <v>594</v>
      </c>
      <c r="C49" s="16" t="s">
        <v>173</v>
      </c>
      <c r="D49" s="16">
        <v>6232</v>
      </c>
      <c r="E49" s="16" t="s">
        <v>175</v>
      </c>
      <c r="F49" s="17">
        <v>1.2</v>
      </c>
      <c r="G49" s="16">
        <v>2.2</v>
      </c>
      <c r="H49" s="16">
        <v>22</v>
      </c>
      <c r="I49" s="16">
        <v>12</v>
      </c>
      <c r="J49" s="31">
        <v>7.2</v>
      </c>
      <c r="K49" s="32">
        <f t="shared" si="0"/>
        <v>0.6</v>
      </c>
    </row>
    <row r="50" spans="1:11">
      <c r="A50" s="18" t="s">
        <v>172</v>
      </c>
      <c r="B50" s="18">
        <v>549</v>
      </c>
      <c r="C50" s="19" t="s">
        <v>176</v>
      </c>
      <c r="D50" s="18">
        <v>7947</v>
      </c>
      <c r="E50" s="18" t="s">
        <v>177</v>
      </c>
      <c r="F50" s="20">
        <v>0.9</v>
      </c>
      <c r="G50" s="18">
        <v>2.5</v>
      </c>
      <c r="H50" s="21">
        <v>23</v>
      </c>
      <c r="I50" s="21">
        <v>8</v>
      </c>
      <c r="J50" s="31">
        <v>8</v>
      </c>
      <c r="K50" s="32">
        <f t="shared" si="0"/>
        <v>1</v>
      </c>
    </row>
    <row r="51" spans="1:11">
      <c r="A51" s="18" t="s">
        <v>172</v>
      </c>
      <c r="B51" s="18">
        <v>549</v>
      </c>
      <c r="C51" s="19" t="s">
        <v>176</v>
      </c>
      <c r="D51" s="18">
        <v>7687</v>
      </c>
      <c r="E51" s="18" t="s">
        <v>178</v>
      </c>
      <c r="F51" s="20">
        <v>1</v>
      </c>
      <c r="G51" s="18">
        <v>2.5</v>
      </c>
      <c r="H51" s="21">
        <v>23</v>
      </c>
      <c r="I51" s="21">
        <v>9.2</v>
      </c>
      <c r="J51" s="31">
        <v>9</v>
      </c>
      <c r="K51" s="32">
        <f t="shared" si="0"/>
        <v>0.978260869565218</v>
      </c>
    </row>
    <row r="52" ht="12.75" spans="1:11">
      <c r="A52" s="18" t="s">
        <v>172</v>
      </c>
      <c r="B52" s="18">
        <v>549</v>
      </c>
      <c r="C52" s="19" t="s">
        <v>176</v>
      </c>
      <c r="D52" s="22">
        <v>11177</v>
      </c>
      <c r="E52" s="18" t="s">
        <v>179</v>
      </c>
      <c r="F52" s="20">
        <v>0.6</v>
      </c>
      <c r="G52" s="18">
        <v>2.5</v>
      </c>
      <c r="H52" s="21">
        <v>23</v>
      </c>
      <c r="I52" s="21">
        <v>6</v>
      </c>
      <c r="J52" s="31">
        <v>3</v>
      </c>
      <c r="K52" s="32">
        <f t="shared" si="0"/>
        <v>0.5</v>
      </c>
    </row>
    <row r="53" spans="1:11">
      <c r="A53" s="18" t="s">
        <v>172</v>
      </c>
      <c r="B53" s="18">
        <v>748</v>
      </c>
      <c r="C53" s="16" t="s">
        <v>180</v>
      </c>
      <c r="D53" s="18">
        <v>6537</v>
      </c>
      <c r="E53" s="18" t="s">
        <v>181</v>
      </c>
      <c r="F53" s="20">
        <v>0.9</v>
      </c>
      <c r="G53" s="18">
        <v>1.8</v>
      </c>
      <c r="H53" s="21">
        <v>26</v>
      </c>
      <c r="I53" s="21">
        <v>13</v>
      </c>
      <c r="J53" s="31">
        <v>7</v>
      </c>
      <c r="K53" s="32">
        <f t="shared" si="0"/>
        <v>0.538461538461538</v>
      </c>
    </row>
    <row r="54" spans="1:11">
      <c r="A54" s="18" t="s">
        <v>172</v>
      </c>
      <c r="B54" s="18">
        <v>748</v>
      </c>
      <c r="C54" s="18" t="s">
        <v>180</v>
      </c>
      <c r="D54" s="18">
        <v>11012</v>
      </c>
      <c r="E54" s="18" t="s">
        <v>182</v>
      </c>
      <c r="F54" s="20">
        <v>0.9</v>
      </c>
      <c r="G54" s="18">
        <v>1.8</v>
      </c>
      <c r="H54" s="21">
        <v>26</v>
      </c>
      <c r="I54" s="21">
        <v>13</v>
      </c>
      <c r="J54" s="31">
        <v>3</v>
      </c>
      <c r="K54" s="32">
        <f t="shared" si="0"/>
        <v>0.230769230769231</v>
      </c>
    </row>
    <row r="55" spans="1:11">
      <c r="A55" s="18" t="s">
        <v>172</v>
      </c>
      <c r="B55" s="23">
        <v>716</v>
      </c>
      <c r="C55" s="23" t="s">
        <v>183</v>
      </c>
      <c r="D55" s="23">
        <v>8354</v>
      </c>
      <c r="E55" s="23" t="s">
        <v>184</v>
      </c>
      <c r="F55" s="24">
        <v>0.9</v>
      </c>
      <c r="G55" s="23">
        <v>1.8</v>
      </c>
      <c r="H55" s="25">
        <v>21</v>
      </c>
      <c r="I55" s="25">
        <v>11</v>
      </c>
      <c r="J55" s="31">
        <v>4.45</v>
      </c>
      <c r="K55" s="32">
        <f t="shared" si="0"/>
        <v>0.404545454545455</v>
      </c>
    </row>
    <row r="56" spans="1:11">
      <c r="A56" s="18" t="s">
        <v>172</v>
      </c>
      <c r="B56" s="23">
        <v>716</v>
      </c>
      <c r="C56" s="23" t="s">
        <v>183</v>
      </c>
      <c r="D56" s="23">
        <v>11131</v>
      </c>
      <c r="E56" s="23" t="s">
        <v>185</v>
      </c>
      <c r="F56" s="24">
        <v>0.9</v>
      </c>
      <c r="G56" s="23">
        <v>1.8</v>
      </c>
      <c r="H56" s="25">
        <v>21</v>
      </c>
      <c r="I56" s="25">
        <v>10</v>
      </c>
      <c r="J56" s="31">
        <v>3</v>
      </c>
      <c r="K56" s="32">
        <f t="shared" si="0"/>
        <v>0.3</v>
      </c>
    </row>
    <row r="57" spans="1:11">
      <c r="A57" s="16" t="s">
        <v>172</v>
      </c>
      <c r="B57" s="16">
        <v>746</v>
      </c>
      <c r="C57" s="16" t="s">
        <v>186</v>
      </c>
      <c r="D57" s="16">
        <v>4028</v>
      </c>
      <c r="E57" s="16" t="s">
        <v>187</v>
      </c>
      <c r="F57" s="17">
        <v>1</v>
      </c>
      <c r="G57" s="16">
        <v>3.5</v>
      </c>
      <c r="H57" s="16">
        <v>45</v>
      </c>
      <c r="I57" s="16">
        <v>13</v>
      </c>
      <c r="J57" s="31">
        <v>18</v>
      </c>
      <c r="K57" s="32">
        <f t="shared" si="0"/>
        <v>1.38461538461538</v>
      </c>
    </row>
    <row r="58" spans="1:11">
      <c r="A58" s="16" t="s">
        <v>172</v>
      </c>
      <c r="B58" s="16">
        <v>746</v>
      </c>
      <c r="C58" s="16" t="s">
        <v>186</v>
      </c>
      <c r="D58" s="16">
        <v>4081</v>
      </c>
      <c r="E58" s="16" t="s">
        <v>188</v>
      </c>
      <c r="F58" s="17">
        <v>1</v>
      </c>
      <c r="G58" s="16">
        <v>3.5</v>
      </c>
      <c r="H58" s="16">
        <v>45</v>
      </c>
      <c r="I58" s="16">
        <v>13</v>
      </c>
      <c r="J58" s="31">
        <v>2</v>
      </c>
      <c r="K58" s="32">
        <f t="shared" si="0"/>
        <v>0.153846153846154</v>
      </c>
    </row>
    <row r="59" spans="1:11">
      <c r="A59" s="16" t="s">
        <v>172</v>
      </c>
      <c r="B59" s="16">
        <v>746</v>
      </c>
      <c r="C59" s="16" t="s">
        <v>186</v>
      </c>
      <c r="D59" s="16">
        <v>8068</v>
      </c>
      <c r="E59" s="16" t="s">
        <v>189</v>
      </c>
      <c r="F59" s="17">
        <v>1</v>
      </c>
      <c r="G59" s="16">
        <v>3.5</v>
      </c>
      <c r="H59" s="16">
        <v>45</v>
      </c>
      <c r="I59" s="16">
        <v>13</v>
      </c>
      <c r="J59" s="31">
        <v>5</v>
      </c>
      <c r="K59" s="32">
        <f t="shared" si="0"/>
        <v>0.384615384615385</v>
      </c>
    </row>
    <row r="60" spans="1:11">
      <c r="A60" s="16" t="s">
        <v>172</v>
      </c>
      <c r="B60" s="16">
        <v>746</v>
      </c>
      <c r="C60" s="16" t="s">
        <v>186</v>
      </c>
      <c r="D60" s="16">
        <v>11103</v>
      </c>
      <c r="E60" s="16" t="s">
        <v>190</v>
      </c>
      <c r="F60" s="17">
        <v>0.5</v>
      </c>
      <c r="G60" s="16">
        <v>3.5</v>
      </c>
      <c r="H60" s="16">
        <v>45</v>
      </c>
      <c r="I60" s="16">
        <v>6</v>
      </c>
      <c r="J60" s="31">
        <v>5</v>
      </c>
      <c r="K60" s="32">
        <f t="shared" si="0"/>
        <v>0.833333333333333</v>
      </c>
    </row>
    <row r="61" spans="1:11">
      <c r="A61" s="16" t="s">
        <v>172</v>
      </c>
      <c r="B61" s="26">
        <v>717</v>
      </c>
      <c r="C61" s="26" t="s">
        <v>191</v>
      </c>
      <c r="D61" s="26">
        <v>6752</v>
      </c>
      <c r="E61" s="26" t="s">
        <v>192</v>
      </c>
      <c r="F61" s="27">
        <v>0.9</v>
      </c>
      <c r="G61" s="26">
        <v>2.3</v>
      </c>
      <c r="H61" s="26">
        <v>28</v>
      </c>
      <c r="I61" s="26">
        <v>11</v>
      </c>
      <c r="J61" s="31">
        <v>5</v>
      </c>
      <c r="K61" s="32">
        <f t="shared" si="0"/>
        <v>0.454545454545455</v>
      </c>
    </row>
    <row r="62" spans="1:11">
      <c r="A62" s="16" t="s">
        <v>172</v>
      </c>
      <c r="B62" s="26">
        <v>717</v>
      </c>
      <c r="C62" s="26" t="s">
        <v>191</v>
      </c>
      <c r="D62" s="26">
        <v>7386</v>
      </c>
      <c r="E62" s="26" t="s">
        <v>193</v>
      </c>
      <c r="F62" s="27">
        <v>1.2</v>
      </c>
      <c r="G62" s="26">
        <v>2.3</v>
      </c>
      <c r="H62" s="26">
        <v>28</v>
      </c>
      <c r="I62" s="26">
        <v>15</v>
      </c>
      <c r="J62" s="31">
        <v>5</v>
      </c>
      <c r="K62" s="32">
        <f t="shared" si="0"/>
        <v>0.333333333333333</v>
      </c>
    </row>
    <row r="63" spans="1:11">
      <c r="A63" s="28" t="s">
        <v>172</v>
      </c>
      <c r="B63" s="29">
        <v>717</v>
      </c>
      <c r="C63" s="29" t="s">
        <v>191</v>
      </c>
      <c r="D63" s="29">
        <v>11340</v>
      </c>
      <c r="E63" s="29" t="s">
        <v>194</v>
      </c>
      <c r="F63" s="30">
        <v>0.2</v>
      </c>
      <c r="G63" s="29">
        <v>2.3</v>
      </c>
      <c r="H63" s="29">
        <v>28</v>
      </c>
      <c r="I63" s="29">
        <v>2</v>
      </c>
      <c r="J63" s="34"/>
      <c r="K63" s="35">
        <f t="shared" si="0"/>
        <v>0</v>
      </c>
    </row>
    <row r="64" spans="1:11">
      <c r="A64" s="18" t="s">
        <v>172</v>
      </c>
      <c r="B64" s="18">
        <v>720</v>
      </c>
      <c r="C64" s="19" t="s">
        <v>195</v>
      </c>
      <c r="D64" s="18">
        <v>6823</v>
      </c>
      <c r="E64" s="18" t="s">
        <v>196</v>
      </c>
      <c r="F64" s="20">
        <v>0.9</v>
      </c>
      <c r="G64" s="18">
        <v>2.6</v>
      </c>
      <c r="H64" s="21">
        <v>20</v>
      </c>
      <c r="I64" s="21">
        <v>7</v>
      </c>
      <c r="J64" s="31">
        <v>6</v>
      </c>
      <c r="K64" s="32">
        <f t="shared" si="0"/>
        <v>0.857142857142857</v>
      </c>
    </row>
    <row r="65" spans="1:11">
      <c r="A65" s="18" t="s">
        <v>172</v>
      </c>
      <c r="B65" s="18">
        <v>720</v>
      </c>
      <c r="C65" s="19" t="s">
        <v>195</v>
      </c>
      <c r="D65" s="18">
        <v>5875</v>
      </c>
      <c r="E65" s="18" t="s">
        <v>197</v>
      </c>
      <c r="F65" s="20">
        <v>1</v>
      </c>
      <c r="G65" s="18">
        <v>2.6</v>
      </c>
      <c r="H65" s="21">
        <v>20</v>
      </c>
      <c r="I65" s="21">
        <v>8</v>
      </c>
      <c r="J65" s="31">
        <v>5.5</v>
      </c>
      <c r="K65" s="32">
        <f t="shared" si="0"/>
        <v>0.6875</v>
      </c>
    </row>
    <row r="66" spans="1:11">
      <c r="A66" s="18" t="s">
        <v>172</v>
      </c>
      <c r="B66" s="18">
        <v>720</v>
      </c>
      <c r="C66" s="19" t="s">
        <v>195</v>
      </c>
      <c r="D66" s="23">
        <v>11142</v>
      </c>
      <c r="E66" s="23" t="s">
        <v>198</v>
      </c>
      <c r="F66" s="24">
        <v>0.7</v>
      </c>
      <c r="G66" s="18">
        <v>2.6</v>
      </c>
      <c r="H66" s="21">
        <v>20</v>
      </c>
      <c r="I66" s="25">
        <v>5</v>
      </c>
      <c r="J66" s="31">
        <v>3.5</v>
      </c>
      <c r="K66" s="32">
        <f t="shared" si="0"/>
        <v>0.7</v>
      </c>
    </row>
    <row r="67" spans="1:11">
      <c r="A67" s="18" t="s">
        <v>172</v>
      </c>
      <c r="B67" s="23">
        <v>539</v>
      </c>
      <c r="C67" s="23" t="s">
        <v>199</v>
      </c>
      <c r="D67" s="23">
        <v>6733</v>
      </c>
      <c r="E67" s="23" t="s">
        <v>200</v>
      </c>
      <c r="F67" s="24">
        <v>0.9</v>
      </c>
      <c r="G67" s="23">
        <v>2.1</v>
      </c>
      <c r="H67" s="25">
        <v>22</v>
      </c>
      <c r="I67" s="25">
        <v>9.5</v>
      </c>
      <c r="J67" s="31">
        <v>4</v>
      </c>
      <c r="K67" s="32">
        <f t="shared" si="0"/>
        <v>0.421052631578947</v>
      </c>
    </row>
    <row r="68" spans="1:11">
      <c r="A68" s="18" t="s">
        <v>172</v>
      </c>
      <c r="B68" s="23">
        <v>539</v>
      </c>
      <c r="C68" s="23" t="s">
        <v>199</v>
      </c>
      <c r="D68" s="23">
        <v>9320</v>
      </c>
      <c r="E68" s="23" t="s">
        <v>201</v>
      </c>
      <c r="F68" s="24">
        <v>1.2</v>
      </c>
      <c r="G68" s="23">
        <v>2.1</v>
      </c>
      <c r="H68" s="25">
        <v>22</v>
      </c>
      <c r="I68" s="25">
        <v>12</v>
      </c>
      <c r="J68" s="31">
        <v>9</v>
      </c>
      <c r="K68" s="32">
        <f t="shared" ref="K68:K131" si="1">J68/I68</f>
        <v>0.75</v>
      </c>
    </row>
    <row r="69" spans="1:11">
      <c r="A69" s="18" t="s">
        <v>172</v>
      </c>
      <c r="B69" s="36">
        <v>721</v>
      </c>
      <c r="C69" s="37" t="s">
        <v>202</v>
      </c>
      <c r="D69" s="36">
        <v>6796</v>
      </c>
      <c r="E69" s="36" t="s">
        <v>203</v>
      </c>
      <c r="F69" s="38">
        <v>1.1</v>
      </c>
      <c r="G69" s="36">
        <v>3.1</v>
      </c>
      <c r="H69" s="39">
        <v>35</v>
      </c>
      <c r="I69" s="39">
        <v>11</v>
      </c>
      <c r="J69" s="31">
        <v>3</v>
      </c>
      <c r="K69" s="32">
        <f t="shared" si="1"/>
        <v>0.272727272727273</v>
      </c>
    </row>
    <row r="70" spans="1:11">
      <c r="A70" s="18" t="s">
        <v>172</v>
      </c>
      <c r="B70" s="36">
        <v>721</v>
      </c>
      <c r="C70" s="36" t="s">
        <v>202</v>
      </c>
      <c r="D70" s="36">
        <v>6348</v>
      </c>
      <c r="E70" s="36" t="s">
        <v>204</v>
      </c>
      <c r="F70" s="38">
        <v>1</v>
      </c>
      <c r="G70" s="36">
        <v>3.1</v>
      </c>
      <c r="H70" s="39">
        <v>35</v>
      </c>
      <c r="I70" s="39">
        <v>12</v>
      </c>
      <c r="J70" s="31">
        <v>7</v>
      </c>
      <c r="K70" s="32">
        <f t="shared" si="1"/>
        <v>0.583333333333333</v>
      </c>
    </row>
    <row r="71" spans="1:11">
      <c r="A71" s="18" t="s">
        <v>172</v>
      </c>
      <c r="B71" s="40">
        <v>721</v>
      </c>
      <c r="C71" s="40" t="s">
        <v>202</v>
      </c>
      <c r="D71" s="40">
        <v>4310</v>
      </c>
      <c r="E71" s="40" t="s">
        <v>205</v>
      </c>
      <c r="F71" s="41">
        <v>1</v>
      </c>
      <c r="G71" s="40">
        <v>3.1</v>
      </c>
      <c r="H71" s="42">
        <v>35</v>
      </c>
      <c r="I71" s="42">
        <v>12</v>
      </c>
      <c r="J71" s="31">
        <v>10</v>
      </c>
      <c r="K71" s="32">
        <f t="shared" si="1"/>
        <v>0.833333333333333</v>
      </c>
    </row>
    <row r="72" spans="1:11">
      <c r="A72" s="18" t="s">
        <v>172</v>
      </c>
      <c r="B72" s="19">
        <v>732</v>
      </c>
      <c r="C72" s="19" t="s">
        <v>206</v>
      </c>
      <c r="D72" s="19">
        <v>7403</v>
      </c>
      <c r="E72" s="19" t="s">
        <v>207</v>
      </c>
      <c r="F72" s="43">
        <v>0.9</v>
      </c>
      <c r="G72" s="19">
        <v>1.9</v>
      </c>
      <c r="H72" s="19">
        <v>24</v>
      </c>
      <c r="I72" s="19">
        <v>11</v>
      </c>
      <c r="J72" s="31">
        <v>6</v>
      </c>
      <c r="K72" s="32">
        <f t="shared" si="1"/>
        <v>0.545454545454545</v>
      </c>
    </row>
    <row r="73" spans="1:11">
      <c r="A73" s="18" t="s">
        <v>172</v>
      </c>
      <c r="B73" s="19">
        <v>732</v>
      </c>
      <c r="C73" s="19" t="s">
        <v>206</v>
      </c>
      <c r="D73" s="19">
        <v>9138</v>
      </c>
      <c r="E73" s="19" t="s">
        <v>208</v>
      </c>
      <c r="F73" s="43">
        <v>1</v>
      </c>
      <c r="G73" s="19">
        <v>1.9</v>
      </c>
      <c r="H73" s="19">
        <v>24</v>
      </c>
      <c r="I73" s="19">
        <v>13</v>
      </c>
      <c r="J73" s="31">
        <v>2</v>
      </c>
      <c r="K73" s="32">
        <f t="shared" si="1"/>
        <v>0.153846153846154</v>
      </c>
    </row>
    <row r="74" spans="1:11">
      <c r="A74" s="18" t="s">
        <v>172</v>
      </c>
      <c r="B74" s="18">
        <v>591</v>
      </c>
      <c r="C74" s="19" t="s">
        <v>209</v>
      </c>
      <c r="D74" s="18">
        <v>7011</v>
      </c>
      <c r="E74" s="18" t="s">
        <v>210</v>
      </c>
      <c r="F74" s="20">
        <v>0.9</v>
      </c>
      <c r="G74" s="18">
        <v>2.9</v>
      </c>
      <c r="H74" s="21">
        <v>26</v>
      </c>
      <c r="I74" s="21">
        <v>8</v>
      </c>
      <c r="J74" s="31">
        <v>7</v>
      </c>
      <c r="K74" s="32">
        <f t="shared" si="1"/>
        <v>0.875</v>
      </c>
    </row>
    <row r="75" spans="1:11">
      <c r="A75" s="18" t="s">
        <v>172</v>
      </c>
      <c r="B75" s="18">
        <v>591</v>
      </c>
      <c r="C75" s="19" t="s">
        <v>209</v>
      </c>
      <c r="D75" s="18">
        <v>7644</v>
      </c>
      <c r="E75" s="18" t="s">
        <v>211</v>
      </c>
      <c r="F75" s="20">
        <v>1</v>
      </c>
      <c r="G75" s="18">
        <v>2.9</v>
      </c>
      <c r="H75" s="21">
        <v>26</v>
      </c>
      <c r="I75" s="69">
        <v>9</v>
      </c>
      <c r="J75" s="31">
        <v>3</v>
      </c>
      <c r="K75" s="32">
        <f t="shared" si="1"/>
        <v>0.333333333333333</v>
      </c>
    </row>
    <row r="76" spans="1:11">
      <c r="A76" s="44" t="s">
        <v>172</v>
      </c>
      <c r="B76" s="44">
        <v>591</v>
      </c>
      <c r="C76" s="28" t="s">
        <v>209</v>
      </c>
      <c r="D76" s="44">
        <v>8113</v>
      </c>
      <c r="E76" s="44" t="s">
        <v>212</v>
      </c>
      <c r="F76" s="45">
        <v>1</v>
      </c>
      <c r="G76" s="44">
        <v>2.9</v>
      </c>
      <c r="H76" s="46">
        <v>26</v>
      </c>
      <c r="I76" s="70">
        <v>9</v>
      </c>
      <c r="J76" s="34"/>
      <c r="K76" s="35">
        <f t="shared" si="1"/>
        <v>0</v>
      </c>
    </row>
    <row r="77" spans="1:11">
      <c r="A77" s="47" t="s">
        <v>172</v>
      </c>
      <c r="B77" s="47">
        <v>341</v>
      </c>
      <c r="C77" s="47" t="s">
        <v>213</v>
      </c>
      <c r="D77" s="47">
        <v>4187</v>
      </c>
      <c r="E77" s="48" t="s">
        <v>214</v>
      </c>
      <c r="F77" s="49">
        <v>0.8</v>
      </c>
      <c r="G77" s="48">
        <v>8</v>
      </c>
      <c r="H77" s="48">
        <v>94</v>
      </c>
      <c r="I77" s="47">
        <v>8.5</v>
      </c>
      <c r="J77" s="31">
        <v>1</v>
      </c>
      <c r="K77" s="32">
        <f t="shared" si="1"/>
        <v>0.117647058823529</v>
      </c>
    </row>
    <row r="78" spans="1:11">
      <c r="A78" s="47" t="s">
        <v>172</v>
      </c>
      <c r="B78" s="47">
        <v>341</v>
      </c>
      <c r="C78" s="47" t="s">
        <v>213</v>
      </c>
      <c r="D78" s="47">
        <v>5698</v>
      </c>
      <c r="E78" s="48" t="s">
        <v>215</v>
      </c>
      <c r="F78" s="49">
        <v>0.9</v>
      </c>
      <c r="G78" s="48">
        <v>8</v>
      </c>
      <c r="H78" s="48">
        <v>94</v>
      </c>
      <c r="I78" s="47">
        <v>10.5</v>
      </c>
      <c r="J78" s="31">
        <v>9</v>
      </c>
      <c r="K78" s="32">
        <f t="shared" si="1"/>
        <v>0.857142857142857</v>
      </c>
    </row>
    <row r="79" spans="1:11">
      <c r="A79" s="47" t="s">
        <v>172</v>
      </c>
      <c r="B79" s="47">
        <v>341</v>
      </c>
      <c r="C79" s="47" t="s">
        <v>213</v>
      </c>
      <c r="D79" s="47">
        <v>7645</v>
      </c>
      <c r="E79" s="48" t="s">
        <v>216</v>
      </c>
      <c r="F79" s="49">
        <v>0.9</v>
      </c>
      <c r="G79" s="48">
        <v>8</v>
      </c>
      <c r="H79" s="48">
        <v>94</v>
      </c>
      <c r="I79" s="47">
        <v>10.5</v>
      </c>
      <c r="J79" s="31">
        <v>5</v>
      </c>
      <c r="K79" s="32">
        <f t="shared" si="1"/>
        <v>0.476190476190476</v>
      </c>
    </row>
    <row r="80" spans="1:11">
      <c r="A80" s="50" t="s">
        <v>172</v>
      </c>
      <c r="B80" s="50">
        <v>341</v>
      </c>
      <c r="C80" s="50" t="s">
        <v>213</v>
      </c>
      <c r="D80" s="50">
        <v>11248</v>
      </c>
      <c r="E80" s="51" t="s">
        <v>217</v>
      </c>
      <c r="F80" s="52">
        <v>0.6</v>
      </c>
      <c r="G80" s="51">
        <v>8</v>
      </c>
      <c r="H80" s="51">
        <v>94</v>
      </c>
      <c r="I80" s="50">
        <v>7.5</v>
      </c>
      <c r="J80" s="34"/>
      <c r="K80" s="35">
        <f t="shared" si="1"/>
        <v>0</v>
      </c>
    </row>
    <row r="81" spans="1:11">
      <c r="A81" s="50" t="s">
        <v>172</v>
      </c>
      <c r="B81" s="50">
        <v>341</v>
      </c>
      <c r="C81" s="50" t="s">
        <v>213</v>
      </c>
      <c r="D81" s="50">
        <v>11363</v>
      </c>
      <c r="E81" s="51" t="s">
        <v>218</v>
      </c>
      <c r="F81" s="52">
        <v>0.6</v>
      </c>
      <c r="G81" s="51">
        <v>8</v>
      </c>
      <c r="H81" s="51">
        <v>94</v>
      </c>
      <c r="I81" s="50">
        <v>7.5</v>
      </c>
      <c r="J81" s="34"/>
      <c r="K81" s="35">
        <f t="shared" si="1"/>
        <v>0</v>
      </c>
    </row>
    <row r="82" spans="1:11">
      <c r="A82" s="47" t="s">
        <v>172</v>
      </c>
      <c r="B82" s="47">
        <v>341</v>
      </c>
      <c r="C82" s="47" t="s">
        <v>213</v>
      </c>
      <c r="D82" s="47">
        <v>990293</v>
      </c>
      <c r="E82" s="48" t="s">
        <v>219</v>
      </c>
      <c r="F82" s="49">
        <v>0.6</v>
      </c>
      <c r="G82" s="48">
        <v>8</v>
      </c>
      <c r="H82" s="48">
        <v>94</v>
      </c>
      <c r="I82" s="47">
        <v>7.5</v>
      </c>
      <c r="J82" s="31">
        <v>17</v>
      </c>
      <c r="K82" s="32">
        <f t="shared" si="1"/>
        <v>2.26666666666667</v>
      </c>
    </row>
    <row r="83" spans="1:11">
      <c r="A83" s="47" t="s">
        <v>172</v>
      </c>
      <c r="B83" s="47">
        <v>341</v>
      </c>
      <c r="C83" s="47" t="s">
        <v>213</v>
      </c>
      <c r="D83" s="47">
        <v>992157</v>
      </c>
      <c r="E83" s="48" t="s">
        <v>220</v>
      </c>
      <c r="F83" s="49">
        <v>1.2</v>
      </c>
      <c r="G83" s="48">
        <v>8</v>
      </c>
      <c r="H83" s="48">
        <v>94</v>
      </c>
      <c r="I83" s="47">
        <v>14</v>
      </c>
      <c r="J83" s="31">
        <v>10</v>
      </c>
      <c r="K83" s="32">
        <f t="shared" si="1"/>
        <v>0.714285714285714</v>
      </c>
    </row>
    <row r="84" spans="1:11">
      <c r="A84" s="47" t="s">
        <v>172</v>
      </c>
      <c r="B84" s="47">
        <v>341</v>
      </c>
      <c r="C84" s="47" t="s">
        <v>213</v>
      </c>
      <c r="D84" s="47">
        <v>991097</v>
      </c>
      <c r="E84" s="48" t="s">
        <v>221</v>
      </c>
      <c r="F84" s="49">
        <v>1.2</v>
      </c>
      <c r="G84" s="48">
        <v>8</v>
      </c>
      <c r="H84" s="48">
        <v>94</v>
      </c>
      <c r="I84" s="47">
        <v>14</v>
      </c>
      <c r="J84" s="31">
        <v>4</v>
      </c>
      <c r="K84" s="32">
        <f t="shared" si="1"/>
        <v>0.285714285714286</v>
      </c>
    </row>
    <row r="85" spans="1:11">
      <c r="A85" s="47" t="s">
        <v>172</v>
      </c>
      <c r="B85" s="47">
        <v>341</v>
      </c>
      <c r="C85" s="47" t="s">
        <v>213</v>
      </c>
      <c r="D85" s="47">
        <v>992357</v>
      </c>
      <c r="E85" s="48" t="s">
        <v>222</v>
      </c>
      <c r="F85" s="49">
        <v>1.2</v>
      </c>
      <c r="G85" s="48">
        <v>8</v>
      </c>
      <c r="H85" s="48">
        <v>94</v>
      </c>
      <c r="I85" s="47">
        <v>14</v>
      </c>
      <c r="J85" s="31">
        <v>6</v>
      </c>
      <c r="K85" s="32">
        <f t="shared" si="1"/>
        <v>0.428571428571429</v>
      </c>
    </row>
    <row r="86" spans="1:11">
      <c r="A86" s="18" t="s">
        <v>172</v>
      </c>
      <c r="B86" s="18">
        <v>385</v>
      </c>
      <c r="C86" s="16" t="s">
        <v>223</v>
      </c>
      <c r="D86" s="18">
        <v>4196</v>
      </c>
      <c r="E86" s="18" t="s">
        <v>224</v>
      </c>
      <c r="F86" s="20">
        <v>0.9</v>
      </c>
      <c r="G86" s="18">
        <v>4.3</v>
      </c>
      <c r="H86" s="21">
        <v>53</v>
      </c>
      <c r="I86" s="21">
        <v>11</v>
      </c>
      <c r="J86" s="31">
        <v>4.7</v>
      </c>
      <c r="K86" s="32">
        <f t="shared" si="1"/>
        <v>0.427272727272727</v>
      </c>
    </row>
    <row r="87" spans="1:11">
      <c r="A87" s="18" t="s">
        <v>172</v>
      </c>
      <c r="B87" s="18">
        <v>385</v>
      </c>
      <c r="C87" s="16" t="s">
        <v>223</v>
      </c>
      <c r="D87" s="18">
        <v>7317</v>
      </c>
      <c r="E87" s="18" t="s">
        <v>225</v>
      </c>
      <c r="F87" s="20">
        <v>1.2</v>
      </c>
      <c r="G87" s="18">
        <v>4.3</v>
      </c>
      <c r="H87" s="21">
        <v>53</v>
      </c>
      <c r="I87" s="21">
        <v>15</v>
      </c>
      <c r="J87" s="31">
        <v>11.7</v>
      </c>
      <c r="K87" s="32">
        <f t="shared" si="1"/>
        <v>0.78</v>
      </c>
    </row>
    <row r="88" spans="1:11">
      <c r="A88" s="18" t="s">
        <v>172</v>
      </c>
      <c r="B88" s="18">
        <v>385</v>
      </c>
      <c r="C88" s="16" t="s">
        <v>223</v>
      </c>
      <c r="D88" s="23">
        <v>5954</v>
      </c>
      <c r="E88" s="23" t="s">
        <v>226</v>
      </c>
      <c r="F88" s="24">
        <v>1.2</v>
      </c>
      <c r="G88" s="23">
        <v>4.3</v>
      </c>
      <c r="H88" s="21">
        <v>53</v>
      </c>
      <c r="I88" s="25">
        <v>15</v>
      </c>
      <c r="J88" s="31">
        <v>2.4</v>
      </c>
      <c r="K88" s="32">
        <f t="shared" si="1"/>
        <v>0.16</v>
      </c>
    </row>
    <row r="89" spans="1:11">
      <c r="A89" s="18" t="s">
        <v>172</v>
      </c>
      <c r="B89" s="18">
        <v>385</v>
      </c>
      <c r="C89" s="16" t="s">
        <v>223</v>
      </c>
      <c r="D89" s="23">
        <v>7749</v>
      </c>
      <c r="E89" s="23" t="s">
        <v>227</v>
      </c>
      <c r="F89" s="24">
        <v>1</v>
      </c>
      <c r="G89" s="23">
        <v>4.3</v>
      </c>
      <c r="H89" s="21">
        <v>53</v>
      </c>
      <c r="I89" s="25">
        <v>12</v>
      </c>
      <c r="J89" s="31">
        <v>6.3</v>
      </c>
      <c r="K89" s="32">
        <f t="shared" si="1"/>
        <v>0.525</v>
      </c>
    </row>
    <row r="90" spans="1:11">
      <c r="A90" s="53" t="s">
        <v>172</v>
      </c>
      <c r="B90" s="54">
        <v>514</v>
      </c>
      <c r="C90" s="54" t="s">
        <v>228</v>
      </c>
      <c r="D90" s="54">
        <v>5406</v>
      </c>
      <c r="E90" s="54" t="s">
        <v>229</v>
      </c>
      <c r="F90" s="55">
        <v>0.9</v>
      </c>
      <c r="G90" s="54">
        <v>4.1</v>
      </c>
      <c r="H90" s="56">
        <v>70</v>
      </c>
      <c r="I90" s="56">
        <v>16</v>
      </c>
      <c r="J90" s="31">
        <v>12.05</v>
      </c>
      <c r="K90" s="32">
        <f t="shared" si="1"/>
        <v>0.753125</v>
      </c>
    </row>
    <row r="91" spans="1:11">
      <c r="A91" s="53" t="s">
        <v>172</v>
      </c>
      <c r="B91" s="54">
        <v>514</v>
      </c>
      <c r="C91" s="54" t="s">
        <v>228</v>
      </c>
      <c r="D91" s="53">
        <v>8489</v>
      </c>
      <c r="E91" s="53" t="s">
        <v>230</v>
      </c>
      <c r="F91" s="57">
        <v>1.2</v>
      </c>
      <c r="G91" s="53">
        <v>4.1</v>
      </c>
      <c r="H91" s="58">
        <v>70</v>
      </c>
      <c r="I91" s="58">
        <v>20</v>
      </c>
      <c r="J91" s="31">
        <v>6</v>
      </c>
      <c r="K91" s="32">
        <f t="shared" si="1"/>
        <v>0.3</v>
      </c>
    </row>
    <row r="92" spans="1:11">
      <c r="A92" s="53" t="s">
        <v>172</v>
      </c>
      <c r="B92" s="54">
        <v>514</v>
      </c>
      <c r="C92" s="54" t="s">
        <v>228</v>
      </c>
      <c r="D92" s="53">
        <v>4330</v>
      </c>
      <c r="E92" s="53" t="s">
        <v>231</v>
      </c>
      <c r="F92" s="57">
        <v>1</v>
      </c>
      <c r="G92" s="53">
        <v>4.1</v>
      </c>
      <c r="H92" s="58">
        <v>70</v>
      </c>
      <c r="I92" s="58">
        <v>17.1</v>
      </c>
      <c r="J92" s="31">
        <v>7</v>
      </c>
      <c r="K92" s="32">
        <f t="shared" si="1"/>
        <v>0.409356725146199</v>
      </c>
    </row>
    <row r="93" spans="1:11">
      <c r="A93" s="53" t="s">
        <v>172</v>
      </c>
      <c r="B93" s="54">
        <v>514</v>
      </c>
      <c r="C93" s="54" t="s">
        <v>228</v>
      </c>
      <c r="D93" s="59">
        <v>6251</v>
      </c>
      <c r="E93" s="59" t="s">
        <v>232</v>
      </c>
      <c r="F93" s="60">
        <v>1</v>
      </c>
      <c r="G93" s="53">
        <v>4.1</v>
      </c>
      <c r="H93" s="58">
        <v>70</v>
      </c>
      <c r="I93" s="58">
        <v>17.1</v>
      </c>
      <c r="J93" s="31">
        <v>5</v>
      </c>
      <c r="K93" s="32">
        <f t="shared" si="1"/>
        <v>0.292397660818713</v>
      </c>
    </row>
    <row r="94" spans="1:11">
      <c r="A94" s="18" t="s">
        <v>172</v>
      </c>
      <c r="B94" s="18">
        <v>371</v>
      </c>
      <c r="C94" s="16" t="s">
        <v>233</v>
      </c>
      <c r="D94" s="18">
        <v>9112</v>
      </c>
      <c r="E94" s="18" t="s">
        <v>234</v>
      </c>
      <c r="F94" s="20">
        <v>0.9</v>
      </c>
      <c r="G94" s="18">
        <v>1.9</v>
      </c>
      <c r="H94" s="21">
        <v>23</v>
      </c>
      <c r="I94" s="21">
        <v>11</v>
      </c>
      <c r="J94" s="31">
        <v>6</v>
      </c>
      <c r="K94" s="32">
        <f t="shared" si="1"/>
        <v>0.545454545454545</v>
      </c>
    </row>
    <row r="95" spans="1:11">
      <c r="A95" s="18" t="s">
        <v>172</v>
      </c>
      <c r="B95" s="18">
        <v>371</v>
      </c>
      <c r="C95" s="18" t="s">
        <v>233</v>
      </c>
      <c r="D95" s="18">
        <v>10733</v>
      </c>
      <c r="E95" s="18" t="s">
        <v>235</v>
      </c>
      <c r="F95" s="20">
        <v>1</v>
      </c>
      <c r="G95" s="18">
        <v>1.9</v>
      </c>
      <c r="H95" s="21">
        <v>23</v>
      </c>
      <c r="I95" s="21">
        <v>12</v>
      </c>
      <c r="J95" s="31">
        <v>6</v>
      </c>
      <c r="K95" s="32">
        <f t="shared" si="1"/>
        <v>0.5</v>
      </c>
    </row>
    <row r="96" ht="12.75" spans="1:11">
      <c r="A96" s="61" t="s">
        <v>172</v>
      </c>
      <c r="B96" s="61">
        <v>748</v>
      </c>
      <c r="C96" s="62" t="s">
        <v>84</v>
      </c>
      <c r="D96" s="62">
        <v>11317</v>
      </c>
      <c r="E96" s="61" t="s">
        <v>236</v>
      </c>
      <c r="F96" s="63"/>
      <c r="G96" s="34"/>
      <c r="H96" s="34"/>
      <c r="I96" s="34"/>
      <c r="J96" s="34"/>
      <c r="K96" s="35" t="e">
        <f t="shared" si="1"/>
        <v>#DIV/0!</v>
      </c>
    </row>
    <row r="97" spans="1:11">
      <c r="A97" s="10" t="s">
        <v>11</v>
      </c>
      <c r="B97" s="10">
        <v>517</v>
      </c>
      <c r="C97" s="10" t="s">
        <v>237</v>
      </c>
      <c r="D97" s="10">
        <v>4024</v>
      </c>
      <c r="E97" s="10" t="s">
        <v>238</v>
      </c>
      <c r="F97" s="64"/>
      <c r="G97" s="31"/>
      <c r="H97" s="31"/>
      <c r="I97" s="31">
        <v>18</v>
      </c>
      <c r="J97" s="31">
        <v>9</v>
      </c>
      <c r="K97" s="32">
        <f t="shared" si="1"/>
        <v>0.5</v>
      </c>
    </row>
    <row r="98" spans="1:11">
      <c r="A98" s="10" t="s">
        <v>11</v>
      </c>
      <c r="B98" s="10">
        <v>517</v>
      </c>
      <c r="C98" s="10" t="s">
        <v>237</v>
      </c>
      <c r="D98" s="10">
        <v>4022</v>
      </c>
      <c r="E98" s="10" t="s">
        <v>239</v>
      </c>
      <c r="F98" s="64"/>
      <c r="G98" s="31"/>
      <c r="H98" s="31"/>
      <c r="I98" s="31">
        <v>18</v>
      </c>
      <c r="J98" s="31">
        <v>5</v>
      </c>
      <c r="K98" s="32">
        <f t="shared" si="1"/>
        <v>0.277777777777778</v>
      </c>
    </row>
    <row r="99" spans="1:11">
      <c r="A99" s="10" t="s">
        <v>11</v>
      </c>
      <c r="B99" s="10">
        <v>517</v>
      </c>
      <c r="C99" s="10" t="s">
        <v>237</v>
      </c>
      <c r="D99" s="10">
        <v>10809</v>
      </c>
      <c r="E99" s="10" t="s">
        <v>240</v>
      </c>
      <c r="F99" s="64"/>
      <c r="G99" s="31"/>
      <c r="H99" s="31"/>
      <c r="I99" s="31">
        <v>18</v>
      </c>
      <c r="J99" s="31">
        <v>17</v>
      </c>
      <c r="K99" s="32">
        <f t="shared" si="1"/>
        <v>0.944444444444444</v>
      </c>
    </row>
    <row r="100" spans="1:11">
      <c r="A100" s="10" t="s">
        <v>11</v>
      </c>
      <c r="B100" s="10">
        <v>517</v>
      </c>
      <c r="C100" s="10" t="s">
        <v>237</v>
      </c>
      <c r="D100" s="10">
        <v>10893</v>
      </c>
      <c r="E100" s="10" t="s">
        <v>241</v>
      </c>
      <c r="F100" s="64"/>
      <c r="G100" s="31"/>
      <c r="H100" s="31"/>
      <c r="I100" s="31">
        <v>18</v>
      </c>
      <c r="J100" s="31">
        <v>3</v>
      </c>
      <c r="K100" s="32">
        <f t="shared" si="1"/>
        <v>0.166666666666667</v>
      </c>
    </row>
    <row r="101" spans="1:11">
      <c r="A101" s="13" t="s">
        <v>11</v>
      </c>
      <c r="B101" s="13">
        <v>517</v>
      </c>
      <c r="C101" s="13" t="s">
        <v>237</v>
      </c>
      <c r="D101" s="13">
        <v>11319</v>
      </c>
      <c r="E101" s="13" t="s">
        <v>242</v>
      </c>
      <c r="F101" s="65"/>
      <c r="G101" s="34"/>
      <c r="H101" s="34"/>
      <c r="I101" s="34">
        <v>5</v>
      </c>
      <c r="J101" s="34"/>
      <c r="K101" s="35">
        <f t="shared" si="1"/>
        <v>0</v>
      </c>
    </row>
    <row r="102" spans="1:11">
      <c r="A102" s="13" t="s">
        <v>11</v>
      </c>
      <c r="B102" s="13">
        <v>308</v>
      </c>
      <c r="C102" s="13" t="s">
        <v>243</v>
      </c>
      <c r="D102" s="13">
        <v>4089</v>
      </c>
      <c r="E102" s="13" t="s">
        <v>244</v>
      </c>
      <c r="F102" s="65"/>
      <c r="G102" s="34"/>
      <c r="H102" s="34"/>
      <c r="I102" s="34">
        <v>14.3</v>
      </c>
      <c r="J102" s="34">
        <v>0.5</v>
      </c>
      <c r="K102" s="35">
        <f t="shared" si="1"/>
        <v>0.034965034965035</v>
      </c>
    </row>
    <row r="103" spans="1:11">
      <c r="A103" s="10" t="s">
        <v>11</v>
      </c>
      <c r="B103" s="10">
        <v>308</v>
      </c>
      <c r="C103" s="10" t="s">
        <v>243</v>
      </c>
      <c r="D103" s="10">
        <v>5347</v>
      </c>
      <c r="E103" s="10" t="s">
        <v>245</v>
      </c>
      <c r="F103" s="64"/>
      <c r="G103" s="31"/>
      <c r="H103" s="31"/>
      <c r="I103" s="31">
        <v>15.7</v>
      </c>
      <c r="J103" s="31">
        <v>5</v>
      </c>
      <c r="K103" s="32">
        <f t="shared" si="1"/>
        <v>0.318471337579618</v>
      </c>
    </row>
    <row r="104" spans="1:11">
      <c r="A104" s="10" t="s">
        <v>11</v>
      </c>
      <c r="B104" s="10">
        <v>308</v>
      </c>
      <c r="C104" s="10" t="s">
        <v>243</v>
      </c>
      <c r="D104" s="10">
        <v>9200</v>
      </c>
      <c r="E104" s="10" t="s">
        <v>246</v>
      </c>
      <c r="F104" s="64"/>
      <c r="G104" s="31"/>
      <c r="H104" s="31"/>
      <c r="I104" s="31">
        <v>15.7</v>
      </c>
      <c r="J104" s="31">
        <v>8.75</v>
      </c>
      <c r="K104" s="32">
        <f t="shared" si="1"/>
        <v>0.557324840764331</v>
      </c>
    </row>
    <row r="105" spans="1:11">
      <c r="A105" s="10" t="s">
        <v>11</v>
      </c>
      <c r="B105" s="10">
        <v>308</v>
      </c>
      <c r="C105" s="10" t="s">
        <v>243</v>
      </c>
      <c r="D105" s="10">
        <v>9967</v>
      </c>
      <c r="E105" s="10" t="s">
        <v>247</v>
      </c>
      <c r="F105" s="64"/>
      <c r="G105" s="31"/>
      <c r="H105" s="31"/>
      <c r="I105" s="31">
        <v>15.7</v>
      </c>
      <c r="J105" s="31">
        <v>2.15</v>
      </c>
      <c r="K105" s="32">
        <f t="shared" si="1"/>
        <v>0.136942675159236</v>
      </c>
    </row>
    <row r="106" spans="1:11">
      <c r="A106" s="10" t="s">
        <v>11</v>
      </c>
      <c r="B106" s="10">
        <v>308</v>
      </c>
      <c r="C106" s="10" t="s">
        <v>243</v>
      </c>
      <c r="D106" s="10">
        <v>11251</v>
      </c>
      <c r="E106" s="10" t="s">
        <v>248</v>
      </c>
      <c r="F106" s="64"/>
      <c r="G106" s="31"/>
      <c r="H106" s="31"/>
      <c r="I106" s="31">
        <v>12.6</v>
      </c>
      <c r="J106" s="31">
        <v>5.3</v>
      </c>
      <c r="K106" s="32">
        <f t="shared" si="1"/>
        <v>0.420634920634921</v>
      </c>
    </row>
    <row r="107" spans="1:11">
      <c r="A107" s="10" t="s">
        <v>11</v>
      </c>
      <c r="B107" s="10">
        <v>578</v>
      </c>
      <c r="C107" s="10" t="s">
        <v>249</v>
      </c>
      <c r="D107" s="10">
        <v>9331</v>
      </c>
      <c r="E107" s="10" t="s">
        <v>250</v>
      </c>
      <c r="F107" s="64"/>
      <c r="G107" s="31"/>
      <c r="H107" s="31"/>
      <c r="I107" s="31">
        <v>13</v>
      </c>
      <c r="J107" s="31">
        <v>3</v>
      </c>
      <c r="K107" s="32">
        <f t="shared" si="1"/>
        <v>0.230769230769231</v>
      </c>
    </row>
    <row r="108" spans="1:11">
      <c r="A108" s="10" t="s">
        <v>11</v>
      </c>
      <c r="B108" s="10">
        <v>578</v>
      </c>
      <c r="C108" s="10" t="s">
        <v>249</v>
      </c>
      <c r="D108" s="10">
        <v>9140</v>
      </c>
      <c r="E108" s="10" t="s">
        <v>251</v>
      </c>
      <c r="F108" s="64"/>
      <c r="G108" s="31"/>
      <c r="H108" s="31"/>
      <c r="I108" s="31">
        <v>14</v>
      </c>
      <c r="J108" s="31">
        <v>11</v>
      </c>
      <c r="K108" s="32">
        <f t="shared" si="1"/>
        <v>0.785714285714286</v>
      </c>
    </row>
    <row r="109" spans="1:11">
      <c r="A109" s="10" t="s">
        <v>11</v>
      </c>
      <c r="B109" s="10">
        <v>578</v>
      </c>
      <c r="C109" s="10" t="s">
        <v>249</v>
      </c>
      <c r="D109" s="10">
        <v>5844</v>
      </c>
      <c r="E109" s="10" t="s">
        <v>252</v>
      </c>
      <c r="F109" s="64"/>
      <c r="G109" s="31"/>
      <c r="H109" s="31"/>
      <c r="I109" s="31">
        <v>12</v>
      </c>
      <c r="J109" s="31">
        <v>2</v>
      </c>
      <c r="K109" s="32">
        <f t="shared" si="1"/>
        <v>0.166666666666667</v>
      </c>
    </row>
    <row r="110" spans="1:11">
      <c r="A110" s="10" t="s">
        <v>11</v>
      </c>
      <c r="B110" s="10">
        <v>578</v>
      </c>
      <c r="C110" s="10" t="s">
        <v>249</v>
      </c>
      <c r="D110" s="10">
        <v>11059</v>
      </c>
      <c r="E110" s="10" t="s">
        <v>253</v>
      </c>
      <c r="F110" s="64"/>
      <c r="G110" s="31"/>
      <c r="H110" s="31"/>
      <c r="I110" s="31">
        <v>10</v>
      </c>
      <c r="J110" s="31">
        <v>4</v>
      </c>
      <c r="K110" s="32">
        <f t="shared" si="1"/>
        <v>0.4</v>
      </c>
    </row>
    <row r="111" spans="1:11">
      <c r="A111" s="10" t="s">
        <v>11</v>
      </c>
      <c r="B111" s="10">
        <v>337</v>
      </c>
      <c r="C111" s="10" t="s">
        <v>254</v>
      </c>
      <c r="D111" s="10">
        <v>4061</v>
      </c>
      <c r="E111" s="10" t="s">
        <v>255</v>
      </c>
      <c r="F111" s="64"/>
      <c r="G111" s="31"/>
      <c r="H111" s="31"/>
      <c r="I111" s="31">
        <v>16.5</v>
      </c>
      <c r="J111" s="31">
        <v>7.12</v>
      </c>
      <c r="K111" s="32">
        <f t="shared" si="1"/>
        <v>0.431515151515152</v>
      </c>
    </row>
    <row r="112" spans="1:11">
      <c r="A112" s="10" t="s">
        <v>11</v>
      </c>
      <c r="B112" s="10">
        <v>337</v>
      </c>
      <c r="C112" s="10" t="s">
        <v>254</v>
      </c>
      <c r="D112" s="10">
        <v>4264</v>
      </c>
      <c r="E112" s="10" t="s">
        <v>256</v>
      </c>
      <c r="F112" s="64"/>
      <c r="G112" s="31"/>
      <c r="H112" s="31"/>
      <c r="I112" s="31">
        <v>14.5</v>
      </c>
      <c r="J112" s="31">
        <v>6.55</v>
      </c>
      <c r="K112" s="32">
        <f t="shared" si="1"/>
        <v>0.451724137931034</v>
      </c>
    </row>
    <row r="113" spans="1:11">
      <c r="A113" s="10" t="s">
        <v>11</v>
      </c>
      <c r="B113" s="10">
        <v>337</v>
      </c>
      <c r="C113" s="10" t="s">
        <v>254</v>
      </c>
      <c r="D113" s="10">
        <v>6965</v>
      </c>
      <c r="E113" s="10" t="s">
        <v>257</v>
      </c>
      <c r="F113" s="64"/>
      <c r="G113" s="31"/>
      <c r="H113" s="31"/>
      <c r="I113" s="31">
        <v>16.5</v>
      </c>
      <c r="J113" s="31">
        <v>9.56</v>
      </c>
      <c r="K113" s="32">
        <f t="shared" si="1"/>
        <v>0.579393939393939</v>
      </c>
    </row>
    <row r="114" spans="1:11">
      <c r="A114" s="10" t="s">
        <v>11</v>
      </c>
      <c r="B114" s="10">
        <v>337</v>
      </c>
      <c r="C114" s="10" t="s">
        <v>254</v>
      </c>
      <c r="D114" s="10">
        <v>10816</v>
      </c>
      <c r="E114" s="10" t="s">
        <v>258</v>
      </c>
      <c r="F114" s="64"/>
      <c r="G114" s="31"/>
      <c r="H114" s="31"/>
      <c r="I114" s="31">
        <v>16.5</v>
      </c>
      <c r="J114" s="31">
        <v>5.05</v>
      </c>
      <c r="K114" s="32">
        <f t="shared" si="1"/>
        <v>0.306060606060606</v>
      </c>
    </row>
    <row r="115" spans="1:11">
      <c r="A115" s="10" t="s">
        <v>11</v>
      </c>
      <c r="B115" s="10">
        <v>337</v>
      </c>
      <c r="C115" s="10" t="s">
        <v>254</v>
      </c>
      <c r="D115" s="10">
        <v>990176</v>
      </c>
      <c r="E115" s="10" t="s">
        <v>259</v>
      </c>
      <c r="F115" s="64"/>
      <c r="G115" s="31"/>
      <c r="H115" s="31"/>
      <c r="I115" s="31">
        <v>18</v>
      </c>
      <c r="J115" s="31">
        <v>1.55</v>
      </c>
      <c r="K115" s="32">
        <f t="shared" si="1"/>
        <v>0.0861111111111111</v>
      </c>
    </row>
    <row r="116" spans="1:11">
      <c r="A116" s="10" t="s">
        <v>11</v>
      </c>
      <c r="B116" s="10">
        <v>337</v>
      </c>
      <c r="C116" s="10" t="s">
        <v>254</v>
      </c>
      <c r="D116" s="10">
        <v>990451</v>
      </c>
      <c r="E116" s="10" t="s">
        <v>260</v>
      </c>
      <c r="F116" s="64"/>
      <c r="G116" s="31"/>
      <c r="H116" s="31"/>
      <c r="I116" s="31">
        <v>18</v>
      </c>
      <c r="J116" s="31">
        <v>5.7</v>
      </c>
      <c r="K116" s="32">
        <f t="shared" si="1"/>
        <v>0.316666666666667</v>
      </c>
    </row>
    <row r="117" spans="1:11">
      <c r="A117" s="13" t="s">
        <v>11</v>
      </c>
      <c r="B117" s="13">
        <v>337</v>
      </c>
      <c r="C117" s="13" t="s">
        <v>254</v>
      </c>
      <c r="D117" s="13">
        <v>11335</v>
      </c>
      <c r="E117" s="13" t="s">
        <v>261</v>
      </c>
      <c r="F117" s="65"/>
      <c r="G117" s="34"/>
      <c r="H117" s="34"/>
      <c r="I117" s="34">
        <v>2</v>
      </c>
      <c r="J117" s="34">
        <v>0.3</v>
      </c>
      <c r="K117" s="35">
        <f t="shared" si="1"/>
        <v>0.15</v>
      </c>
    </row>
    <row r="118" spans="1:11">
      <c r="A118" s="10" t="s">
        <v>11</v>
      </c>
      <c r="B118" s="10">
        <v>744</v>
      </c>
      <c r="C118" s="10" t="s">
        <v>262</v>
      </c>
      <c r="D118" s="33">
        <v>5519</v>
      </c>
      <c r="E118" s="33" t="s">
        <v>263</v>
      </c>
      <c r="F118" s="64"/>
      <c r="G118" s="31"/>
      <c r="H118" s="31"/>
      <c r="I118" s="31">
        <v>12</v>
      </c>
      <c r="J118" s="31">
        <v>5</v>
      </c>
      <c r="K118" s="32">
        <f t="shared" si="1"/>
        <v>0.416666666666667</v>
      </c>
    </row>
    <row r="119" spans="1:11">
      <c r="A119" s="10" t="s">
        <v>11</v>
      </c>
      <c r="B119" s="10">
        <v>744</v>
      </c>
      <c r="C119" s="10" t="s">
        <v>262</v>
      </c>
      <c r="D119" s="33">
        <v>8957</v>
      </c>
      <c r="E119" s="33" t="s">
        <v>264</v>
      </c>
      <c r="F119" s="64"/>
      <c r="G119" s="31"/>
      <c r="H119" s="31"/>
      <c r="I119" s="31">
        <v>12</v>
      </c>
      <c r="J119" s="31">
        <v>8</v>
      </c>
      <c r="K119" s="32">
        <f t="shared" si="1"/>
        <v>0.666666666666667</v>
      </c>
    </row>
    <row r="120" spans="1:11">
      <c r="A120" s="13" t="s">
        <v>11</v>
      </c>
      <c r="B120" s="13">
        <v>744</v>
      </c>
      <c r="C120" s="13" t="s">
        <v>262</v>
      </c>
      <c r="D120" s="66">
        <v>10848</v>
      </c>
      <c r="E120" s="66" t="s">
        <v>265</v>
      </c>
      <c r="F120" s="65"/>
      <c r="G120" s="34"/>
      <c r="H120" s="34"/>
      <c r="I120" s="34">
        <v>11</v>
      </c>
      <c r="J120" s="34"/>
      <c r="K120" s="35">
        <f t="shared" si="1"/>
        <v>0</v>
      </c>
    </row>
    <row r="121" spans="1:11">
      <c r="A121" s="10" t="s">
        <v>11</v>
      </c>
      <c r="B121" s="10">
        <v>744</v>
      </c>
      <c r="C121" s="10" t="s">
        <v>262</v>
      </c>
      <c r="D121" s="33">
        <v>11104</v>
      </c>
      <c r="E121" s="33" t="s">
        <v>266</v>
      </c>
      <c r="F121" s="64"/>
      <c r="G121" s="31"/>
      <c r="H121" s="31"/>
      <c r="I121" s="31">
        <v>11</v>
      </c>
      <c r="J121" s="31">
        <v>4</v>
      </c>
      <c r="K121" s="32">
        <f t="shared" si="1"/>
        <v>0.363636363636364</v>
      </c>
    </row>
    <row r="122" spans="1:11">
      <c r="A122" s="10" t="s">
        <v>11</v>
      </c>
      <c r="B122" s="67">
        <v>723</v>
      </c>
      <c r="C122" s="67" t="s">
        <v>267</v>
      </c>
      <c r="D122" s="67">
        <v>8386</v>
      </c>
      <c r="E122" s="67" t="s">
        <v>268</v>
      </c>
      <c r="F122" s="64"/>
      <c r="G122" s="31"/>
      <c r="H122" s="31"/>
      <c r="I122" s="31">
        <v>7</v>
      </c>
      <c r="J122" s="31">
        <v>1</v>
      </c>
      <c r="K122" s="32">
        <f t="shared" si="1"/>
        <v>0.142857142857143</v>
      </c>
    </row>
    <row r="123" spans="1:11">
      <c r="A123" s="10" t="s">
        <v>11</v>
      </c>
      <c r="B123" s="67">
        <v>723</v>
      </c>
      <c r="C123" s="67" t="s">
        <v>267</v>
      </c>
      <c r="D123" s="67">
        <v>8785</v>
      </c>
      <c r="E123" s="67" t="s">
        <v>269</v>
      </c>
      <c r="F123" s="64"/>
      <c r="G123" s="31"/>
      <c r="H123" s="31"/>
      <c r="I123" s="31">
        <v>7</v>
      </c>
      <c r="J123" s="31">
        <v>1</v>
      </c>
      <c r="K123" s="32">
        <f t="shared" si="1"/>
        <v>0.142857142857143</v>
      </c>
    </row>
    <row r="124" spans="1:11">
      <c r="A124" s="13" t="s">
        <v>11</v>
      </c>
      <c r="B124" s="68">
        <v>723</v>
      </c>
      <c r="C124" s="68" t="s">
        <v>270</v>
      </c>
      <c r="D124" s="68">
        <v>11322</v>
      </c>
      <c r="E124" s="68" t="s">
        <v>271</v>
      </c>
      <c r="F124" s="65"/>
      <c r="G124" s="34"/>
      <c r="H124" s="34"/>
      <c r="I124" s="34">
        <v>2</v>
      </c>
      <c r="J124" s="34"/>
      <c r="K124" s="35">
        <f t="shared" si="1"/>
        <v>0</v>
      </c>
    </row>
    <row r="125" spans="1:11">
      <c r="A125" s="10" t="s">
        <v>11</v>
      </c>
      <c r="B125" s="10">
        <v>572</v>
      </c>
      <c r="C125" s="10" t="s">
        <v>272</v>
      </c>
      <c r="D125" s="10">
        <v>8731</v>
      </c>
      <c r="E125" s="10" t="s">
        <v>273</v>
      </c>
      <c r="F125" s="64"/>
      <c r="G125" s="31"/>
      <c r="H125" s="31"/>
      <c r="I125" s="31">
        <v>11</v>
      </c>
      <c r="J125" s="31">
        <v>5</v>
      </c>
      <c r="K125" s="32">
        <f t="shared" si="1"/>
        <v>0.454545454545455</v>
      </c>
    </row>
    <row r="126" spans="1:11">
      <c r="A126" s="10" t="s">
        <v>11</v>
      </c>
      <c r="B126" s="10">
        <v>572</v>
      </c>
      <c r="C126" s="10" t="s">
        <v>272</v>
      </c>
      <c r="D126" s="10">
        <v>10907</v>
      </c>
      <c r="E126" s="10" t="s">
        <v>274</v>
      </c>
      <c r="F126" s="64"/>
      <c r="G126" s="31"/>
      <c r="H126" s="31"/>
      <c r="I126" s="31">
        <v>11</v>
      </c>
      <c r="J126" s="31">
        <v>2</v>
      </c>
      <c r="K126" s="32">
        <f t="shared" si="1"/>
        <v>0.181818181818182</v>
      </c>
    </row>
    <row r="127" spans="1:11">
      <c r="A127" s="10" t="s">
        <v>11</v>
      </c>
      <c r="B127" s="10">
        <v>572</v>
      </c>
      <c r="C127" s="10" t="s">
        <v>272</v>
      </c>
      <c r="D127" s="10">
        <v>11058</v>
      </c>
      <c r="E127" s="10" t="s">
        <v>275</v>
      </c>
      <c r="F127" s="64"/>
      <c r="G127" s="31"/>
      <c r="H127" s="31"/>
      <c r="I127" s="31">
        <v>10</v>
      </c>
      <c r="J127" s="31">
        <v>2</v>
      </c>
      <c r="K127" s="32">
        <f t="shared" si="1"/>
        <v>0.2</v>
      </c>
    </row>
    <row r="128" spans="1:11">
      <c r="A128" s="10" t="s">
        <v>11</v>
      </c>
      <c r="B128" s="67">
        <v>742</v>
      </c>
      <c r="C128" s="67" t="s">
        <v>276</v>
      </c>
      <c r="D128" s="67">
        <v>8763</v>
      </c>
      <c r="E128" s="67" t="s">
        <v>277</v>
      </c>
      <c r="F128" s="64"/>
      <c r="G128" s="31"/>
      <c r="H128" s="31"/>
      <c r="I128" s="31">
        <v>13</v>
      </c>
      <c r="J128" s="31">
        <v>14</v>
      </c>
      <c r="K128" s="32">
        <f t="shared" si="1"/>
        <v>1.07692307692308</v>
      </c>
    </row>
    <row r="129" spans="1:11">
      <c r="A129" s="10" t="s">
        <v>11</v>
      </c>
      <c r="B129" s="67">
        <v>742</v>
      </c>
      <c r="C129" s="67" t="s">
        <v>276</v>
      </c>
      <c r="D129" s="67">
        <v>11107</v>
      </c>
      <c r="E129" s="67" t="s">
        <v>278</v>
      </c>
      <c r="F129" s="64"/>
      <c r="G129" s="31"/>
      <c r="H129" s="31"/>
      <c r="I129" s="31">
        <v>11</v>
      </c>
      <c r="J129" s="31">
        <v>7</v>
      </c>
      <c r="K129" s="32">
        <f t="shared" si="1"/>
        <v>0.636363636363636</v>
      </c>
    </row>
    <row r="130" spans="1:11">
      <c r="A130" s="10" t="s">
        <v>11</v>
      </c>
      <c r="B130" s="67">
        <v>742</v>
      </c>
      <c r="C130" s="67" t="s">
        <v>276</v>
      </c>
      <c r="D130" s="67">
        <v>10663</v>
      </c>
      <c r="E130" s="67" t="s">
        <v>279</v>
      </c>
      <c r="F130" s="64"/>
      <c r="G130" s="31"/>
      <c r="H130" s="31"/>
      <c r="I130" s="31">
        <v>10</v>
      </c>
      <c r="J130" s="31">
        <v>1</v>
      </c>
      <c r="K130" s="32">
        <f t="shared" si="1"/>
        <v>0.1</v>
      </c>
    </row>
    <row r="131" spans="1:11">
      <c r="A131" s="13" t="s">
        <v>11</v>
      </c>
      <c r="B131" s="68">
        <v>742</v>
      </c>
      <c r="C131" s="68" t="s">
        <v>276</v>
      </c>
      <c r="D131" s="68">
        <v>11078</v>
      </c>
      <c r="E131" s="68" t="s">
        <v>280</v>
      </c>
      <c r="F131" s="65"/>
      <c r="G131" s="34"/>
      <c r="H131" s="34"/>
      <c r="I131" s="34">
        <v>10</v>
      </c>
      <c r="J131" s="34"/>
      <c r="K131" s="35">
        <f t="shared" si="1"/>
        <v>0</v>
      </c>
    </row>
    <row r="132" spans="1:11">
      <c r="A132" s="10" t="s">
        <v>11</v>
      </c>
      <c r="B132" s="10">
        <v>355</v>
      </c>
      <c r="C132" s="10" t="s">
        <v>281</v>
      </c>
      <c r="D132" s="10">
        <v>9895</v>
      </c>
      <c r="E132" s="10" t="s">
        <v>282</v>
      </c>
      <c r="F132" s="64"/>
      <c r="G132" s="31"/>
      <c r="H132" s="31"/>
      <c r="I132" s="31">
        <v>8.6</v>
      </c>
      <c r="J132" s="31">
        <v>7.3</v>
      </c>
      <c r="K132" s="32">
        <f t="shared" ref="K132:K195" si="2">J132/I132</f>
        <v>0.848837209302326</v>
      </c>
    </row>
    <row r="133" spans="1:11">
      <c r="A133" s="10" t="s">
        <v>11</v>
      </c>
      <c r="B133" s="10">
        <v>355</v>
      </c>
      <c r="C133" s="10" t="s">
        <v>281</v>
      </c>
      <c r="D133" s="10">
        <v>6544</v>
      </c>
      <c r="E133" s="10" t="s">
        <v>283</v>
      </c>
      <c r="F133" s="64"/>
      <c r="G133" s="31"/>
      <c r="H133" s="31"/>
      <c r="I133" s="31">
        <v>9.6</v>
      </c>
      <c r="J133" s="31">
        <v>9</v>
      </c>
      <c r="K133" s="32">
        <f t="shared" si="2"/>
        <v>0.9375</v>
      </c>
    </row>
    <row r="134" spans="1:11">
      <c r="A134" s="13" t="s">
        <v>11</v>
      </c>
      <c r="B134" s="13">
        <v>355</v>
      </c>
      <c r="C134" s="13" t="s">
        <v>281</v>
      </c>
      <c r="D134" s="13">
        <v>8233</v>
      </c>
      <c r="E134" s="13" t="s">
        <v>284</v>
      </c>
      <c r="F134" s="65"/>
      <c r="G134" s="34"/>
      <c r="H134" s="34"/>
      <c r="I134" s="34">
        <v>9.6</v>
      </c>
      <c r="J134" s="34"/>
      <c r="K134" s="35">
        <f t="shared" si="2"/>
        <v>0</v>
      </c>
    </row>
    <row r="135" spans="1:11">
      <c r="A135" s="10" t="s">
        <v>11</v>
      </c>
      <c r="B135" s="10">
        <v>355</v>
      </c>
      <c r="C135" s="10" t="s">
        <v>281</v>
      </c>
      <c r="D135" s="10">
        <v>990467</v>
      </c>
      <c r="E135" s="10" t="s">
        <v>285</v>
      </c>
      <c r="F135" s="64"/>
      <c r="G135" s="31"/>
      <c r="H135" s="31"/>
      <c r="I135" s="31">
        <v>11.5</v>
      </c>
      <c r="J135" s="31">
        <v>1</v>
      </c>
      <c r="K135" s="32">
        <f t="shared" si="2"/>
        <v>0.0869565217391304</v>
      </c>
    </row>
    <row r="136" spans="1:11">
      <c r="A136" s="10" t="s">
        <v>11</v>
      </c>
      <c r="B136" s="10">
        <v>355</v>
      </c>
      <c r="C136" s="10" t="s">
        <v>281</v>
      </c>
      <c r="D136" s="10">
        <v>11115</v>
      </c>
      <c r="E136" s="10" t="s">
        <v>286</v>
      </c>
      <c r="F136" s="64"/>
      <c r="G136" s="31"/>
      <c r="H136" s="31"/>
      <c r="I136" s="31">
        <v>4.7</v>
      </c>
      <c r="J136" s="31">
        <v>2</v>
      </c>
      <c r="K136" s="32">
        <f t="shared" si="2"/>
        <v>0.425531914893617</v>
      </c>
    </row>
    <row r="137" spans="1:11">
      <c r="A137" s="10" t="s">
        <v>11</v>
      </c>
      <c r="B137" s="10">
        <v>373</v>
      </c>
      <c r="C137" s="10" t="s">
        <v>287</v>
      </c>
      <c r="D137" s="10">
        <v>8075</v>
      </c>
      <c r="E137" s="10" t="s">
        <v>288</v>
      </c>
      <c r="F137" s="64"/>
      <c r="G137" s="31"/>
      <c r="H137" s="31"/>
      <c r="I137" s="31">
        <v>13.5</v>
      </c>
      <c r="J137" s="31">
        <v>4</v>
      </c>
      <c r="K137" s="32">
        <f t="shared" si="2"/>
        <v>0.296296296296296</v>
      </c>
    </row>
    <row r="138" spans="1:11">
      <c r="A138" s="10" t="s">
        <v>11</v>
      </c>
      <c r="B138" s="10">
        <v>373</v>
      </c>
      <c r="C138" s="10" t="s">
        <v>287</v>
      </c>
      <c r="D138" s="10">
        <v>8903</v>
      </c>
      <c r="E138" s="10" t="s">
        <v>289</v>
      </c>
      <c r="F138" s="64"/>
      <c r="G138" s="31"/>
      <c r="H138" s="31"/>
      <c r="I138" s="31">
        <v>13.5</v>
      </c>
      <c r="J138" s="31">
        <v>11</v>
      </c>
      <c r="K138" s="32">
        <f t="shared" si="2"/>
        <v>0.814814814814815</v>
      </c>
    </row>
    <row r="139" spans="1:11">
      <c r="A139" s="13" t="s">
        <v>11</v>
      </c>
      <c r="B139" s="13">
        <v>373</v>
      </c>
      <c r="C139" s="13" t="s">
        <v>287</v>
      </c>
      <c r="D139" s="13">
        <v>10855</v>
      </c>
      <c r="E139" s="13" t="s">
        <v>290</v>
      </c>
      <c r="F139" s="65"/>
      <c r="G139" s="34"/>
      <c r="H139" s="34"/>
      <c r="I139" s="34">
        <v>13.5</v>
      </c>
      <c r="J139" s="34"/>
      <c r="K139" s="35">
        <f t="shared" si="2"/>
        <v>0</v>
      </c>
    </row>
    <row r="140" spans="1:11">
      <c r="A140" s="10" t="s">
        <v>11</v>
      </c>
      <c r="B140" s="10">
        <v>373</v>
      </c>
      <c r="C140" s="10" t="s">
        <v>287</v>
      </c>
      <c r="D140" s="10">
        <v>10916</v>
      </c>
      <c r="E140" s="10" t="s">
        <v>291</v>
      </c>
      <c r="F140" s="64"/>
      <c r="G140" s="31"/>
      <c r="H140" s="31"/>
      <c r="I140" s="31">
        <v>13.5</v>
      </c>
      <c r="J140" s="31">
        <v>2</v>
      </c>
      <c r="K140" s="32">
        <f t="shared" si="2"/>
        <v>0.148148148148148</v>
      </c>
    </row>
    <row r="141" spans="1:11">
      <c r="A141" s="10" t="s">
        <v>11</v>
      </c>
      <c r="B141" s="10">
        <v>391</v>
      </c>
      <c r="C141" s="10" t="s">
        <v>292</v>
      </c>
      <c r="D141" s="10">
        <v>4188</v>
      </c>
      <c r="E141" s="10" t="s">
        <v>293</v>
      </c>
      <c r="F141" s="64"/>
      <c r="G141" s="31"/>
      <c r="H141" s="31"/>
      <c r="I141" s="31">
        <v>15</v>
      </c>
      <c r="J141" s="31">
        <v>2</v>
      </c>
      <c r="K141" s="32">
        <f t="shared" si="2"/>
        <v>0.133333333333333</v>
      </c>
    </row>
    <row r="142" spans="1:11">
      <c r="A142" s="10" t="s">
        <v>11</v>
      </c>
      <c r="B142" s="10">
        <v>391</v>
      </c>
      <c r="C142" s="10" t="s">
        <v>292</v>
      </c>
      <c r="D142" s="10">
        <v>4246</v>
      </c>
      <c r="E142" s="10" t="s">
        <v>294</v>
      </c>
      <c r="F142" s="64"/>
      <c r="G142" s="31"/>
      <c r="H142" s="31"/>
      <c r="I142" s="31">
        <v>16</v>
      </c>
      <c r="J142" s="31">
        <v>10</v>
      </c>
      <c r="K142" s="32">
        <f t="shared" si="2"/>
        <v>0.625</v>
      </c>
    </row>
    <row r="143" spans="1:11">
      <c r="A143" s="10" t="s">
        <v>11</v>
      </c>
      <c r="B143" s="10">
        <v>391</v>
      </c>
      <c r="C143" s="10" t="s">
        <v>292</v>
      </c>
      <c r="D143" s="10">
        <v>11325</v>
      </c>
      <c r="E143" s="10" t="s">
        <v>295</v>
      </c>
      <c r="F143" s="64"/>
      <c r="G143" s="31"/>
      <c r="H143" s="31"/>
      <c r="I143" s="31">
        <v>4</v>
      </c>
      <c r="J143" s="31">
        <v>2</v>
      </c>
      <c r="K143" s="32">
        <f t="shared" si="2"/>
        <v>0.5</v>
      </c>
    </row>
    <row r="144" spans="1:11">
      <c r="A144" s="13" t="s">
        <v>11</v>
      </c>
      <c r="B144" s="13">
        <v>391</v>
      </c>
      <c r="C144" s="13" t="s">
        <v>292</v>
      </c>
      <c r="D144" s="13">
        <v>11330</v>
      </c>
      <c r="E144" s="13" t="s">
        <v>296</v>
      </c>
      <c r="F144" s="65"/>
      <c r="G144" s="34"/>
      <c r="H144" s="34"/>
      <c r="I144" s="34">
        <v>4</v>
      </c>
      <c r="J144" s="34"/>
      <c r="K144" s="35">
        <f t="shared" si="2"/>
        <v>0</v>
      </c>
    </row>
    <row r="145" spans="1:11">
      <c r="A145" s="10" t="s">
        <v>11</v>
      </c>
      <c r="B145" s="10">
        <v>511</v>
      </c>
      <c r="C145" s="10" t="s">
        <v>297</v>
      </c>
      <c r="D145" s="10">
        <v>5527</v>
      </c>
      <c r="E145" s="10" t="s">
        <v>298</v>
      </c>
      <c r="F145" s="64"/>
      <c r="G145" s="31"/>
      <c r="H145" s="31"/>
      <c r="I145" s="31">
        <v>18</v>
      </c>
      <c r="J145" s="31">
        <v>5.4</v>
      </c>
      <c r="K145" s="32">
        <f t="shared" si="2"/>
        <v>0.3</v>
      </c>
    </row>
    <row r="146" spans="1:11">
      <c r="A146" s="10" t="s">
        <v>11</v>
      </c>
      <c r="B146" s="10">
        <v>511</v>
      </c>
      <c r="C146" s="10" t="s">
        <v>297</v>
      </c>
      <c r="D146" s="10">
        <v>4843</v>
      </c>
      <c r="E146" s="10" t="s">
        <v>299</v>
      </c>
      <c r="F146" s="64"/>
      <c r="G146" s="31"/>
      <c r="H146" s="31"/>
      <c r="I146" s="31">
        <v>24</v>
      </c>
      <c r="J146" s="31">
        <v>1.3</v>
      </c>
      <c r="K146" s="32">
        <f t="shared" si="2"/>
        <v>0.0541666666666667</v>
      </c>
    </row>
    <row r="147" spans="1:11">
      <c r="A147" s="10" t="s">
        <v>11</v>
      </c>
      <c r="B147" s="10">
        <v>511</v>
      </c>
      <c r="C147" s="10" t="s">
        <v>297</v>
      </c>
      <c r="D147" s="10">
        <v>11333</v>
      </c>
      <c r="E147" s="10" t="s">
        <v>300</v>
      </c>
      <c r="F147" s="64"/>
      <c r="G147" s="31"/>
      <c r="H147" s="31"/>
      <c r="I147" s="31">
        <v>7</v>
      </c>
      <c r="J147" s="31">
        <v>1</v>
      </c>
      <c r="K147" s="32">
        <f t="shared" si="2"/>
        <v>0.142857142857143</v>
      </c>
    </row>
    <row r="148" spans="1:11">
      <c r="A148" s="10" t="s">
        <v>11</v>
      </c>
      <c r="B148" s="10">
        <v>718</v>
      </c>
      <c r="C148" s="10" t="s">
        <v>301</v>
      </c>
      <c r="D148" s="10">
        <v>9130</v>
      </c>
      <c r="E148" s="10" t="s">
        <v>302</v>
      </c>
      <c r="F148" s="64"/>
      <c r="G148" s="31"/>
      <c r="H148" s="31"/>
      <c r="I148" s="31">
        <v>5</v>
      </c>
      <c r="J148" s="31">
        <v>3</v>
      </c>
      <c r="K148" s="32">
        <f t="shared" si="2"/>
        <v>0.6</v>
      </c>
    </row>
    <row r="149" spans="1:11">
      <c r="A149" s="13" t="s">
        <v>11</v>
      </c>
      <c r="B149" s="13">
        <v>718</v>
      </c>
      <c r="C149" s="13" t="s">
        <v>301</v>
      </c>
      <c r="D149" s="13">
        <v>11178</v>
      </c>
      <c r="E149" s="13" t="s">
        <v>303</v>
      </c>
      <c r="F149" s="65"/>
      <c r="G149" s="34"/>
      <c r="H149" s="34"/>
      <c r="I149" s="34">
        <v>5</v>
      </c>
      <c r="J149" s="34"/>
      <c r="K149" s="35">
        <f t="shared" si="2"/>
        <v>0</v>
      </c>
    </row>
    <row r="150" spans="1:11">
      <c r="A150" s="13" t="s">
        <v>11</v>
      </c>
      <c r="B150" s="13">
        <v>718</v>
      </c>
      <c r="C150" s="13" t="s">
        <v>301</v>
      </c>
      <c r="D150" s="13">
        <v>11244</v>
      </c>
      <c r="E150" s="13" t="s">
        <v>304</v>
      </c>
      <c r="F150" s="65"/>
      <c r="G150" s="34"/>
      <c r="H150" s="34"/>
      <c r="I150" s="34">
        <v>5</v>
      </c>
      <c r="J150" s="34"/>
      <c r="K150" s="35">
        <f t="shared" si="2"/>
        <v>0</v>
      </c>
    </row>
    <row r="151" spans="1:11">
      <c r="A151" s="10" t="s">
        <v>11</v>
      </c>
      <c r="B151" s="10">
        <v>349</v>
      </c>
      <c r="C151" s="10" t="s">
        <v>60</v>
      </c>
      <c r="D151" s="10">
        <v>9308</v>
      </c>
      <c r="E151" s="10" t="s">
        <v>305</v>
      </c>
      <c r="F151" s="64"/>
      <c r="G151" s="31"/>
      <c r="H151" s="31"/>
      <c r="I151" s="31">
        <v>10</v>
      </c>
      <c r="J151" s="31">
        <v>8</v>
      </c>
      <c r="K151" s="32">
        <f t="shared" si="2"/>
        <v>0.8</v>
      </c>
    </row>
    <row r="152" spans="1:11">
      <c r="A152" s="10" t="s">
        <v>11</v>
      </c>
      <c r="B152" s="10">
        <v>349</v>
      </c>
      <c r="C152" s="10" t="s">
        <v>60</v>
      </c>
      <c r="D152" s="10">
        <v>7634</v>
      </c>
      <c r="E152" s="10" t="s">
        <v>306</v>
      </c>
      <c r="F152" s="64"/>
      <c r="G152" s="31"/>
      <c r="H152" s="31"/>
      <c r="I152" s="31">
        <v>11</v>
      </c>
      <c r="J152" s="31">
        <v>1</v>
      </c>
      <c r="K152" s="32">
        <f t="shared" si="2"/>
        <v>0.0909090909090909</v>
      </c>
    </row>
    <row r="153" spans="1:11">
      <c r="A153" s="10" t="s">
        <v>11</v>
      </c>
      <c r="B153" s="10">
        <v>349</v>
      </c>
      <c r="C153" s="10" t="s">
        <v>60</v>
      </c>
      <c r="D153" s="10">
        <v>10873</v>
      </c>
      <c r="E153" s="10" t="s">
        <v>307</v>
      </c>
      <c r="F153" s="64"/>
      <c r="G153" s="31"/>
      <c r="H153" s="31"/>
      <c r="I153" s="31">
        <v>11</v>
      </c>
      <c r="J153" s="31">
        <v>6</v>
      </c>
      <c r="K153" s="32">
        <f t="shared" si="2"/>
        <v>0.545454545454545</v>
      </c>
    </row>
    <row r="154" spans="1:11">
      <c r="A154" s="13" t="s">
        <v>11</v>
      </c>
      <c r="B154" s="13">
        <v>349</v>
      </c>
      <c r="C154" s="13" t="s">
        <v>60</v>
      </c>
      <c r="D154" s="13">
        <v>11096</v>
      </c>
      <c r="E154" s="13" t="s">
        <v>308</v>
      </c>
      <c r="F154" s="65"/>
      <c r="G154" s="34"/>
      <c r="H154" s="34"/>
      <c r="I154" s="34">
        <v>9</v>
      </c>
      <c r="J154" s="34"/>
      <c r="K154" s="35">
        <f t="shared" si="2"/>
        <v>0</v>
      </c>
    </row>
    <row r="155" spans="1:11">
      <c r="A155" s="10" t="s">
        <v>11</v>
      </c>
      <c r="B155" s="33">
        <v>747</v>
      </c>
      <c r="C155" s="33" t="s">
        <v>309</v>
      </c>
      <c r="D155" s="33">
        <v>10847</v>
      </c>
      <c r="E155" s="33" t="s">
        <v>310</v>
      </c>
      <c r="F155" s="64"/>
      <c r="G155" s="31"/>
      <c r="H155" s="31"/>
      <c r="I155" s="31">
        <v>7.5</v>
      </c>
      <c r="J155" s="31">
        <v>4</v>
      </c>
      <c r="K155" s="32">
        <f t="shared" si="2"/>
        <v>0.533333333333333</v>
      </c>
    </row>
    <row r="156" spans="1:11">
      <c r="A156" s="10" t="s">
        <v>11</v>
      </c>
      <c r="B156" s="33">
        <v>747</v>
      </c>
      <c r="C156" s="33" t="s">
        <v>309</v>
      </c>
      <c r="D156" s="33">
        <v>10186</v>
      </c>
      <c r="E156" s="33" t="s">
        <v>311</v>
      </c>
      <c r="F156" s="64"/>
      <c r="G156" s="31"/>
      <c r="H156" s="31"/>
      <c r="I156" s="31">
        <v>7.5</v>
      </c>
      <c r="J156" s="31">
        <v>1</v>
      </c>
      <c r="K156" s="32">
        <f t="shared" si="2"/>
        <v>0.133333333333333</v>
      </c>
    </row>
    <row r="157" spans="1:11">
      <c r="A157" s="10" t="s">
        <v>11</v>
      </c>
      <c r="B157" s="33">
        <v>747</v>
      </c>
      <c r="C157" s="33" t="s">
        <v>309</v>
      </c>
      <c r="D157" s="33">
        <v>11023</v>
      </c>
      <c r="E157" s="33" t="s">
        <v>312</v>
      </c>
      <c r="F157" s="64"/>
      <c r="G157" s="31"/>
      <c r="H157" s="31"/>
      <c r="I157" s="31">
        <v>7.5</v>
      </c>
      <c r="J157" s="31">
        <v>2</v>
      </c>
      <c r="K157" s="32">
        <f t="shared" si="2"/>
        <v>0.266666666666667</v>
      </c>
    </row>
    <row r="158" spans="1:11">
      <c r="A158" s="13" t="s">
        <v>11</v>
      </c>
      <c r="B158" s="66">
        <v>747</v>
      </c>
      <c r="C158" s="66" t="s">
        <v>309</v>
      </c>
      <c r="D158" s="66">
        <v>10898</v>
      </c>
      <c r="E158" s="66" t="s">
        <v>313</v>
      </c>
      <c r="F158" s="65"/>
      <c r="G158" s="34"/>
      <c r="H158" s="34"/>
      <c r="I158" s="34">
        <v>7.5</v>
      </c>
      <c r="J158" s="34"/>
      <c r="K158" s="35">
        <f t="shared" si="2"/>
        <v>0</v>
      </c>
    </row>
    <row r="159" spans="1:11">
      <c r="A159" s="10" t="s">
        <v>11</v>
      </c>
      <c r="B159" s="31">
        <v>515</v>
      </c>
      <c r="C159" s="31" t="s">
        <v>314</v>
      </c>
      <c r="D159" s="31">
        <v>7006</v>
      </c>
      <c r="E159" s="31" t="s">
        <v>315</v>
      </c>
      <c r="F159" s="64">
        <v>0.9</v>
      </c>
      <c r="G159" s="31"/>
      <c r="H159" s="31">
        <v>51</v>
      </c>
      <c r="I159" s="31">
        <v>14</v>
      </c>
      <c r="J159" s="31">
        <v>2</v>
      </c>
      <c r="K159" s="32">
        <f t="shared" si="2"/>
        <v>0.142857142857143</v>
      </c>
    </row>
    <row r="160" spans="1:11">
      <c r="A160" s="10" t="s">
        <v>11</v>
      </c>
      <c r="B160" s="31">
        <v>515</v>
      </c>
      <c r="C160" s="31" t="s">
        <v>314</v>
      </c>
      <c r="D160" s="31">
        <v>7917</v>
      </c>
      <c r="E160" s="31" t="s">
        <v>316</v>
      </c>
      <c r="F160" s="64">
        <v>1</v>
      </c>
      <c r="G160" s="31"/>
      <c r="H160" s="31">
        <v>51</v>
      </c>
      <c r="I160" s="31">
        <v>16</v>
      </c>
      <c r="J160" s="31">
        <v>5</v>
      </c>
      <c r="K160" s="32">
        <f t="shared" si="2"/>
        <v>0.3125</v>
      </c>
    </row>
    <row r="161" spans="1:11">
      <c r="A161" s="10" t="s">
        <v>11</v>
      </c>
      <c r="B161" s="31">
        <v>515</v>
      </c>
      <c r="C161" s="31" t="s">
        <v>314</v>
      </c>
      <c r="D161" s="31">
        <v>11102</v>
      </c>
      <c r="E161" s="31" t="s">
        <v>317</v>
      </c>
      <c r="F161" s="64">
        <v>0.6</v>
      </c>
      <c r="G161" s="31"/>
      <c r="H161" s="31">
        <v>51</v>
      </c>
      <c r="I161" s="31">
        <v>9</v>
      </c>
      <c r="J161" s="31">
        <v>1</v>
      </c>
      <c r="K161" s="32">
        <f t="shared" si="2"/>
        <v>0.111111111111111</v>
      </c>
    </row>
    <row r="162" spans="1:11">
      <c r="A162" s="10" t="s">
        <v>11</v>
      </c>
      <c r="B162" s="31">
        <v>515</v>
      </c>
      <c r="C162" s="31" t="s">
        <v>314</v>
      </c>
      <c r="D162" s="31">
        <v>11143</v>
      </c>
      <c r="E162" s="31" t="s">
        <v>318</v>
      </c>
      <c r="F162" s="64">
        <v>0.8</v>
      </c>
      <c r="G162" s="31"/>
      <c r="H162" s="31">
        <v>51</v>
      </c>
      <c r="I162" s="31">
        <v>12</v>
      </c>
      <c r="J162" s="31">
        <v>4</v>
      </c>
      <c r="K162" s="32">
        <f t="shared" si="2"/>
        <v>0.333333333333333</v>
      </c>
    </row>
    <row r="163" spans="1:11">
      <c r="A163" s="10" t="s">
        <v>21</v>
      </c>
      <c r="B163" s="10">
        <v>707</v>
      </c>
      <c r="C163" s="10" t="s">
        <v>319</v>
      </c>
      <c r="D163" s="10">
        <v>5523</v>
      </c>
      <c r="E163" s="10" t="s">
        <v>320</v>
      </c>
      <c r="F163" s="14">
        <v>0.9</v>
      </c>
      <c r="G163" s="10">
        <v>4.3</v>
      </c>
      <c r="H163" s="10">
        <v>59</v>
      </c>
      <c r="I163" s="10">
        <v>12</v>
      </c>
      <c r="J163" s="31">
        <v>9</v>
      </c>
      <c r="K163" s="32">
        <f t="shared" si="2"/>
        <v>0.75</v>
      </c>
    </row>
    <row r="164" spans="1:11">
      <c r="A164" s="10" t="s">
        <v>21</v>
      </c>
      <c r="B164" s="10">
        <v>707</v>
      </c>
      <c r="C164" s="10" t="s">
        <v>319</v>
      </c>
      <c r="D164" s="10">
        <v>4311</v>
      </c>
      <c r="E164" s="10" t="s">
        <v>321</v>
      </c>
      <c r="F164" s="14">
        <v>1.2</v>
      </c>
      <c r="G164" s="10">
        <v>4.3</v>
      </c>
      <c r="H164" s="10">
        <v>59</v>
      </c>
      <c r="I164" s="10">
        <v>15</v>
      </c>
      <c r="J164" s="31">
        <v>7.2</v>
      </c>
      <c r="K164" s="32">
        <f t="shared" si="2"/>
        <v>0.48</v>
      </c>
    </row>
    <row r="165" spans="1:11">
      <c r="A165" s="13" t="s">
        <v>21</v>
      </c>
      <c r="B165" s="13">
        <v>707</v>
      </c>
      <c r="C165" s="13" t="s">
        <v>319</v>
      </c>
      <c r="D165" s="13">
        <v>6494</v>
      </c>
      <c r="E165" s="13" t="s">
        <v>322</v>
      </c>
      <c r="F165" s="15">
        <v>1</v>
      </c>
      <c r="G165" s="13">
        <v>4.3</v>
      </c>
      <c r="H165" s="13">
        <v>59</v>
      </c>
      <c r="I165" s="13">
        <v>13</v>
      </c>
      <c r="J165" s="34"/>
      <c r="K165" s="35">
        <f t="shared" si="2"/>
        <v>0</v>
      </c>
    </row>
    <row r="166" spans="1:11">
      <c r="A166" s="10" t="s">
        <v>21</v>
      </c>
      <c r="B166" s="10">
        <v>707</v>
      </c>
      <c r="C166" s="10" t="s">
        <v>319</v>
      </c>
      <c r="D166" s="10">
        <v>10951</v>
      </c>
      <c r="E166" s="10" t="s">
        <v>323</v>
      </c>
      <c r="F166" s="14">
        <v>1</v>
      </c>
      <c r="G166" s="10">
        <v>4.3</v>
      </c>
      <c r="H166" s="10">
        <v>59</v>
      </c>
      <c r="I166" s="10">
        <v>13</v>
      </c>
      <c r="J166" s="31">
        <v>3</v>
      </c>
      <c r="K166" s="32">
        <f t="shared" si="2"/>
        <v>0.230769230769231</v>
      </c>
    </row>
    <row r="167" spans="1:11">
      <c r="A167" s="10" t="s">
        <v>21</v>
      </c>
      <c r="B167" s="10">
        <v>707</v>
      </c>
      <c r="C167" s="10" t="s">
        <v>319</v>
      </c>
      <c r="D167" s="10">
        <v>11323</v>
      </c>
      <c r="E167" s="10" t="s">
        <v>324</v>
      </c>
      <c r="F167" s="14">
        <v>0.2</v>
      </c>
      <c r="G167" s="10">
        <v>4.3</v>
      </c>
      <c r="H167" s="10">
        <v>59</v>
      </c>
      <c r="I167" s="10">
        <v>6</v>
      </c>
      <c r="J167" s="31">
        <v>1</v>
      </c>
      <c r="K167" s="32">
        <f t="shared" si="2"/>
        <v>0.166666666666667</v>
      </c>
    </row>
    <row r="168" spans="1:11">
      <c r="A168" s="10" t="s">
        <v>21</v>
      </c>
      <c r="B168" s="10">
        <v>573</v>
      </c>
      <c r="C168" s="10" t="s">
        <v>325</v>
      </c>
      <c r="D168" s="10">
        <v>11061</v>
      </c>
      <c r="E168" s="10" t="s">
        <v>326</v>
      </c>
      <c r="F168" s="14">
        <v>0.9</v>
      </c>
      <c r="G168" s="10">
        <v>2.3</v>
      </c>
      <c r="H168" s="10">
        <v>37</v>
      </c>
      <c r="I168" s="71">
        <v>14.5</v>
      </c>
      <c r="J168" s="31">
        <v>4</v>
      </c>
      <c r="K168" s="32">
        <f t="shared" si="2"/>
        <v>0.275862068965517</v>
      </c>
    </row>
    <row r="169" spans="1:11">
      <c r="A169" s="10" t="s">
        <v>21</v>
      </c>
      <c r="B169" s="10">
        <v>573</v>
      </c>
      <c r="C169" s="10" t="s">
        <v>325</v>
      </c>
      <c r="D169" s="10">
        <v>9295</v>
      </c>
      <c r="E169" s="10" t="s">
        <v>327</v>
      </c>
      <c r="F169" s="14">
        <v>0.8</v>
      </c>
      <c r="G169" s="10">
        <v>2.3</v>
      </c>
      <c r="H169" s="10">
        <v>37</v>
      </c>
      <c r="I169" s="10">
        <v>12.8</v>
      </c>
      <c r="J169" s="31">
        <v>1.2</v>
      </c>
      <c r="K169" s="32">
        <f t="shared" si="2"/>
        <v>0.09375</v>
      </c>
    </row>
    <row r="170" spans="1:11">
      <c r="A170" s="10" t="s">
        <v>21</v>
      </c>
      <c r="B170" s="10">
        <v>573</v>
      </c>
      <c r="C170" s="10" t="s">
        <v>325</v>
      </c>
      <c r="D170" s="10">
        <v>11118</v>
      </c>
      <c r="E170" s="10" t="s">
        <v>328</v>
      </c>
      <c r="F170" s="14">
        <v>0.6</v>
      </c>
      <c r="G170" s="10">
        <v>2.3</v>
      </c>
      <c r="H170" s="10">
        <v>37</v>
      </c>
      <c r="I170" s="10">
        <v>9.7</v>
      </c>
      <c r="J170" s="31">
        <v>4.2</v>
      </c>
      <c r="K170" s="32">
        <f t="shared" si="2"/>
        <v>0.43298969072165</v>
      </c>
    </row>
    <row r="171" spans="1:11">
      <c r="A171" s="10" t="s">
        <v>21</v>
      </c>
      <c r="B171" s="10">
        <v>546</v>
      </c>
      <c r="C171" s="10" t="s">
        <v>329</v>
      </c>
      <c r="D171" s="10">
        <v>9220</v>
      </c>
      <c r="E171" s="10" t="s">
        <v>330</v>
      </c>
      <c r="F171" s="14">
        <v>0.8</v>
      </c>
      <c r="G171" s="10">
        <v>3.6</v>
      </c>
      <c r="H171" s="10">
        <v>61</v>
      </c>
      <c r="I171" s="10">
        <v>18.8</v>
      </c>
      <c r="J171" s="31">
        <v>8</v>
      </c>
      <c r="K171" s="32">
        <f t="shared" si="2"/>
        <v>0.425531914893617</v>
      </c>
    </row>
    <row r="172" spans="1:11">
      <c r="A172" s="10" t="s">
        <v>21</v>
      </c>
      <c r="B172" s="10">
        <v>546</v>
      </c>
      <c r="C172" s="10" t="s">
        <v>329</v>
      </c>
      <c r="D172" s="10">
        <v>10849</v>
      </c>
      <c r="E172" s="10" t="s">
        <v>331</v>
      </c>
      <c r="F172" s="14">
        <v>1</v>
      </c>
      <c r="G172" s="10">
        <v>3.6</v>
      </c>
      <c r="H172" s="10">
        <v>61</v>
      </c>
      <c r="I172" s="10">
        <v>23.4</v>
      </c>
      <c r="J172" s="31">
        <v>9.85</v>
      </c>
      <c r="K172" s="32">
        <f t="shared" si="2"/>
        <v>0.420940170940171</v>
      </c>
    </row>
    <row r="173" spans="1:11">
      <c r="A173" s="10" t="s">
        <v>21</v>
      </c>
      <c r="B173" s="10">
        <v>546</v>
      </c>
      <c r="C173" s="10" t="s">
        <v>329</v>
      </c>
      <c r="D173" s="10">
        <v>11051</v>
      </c>
      <c r="E173" s="10" t="s">
        <v>188</v>
      </c>
      <c r="F173" s="14">
        <v>0.8</v>
      </c>
      <c r="G173" s="10">
        <v>3.6</v>
      </c>
      <c r="H173" s="10">
        <v>61</v>
      </c>
      <c r="I173" s="10">
        <v>18.8</v>
      </c>
      <c r="J173" s="31">
        <v>26.5</v>
      </c>
      <c r="K173" s="32">
        <f t="shared" si="2"/>
        <v>1.40957446808511</v>
      </c>
    </row>
    <row r="174" spans="1:11">
      <c r="A174" s="10" t="s">
        <v>21</v>
      </c>
      <c r="B174" s="10">
        <v>712</v>
      </c>
      <c r="C174" s="10" t="s">
        <v>332</v>
      </c>
      <c r="D174" s="10">
        <v>7050</v>
      </c>
      <c r="E174" s="10" t="s">
        <v>333</v>
      </c>
      <c r="F174" s="14">
        <v>0.9</v>
      </c>
      <c r="G174" s="10">
        <v>3.9</v>
      </c>
      <c r="H174" s="10">
        <v>83</v>
      </c>
      <c r="I174" s="10">
        <v>20</v>
      </c>
      <c r="J174" s="31">
        <v>18</v>
      </c>
      <c r="K174" s="32">
        <f t="shared" si="2"/>
        <v>0.9</v>
      </c>
    </row>
    <row r="175" spans="1:11">
      <c r="A175" s="10" t="s">
        <v>21</v>
      </c>
      <c r="B175" s="10">
        <v>712</v>
      </c>
      <c r="C175" s="10" t="s">
        <v>332</v>
      </c>
      <c r="D175" s="10">
        <v>8972</v>
      </c>
      <c r="E175" s="10" t="s">
        <v>334</v>
      </c>
      <c r="F175" s="14">
        <v>1</v>
      </c>
      <c r="G175" s="10">
        <v>3.9</v>
      </c>
      <c r="H175" s="10">
        <v>83</v>
      </c>
      <c r="I175" s="10">
        <v>21</v>
      </c>
      <c r="J175" s="31">
        <v>7</v>
      </c>
      <c r="K175" s="32">
        <f t="shared" si="2"/>
        <v>0.333333333333333</v>
      </c>
    </row>
    <row r="176" spans="1:11">
      <c r="A176" s="10" t="s">
        <v>21</v>
      </c>
      <c r="B176" s="10">
        <v>712</v>
      </c>
      <c r="C176" s="10" t="s">
        <v>332</v>
      </c>
      <c r="D176" s="10">
        <v>10650</v>
      </c>
      <c r="E176" s="10" t="s">
        <v>335</v>
      </c>
      <c r="F176" s="14">
        <v>1</v>
      </c>
      <c r="G176" s="10">
        <v>3.9</v>
      </c>
      <c r="H176" s="10">
        <v>83</v>
      </c>
      <c r="I176" s="10">
        <v>21</v>
      </c>
      <c r="J176" s="31">
        <v>5</v>
      </c>
      <c r="K176" s="32">
        <f t="shared" si="2"/>
        <v>0.238095238095238</v>
      </c>
    </row>
    <row r="177" spans="1:11">
      <c r="A177" s="10" t="s">
        <v>21</v>
      </c>
      <c r="B177" s="10">
        <v>712</v>
      </c>
      <c r="C177" s="10" t="s">
        <v>332</v>
      </c>
      <c r="D177" s="10">
        <v>9682</v>
      </c>
      <c r="E177" s="10" t="s">
        <v>336</v>
      </c>
      <c r="F177" s="14">
        <v>1</v>
      </c>
      <c r="G177" s="10">
        <v>3.9</v>
      </c>
      <c r="H177" s="10">
        <v>83</v>
      </c>
      <c r="I177" s="10">
        <v>21</v>
      </c>
      <c r="J177" s="31">
        <v>11</v>
      </c>
      <c r="K177" s="32">
        <f t="shared" si="2"/>
        <v>0.523809523809524</v>
      </c>
    </row>
    <row r="178" spans="1:11">
      <c r="A178" s="10" t="s">
        <v>21</v>
      </c>
      <c r="B178" s="10">
        <v>571</v>
      </c>
      <c r="C178" s="10" t="s">
        <v>337</v>
      </c>
      <c r="D178" s="10">
        <v>6454</v>
      </c>
      <c r="E178" s="10" t="s">
        <v>338</v>
      </c>
      <c r="F178" s="14">
        <v>1.2</v>
      </c>
      <c r="G178" s="10">
        <v>4</v>
      </c>
      <c r="H178" s="10">
        <v>68</v>
      </c>
      <c r="I178" s="10">
        <v>17</v>
      </c>
      <c r="J178" s="31">
        <v>14</v>
      </c>
      <c r="K178" s="32">
        <f t="shared" si="2"/>
        <v>0.823529411764706</v>
      </c>
    </row>
    <row r="179" spans="1:11">
      <c r="A179" s="10" t="s">
        <v>21</v>
      </c>
      <c r="B179" s="10">
        <v>571</v>
      </c>
      <c r="C179" s="10" t="s">
        <v>337</v>
      </c>
      <c r="D179" s="10">
        <v>5471</v>
      </c>
      <c r="E179" s="10" t="s">
        <v>339</v>
      </c>
      <c r="F179" s="14">
        <v>1</v>
      </c>
      <c r="G179" s="10">
        <v>4</v>
      </c>
      <c r="H179" s="10">
        <v>68</v>
      </c>
      <c r="I179" s="10">
        <v>17</v>
      </c>
      <c r="J179" s="31">
        <v>8</v>
      </c>
      <c r="K179" s="32">
        <f t="shared" si="2"/>
        <v>0.470588235294118</v>
      </c>
    </row>
    <row r="180" spans="1:11">
      <c r="A180" s="10" t="s">
        <v>21</v>
      </c>
      <c r="B180" s="10">
        <v>571</v>
      </c>
      <c r="C180" s="10" t="s">
        <v>337</v>
      </c>
      <c r="D180" s="10">
        <v>995987</v>
      </c>
      <c r="E180" s="10" t="s">
        <v>340</v>
      </c>
      <c r="F180" s="14">
        <v>1.2</v>
      </c>
      <c r="G180" s="10">
        <v>4</v>
      </c>
      <c r="H180" s="10">
        <v>68</v>
      </c>
      <c r="I180" s="10">
        <v>17</v>
      </c>
      <c r="J180" s="31">
        <v>11</v>
      </c>
      <c r="K180" s="32">
        <f t="shared" si="2"/>
        <v>0.647058823529412</v>
      </c>
    </row>
    <row r="181" spans="1:11">
      <c r="A181" s="10" t="s">
        <v>21</v>
      </c>
      <c r="B181" s="10">
        <v>571</v>
      </c>
      <c r="C181" s="10" t="s">
        <v>337</v>
      </c>
      <c r="D181" s="10">
        <v>11109</v>
      </c>
      <c r="E181" s="10" t="s">
        <v>341</v>
      </c>
      <c r="F181" s="14">
        <v>0.6</v>
      </c>
      <c r="G181" s="10">
        <v>4</v>
      </c>
      <c r="H181" s="10">
        <v>68</v>
      </c>
      <c r="I181" s="10">
        <v>17</v>
      </c>
      <c r="J181" s="31">
        <v>5</v>
      </c>
      <c r="K181" s="32">
        <f t="shared" si="2"/>
        <v>0.294117647058824</v>
      </c>
    </row>
    <row r="182" spans="1:11">
      <c r="A182" s="10" t="s">
        <v>21</v>
      </c>
      <c r="B182" s="10">
        <v>598</v>
      </c>
      <c r="C182" s="10" t="s">
        <v>342</v>
      </c>
      <c r="D182" s="10">
        <v>6662</v>
      </c>
      <c r="E182" s="10" t="s">
        <v>343</v>
      </c>
      <c r="F182" s="14">
        <v>0.9</v>
      </c>
      <c r="G182" s="10">
        <v>3.9</v>
      </c>
      <c r="H182" s="10">
        <v>40</v>
      </c>
      <c r="I182" s="10">
        <v>10</v>
      </c>
      <c r="J182" s="31">
        <v>8</v>
      </c>
      <c r="K182" s="32">
        <f t="shared" si="2"/>
        <v>0.8</v>
      </c>
    </row>
    <row r="183" spans="1:11">
      <c r="A183" s="10" t="s">
        <v>21</v>
      </c>
      <c r="B183" s="10">
        <v>598</v>
      </c>
      <c r="C183" s="10" t="s">
        <v>342</v>
      </c>
      <c r="D183" s="10">
        <v>9209</v>
      </c>
      <c r="E183" s="10" t="s">
        <v>344</v>
      </c>
      <c r="F183" s="14">
        <v>1</v>
      </c>
      <c r="G183" s="10">
        <v>3.9</v>
      </c>
      <c r="H183" s="10">
        <v>40</v>
      </c>
      <c r="I183" s="10">
        <v>10</v>
      </c>
      <c r="J183" s="31">
        <v>2</v>
      </c>
      <c r="K183" s="32">
        <f t="shared" si="2"/>
        <v>0.2</v>
      </c>
    </row>
    <row r="184" spans="1:11">
      <c r="A184" s="10" t="s">
        <v>21</v>
      </c>
      <c r="B184" s="10">
        <v>598</v>
      </c>
      <c r="C184" s="10" t="s">
        <v>342</v>
      </c>
      <c r="D184" s="10">
        <v>11022</v>
      </c>
      <c r="E184" s="10" t="s">
        <v>345</v>
      </c>
      <c r="F184" s="14">
        <v>1</v>
      </c>
      <c r="G184" s="10">
        <v>3.9</v>
      </c>
      <c r="H184" s="10">
        <v>40</v>
      </c>
      <c r="I184" s="10">
        <v>10</v>
      </c>
      <c r="J184" s="31">
        <v>1.5</v>
      </c>
      <c r="K184" s="32">
        <f t="shared" si="2"/>
        <v>0.15</v>
      </c>
    </row>
    <row r="185" spans="1:11">
      <c r="A185" s="10" t="s">
        <v>21</v>
      </c>
      <c r="B185" s="10">
        <v>598</v>
      </c>
      <c r="C185" s="10" t="s">
        <v>342</v>
      </c>
      <c r="D185" s="10">
        <v>11145</v>
      </c>
      <c r="E185" s="10" t="s">
        <v>346</v>
      </c>
      <c r="F185" s="14">
        <v>1</v>
      </c>
      <c r="G185" s="10">
        <v>3.9</v>
      </c>
      <c r="H185" s="10">
        <v>40</v>
      </c>
      <c r="I185" s="10">
        <v>10</v>
      </c>
      <c r="J185" s="31">
        <v>6.45</v>
      </c>
      <c r="K185" s="32">
        <f t="shared" si="2"/>
        <v>0.645</v>
      </c>
    </row>
    <row r="186" spans="1:11">
      <c r="A186" s="10" t="s">
        <v>21</v>
      </c>
      <c r="B186" s="10">
        <v>377</v>
      </c>
      <c r="C186" s="10" t="s">
        <v>347</v>
      </c>
      <c r="D186" s="33">
        <v>8940</v>
      </c>
      <c r="E186" s="33" t="s">
        <v>348</v>
      </c>
      <c r="F186" s="14">
        <v>0.9</v>
      </c>
      <c r="G186" s="10">
        <v>2.7</v>
      </c>
      <c r="H186" s="10">
        <v>55</v>
      </c>
      <c r="I186" s="10">
        <v>18.3</v>
      </c>
      <c r="J186" s="31">
        <v>2</v>
      </c>
      <c r="K186" s="32">
        <f t="shared" si="2"/>
        <v>0.109289617486339</v>
      </c>
    </row>
    <row r="187" spans="1:11">
      <c r="A187" s="10" t="s">
        <v>21</v>
      </c>
      <c r="B187" s="10">
        <v>377</v>
      </c>
      <c r="C187" s="10" t="s">
        <v>347</v>
      </c>
      <c r="D187" s="33">
        <v>11119</v>
      </c>
      <c r="E187" s="33" t="s">
        <v>349</v>
      </c>
      <c r="F187" s="14">
        <v>0.6</v>
      </c>
      <c r="G187" s="10">
        <v>2.7</v>
      </c>
      <c r="H187" s="10">
        <v>55</v>
      </c>
      <c r="I187" s="10">
        <v>12.2</v>
      </c>
      <c r="J187" s="31">
        <v>3</v>
      </c>
      <c r="K187" s="32">
        <f t="shared" si="2"/>
        <v>0.245901639344262</v>
      </c>
    </row>
    <row r="188" spans="1:11">
      <c r="A188" s="10" t="s">
        <v>21</v>
      </c>
      <c r="B188" s="10">
        <v>377</v>
      </c>
      <c r="C188" s="10" t="s">
        <v>347</v>
      </c>
      <c r="D188" s="33">
        <v>5782</v>
      </c>
      <c r="E188" s="33" t="s">
        <v>350</v>
      </c>
      <c r="F188" s="14">
        <v>1</v>
      </c>
      <c r="G188" s="10">
        <v>2.7</v>
      </c>
      <c r="H188" s="10">
        <v>55</v>
      </c>
      <c r="I188" s="10">
        <v>20.4</v>
      </c>
      <c r="J188" s="31">
        <v>1</v>
      </c>
      <c r="K188" s="32">
        <f t="shared" si="2"/>
        <v>0.0490196078431373</v>
      </c>
    </row>
    <row r="189" spans="1:11">
      <c r="A189" s="13" t="s">
        <v>21</v>
      </c>
      <c r="B189" s="13">
        <v>377</v>
      </c>
      <c r="C189" s="13" t="s">
        <v>347</v>
      </c>
      <c r="D189" s="66">
        <v>11328</v>
      </c>
      <c r="E189" s="66" t="s">
        <v>351</v>
      </c>
      <c r="F189" s="15">
        <v>0.2</v>
      </c>
      <c r="G189" s="13">
        <v>2.7</v>
      </c>
      <c r="H189" s="13">
        <v>55</v>
      </c>
      <c r="I189" s="13">
        <v>4.1</v>
      </c>
      <c r="J189" s="34"/>
      <c r="K189" s="35">
        <f t="shared" si="2"/>
        <v>0</v>
      </c>
    </row>
    <row r="190" spans="1:11">
      <c r="A190" s="10" t="s">
        <v>21</v>
      </c>
      <c r="B190" s="10">
        <v>387</v>
      </c>
      <c r="C190" s="10" t="s">
        <v>352</v>
      </c>
      <c r="D190" s="67">
        <v>5408</v>
      </c>
      <c r="E190" s="67" t="s">
        <v>353</v>
      </c>
      <c r="F190" s="14">
        <v>0.9</v>
      </c>
      <c r="G190" s="10">
        <v>3.1</v>
      </c>
      <c r="H190" s="10">
        <v>65</v>
      </c>
      <c r="I190" s="33">
        <v>18.9</v>
      </c>
      <c r="J190" s="31">
        <v>11</v>
      </c>
      <c r="K190" s="32">
        <f t="shared" si="2"/>
        <v>0.582010582010582</v>
      </c>
    </row>
    <row r="191" spans="1:11">
      <c r="A191" s="10" t="s">
        <v>21</v>
      </c>
      <c r="B191" s="10">
        <v>387</v>
      </c>
      <c r="C191" s="10" t="s">
        <v>352</v>
      </c>
      <c r="D191" s="67">
        <v>5701</v>
      </c>
      <c r="E191" s="67" t="s">
        <v>354</v>
      </c>
      <c r="F191" s="14">
        <v>1</v>
      </c>
      <c r="G191" s="10">
        <v>3.1</v>
      </c>
      <c r="H191" s="10">
        <v>65</v>
      </c>
      <c r="I191" s="33">
        <v>21</v>
      </c>
      <c r="J191" s="31">
        <v>5</v>
      </c>
      <c r="K191" s="32">
        <f t="shared" si="2"/>
        <v>0.238095238095238</v>
      </c>
    </row>
    <row r="192" spans="1:11">
      <c r="A192" s="10" t="s">
        <v>21</v>
      </c>
      <c r="B192" s="10">
        <v>387</v>
      </c>
      <c r="C192" s="10" t="s">
        <v>352</v>
      </c>
      <c r="D192" s="67">
        <v>10856</v>
      </c>
      <c r="E192" s="67" t="s">
        <v>355</v>
      </c>
      <c r="F192" s="14">
        <v>1</v>
      </c>
      <c r="G192" s="10">
        <v>3.1</v>
      </c>
      <c r="H192" s="10">
        <v>65</v>
      </c>
      <c r="I192" s="33">
        <v>21</v>
      </c>
      <c r="J192" s="31">
        <v>2</v>
      </c>
      <c r="K192" s="32">
        <f t="shared" si="2"/>
        <v>0.0952380952380952</v>
      </c>
    </row>
    <row r="193" spans="1:11">
      <c r="A193" s="10" t="s">
        <v>21</v>
      </c>
      <c r="B193" s="10">
        <v>387</v>
      </c>
      <c r="C193" s="10" t="s">
        <v>352</v>
      </c>
      <c r="D193" s="72">
        <v>11338</v>
      </c>
      <c r="E193" s="73" t="s">
        <v>356</v>
      </c>
      <c r="F193" s="14">
        <v>0.2</v>
      </c>
      <c r="G193" s="10">
        <v>3.1</v>
      </c>
      <c r="H193" s="10">
        <v>65</v>
      </c>
      <c r="I193" s="33">
        <v>4.1</v>
      </c>
      <c r="J193" s="31">
        <v>1</v>
      </c>
      <c r="K193" s="32">
        <f t="shared" si="2"/>
        <v>0.24390243902439</v>
      </c>
    </row>
    <row r="194" spans="1:11">
      <c r="A194" s="13" t="s">
        <v>21</v>
      </c>
      <c r="B194" s="13">
        <v>753</v>
      </c>
      <c r="C194" s="13" t="s">
        <v>357</v>
      </c>
      <c r="D194" s="13">
        <v>9829</v>
      </c>
      <c r="E194" s="13" t="s">
        <v>358</v>
      </c>
      <c r="F194" s="15">
        <v>0.9</v>
      </c>
      <c r="G194" s="13">
        <v>2.1</v>
      </c>
      <c r="H194" s="13">
        <v>11</v>
      </c>
      <c r="I194" s="13">
        <v>4</v>
      </c>
      <c r="J194" s="34">
        <v>0.2</v>
      </c>
      <c r="K194" s="35">
        <f t="shared" si="2"/>
        <v>0.05</v>
      </c>
    </row>
    <row r="195" spans="1:11">
      <c r="A195" s="13" t="s">
        <v>21</v>
      </c>
      <c r="B195" s="13">
        <v>753</v>
      </c>
      <c r="C195" s="13" t="s">
        <v>357</v>
      </c>
      <c r="D195" s="13">
        <v>11120</v>
      </c>
      <c r="E195" s="13" t="s">
        <v>359</v>
      </c>
      <c r="F195" s="15">
        <v>0.6</v>
      </c>
      <c r="G195" s="13">
        <v>2.1</v>
      </c>
      <c r="H195" s="13">
        <v>11</v>
      </c>
      <c r="I195" s="13">
        <v>3</v>
      </c>
      <c r="J195" s="34"/>
      <c r="K195" s="35">
        <f t="shared" si="2"/>
        <v>0</v>
      </c>
    </row>
    <row r="196" spans="1:11">
      <c r="A196" s="13" t="s">
        <v>21</v>
      </c>
      <c r="B196" s="13">
        <v>753</v>
      </c>
      <c r="C196" s="13" t="s">
        <v>357</v>
      </c>
      <c r="D196" s="13">
        <v>11234</v>
      </c>
      <c r="E196" s="13" t="s">
        <v>360</v>
      </c>
      <c r="F196" s="15">
        <v>0.6</v>
      </c>
      <c r="G196" s="13">
        <v>2.1</v>
      </c>
      <c r="H196" s="13">
        <v>11</v>
      </c>
      <c r="I196" s="13">
        <v>4</v>
      </c>
      <c r="J196" s="34"/>
      <c r="K196" s="35">
        <f t="shared" ref="K196:K259" si="3">J196/I196</f>
        <v>0</v>
      </c>
    </row>
    <row r="197" spans="1:11">
      <c r="A197" s="10" t="s">
        <v>21</v>
      </c>
      <c r="B197" s="10">
        <v>584</v>
      </c>
      <c r="C197" s="10" t="s">
        <v>361</v>
      </c>
      <c r="D197" s="10">
        <v>6123</v>
      </c>
      <c r="E197" s="10" t="s">
        <v>362</v>
      </c>
      <c r="F197" s="14">
        <v>0.9</v>
      </c>
      <c r="G197" s="10">
        <v>2.9</v>
      </c>
      <c r="H197" s="10">
        <v>23</v>
      </c>
      <c r="I197" s="10">
        <v>11.5</v>
      </c>
      <c r="J197" s="31">
        <v>2</v>
      </c>
      <c r="K197" s="32">
        <f t="shared" si="3"/>
        <v>0.173913043478261</v>
      </c>
    </row>
    <row r="198" spans="1:11">
      <c r="A198" s="10" t="s">
        <v>21</v>
      </c>
      <c r="B198" s="10">
        <v>584</v>
      </c>
      <c r="C198" s="10" t="s">
        <v>361</v>
      </c>
      <c r="D198" s="10">
        <v>9689</v>
      </c>
      <c r="E198" s="10" t="s">
        <v>363</v>
      </c>
      <c r="F198" s="14">
        <v>1</v>
      </c>
      <c r="G198" s="10">
        <v>2.9</v>
      </c>
      <c r="H198" s="10">
        <v>23</v>
      </c>
      <c r="I198" s="10">
        <v>11.5</v>
      </c>
      <c r="J198" s="31">
        <v>5.25</v>
      </c>
      <c r="K198" s="32">
        <f t="shared" si="3"/>
        <v>0.456521739130435</v>
      </c>
    </row>
    <row r="199" spans="1:11">
      <c r="A199" s="10" t="s">
        <v>21</v>
      </c>
      <c r="B199" s="10">
        <v>740</v>
      </c>
      <c r="C199" s="10" t="s">
        <v>364</v>
      </c>
      <c r="D199" s="10">
        <v>9749</v>
      </c>
      <c r="E199" s="10" t="s">
        <v>365</v>
      </c>
      <c r="F199" s="14">
        <v>1</v>
      </c>
      <c r="G199" s="10">
        <v>1.9</v>
      </c>
      <c r="H199" s="10">
        <v>24</v>
      </c>
      <c r="I199" s="10">
        <v>12</v>
      </c>
      <c r="J199" s="31">
        <v>12.7</v>
      </c>
      <c r="K199" s="32">
        <f t="shared" si="3"/>
        <v>1.05833333333333</v>
      </c>
    </row>
    <row r="200" spans="1:11">
      <c r="A200" s="10" t="s">
        <v>21</v>
      </c>
      <c r="B200" s="10">
        <v>740</v>
      </c>
      <c r="C200" s="10" t="s">
        <v>364</v>
      </c>
      <c r="D200" s="10">
        <v>9328</v>
      </c>
      <c r="E200" s="10" t="s">
        <v>366</v>
      </c>
      <c r="F200" s="14">
        <v>0.9</v>
      </c>
      <c r="G200" s="10">
        <v>1.9</v>
      </c>
      <c r="H200" s="10">
        <v>24</v>
      </c>
      <c r="I200" s="10">
        <v>12</v>
      </c>
      <c r="J200" s="31">
        <v>4.2</v>
      </c>
      <c r="K200" s="32">
        <f t="shared" si="3"/>
        <v>0.35</v>
      </c>
    </row>
    <row r="201" spans="1:11">
      <c r="A201" s="10" t="s">
        <v>21</v>
      </c>
      <c r="B201" s="10">
        <v>541</v>
      </c>
      <c r="C201" s="10" t="s">
        <v>367</v>
      </c>
      <c r="D201" s="10">
        <v>4304</v>
      </c>
      <c r="E201" s="10" t="s">
        <v>368</v>
      </c>
      <c r="F201" s="14">
        <v>0.9</v>
      </c>
      <c r="G201" s="10">
        <v>3.5</v>
      </c>
      <c r="H201" s="10">
        <v>50</v>
      </c>
      <c r="I201" s="10">
        <v>12.86</v>
      </c>
      <c r="J201" s="31">
        <v>10</v>
      </c>
      <c r="K201" s="32">
        <f t="shared" si="3"/>
        <v>0.777604976671851</v>
      </c>
    </row>
    <row r="202" spans="1:11">
      <c r="A202" s="10" t="s">
        <v>21</v>
      </c>
      <c r="B202" s="10">
        <v>541</v>
      </c>
      <c r="C202" s="10" t="s">
        <v>367</v>
      </c>
      <c r="D202" s="10">
        <v>5665</v>
      </c>
      <c r="E202" s="10" t="s">
        <v>369</v>
      </c>
      <c r="F202" s="14">
        <v>1</v>
      </c>
      <c r="G202" s="10">
        <v>3.5</v>
      </c>
      <c r="H202" s="10">
        <v>50</v>
      </c>
      <c r="I202" s="10">
        <v>14.29</v>
      </c>
      <c r="J202" s="31">
        <v>4</v>
      </c>
      <c r="K202" s="32">
        <f t="shared" si="3"/>
        <v>0.279916025192442</v>
      </c>
    </row>
    <row r="203" spans="1:11">
      <c r="A203" s="10" t="s">
        <v>21</v>
      </c>
      <c r="B203" s="10">
        <v>541</v>
      </c>
      <c r="C203" s="10" t="s">
        <v>367</v>
      </c>
      <c r="D203" s="10">
        <v>5407</v>
      </c>
      <c r="E203" s="10" t="s">
        <v>370</v>
      </c>
      <c r="F203" s="14">
        <v>1</v>
      </c>
      <c r="G203" s="10">
        <v>3.5</v>
      </c>
      <c r="H203" s="10">
        <v>50</v>
      </c>
      <c r="I203" s="10">
        <v>14.29</v>
      </c>
      <c r="J203" s="31">
        <v>17</v>
      </c>
      <c r="K203" s="32">
        <f t="shared" si="3"/>
        <v>1.18964310706788</v>
      </c>
    </row>
    <row r="204" spans="1:11">
      <c r="A204" s="10" t="s">
        <v>21</v>
      </c>
      <c r="B204" s="10">
        <v>541</v>
      </c>
      <c r="C204" s="10" t="s">
        <v>367</v>
      </c>
      <c r="D204" s="10">
        <v>11108</v>
      </c>
      <c r="E204" s="10" t="s">
        <v>371</v>
      </c>
      <c r="F204" s="14">
        <v>0.6</v>
      </c>
      <c r="G204" s="10">
        <v>3.5</v>
      </c>
      <c r="H204" s="10">
        <v>50</v>
      </c>
      <c r="I204" s="10">
        <v>8.56</v>
      </c>
      <c r="J204" s="31">
        <v>2</v>
      </c>
      <c r="K204" s="32">
        <f t="shared" si="3"/>
        <v>0.233644859813084</v>
      </c>
    </row>
    <row r="205" spans="1:11">
      <c r="A205" s="10" t="s">
        <v>21</v>
      </c>
      <c r="B205" s="10">
        <v>724</v>
      </c>
      <c r="C205" s="10" t="s">
        <v>372</v>
      </c>
      <c r="D205" s="10">
        <v>9192</v>
      </c>
      <c r="E205" s="10" t="s">
        <v>373</v>
      </c>
      <c r="F205" s="14">
        <v>1</v>
      </c>
      <c r="G205" s="10">
        <v>4</v>
      </c>
      <c r="H205" s="10">
        <v>62</v>
      </c>
      <c r="I205" s="10">
        <v>15.5</v>
      </c>
      <c r="J205" s="31">
        <v>6</v>
      </c>
      <c r="K205" s="32">
        <f t="shared" si="3"/>
        <v>0.387096774193548</v>
      </c>
    </row>
    <row r="206" spans="1:11">
      <c r="A206" s="10" t="s">
        <v>21</v>
      </c>
      <c r="B206" s="10">
        <v>724</v>
      </c>
      <c r="C206" s="10" t="s">
        <v>372</v>
      </c>
      <c r="D206" s="10">
        <v>4190</v>
      </c>
      <c r="E206" s="10" t="s">
        <v>374</v>
      </c>
      <c r="F206" s="14">
        <v>1</v>
      </c>
      <c r="G206" s="10">
        <v>4</v>
      </c>
      <c r="H206" s="10">
        <v>62</v>
      </c>
      <c r="I206" s="10">
        <v>15.5</v>
      </c>
      <c r="J206" s="31">
        <v>5</v>
      </c>
      <c r="K206" s="32">
        <f t="shared" si="3"/>
        <v>0.32258064516129</v>
      </c>
    </row>
    <row r="207" spans="1:11">
      <c r="A207" s="10" t="s">
        <v>21</v>
      </c>
      <c r="B207" s="10">
        <v>724</v>
      </c>
      <c r="C207" s="10" t="s">
        <v>372</v>
      </c>
      <c r="D207" s="10">
        <v>9822</v>
      </c>
      <c r="E207" s="10" t="s">
        <v>375</v>
      </c>
      <c r="F207" s="14">
        <v>1</v>
      </c>
      <c r="G207" s="10">
        <v>4</v>
      </c>
      <c r="H207" s="10">
        <v>62</v>
      </c>
      <c r="I207" s="10">
        <v>15.5</v>
      </c>
      <c r="J207" s="31">
        <v>11</v>
      </c>
      <c r="K207" s="32">
        <f t="shared" si="3"/>
        <v>0.709677419354839</v>
      </c>
    </row>
    <row r="208" spans="1:11">
      <c r="A208" s="10" t="s">
        <v>21</v>
      </c>
      <c r="B208" s="10">
        <v>724</v>
      </c>
      <c r="C208" s="10" t="s">
        <v>372</v>
      </c>
      <c r="D208" s="10">
        <v>10930</v>
      </c>
      <c r="E208" s="10" t="s">
        <v>376</v>
      </c>
      <c r="F208" s="14">
        <v>1</v>
      </c>
      <c r="G208" s="10">
        <v>4</v>
      </c>
      <c r="H208" s="10">
        <v>62</v>
      </c>
      <c r="I208" s="10">
        <v>15.5</v>
      </c>
      <c r="J208" s="31">
        <v>1</v>
      </c>
      <c r="K208" s="32">
        <f t="shared" si="3"/>
        <v>0.0645161290322581</v>
      </c>
    </row>
    <row r="209" spans="1:11">
      <c r="A209" s="10" t="s">
        <v>21</v>
      </c>
      <c r="B209" s="10">
        <v>737</v>
      </c>
      <c r="C209" s="10" t="s">
        <v>377</v>
      </c>
      <c r="D209" s="10">
        <v>6220</v>
      </c>
      <c r="E209" s="10" t="s">
        <v>378</v>
      </c>
      <c r="F209" s="14">
        <v>1</v>
      </c>
      <c r="G209" s="10">
        <v>4</v>
      </c>
      <c r="H209" s="10">
        <v>41</v>
      </c>
      <c r="I209" s="10">
        <v>10.25</v>
      </c>
      <c r="J209" s="31">
        <v>2</v>
      </c>
      <c r="K209" s="32">
        <f t="shared" si="3"/>
        <v>0.195121951219512</v>
      </c>
    </row>
    <row r="210" spans="1:11">
      <c r="A210" s="13" t="s">
        <v>21</v>
      </c>
      <c r="B210" s="13">
        <v>737</v>
      </c>
      <c r="C210" s="13" t="s">
        <v>377</v>
      </c>
      <c r="D210" s="13">
        <v>11094</v>
      </c>
      <c r="E210" s="13" t="s">
        <v>379</v>
      </c>
      <c r="F210" s="15">
        <v>1</v>
      </c>
      <c r="G210" s="13">
        <v>4</v>
      </c>
      <c r="H210" s="13">
        <v>41</v>
      </c>
      <c r="I210" s="13">
        <v>10.25</v>
      </c>
      <c r="J210" s="34"/>
      <c r="K210" s="35">
        <f t="shared" si="3"/>
        <v>0</v>
      </c>
    </row>
    <row r="211" spans="1:11">
      <c r="A211" s="10" t="s">
        <v>21</v>
      </c>
      <c r="B211" s="10">
        <v>737</v>
      </c>
      <c r="C211" s="10" t="s">
        <v>377</v>
      </c>
      <c r="D211" s="10">
        <v>11105</v>
      </c>
      <c r="E211" s="10" t="s">
        <v>380</v>
      </c>
      <c r="F211" s="14">
        <v>1</v>
      </c>
      <c r="G211" s="10">
        <v>4</v>
      </c>
      <c r="H211" s="10">
        <v>41</v>
      </c>
      <c r="I211" s="10">
        <v>10.25</v>
      </c>
      <c r="J211" s="31">
        <v>1</v>
      </c>
      <c r="K211" s="32">
        <f t="shared" si="3"/>
        <v>0.0975609756097561</v>
      </c>
    </row>
    <row r="212" spans="1:11">
      <c r="A212" s="10" t="s">
        <v>21</v>
      </c>
      <c r="B212" s="10">
        <v>737</v>
      </c>
      <c r="C212" s="10" t="s">
        <v>377</v>
      </c>
      <c r="D212" s="10">
        <v>11292</v>
      </c>
      <c r="E212" s="10" t="s">
        <v>381</v>
      </c>
      <c r="F212" s="14">
        <v>1</v>
      </c>
      <c r="G212" s="10">
        <v>4</v>
      </c>
      <c r="H212" s="10">
        <v>41</v>
      </c>
      <c r="I212" s="10">
        <v>10.25</v>
      </c>
      <c r="J212" s="31">
        <v>2</v>
      </c>
      <c r="K212" s="32">
        <f t="shared" si="3"/>
        <v>0.195121951219512</v>
      </c>
    </row>
    <row r="213" spans="1:11">
      <c r="A213" s="10" t="s">
        <v>21</v>
      </c>
      <c r="B213" s="10">
        <v>399</v>
      </c>
      <c r="C213" s="10" t="s">
        <v>382</v>
      </c>
      <c r="D213" s="10">
        <v>8929</v>
      </c>
      <c r="E213" s="10" t="s">
        <v>383</v>
      </c>
      <c r="F213" s="14">
        <v>0.9</v>
      </c>
      <c r="G213" s="10">
        <v>2.3</v>
      </c>
      <c r="H213" s="10">
        <v>51</v>
      </c>
      <c r="I213" s="10">
        <v>17</v>
      </c>
      <c r="J213" s="31">
        <v>3</v>
      </c>
      <c r="K213" s="32">
        <f t="shared" si="3"/>
        <v>0.176470588235294</v>
      </c>
    </row>
    <row r="214" spans="1:11">
      <c r="A214" s="10" t="s">
        <v>21</v>
      </c>
      <c r="B214" s="10">
        <v>399</v>
      </c>
      <c r="C214" s="10" t="s">
        <v>382</v>
      </c>
      <c r="D214" s="10">
        <v>7369</v>
      </c>
      <c r="E214" s="10" t="s">
        <v>384</v>
      </c>
      <c r="F214" s="14">
        <v>0.8</v>
      </c>
      <c r="G214" s="10">
        <v>2.3</v>
      </c>
      <c r="H214" s="10">
        <v>51</v>
      </c>
      <c r="I214" s="10">
        <v>17</v>
      </c>
      <c r="J214" s="31">
        <v>17</v>
      </c>
      <c r="K214" s="32">
        <f t="shared" si="3"/>
        <v>1</v>
      </c>
    </row>
    <row r="215" spans="1:11">
      <c r="A215" s="10" t="s">
        <v>21</v>
      </c>
      <c r="B215" s="10">
        <v>399</v>
      </c>
      <c r="C215" s="10" t="s">
        <v>382</v>
      </c>
      <c r="D215" s="10">
        <v>11106</v>
      </c>
      <c r="E215" s="10" t="s">
        <v>385</v>
      </c>
      <c r="F215" s="14">
        <v>0.6</v>
      </c>
      <c r="G215" s="10">
        <v>2.3</v>
      </c>
      <c r="H215" s="10">
        <v>51</v>
      </c>
      <c r="I215" s="10">
        <v>17</v>
      </c>
      <c r="J215" s="31">
        <v>32</v>
      </c>
      <c r="K215" s="32">
        <f t="shared" si="3"/>
        <v>1.88235294117647</v>
      </c>
    </row>
    <row r="216" spans="1:11">
      <c r="A216" s="10" t="s">
        <v>21</v>
      </c>
      <c r="B216" s="10">
        <v>750</v>
      </c>
      <c r="C216" s="10" t="s">
        <v>386</v>
      </c>
      <c r="D216" s="10">
        <v>4033</v>
      </c>
      <c r="E216" s="10" t="s">
        <v>387</v>
      </c>
      <c r="F216" s="14">
        <v>1</v>
      </c>
      <c r="G216" s="10">
        <v>3.3</v>
      </c>
      <c r="H216" s="10">
        <v>72</v>
      </c>
      <c r="I216" s="10">
        <v>22</v>
      </c>
      <c r="J216" s="31">
        <v>15</v>
      </c>
      <c r="K216" s="32">
        <f t="shared" si="3"/>
        <v>0.681818181818182</v>
      </c>
    </row>
    <row r="217" spans="1:11">
      <c r="A217" s="10" t="s">
        <v>21</v>
      </c>
      <c r="B217" s="10">
        <v>750</v>
      </c>
      <c r="C217" s="10" t="s">
        <v>386</v>
      </c>
      <c r="D217" s="10">
        <v>11088</v>
      </c>
      <c r="E217" s="10" t="s">
        <v>388</v>
      </c>
      <c r="F217" s="14">
        <v>1</v>
      </c>
      <c r="G217" s="10">
        <v>3.3</v>
      </c>
      <c r="H217" s="10">
        <v>72</v>
      </c>
      <c r="I217" s="10">
        <v>22</v>
      </c>
      <c r="J217" s="31">
        <v>13</v>
      </c>
      <c r="K217" s="32">
        <f t="shared" si="3"/>
        <v>0.590909090909091</v>
      </c>
    </row>
    <row r="218" spans="1:11">
      <c r="A218" s="13" t="s">
        <v>21</v>
      </c>
      <c r="B218" s="13">
        <v>750</v>
      </c>
      <c r="C218" s="13" t="s">
        <v>386</v>
      </c>
      <c r="D218" s="13">
        <v>11326</v>
      </c>
      <c r="E218" s="13" t="s">
        <v>389</v>
      </c>
      <c r="F218" s="15">
        <v>0.3</v>
      </c>
      <c r="G218" s="13">
        <v>3.3</v>
      </c>
      <c r="H218" s="13">
        <v>72</v>
      </c>
      <c r="I218" s="13">
        <v>6</v>
      </c>
      <c r="J218" s="34"/>
      <c r="K218" s="35">
        <f t="shared" si="3"/>
        <v>0</v>
      </c>
    </row>
    <row r="219" spans="1:11">
      <c r="A219" s="10" t="s">
        <v>21</v>
      </c>
      <c r="B219" s="10">
        <v>750</v>
      </c>
      <c r="C219" s="10" t="s">
        <v>386</v>
      </c>
      <c r="D219" s="10">
        <v>11121</v>
      </c>
      <c r="E219" s="10" t="s">
        <v>390</v>
      </c>
      <c r="F219" s="14">
        <v>1</v>
      </c>
      <c r="G219" s="10">
        <v>3.3</v>
      </c>
      <c r="H219" s="10">
        <v>72</v>
      </c>
      <c r="I219" s="10">
        <v>22</v>
      </c>
      <c r="J219" s="31">
        <v>5</v>
      </c>
      <c r="K219" s="32">
        <f t="shared" si="3"/>
        <v>0.227272727272727</v>
      </c>
    </row>
    <row r="220" spans="1:11">
      <c r="A220" s="13" t="s">
        <v>21</v>
      </c>
      <c r="B220" s="13">
        <v>545</v>
      </c>
      <c r="C220" s="13" t="s">
        <v>391</v>
      </c>
      <c r="D220" s="13">
        <v>10889</v>
      </c>
      <c r="E220" s="13" t="s">
        <v>392</v>
      </c>
      <c r="F220" s="15">
        <v>0.9</v>
      </c>
      <c r="G220" s="13">
        <v>2.5</v>
      </c>
      <c r="H220" s="13">
        <v>20</v>
      </c>
      <c r="I220" s="66">
        <v>6.9</v>
      </c>
      <c r="J220" s="34"/>
      <c r="K220" s="35">
        <f t="shared" si="3"/>
        <v>0</v>
      </c>
    </row>
    <row r="221" spans="1:11">
      <c r="A221" s="10" t="s">
        <v>21</v>
      </c>
      <c r="B221" s="10">
        <v>545</v>
      </c>
      <c r="C221" s="10" t="s">
        <v>391</v>
      </c>
      <c r="D221" s="10">
        <v>10952</v>
      </c>
      <c r="E221" s="10" t="s">
        <v>393</v>
      </c>
      <c r="F221" s="14">
        <v>1</v>
      </c>
      <c r="G221" s="10">
        <v>2.5</v>
      </c>
      <c r="H221" s="10">
        <v>20</v>
      </c>
      <c r="I221" s="33">
        <v>7.7</v>
      </c>
      <c r="J221" s="31">
        <v>1.1</v>
      </c>
      <c r="K221" s="32">
        <f t="shared" si="3"/>
        <v>0.142857142857143</v>
      </c>
    </row>
    <row r="222" spans="1:11">
      <c r="A222" s="13" t="s">
        <v>21</v>
      </c>
      <c r="B222" s="13">
        <v>545</v>
      </c>
      <c r="C222" s="13" t="s">
        <v>391</v>
      </c>
      <c r="D222" s="13">
        <v>11114</v>
      </c>
      <c r="E222" s="13" t="s">
        <v>394</v>
      </c>
      <c r="F222" s="15">
        <v>0.6</v>
      </c>
      <c r="G222" s="13">
        <v>2.5</v>
      </c>
      <c r="H222" s="13">
        <v>20</v>
      </c>
      <c r="I222" s="66">
        <v>5.4</v>
      </c>
      <c r="J222" s="34"/>
      <c r="K222" s="35">
        <f t="shared" si="3"/>
        <v>0</v>
      </c>
    </row>
    <row r="223" spans="1:11">
      <c r="A223" s="10" t="s">
        <v>21</v>
      </c>
      <c r="B223" s="10">
        <v>733</v>
      </c>
      <c r="C223" s="10" t="s">
        <v>395</v>
      </c>
      <c r="D223" s="10">
        <v>5501</v>
      </c>
      <c r="E223" s="10" t="s">
        <v>396</v>
      </c>
      <c r="F223" s="14">
        <v>0.9</v>
      </c>
      <c r="G223" s="10">
        <v>2.3</v>
      </c>
      <c r="H223" s="10">
        <v>27</v>
      </c>
      <c r="I223" s="10">
        <v>10</v>
      </c>
      <c r="J223" s="31">
        <v>5</v>
      </c>
      <c r="K223" s="32">
        <f t="shared" si="3"/>
        <v>0.5</v>
      </c>
    </row>
    <row r="224" spans="1:11">
      <c r="A224" s="10" t="s">
        <v>21</v>
      </c>
      <c r="B224" s="10">
        <v>733</v>
      </c>
      <c r="C224" s="10" t="s">
        <v>395</v>
      </c>
      <c r="D224" s="10">
        <v>11004</v>
      </c>
      <c r="E224" s="10" t="s">
        <v>397</v>
      </c>
      <c r="F224" s="14">
        <v>0.8</v>
      </c>
      <c r="G224" s="10">
        <v>2.3</v>
      </c>
      <c r="H224" s="10">
        <v>27</v>
      </c>
      <c r="I224" s="10">
        <v>9</v>
      </c>
      <c r="J224" s="31">
        <v>1</v>
      </c>
      <c r="K224" s="32">
        <f t="shared" si="3"/>
        <v>0.111111111111111</v>
      </c>
    </row>
    <row r="225" spans="1:11">
      <c r="A225" s="13" t="s">
        <v>21</v>
      </c>
      <c r="B225" s="13">
        <v>733</v>
      </c>
      <c r="C225" s="13" t="s">
        <v>395</v>
      </c>
      <c r="D225" s="13">
        <v>11110</v>
      </c>
      <c r="E225" s="13" t="s">
        <v>398</v>
      </c>
      <c r="F225" s="15">
        <v>0.6</v>
      </c>
      <c r="G225" s="13">
        <v>2.3</v>
      </c>
      <c r="H225" s="13">
        <v>27</v>
      </c>
      <c r="I225" s="13">
        <v>8</v>
      </c>
      <c r="J225" s="34">
        <v>0.2</v>
      </c>
      <c r="K225" s="35">
        <f t="shared" si="3"/>
        <v>0.025</v>
      </c>
    </row>
    <row r="226" spans="1:11">
      <c r="A226" s="10" t="s">
        <v>21</v>
      </c>
      <c r="B226" s="10">
        <v>743</v>
      </c>
      <c r="C226" s="10" t="s">
        <v>399</v>
      </c>
      <c r="D226" s="10">
        <v>4322</v>
      </c>
      <c r="E226" s="10" t="s">
        <v>400</v>
      </c>
      <c r="F226" s="14">
        <v>0.9</v>
      </c>
      <c r="G226" s="10">
        <v>2.5</v>
      </c>
      <c r="H226" s="10">
        <v>28</v>
      </c>
      <c r="I226" s="10">
        <v>9.34</v>
      </c>
      <c r="J226" s="31">
        <v>1.3</v>
      </c>
      <c r="K226" s="32">
        <f t="shared" si="3"/>
        <v>0.139186295503212</v>
      </c>
    </row>
    <row r="227" spans="1:11">
      <c r="A227" s="13" t="s">
        <v>21</v>
      </c>
      <c r="B227" s="13">
        <v>743</v>
      </c>
      <c r="C227" s="13" t="s">
        <v>399</v>
      </c>
      <c r="D227" s="13">
        <v>11112</v>
      </c>
      <c r="E227" s="13" t="s">
        <v>401</v>
      </c>
      <c r="F227" s="15">
        <v>0.6</v>
      </c>
      <c r="G227" s="13">
        <v>2.5</v>
      </c>
      <c r="H227" s="13">
        <v>28</v>
      </c>
      <c r="I227" s="13">
        <v>9.33</v>
      </c>
      <c r="J227" s="34"/>
      <c r="K227" s="35">
        <f t="shared" si="3"/>
        <v>0</v>
      </c>
    </row>
    <row r="228" spans="1:11">
      <c r="A228" s="13" t="s">
        <v>21</v>
      </c>
      <c r="B228" s="13">
        <v>743</v>
      </c>
      <c r="C228" s="13" t="s">
        <v>399</v>
      </c>
      <c r="D228" s="13">
        <v>10922</v>
      </c>
      <c r="E228" s="13" t="s">
        <v>402</v>
      </c>
      <c r="F228" s="15">
        <v>1</v>
      </c>
      <c r="G228" s="13">
        <v>2.5</v>
      </c>
      <c r="H228" s="13">
        <v>28</v>
      </c>
      <c r="I228" s="13">
        <v>9.33</v>
      </c>
      <c r="J228" s="34">
        <v>0.55</v>
      </c>
      <c r="K228" s="35">
        <f t="shared" si="3"/>
        <v>0.0589496248660236</v>
      </c>
    </row>
    <row r="229" spans="1:11">
      <c r="A229" s="74" t="s">
        <v>8</v>
      </c>
      <c r="B229" s="10">
        <v>307</v>
      </c>
      <c r="C229" s="10" t="s">
        <v>7</v>
      </c>
      <c r="D229" s="10">
        <v>7107</v>
      </c>
      <c r="E229" s="10" t="s">
        <v>403</v>
      </c>
      <c r="F229" s="14">
        <v>1.3</v>
      </c>
      <c r="G229" s="31"/>
      <c r="H229" s="31"/>
      <c r="I229" s="78">
        <v>20.5654974946314</v>
      </c>
      <c r="J229" s="31">
        <v>20</v>
      </c>
      <c r="K229" s="32">
        <f t="shared" si="3"/>
        <v>0.972502610511658</v>
      </c>
    </row>
    <row r="230" spans="1:11">
      <c r="A230" s="74" t="s">
        <v>8</v>
      </c>
      <c r="B230" s="10">
        <v>307</v>
      </c>
      <c r="C230" s="10" t="s">
        <v>7</v>
      </c>
      <c r="D230" s="10">
        <v>9563</v>
      </c>
      <c r="E230" s="10" t="s">
        <v>404</v>
      </c>
      <c r="F230" s="14">
        <v>1.3</v>
      </c>
      <c r="G230" s="31"/>
      <c r="H230" s="31"/>
      <c r="I230" s="78">
        <v>20.5654974946314</v>
      </c>
      <c r="J230" s="31">
        <v>17</v>
      </c>
      <c r="K230" s="32">
        <f t="shared" si="3"/>
        <v>0.826627218934909</v>
      </c>
    </row>
    <row r="231" spans="1:11">
      <c r="A231" s="74" t="s">
        <v>8</v>
      </c>
      <c r="B231" s="10">
        <v>307</v>
      </c>
      <c r="C231" s="10" t="s">
        <v>7</v>
      </c>
      <c r="D231" s="10">
        <v>9669</v>
      </c>
      <c r="E231" s="10" t="s">
        <v>405</v>
      </c>
      <c r="F231" s="14">
        <v>1.3</v>
      </c>
      <c r="G231" s="31"/>
      <c r="H231" s="31"/>
      <c r="I231" s="78">
        <v>20.5654974946314</v>
      </c>
      <c r="J231" s="31">
        <v>9</v>
      </c>
      <c r="K231" s="32">
        <f t="shared" si="3"/>
        <v>0.437626174730246</v>
      </c>
    </row>
    <row r="232" spans="1:11">
      <c r="A232" s="74" t="s">
        <v>8</v>
      </c>
      <c r="B232" s="10">
        <v>307</v>
      </c>
      <c r="C232" s="10" t="s">
        <v>7</v>
      </c>
      <c r="D232" s="10">
        <v>991137</v>
      </c>
      <c r="E232" s="10" t="s">
        <v>406</v>
      </c>
      <c r="F232" s="14">
        <v>1.3</v>
      </c>
      <c r="G232" s="31"/>
      <c r="H232" s="31"/>
      <c r="I232" s="78">
        <v>20.5654974946314</v>
      </c>
      <c r="J232" s="31">
        <v>15</v>
      </c>
      <c r="K232" s="32">
        <f t="shared" si="3"/>
        <v>0.729376957883743</v>
      </c>
    </row>
    <row r="233" spans="1:11">
      <c r="A233" s="74" t="s">
        <v>8</v>
      </c>
      <c r="B233" s="10">
        <v>307</v>
      </c>
      <c r="C233" s="10" t="s">
        <v>7</v>
      </c>
      <c r="D233" s="10">
        <v>990264</v>
      </c>
      <c r="E233" s="10" t="s">
        <v>407</v>
      </c>
      <c r="F233" s="14">
        <v>1.2</v>
      </c>
      <c r="G233" s="31"/>
      <c r="H233" s="31"/>
      <c r="I233" s="78">
        <v>18.9835361488905</v>
      </c>
      <c r="J233" s="31">
        <v>13</v>
      </c>
      <c r="K233" s="32">
        <f t="shared" si="3"/>
        <v>0.684803921568627</v>
      </c>
    </row>
    <row r="234" spans="1:11">
      <c r="A234" s="74" t="s">
        <v>8</v>
      </c>
      <c r="B234" s="10">
        <v>307</v>
      </c>
      <c r="C234" s="10" t="s">
        <v>7</v>
      </c>
      <c r="D234" s="10">
        <v>993501</v>
      </c>
      <c r="E234" s="10" t="s">
        <v>408</v>
      </c>
      <c r="F234" s="14">
        <v>1.2</v>
      </c>
      <c r="G234" s="31"/>
      <c r="H234" s="31"/>
      <c r="I234" s="78">
        <v>18.9835361488905</v>
      </c>
      <c r="J234" s="31">
        <v>15</v>
      </c>
      <c r="K234" s="32">
        <f t="shared" si="3"/>
        <v>0.790158371040723</v>
      </c>
    </row>
    <row r="235" spans="1:11">
      <c r="A235" s="74" t="s">
        <v>8</v>
      </c>
      <c r="B235" s="10">
        <v>307</v>
      </c>
      <c r="C235" s="10" t="s">
        <v>7</v>
      </c>
      <c r="D235" s="75">
        <v>10613</v>
      </c>
      <c r="E235" s="75" t="s">
        <v>409</v>
      </c>
      <c r="F235" s="76">
        <v>1.3</v>
      </c>
      <c r="G235" s="31"/>
      <c r="H235" s="31"/>
      <c r="I235" s="78">
        <v>20.5654974946314</v>
      </c>
      <c r="J235" s="31">
        <v>7</v>
      </c>
      <c r="K235" s="32">
        <f t="shared" si="3"/>
        <v>0.34037591367908</v>
      </c>
    </row>
    <row r="236" spans="1:11">
      <c r="A236" s="74" t="s">
        <v>8</v>
      </c>
      <c r="B236" s="10">
        <v>307</v>
      </c>
      <c r="C236" s="10" t="s">
        <v>7</v>
      </c>
      <c r="D236" s="10">
        <v>5880</v>
      </c>
      <c r="E236" s="10" t="s">
        <v>410</v>
      </c>
      <c r="F236" s="76">
        <v>1.3</v>
      </c>
      <c r="G236" s="31"/>
      <c r="H236" s="31"/>
      <c r="I236" s="78">
        <v>20.5654974946314</v>
      </c>
      <c r="J236" s="31">
        <v>8</v>
      </c>
      <c r="K236" s="32">
        <f t="shared" si="3"/>
        <v>0.389001044204663</v>
      </c>
    </row>
    <row r="237" spans="1:11">
      <c r="A237" s="74" t="s">
        <v>8</v>
      </c>
      <c r="B237" s="10">
        <v>307</v>
      </c>
      <c r="C237" s="10" t="s">
        <v>7</v>
      </c>
      <c r="D237" s="10">
        <v>10886</v>
      </c>
      <c r="E237" s="10" t="s">
        <v>411</v>
      </c>
      <c r="F237" s="76">
        <v>1.3</v>
      </c>
      <c r="G237" s="31"/>
      <c r="H237" s="31"/>
      <c r="I237" s="78">
        <v>20.5654974946314</v>
      </c>
      <c r="J237" s="31">
        <v>2</v>
      </c>
      <c r="K237" s="32">
        <f t="shared" si="3"/>
        <v>0.0972502610511658</v>
      </c>
    </row>
    <row r="238" spans="1:11">
      <c r="A238" s="74" t="s">
        <v>8</v>
      </c>
      <c r="B238" s="10">
        <v>307</v>
      </c>
      <c r="C238" s="10" t="s">
        <v>7</v>
      </c>
      <c r="D238" s="10">
        <v>8527</v>
      </c>
      <c r="E238" s="10" t="s">
        <v>412</v>
      </c>
      <c r="F238" s="14">
        <v>0.8</v>
      </c>
      <c r="G238" s="31"/>
      <c r="H238" s="31"/>
      <c r="I238" s="78">
        <v>12.655690765927</v>
      </c>
      <c r="J238" s="31">
        <v>7</v>
      </c>
      <c r="K238" s="32">
        <f t="shared" si="3"/>
        <v>0.553110859728506</v>
      </c>
    </row>
    <row r="239" spans="1:11">
      <c r="A239" s="74" t="s">
        <v>8</v>
      </c>
      <c r="B239" s="10">
        <v>307</v>
      </c>
      <c r="C239" s="10" t="s">
        <v>7</v>
      </c>
      <c r="D239" s="10">
        <v>10989</v>
      </c>
      <c r="E239" s="10" t="s">
        <v>413</v>
      </c>
      <c r="F239" s="14">
        <v>1.3</v>
      </c>
      <c r="G239" s="31"/>
      <c r="H239" s="31"/>
      <c r="I239" s="78">
        <v>20.5654974946314</v>
      </c>
      <c r="J239" s="31">
        <v>9</v>
      </c>
      <c r="K239" s="32">
        <f t="shared" si="3"/>
        <v>0.437626174730246</v>
      </c>
    </row>
    <row r="240" spans="1:11">
      <c r="A240" s="77" t="s">
        <v>8</v>
      </c>
      <c r="B240" s="13">
        <v>307</v>
      </c>
      <c r="C240" s="13" t="s">
        <v>7</v>
      </c>
      <c r="D240" s="13">
        <v>8592</v>
      </c>
      <c r="E240" s="13" t="s">
        <v>414</v>
      </c>
      <c r="F240" s="15">
        <v>0.08</v>
      </c>
      <c r="G240" s="34"/>
      <c r="H240" s="34"/>
      <c r="I240" s="79">
        <v>1.2655690765927</v>
      </c>
      <c r="J240" s="34"/>
      <c r="K240" s="35">
        <f t="shared" si="3"/>
        <v>0</v>
      </c>
    </row>
    <row r="241" spans="1:11">
      <c r="A241" s="77" t="s">
        <v>8</v>
      </c>
      <c r="B241" s="13">
        <v>307</v>
      </c>
      <c r="C241" s="13" t="s">
        <v>7</v>
      </c>
      <c r="D241" s="13">
        <v>8022</v>
      </c>
      <c r="E241" s="13" t="s">
        <v>415</v>
      </c>
      <c r="F241" s="15">
        <v>0.08</v>
      </c>
      <c r="G241" s="34"/>
      <c r="H241" s="34"/>
      <c r="I241" s="79">
        <v>1.2655690765927</v>
      </c>
      <c r="J241" s="34"/>
      <c r="K241" s="35">
        <f t="shared" si="3"/>
        <v>0</v>
      </c>
    </row>
    <row r="242" spans="1:11">
      <c r="A242" s="77" t="s">
        <v>8</v>
      </c>
      <c r="B242" s="13">
        <v>307</v>
      </c>
      <c r="C242" s="13" t="s">
        <v>7</v>
      </c>
      <c r="D242" s="13">
        <v>4449</v>
      </c>
      <c r="E242" s="13" t="s">
        <v>416</v>
      </c>
      <c r="F242" s="15">
        <v>0.08</v>
      </c>
      <c r="G242" s="34"/>
      <c r="H242" s="34"/>
      <c r="I242" s="79">
        <v>1.2655690765927</v>
      </c>
      <c r="J242" s="34"/>
      <c r="K242" s="35">
        <f t="shared" si="3"/>
        <v>0</v>
      </c>
    </row>
    <row r="243" spans="1:11">
      <c r="A243" s="77" t="s">
        <v>8</v>
      </c>
      <c r="B243" s="13">
        <v>307</v>
      </c>
      <c r="C243" s="13" t="s">
        <v>7</v>
      </c>
      <c r="D243" s="13">
        <v>4291</v>
      </c>
      <c r="E243" s="13" t="s">
        <v>417</v>
      </c>
      <c r="F243" s="15">
        <v>0.08</v>
      </c>
      <c r="G243" s="34"/>
      <c r="H243" s="34"/>
      <c r="I243" s="79">
        <v>1.2655690765927</v>
      </c>
      <c r="J243" s="34"/>
      <c r="K243" s="35">
        <f t="shared" si="3"/>
        <v>0</v>
      </c>
    </row>
    <row r="244" spans="1:11">
      <c r="A244" s="74" t="s">
        <v>8</v>
      </c>
      <c r="B244" s="10">
        <v>307</v>
      </c>
      <c r="C244" s="10" t="s">
        <v>7</v>
      </c>
      <c r="D244" s="10">
        <v>9190</v>
      </c>
      <c r="E244" s="10" t="s">
        <v>418</v>
      </c>
      <c r="F244" s="14">
        <v>0.08</v>
      </c>
      <c r="G244" s="31"/>
      <c r="H244" s="31"/>
      <c r="I244" s="78">
        <v>1.2655690765927</v>
      </c>
      <c r="J244" s="31">
        <v>4</v>
      </c>
      <c r="K244" s="32">
        <f t="shared" si="3"/>
        <v>3.16063348416289</v>
      </c>
    </row>
    <row r="245" spans="1:11">
      <c r="A245" s="77" t="s">
        <v>8</v>
      </c>
      <c r="B245" s="13">
        <v>307</v>
      </c>
      <c r="C245" s="13" t="s">
        <v>7</v>
      </c>
      <c r="D245" s="13">
        <v>10891</v>
      </c>
      <c r="E245" s="13" t="s">
        <v>419</v>
      </c>
      <c r="F245" s="15">
        <v>0.07</v>
      </c>
      <c r="G245" s="34"/>
      <c r="H245" s="34"/>
      <c r="I245" s="79">
        <v>1.10737294201861</v>
      </c>
      <c r="J245" s="34"/>
      <c r="K245" s="35">
        <f t="shared" si="3"/>
        <v>0</v>
      </c>
    </row>
    <row r="246" ht="12.75" spans="1:11">
      <c r="A246" s="77" t="s">
        <v>8</v>
      </c>
      <c r="B246" s="61">
        <v>307</v>
      </c>
      <c r="C246" s="62" t="s">
        <v>7</v>
      </c>
      <c r="D246" s="62">
        <v>10890</v>
      </c>
      <c r="E246" s="61" t="s">
        <v>420</v>
      </c>
      <c r="F246" s="65"/>
      <c r="G246" s="34"/>
      <c r="H246" s="34"/>
      <c r="I246" s="34"/>
      <c r="J246" s="34"/>
      <c r="K246" s="35" t="e">
        <f t="shared" si="3"/>
        <v>#DIV/0!</v>
      </c>
    </row>
    <row r="247" spans="1:11">
      <c r="A247" s="10" t="s">
        <v>421</v>
      </c>
      <c r="B247" s="10">
        <v>513</v>
      </c>
      <c r="C247" s="10" t="s">
        <v>422</v>
      </c>
      <c r="D247" s="10">
        <v>5457</v>
      </c>
      <c r="E247" s="10" t="s">
        <v>423</v>
      </c>
      <c r="F247" s="14">
        <v>0.9</v>
      </c>
      <c r="G247" s="10">
        <v>2.9</v>
      </c>
      <c r="H247" s="10">
        <v>49</v>
      </c>
      <c r="I247" s="10">
        <v>15</v>
      </c>
      <c r="J247" s="31">
        <v>11</v>
      </c>
      <c r="K247" s="32">
        <f t="shared" si="3"/>
        <v>0.733333333333333</v>
      </c>
    </row>
    <row r="248" spans="1:11">
      <c r="A248" s="10" t="s">
        <v>421</v>
      </c>
      <c r="B248" s="10">
        <v>513</v>
      </c>
      <c r="C248" s="10" t="s">
        <v>422</v>
      </c>
      <c r="D248" s="10">
        <v>9760</v>
      </c>
      <c r="E248" s="10" t="s">
        <v>424</v>
      </c>
      <c r="F248" s="14">
        <v>1</v>
      </c>
      <c r="G248" s="10">
        <v>2.9</v>
      </c>
      <c r="H248" s="10">
        <v>49</v>
      </c>
      <c r="I248" s="10">
        <v>17</v>
      </c>
      <c r="J248" s="31">
        <v>6</v>
      </c>
      <c r="K248" s="32">
        <f t="shared" si="3"/>
        <v>0.352941176470588</v>
      </c>
    </row>
    <row r="249" spans="1:11">
      <c r="A249" s="10" t="s">
        <v>421</v>
      </c>
      <c r="B249" s="10">
        <v>513</v>
      </c>
      <c r="C249" s="10" t="s">
        <v>422</v>
      </c>
      <c r="D249" s="10">
        <v>11126</v>
      </c>
      <c r="E249" s="10" t="s">
        <v>425</v>
      </c>
      <c r="F249" s="14">
        <v>0.8</v>
      </c>
      <c r="G249" s="10">
        <v>2.9</v>
      </c>
      <c r="H249" s="10">
        <v>49</v>
      </c>
      <c r="I249" s="10">
        <v>14</v>
      </c>
      <c r="J249" s="31">
        <v>1</v>
      </c>
      <c r="K249" s="32">
        <f t="shared" si="3"/>
        <v>0.0714285714285714</v>
      </c>
    </row>
    <row r="250" spans="1:11">
      <c r="A250" s="13" t="s">
        <v>421</v>
      </c>
      <c r="B250" s="13">
        <v>513</v>
      </c>
      <c r="C250" s="13" t="s">
        <v>422</v>
      </c>
      <c r="D250" s="13">
        <v>11329</v>
      </c>
      <c r="E250" s="13" t="s">
        <v>426</v>
      </c>
      <c r="F250" s="15">
        <v>0.2</v>
      </c>
      <c r="G250" s="13">
        <v>2.9</v>
      </c>
      <c r="H250" s="13">
        <v>49</v>
      </c>
      <c r="I250" s="13">
        <v>3</v>
      </c>
      <c r="J250" s="34"/>
      <c r="K250" s="35">
        <f t="shared" si="3"/>
        <v>0</v>
      </c>
    </row>
    <row r="251" spans="1:11">
      <c r="A251" s="10" t="s">
        <v>421</v>
      </c>
      <c r="B251" s="10">
        <v>343</v>
      </c>
      <c r="C251" s="10" t="s">
        <v>427</v>
      </c>
      <c r="D251" s="10">
        <v>7583</v>
      </c>
      <c r="E251" s="10" t="s">
        <v>428</v>
      </c>
      <c r="F251" s="14">
        <v>0.9</v>
      </c>
      <c r="G251" s="10">
        <v>7.1</v>
      </c>
      <c r="H251" s="10">
        <v>132</v>
      </c>
      <c r="I251" s="10">
        <v>17</v>
      </c>
      <c r="J251" s="31">
        <v>7</v>
      </c>
      <c r="K251" s="32">
        <f t="shared" si="3"/>
        <v>0.411764705882353</v>
      </c>
    </row>
    <row r="252" spans="1:11">
      <c r="A252" s="10" t="s">
        <v>421</v>
      </c>
      <c r="B252" s="10">
        <v>343</v>
      </c>
      <c r="C252" s="10" t="s">
        <v>427</v>
      </c>
      <c r="D252" s="10">
        <v>4301</v>
      </c>
      <c r="E252" s="10" t="s">
        <v>429</v>
      </c>
      <c r="F252" s="14">
        <v>1.2</v>
      </c>
      <c r="G252" s="10">
        <v>7.1</v>
      </c>
      <c r="H252" s="10">
        <v>132</v>
      </c>
      <c r="I252" s="10">
        <v>23</v>
      </c>
      <c r="J252" s="31">
        <v>27</v>
      </c>
      <c r="K252" s="32">
        <f t="shared" si="3"/>
        <v>1.17391304347826</v>
      </c>
    </row>
    <row r="253" spans="1:11">
      <c r="A253" s="10" t="s">
        <v>421</v>
      </c>
      <c r="B253" s="10">
        <v>343</v>
      </c>
      <c r="C253" s="10" t="s">
        <v>427</v>
      </c>
      <c r="D253" s="10">
        <v>8035</v>
      </c>
      <c r="E253" s="10" t="s">
        <v>430</v>
      </c>
      <c r="F253" s="14">
        <v>1.2</v>
      </c>
      <c r="G253" s="10">
        <v>7.1</v>
      </c>
      <c r="H253" s="10">
        <v>132</v>
      </c>
      <c r="I253" s="10">
        <v>23</v>
      </c>
      <c r="J253" s="31">
        <v>9</v>
      </c>
      <c r="K253" s="32">
        <f t="shared" si="3"/>
        <v>0.391304347826087</v>
      </c>
    </row>
    <row r="254" spans="1:11">
      <c r="A254" s="10" t="s">
        <v>421</v>
      </c>
      <c r="B254" s="10">
        <v>343</v>
      </c>
      <c r="C254" s="10" t="s">
        <v>427</v>
      </c>
      <c r="D254" s="10">
        <v>10191</v>
      </c>
      <c r="E254" s="10" t="s">
        <v>431</v>
      </c>
      <c r="F254" s="14">
        <v>1</v>
      </c>
      <c r="G254" s="10">
        <v>7.1</v>
      </c>
      <c r="H254" s="10">
        <v>132</v>
      </c>
      <c r="I254" s="10">
        <v>19</v>
      </c>
      <c r="J254" s="31">
        <v>14</v>
      </c>
      <c r="K254" s="32">
        <f t="shared" si="3"/>
        <v>0.736842105263158</v>
      </c>
    </row>
    <row r="255" spans="1:11">
      <c r="A255" s="10" t="s">
        <v>421</v>
      </c>
      <c r="B255" s="10">
        <v>343</v>
      </c>
      <c r="C255" s="10" t="s">
        <v>427</v>
      </c>
      <c r="D255" s="10">
        <v>10932</v>
      </c>
      <c r="E255" s="10" t="s">
        <v>432</v>
      </c>
      <c r="F255" s="14">
        <v>0.6</v>
      </c>
      <c r="G255" s="10">
        <v>7.1</v>
      </c>
      <c r="H255" s="10">
        <v>132</v>
      </c>
      <c r="I255" s="10">
        <v>19</v>
      </c>
      <c r="J255" s="31">
        <v>7</v>
      </c>
      <c r="K255" s="32">
        <f t="shared" si="3"/>
        <v>0.368421052631579</v>
      </c>
    </row>
    <row r="256" spans="1:11">
      <c r="A256" s="10" t="s">
        <v>421</v>
      </c>
      <c r="B256" s="10">
        <v>343</v>
      </c>
      <c r="C256" s="10" t="s">
        <v>427</v>
      </c>
      <c r="D256" s="10">
        <v>11116</v>
      </c>
      <c r="E256" s="10" t="s">
        <v>433</v>
      </c>
      <c r="F256" s="14">
        <v>1</v>
      </c>
      <c r="G256" s="10">
        <v>7.1</v>
      </c>
      <c r="H256" s="10">
        <v>132</v>
      </c>
      <c r="I256" s="10">
        <v>12</v>
      </c>
      <c r="J256" s="31">
        <v>5</v>
      </c>
      <c r="K256" s="32">
        <f t="shared" si="3"/>
        <v>0.416666666666667</v>
      </c>
    </row>
    <row r="257" spans="1:11">
      <c r="A257" s="13" t="s">
        <v>421</v>
      </c>
      <c r="B257" s="13">
        <v>343</v>
      </c>
      <c r="C257" s="13" t="s">
        <v>427</v>
      </c>
      <c r="D257" s="13">
        <v>997367</v>
      </c>
      <c r="E257" s="13" t="s">
        <v>434</v>
      </c>
      <c r="F257" s="15">
        <v>1.2</v>
      </c>
      <c r="G257" s="13">
        <v>7.1</v>
      </c>
      <c r="H257" s="13">
        <v>132</v>
      </c>
      <c r="I257" s="13">
        <v>19</v>
      </c>
      <c r="J257" s="34"/>
      <c r="K257" s="35">
        <f t="shared" si="3"/>
        <v>0</v>
      </c>
    </row>
    <row r="258" spans="1:11">
      <c r="A258" s="10" t="s">
        <v>421</v>
      </c>
      <c r="B258" s="10">
        <v>741</v>
      </c>
      <c r="C258" s="10" t="s">
        <v>435</v>
      </c>
      <c r="D258" s="10">
        <v>10205</v>
      </c>
      <c r="E258" s="10" t="s">
        <v>436</v>
      </c>
      <c r="F258" s="14">
        <v>0.9</v>
      </c>
      <c r="G258" s="10">
        <v>2.5</v>
      </c>
      <c r="H258" s="10">
        <v>22</v>
      </c>
      <c r="I258" s="10">
        <v>8</v>
      </c>
      <c r="J258" s="31">
        <v>6</v>
      </c>
      <c r="K258" s="32">
        <f t="shared" si="3"/>
        <v>0.75</v>
      </c>
    </row>
    <row r="259" spans="1:11">
      <c r="A259" s="10" t="s">
        <v>421</v>
      </c>
      <c r="B259" s="10">
        <v>741</v>
      </c>
      <c r="C259" s="10" t="s">
        <v>435</v>
      </c>
      <c r="D259" s="10">
        <v>11015</v>
      </c>
      <c r="E259" s="10" t="s">
        <v>437</v>
      </c>
      <c r="F259" s="14">
        <v>1</v>
      </c>
      <c r="G259" s="10">
        <v>2.5</v>
      </c>
      <c r="H259" s="10">
        <v>22</v>
      </c>
      <c r="I259" s="10">
        <v>9</v>
      </c>
      <c r="J259" s="31">
        <v>1</v>
      </c>
      <c r="K259" s="32">
        <f t="shared" si="3"/>
        <v>0.111111111111111</v>
      </c>
    </row>
    <row r="260" spans="1:11">
      <c r="A260" s="13" t="s">
        <v>421</v>
      </c>
      <c r="B260" s="13">
        <v>741</v>
      </c>
      <c r="C260" s="13" t="s">
        <v>435</v>
      </c>
      <c r="D260" s="13">
        <v>11098</v>
      </c>
      <c r="E260" s="13" t="s">
        <v>438</v>
      </c>
      <c r="F260" s="15">
        <v>0.6</v>
      </c>
      <c r="G260" s="13">
        <v>2.5</v>
      </c>
      <c r="H260" s="13">
        <v>22</v>
      </c>
      <c r="I260" s="13">
        <v>5</v>
      </c>
      <c r="J260" s="34"/>
      <c r="K260" s="35">
        <f t="shared" ref="K260:K323" si="4">J260/I260</f>
        <v>0</v>
      </c>
    </row>
    <row r="261" spans="1:11">
      <c r="A261" s="10" t="s">
        <v>421</v>
      </c>
      <c r="B261" s="10">
        <v>752</v>
      </c>
      <c r="C261" s="10" t="s">
        <v>439</v>
      </c>
      <c r="D261" s="10">
        <v>10468</v>
      </c>
      <c r="E261" s="10" t="s">
        <v>440</v>
      </c>
      <c r="F261" s="14">
        <v>0.9</v>
      </c>
      <c r="G261" s="10">
        <v>1.9</v>
      </c>
      <c r="H261" s="10">
        <v>12</v>
      </c>
      <c r="I261" s="10">
        <v>5.7</v>
      </c>
      <c r="J261" s="31">
        <v>2</v>
      </c>
      <c r="K261" s="32">
        <f t="shared" si="4"/>
        <v>0.350877192982456</v>
      </c>
    </row>
    <row r="262" spans="1:11">
      <c r="A262" s="13" t="s">
        <v>421</v>
      </c>
      <c r="B262" s="13">
        <v>752</v>
      </c>
      <c r="C262" s="13" t="s">
        <v>439</v>
      </c>
      <c r="D262" s="13">
        <v>9634</v>
      </c>
      <c r="E262" s="13" t="s">
        <v>441</v>
      </c>
      <c r="F262" s="15">
        <v>1</v>
      </c>
      <c r="G262" s="13">
        <v>1.9</v>
      </c>
      <c r="H262" s="13">
        <v>12</v>
      </c>
      <c r="I262" s="13">
        <v>6.3</v>
      </c>
      <c r="J262" s="34">
        <v>0.1</v>
      </c>
      <c r="K262" s="35">
        <f t="shared" si="4"/>
        <v>0.0158730158730159</v>
      </c>
    </row>
    <row r="263" spans="1:11">
      <c r="A263" s="10" t="s">
        <v>421</v>
      </c>
      <c r="B263" s="10">
        <v>582</v>
      </c>
      <c r="C263" s="10" t="s">
        <v>442</v>
      </c>
      <c r="D263" s="10">
        <v>4147</v>
      </c>
      <c r="E263" s="10" t="s">
        <v>443</v>
      </c>
      <c r="F263" s="14">
        <v>1</v>
      </c>
      <c r="G263" s="10">
        <v>5.8</v>
      </c>
      <c r="H263" s="10">
        <v>85</v>
      </c>
      <c r="I263" s="10">
        <v>14.5</v>
      </c>
      <c r="J263" s="31">
        <v>13</v>
      </c>
      <c r="K263" s="32">
        <f t="shared" si="4"/>
        <v>0.896551724137931</v>
      </c>
    </row>
    <row r="264" spans="1:11">
      <c r="A264" s="10" t="s">
        <v>421</v>
      </c>
      <c r="B264" s="10">
        <v>582</v>
      </c>
      <c r="C264" s="10" t="s">
        <v>442</v>
      </c>
      <c r="D264" s="10">
        <v>4044</v>
      </c>
      <c r="E264" s="10" t="s">
        <v>444</v>
      </c>
      <c r="F264" s="14">
        <v>1</v>
      </c>
      <c r="G264" s="10">
        <v>5.8</v>
      </c>
      <c r="H264" s="10">
        <v>85</v>
      </c>
      <c r="I264" s="10">
        <v>14.5</v>
      </c>
      <c r="J264" s="31">
        <v>14.5</v>
      </c>
      <c r="K264" s="32">
        <f t="shared" si="4"/>
        <v>1</v>
      </c>
    </row>
    <row r="265" spans="1:11">
      <c r="A265" s="10" t="s">
        <v>421</v>
      </c>
      <c r="B265" s="10">
        <v>582</v>
      </c>
      <c r="C265" s="10" t="s">
        <v>442</v>
      </c>
      <c r="D265" s="10">
        <v>4444</v>
      </c>
      <c r="E265" s="10" t="s">
        <v>445</v>
      </c>
      <c r="F265" s="14">
        <v>1</v>
      </c>
      <c r="G265" s="10">
        <v>5.8</v>
      </c>
      <c r="H265" s="10">
        <v>85</v>
      </c>
      <c r="I265" s="10">
        <v>14.5</v>
      </c>
      <c r="J265" s="31">
        <v>3</v>
      </c>
      <c r="K265" s="32">
        <f t="shared" si="4"/>
        <v>0.206896551724138</v>
      </c>
    </row>
    <row r="266" spans="1:11">
      <c r="A266" s="10" t="s">
        <v>421</v>
      </c>
      <c r="B266" s="10">
        <v>582</v>
      </c>
      <c r="C266" s="10" t="s">
        <v>442</v>
      </c>
      <c r="D266" s="10">
        <v>11089</v>
      </c>
      <c r="E266" s="10" t="s">
        <v>446</v>
      </c>
      <c r="F266" s="14">
        <v>1</v>
      </c>
      <c r="G266" s="10">
        <v>5.8</v>
      </c>
      <c r="H266" s="10">
        <v>85</v>
      </c>
      <c r="I266" s="10">
        <v>14.5</v>
      </c>
      <c r="J266" s="31">
        <v>8</v>
      </c>
      <c r="K266" s="32">
        <f t="shared" si="4"/>
        <v>0.551724137931034</v>
      </c>
    </row>
    <row r="267" spans="1:11">
      <c r="A267" s="10" t="s">
        <v>421</v>
      </c>
      <c r="B267" s="10">
        <v>582</v>
      </c>
      <c r="C267" s="10" t="s">
        <v>442</v>
      </c>
      <c r="D267" s="10">
        <v>11099</v>
      </c>
      <c r="E267" s="10" t="s">
        <v>447</v>
      </c>
      <c r="F267" s="14">
        <v>0.8</v>
      </c>
      <c r="G267" s="10">
        <v>5.8</v>
      </c>
      <c r="H267" s="10">
        <v>85</v>
      </c>
      <c r="I267" s="10">
        <v>12.5</v>
      </c>
      <c r="J267" s="31">
        <v>2</v>
      </c>
      <c r="K267" s="32">
        <f t="shared" si="4"/>
        <v>0.16</v>
      </c>
    </row>
    <row r="268" spans="1:11">
      <c r="A268" s="10" t="s">
        <v>421</v>
      </c>
      <c r="B268" s="10">
        <v>582</v>
      </c>
      <c r="C268" s="10" t="s">
        <v>442</v>
      </c>
      <c r="D268" s="10">
        <v>990035</v>
      </c>
      <c r="E268" s="10" t="s">
        <v>448</v>
      </c>
      <c r="F268" s="14">
        <v>1</v>
      </c>
      <c r="G268" s="10">
        <v>5.8</v>
      </c>
      <c r="H268" s="10">
        <v>85</v>
      </c>
      <c r="I268" s="10">
        <v>14.5</v>
      </c>
      <c r="J268" s="31">
        <v>14.5</v>
      </c>
      <c r="K268" s="32">
        <f t="shared" si="4"/>
        <v>1</v>
      </c>
    </row>
    <row r="269" spans="1:11">
      <c r="A269" s="10" t="s">
        <v>421</v>
      </c>
      <c r="B269" s="10">
        <v>359</v>
      </c>
      <c r="C269" s="10" t="s">
        <v>449</v>
      </c>
      <c r="D269" s="10">
        <v>5623</v>
      </c>
      <c r="E269" s="10" t="s">
        <v>450</v>
      </c>
      <c r="F269" s="14">
        <v>0.9</v>
      </c>
      <c r="G269" s="10">
        <v>3.9</v>
      </c>
      <c r="H269" s="10">
        <v>59</v>
      </c>
      <c r="I269" s="10">
        <v>14</v>
      </c>
      <c r="J269" s="31">
        <v>5</v>
      </c>
      <c r="K269" s="32">
        <f t="shared" si="4"/>
        <v>0.357142857142857</v>
      </c>
    </row>
    <row r="270" spans="1:11">
      <c r="A270" s="10" t="s">
        <v>421</v>
      </c>
      <c r="B270" s="10">
        <v>359</v>
      </c>
      <c r="C270" s="10" t="s">
        <v>449</v>
      </c>
      <c r="D270" s="10">
        <v>10463</v>
      </c>
      <c r="E270" s="10" t="s">
        <v>451</v>
      </c>
      <c r="F270" s="14">
        <v>1</v>
      </c>
      <c r="G270" s="10">
        <v>3.9</v>
      </c>
      <c r="H270" s="10">
        <v>59</v>
      </c>
      <c r="I270" s="10">
        <v>15</v>
      </c>
      <c r="J270" s="31">
        <v>5</v>
      </c>
      <c r="K270" s="32">
        <f t="shared" si="4"/>
        <v>0.333333333333333</v>
      </c>
    </row>
    <row r="271" spans="1:11">
      <c r="A271" s="13" t="s">
        <v>421</v>
      </c>
      <c r="B271" s="13">
        <v>359</v>
      </c>
      <c r="C271" s="13" t="s">
        <v>449</v>
      </c>
      <c r="D271" s="13">
        <v>10860</v>
      </c>
      <c r="E271" s="13" t="s">
        <v>452</v>
      </c>
      <c r="F271" s="15">
        <v>1</v>
      </c>
      <c r="G271" s="13">
        <v>3.9</v>
      </c>
      <c r="H271" s="13">
        <v>59</v>
      </c>
      <c r="I271" s="13">
        <v>15</v>
      </c>
      <c r="J271" s="34"/>
      <c r="K271" s="35">
        <f t="shared" si="4"/>
        <v>0</v>
      </c>
    </row>
    <row r="272" spans="1:11">
      <c r="A272" s="10" t="s">
        <v>421</v>
      </c>
      <c r="B272" s="10">
        <v>359</v>
      </c>
      <c r="C272" s="10" t="s">
        <v>449</v>
      </c>
      <c r="D272" s="10">
        <v>10904</v>
      </c>
      <c r="E272" s="10" t="s">
        <v>453</v>
      </c>
      <c r="F272" s="14">
        <v>1</v>
      </c>
      <c r="G272" s="10">
        <v>3.9</v>
      </c>
      <c r="H272" s="10">
        <v>59</v>
      </c>
      <c r="I272" s="10">
        <v>15</v>
      </c>
      <c r="J272" s="31">
        <v>5</v>
      </c>
      <c r="K272" s="32">
        <f t="shared" si="4"/>
        <v>0.333333333333333</v>
      </c>
    </row>
    <row r="273" spans="1:11">
      <c r="A273" s="10" t="s">
        <v>421</v>
      </c>
      <c r="B273" s="10">
        <v>570</v>
      </c>
      <c r="C273" s="10" t="s">
        <v>454</v>
      </c>
      <c r="D273" s="10">
        <v>4569</v>
      </c>
      <c r="E273" s="10" t="s">
        <v>123</v>
      </c>
      <c r="F273" s="14">
        <v>0.9</v>
      </c>
      <c r="G273" s="10">
        <v>2.5</v>
      </c>
      <c r="H273" s="10">
        <v>38</v>
      </c>
      <c r="I273" s="10">
        <v>13</v>
      </c>
      <c r="J273" s="31">
        <v>1</v>
      </c>
      <c r="K273" s="32">
        <f t="shared" si="4"/>
        <v>0.0769230769230769</v>
      </c>
    </row>
    <row r="274" spans="1:11">
      <c r="A274" s="13" t="s">
        <v>421</v>
      </c>
      <c r="B274" s="13">
        <v>570</v>
      </c>
      <c r="C274" s="13" t="s">
        <v>454</v>
      </c>
      <c r="D274" s="13">
        <v>10857</v>
      </c>
      <c r="E274" s="13" t="s">
        <v>455</v>
      </c>
      <c r="F274" s="15">
        <v>0.9</v>
      </c>
      <c r="G274" s="13">
        <v>2.5</v>
      </c>
      <c r="H274" s="13">
        <v>38</v>
      </c>
      <c r="I274" s="13">
        <v>13</v>
      </c>
      <c r="J274" s="34"/>
      <c r="K274" s="35">
        <f t="shared" si="4"/>
        <v>0</v>
      </c>
    </row>
    <row r="275" spans="1:11">
      <c r="A275" s="13" t="s">
        <v>421</v>
      </c>
      <c r="B275" s="13">
        <v>570</v>
      </c>
      <c r="C275" s="13" t="s">
        <v>454</v>
      </c>
      <c r="D275" s="13">
        <v>11231</v>
      </c>
      <c r="E275" s="13" t="s">
        <v>456</v>
      </c>
      <c r="F275" s="15">
        <v>0.7</v>
      </c>
      <c r="G275" s="13">
        <v>2.5</v>
      </c>
      <c r="H275" s="13">
        <v>38</v>
      </c>
      <c r="I275" s="13">
        <v>12</v>
      </c>
      <c r="J275" s="34"/>
      <c r="K275" s="35">
        <f t="shared" si="4"/>
        <v>0</v>
      </c>
    </row>
    <row r="276" spans="1:11">
      <c r="A276" s="10" t="s">
        <v>421</v>
      </c>
      <c r="B276" s="10">
        <v>727</v>
      </c>
      <c r="C276" s="10" t="s">
        <v>457</v>
      </c>
      <c r="D276" s="10">
        <v>6456</v>
      </c>
      <c r="E276" s="10" t="s">
        <v>458</v>
      </c>
      <c r="F276" s="14">
        <v>0.9</v>
      </c>
      <c r="G276" s="10">
        <v>2.5</v>
      </c>
      <c r="H276" s="10">
        <v>32</v>
      </c>
      <c r="I276" s="10">
        <v>14.25</v>
      </c>
      <c r="J276" s="31">
        <v>5</v>
      </c>
      <c r="K276" s="32">
        <f t="shared" si="4"/>
        <v>0.350877192982456</v>
      </c>
    </row>
    <row r="277" spans="1:11">
      <c r="A277" s="10" t="s">
        <v>421</v>
      </c>
      <c r="B277" s="10">
        <v>727</v>
      </c>
      <c r="C277" s="10" t="s">
        <v>457</v>
      </c>
      <c r="D277" s="10">
        <v>8060</v>
      </c>
      <c r="E277" s="10" t="s">
        <v>459</v>
      </c>
      <c r="F277" s="14">
        <v>1</v>
      </c>
      <c r="G277" s="10">
        <v>2.5</v>
      </c>
      <c r="H277" s="10">
        <v>32</v>
      </c>
      <c r="I277" s="10">
        <v>15.83</v>
      </c>
      <c r="J277" s="31">
        <v>1</v>
      </c>
      <c r="K277" s="32">
        <f t="shared" si="4"/>
        <v>0.0631711939355654</v>
      </c>
    </row>
    <row r="278" spans="1:11">
      <c r="A278" s="10" t="s">
        <v>421</v>
      </c>
      <c r="B278" s="10">
        <v>727</v>
      </c>
      <c r="C278" s="10" t="s">
        <v>457</v>
      </c>
      <c r="D278" s="10">
        <v>11111</v>
      </c>
      <c r="E278" s="10" t="s">
        <v>460</v>
      </c>
      <c r="F278" s="14">
        <v>0.6</v>
      </c>
      <c r="G278" s="10">
        <v>2.5</v>
      </c>
      <c r="H278" s="10">
        <v>32</v>
      </c>
      <c r="I278" s="10">
        <v>1.92</v>
      </c>
      <c r="J278" s="31">
        <v>2</v>
      </c>
      <c r="K278" s="32">
        <f t="shared" si="4"/>
        <v>1.04166666666667</v>
      </c>
    </row>
    <row r="279" spans="1:11">
      <c r="A279" s="10" t="s">
        <v>421</v>
      </c>
      <c r="B279" s="10">
        <v>379</v>
      </c>
      <c r="C279" s="10" t="s">
        <v>461</v>
      </c>
      <c r="D279" s="10">
        <v>6830</v>
      </c>
      <c r="E279" s="10" t="s">
        <v>462</v>
      </c>
      <c r="F279" s="14">
        <v>1</v>
      </c>
      <c r="G279" s="10">
        <v>3.2</v>
      </c>
      <c r="H279" s="10">
        <v>39</v>
      </c>
      <c r="I279" s="10">
        <v>13</v>
      </c>
      <c r="J279" s="31">
        <v>2</v>
      </c>
      <c r="K279" s="32">
        <f t="shared" si="4"/>
        <v>0.153846153846154</v>
      </c>
    </row>
    <row r="280" spans="1:11">
      <c r="A280" s="10" t="s">
        <v>421</v>
      </c>
      <c r="B280" s="10">
        <v>379</v>
      </c>
      <c r="C280" s="10" t="s">
        <v>461</v>
      </c>
      <c r="D280" s="10">
        <v>6831</v>
      </c>
      <c r="E280" s="10" t="s">
        <v>463</v>
      </c>
      <c r="F280" s="14">
        <v>1</v>
      </c>
      <c r="G280" s="10">
        <v>3.2</v>
      </c>
      <c r="H280" s="10">
        <v>39</v>
      </c>
      <c r="I280" s="10">
        <v>12</v>
      </c>
      <c r="J280" s="31">
        <v>7.1</v>
      </c>
      <c r="K280" s="32">
        <f t="shared" si="4"/>
        <v>0.591666666666667</v>
      </c>
    </row>
    <row r="281" spans="1:11">
      <c r="A281" s="10" t="s">
        <v>421</v>
      </c>
      <c r="B281" s="10">
        <v>379</v>
      </c>
      <c r="C281" s="10" t="s">
        <v>461</v>
      </c>
      <c r="D281" s="10">
        <v>5344</v>
      </c>
      <c r="E281" s="10" t="s">
        <v>464</v>
      </c>
      <c r="F281" s="14">
        <v>1</v>
      </c>
      <c r="G281" s="10">
        <v>3.2</v>
      </c>
      <c r="H281" s="10">
        <v>39</v>
      </c>
      <c r="I281" s="10">
        <v>12</v>
      </c>
      <c r="J281" s="31">
        <v>2.3</v>
      </c>
      <c r="K281" s="32">
        <f t="shared" si="4"/>
        <v>0.191666666666667</v>
      </c>
    </row>
    <row r="282" spans="1:11">
      <c r="A282" s="13" t="s">
        <v>421</v>
      </c>
      <c r="B282" s="13">
        <v>379</v>
      </c>
      <c r="C282" s="13" t="s">
        <v>461</v>
      </c>
      <c r="D282" s="13">
        <v>11336</v>
      </c>
      <c r="E282" s="13" t="s">
        <v>465</v>
      </c>
      <c r="F282" s="15">
        <v>0.2</v>
      </c>
      <c r="G282" s="13">
        <v>3.2</v>
      </c>
      <c r="H282" s="13">
        <v>39</v>
      </c>
      <c r="I282" s="13">
        <v>2</v>
      </c>
      <c r="J282" s="34"/>
      <c r="K282" s="35">
        <f t="shared" si="4"/>
        <v>0</v>
      </c>
    </row>
    <row r="283" spans="1:11">
      <c r="A283" s="13" t="s">
        <v>421</v>
      </c>
      <c r="B283" s="13">
        <v>709</v>
      </c>
      <c r="C283" s="13" t="s">
        <v>466</v>
      </c>
      <c r="D283" s="13">
        <v>7388</v>
      </c>
      <c r="E283" s="13" t="s">
        <v>467</v>
      </c>
      <c r="F283" s="15">
        <v>1</v>
      </c>
      <c r="G283" s="13">
        <v>3.9</v>
      </c>
      <c r="H283" s="13">
        <v>39</v>
      </c>
      <c r="I283" s="13">
        <v>10</v>
      </c>
      <c r="J283" s="34"/>
      <c r="K283" s="35">
        <f t="shared" si="4"/>
        <v>0</v>
      </c>
    </row>
    <row r="284" spans="1:11">
      <c r="A284" s="10" t="s">
        <v>421</v>
      </c>
      <c r="B284" s="10">
        <v>709</v>
      </c>
      <c r="C284" s="10" t="s">
        <v>466</v>
      </c>
      <c r="D284" s="10">
        <v>7662</v>
      </c>
      <c r="E284" s="10" t="s">
        <v>468</v>
      </c>
      <c r="F284" s="14">
        <v>0.9</v>
      </c>
      <c r="G284" s="10">
        <v>3.9</v>
      </c>
      <c r="H284" s="10">
        <v>39</v>
      </c>
      <c r="I284" s="10">
        <v>9</v>
      </c>
      <c r="J284" s="31">
        <v>9</v>
      </c>
      <c r="K284" s="32">
        <f t="shared" si="4"/>
        <v>1</v>
      </c>
    </row>
    <row r="285" spans="1:11">
      <c r="A285" s="10" t="s">
        <v>421</v>
      </c>
      <c r="B285" s="10">
        <v>709</v>
      </c>
      <c r="C285" s="10" t="s">
        <v>466</v>
      </c>
      <c r="D285" s="10">
        <v>9687</v>
      </c>
      <c r="E285" s="10" t="s">
        <v>469</v>
      </c>
      <c r="F285" s="14">
        <v>1</v>
      </c>
      <c r="G285" s="10">
        <v>3.9</v>
      </c>
      <c r="H285" s="10">
        <v>39</v>
      </c>
      <c r="I285" s="10">
        <v>10</v>
      </c>
      <c r="J285" s="31">
        <v>1</v>
      </c>
      <c r="K285" s="32">
        <f t="shared" si="4"/>
        <v>0.1</v>
      </c>
    </row>
    <row r="286" spans="1:11">
      <c r="A286" s="13" t="s">
        <v>421</v>
      </c>
      <c r="B286" s="13">
        <v>709</v>
      </c>
      <c r="C286" s="13" t="s">
        <v>466</v>
      </c>
      <c r="D286" s="13">
        <v>10925</v>
      </c>
      <c r="E286" s="13" t="s">
        <v>470</v>
      </c>
      <c r="F286" s="15">
        <v>1</v>
      </c>
      <c r="G286" s="13">
        <v>3.9</v>
      </c>
      <c r="H286" s="13">
        <v>39</v>
      </c>
      <c r="I286" s="13">
        <v>10</v>
      </c>
      <c r="J286" s="34"/>
      <c r="K286" s="35">
        <f t="shared" si="4"/>
        <v>0</v>
      </c>
    </row>
    <row r="287" spans="1:11">
      <c r="A287" s="10" t="s">
        <v>421</v>
      </c>
      <c r="B287" s="10">
        <v>347</v>
      </c>
      <c r="C287" s="10" t="s">
        <v>471</v>
      </c>
      <c r="D287" s="10">
        <v>9840</v>
      </c>
      <c r="E287" s="10" t="s">
        <v>472</v>
      </c>
      <c r="F287" s="14">
        <v>0.9</v>
      </c>
      <c r="G287" s="10">
        <v>3.9</v>
      </c>
      <c r="H287" s="10">
        <v>30</v>
      </c>
      <c r="I287" s="10">
        <v>7.5</v>
      </c>
      <c r="J287" s="31">
        <v>4</v>
      </c>
      <c r="K287" s="32">
        <f t="shared" si="4"/>
        <v>0.533333333333333</v>
      </c>
    </row>
    <row r="288" spans="1:11">
      <c r="A288" s="10" t="s">
        <v>421</v>
      </c>
      <c r="B288" s="10">
        <v>347</v>
      </c>
      <c r="C288" s="10" t="s">
        <v>471</v>
      </c>
      <c r="D288" s="10">
        <v>6306</v>
      </c>
      <c r="E288" s="10" t="s">
        <v>473</v>
      </c>
      <c r="F288" s="14">
        <v>1</v>
      </c>
      <c r="G288" s="10">
        <v>3.9</v>
      </c>
      <c r="H288" s="10">
        <v>30</v>
      </c>
      <c r="I288" s="10">
        <v>7.5</v>
      </c>
      <c r="J288" s="31">
        <v>2.65</v>
      </c>
      <c r="K288" s="32">
        <f t="shared" si="4"/>
        <v>0.353333333333333</v>
      </c>
    </row>
    <row r="289" spans="1:11">
      <c r="A289" s="10" t="s">
        <v>421</v>
      </c>
      <c r="B289" s="10">
        <v>347</v>
      </c>
      <c r="C289" s="10" t="s">
        <v>471</v>
      </c>
      <c r="D289" s="10">
        <v>4277</v>
      </c>
      <c r="E289" s="10" t="s">
        <v>474</v>
      </c>
      <c r="F289" s="14">
        <v>1</v>
      </c>
      <c r="G289" s="10">
        <v>3.9</v>
      </c>
      <c r="H289" s="10">
        <v>30</v>
      </c>
      <c r="I289" s="10">
        <v>7.5</v>
      </c>
      <c r="J289" s="31">
        <v>6.8</v>
      </c>
      <c r="K289" s="32">
        <f t="shared" si="4"/>
        <v>0.906666666666667</v>
      </c>
    </row>
    <row r="290" spans="1:11">
      <c r="A290" s="10" t="s">
        <v>421</v>
      </c>
      <c r="B290" s="10">
        <v>347</v>
      </c>
      <c r="C290" s="10" t="s">
        <v>471</v>
      </c>
      <c r="D290" s="10">
        <v>10997</v>
      </c>
      <c r="E290" s="10" t="s">
        <v>475</v>
      </c>
      <c r="F290" s="14">
        <v>1</v>
      </c>
      <c r="G290" s="10">
        <v>3.9</v>
      </c>
      <c r="H290" s="10">
        <v>30</v>
      </c>
      <c r="I290" s="10">
        <v>7.5</v>
      </c>
      <c r="J290" s="31">
        <v>6</v>
      </c>
      <c r="K290" s="32">
        <f t="shared" si="4"/>
        <v>0.8</v>
      </c>
    </row>
    <row r="291" spans="1:11">
      <c r="A291" s="10" t="s">
        <v>421</v>
      </c>
      <c r="B291" s="10">
        <v>365</v>
      </c>
      <c r="C291" s="10" t="s">
        <v>476</v>
      </c>
      <c r="D291" s="10">
        <v>8798</v>
      </c>
      <c r="E291" s="10" t="s">
        <v>477</v>
      </c>
      <c r="F291" s="14">
        <v>1</v>
      </c>
      <c r="G291" s="10">
        <v>4</v>
      </c>
      <c r="H291" s="10">
        <v>59</v>
      </c>
      <c r="I291" s="10">
        <v>14.75</v>
      </c>
      <c r="J291" s="31">
        <v>3.5</v>
      </c>
      <c r="K291" s="32">
        <f t="shared" si="4"/>
        <v>0.23728813559322</v>
      </c>
    </row>
    <row r="292" spans="1:11">
      <c r="A292" s="10" t="s">
        <v>421</v>
      </c>
      <c r="B292" s="10">
        <v>365</v>
      </c>
      <c r="C292" s="10" t="s">
        <v>476</v>
      </c>
      <c r="D292" s="10">
        <v>8400</v>
      </c>
      <c r="E292" s="10" t="s">
        <v>478</v>
      </c>
      <c r="F292" s="14">
        <v>1</v>
      </c>
      <c r="G292" s="10">
        <v>4</v>
      </c>
      <c r="H292" s="10">
        <v>59</v>
      </c>
      <c r="I292" s="10">
        <v>14.75</v>
      </c>
      <c r="J292" s="31">
        <v>1</v>
      </c>
      <c r="K292" s="32">
        <f t="shared" si="4"/>
        <v>0.0677966101694915</v>
      </c>
    </row>
    <row r="293" spans="1:11">
      <c r="A293" s="10" t="s">
        <v>421</v>
      </c>
      <c r="B293" s="10">
        <v>365</v>
      </c>
      <c r="C293" s="10" t="s">
        <v>476</v>
      </c>
      <c r="D293" s="10">
        <v>991118</v>
      </c>
      <c r="E293" s="10" t="s">
        <v>479</v>
      </c>
      <c r="F293" s="14">
        <v>1</v>
      </c>
      <c r="G293" s="10">
        <v>4</v>
      </c>
      <c r="H293" s="10">
        <v>59</v>
      </c>
      <c r="I293" s="10">
        <v>14.75</v>
      </c>
      <c r="J293" s="31">
        <v>8</v>
      </c>
      <c r="K293" s="32">
        <f t="shared" si="4"/>
        <v>0.542372881355932</v>
      </c>
    </row>
    <row r="294" spans="1:11">
      <c r="A294" s="10" t="s">
        <v>421</v>
      </c>
      <c r="B294" s="10">
        <v>365</v>
      </c>
      <c r="C294" s="10" t="s">
        <v>476</v>
      </c>
      <c r="D294" s="10">
        <v>10931</v>
      </c>
      <c r="E294" s="10" t="s">
        <v>480</v>
      </c>
      <c r="F294" s="14">
        <v>1</v>
      </c>
      <c r="G294" s="10">
        <v>4</v>
      </c>
      <c r="H294" s="10">
        <v>59</v>
      </c>
      <c r="I294" s="10">
        <v>14.75</v>
      </c>
      <c r="J294" s="31">
        <v>2.5</v>
      </c>
      <c r="K294" s="32">
        <f t="shared" si="4"/>
        <v>0.169491525423729</v>
      </c>
    </row>
    <row r="295" spans="1:11">
      <c r="A295" s="10" t="s">
        <v>421</v>
      </c>
      <c r="B295" s="10">
        <v>726</v>
      </c>
      <c r="C295" s="10" t="s">
        <v>481</v>
      </c>
      <c r="D295" s="10">
        <v>4117</v>
      </c>
      <c r="E295" s="10" t="s">
        <v>482</v>
      </c>
      <c r="F295" s="14">
        <v>1</v>
      </c>
      <c r="G295" s="10">
        <v>4</v>
      </c>
      <c r="H295" s="10">
        <v>66</v>
      </c>
      <c r="I295" s="10">
        <v>16.5</v>
      </c>
      <c r="J295" s="31">
        <v>6</v>
      </c>
      <c r="K295" s="32">
        <f t="shared" si="4"/>
        <v>0.363636363636364</v>
      </c>
    </row>
    <row r="296" spans="1:11">
      <c r="A296" s="10" t="s">
        <v>421</v>
      </c>
      <c r="B296" s="10">
        <v>726</v>
      </c>
      <c r="C296" s="10" t="s">
        <v>481</v>
      </c>
      <c r="D296" s="10">
        <v>6607</v>
      </c>
      <c r="E296" s="10" t="s">
        <v>483</v>
      </c>
      <c r="F296" s="14">
        <v>1</v>
      </c>
      <c r="G296" s="10">
        <v>4</v>
      </c>
      <c r="H296" s="10">
        <v>66</v>
      </c>
      <c r="I296" s="10">
        <v>16.5</v>
      </c>
      <c r="J296" s="31">
        <v>7.51</v>
      </c>
      <c r="K296" s="32">
        <f t="shared" si="4"/>
        <v>0.455151515151515</v>
      </c>
    </row>
    <row r="297" spans="1:11">
      <c r="A297" s="10" t="s">
        <v>421</v>
      </c>
      <c r="B297" s="10">
        <v>726</v>
      </c>
      <c r="C297" s="10" t="s">
        <v>481</v>
      </c>
      <c r="D297" s="10">
        <v>10177</v>
      </c>
      <c r="E297" s="10" t="s">
        <v>484</v>
      </c>
      <c r="F297" s="14">
        <v>1</v>
      </c>
      <c r="G297" s="10">
        <v>4</v>
      </c>
      <c r="H297" s="10">
        <v>66</v>
      </c>
      <c r="I297" s="10">
        <v>16.5</v>
      </c>
      <c r="J297" s="31">
        <v>8</v>
      </c>
      <c r="K297" s="32">
        <f t="shared" si="4"/>
        <v>0.484848484848485</v>
      </c>
    </row>
    <row r="298" spans="1:11">
      <c r="A298" s="10" t="s">
        <v>421</v>
      </c>
      <c r="B298" s="10">
        <v>726</v>
      </c>
      <c r="C298" s="10" t="s">
        <v>481</v>
      </c>
      <c r="D298" s="10">
        <v>992237</v>
      </c>
      <c r="E298" s="10" t="s">
        <v>485</v>
      </c>
      <c r="F298" s="14">
        <v>1</v>
      </c>
      <c r="G298" s="10">
        <v>4</v>
      </c>
      <c r="H298" s="10">
        <v>66</v>
      </c>
      <c r="I298" s="10">
        <v>16.5</v>
      </c>
      <c r="J298" s="31">
        <v>5</v>
      </c>
      <c r="K298" s="32">
        <f t="shared" si="4"/>
        <v>0.303030303030303</v>
      </c>
    </row>
    <row r="299" spans="1:11">
      <c r="A299" s="10" t="s">
        <v>421</v>
      </c>
      <c r="B299" s="10">
        <v>581</v>
      </c>
      <c r="C299" s="10" t="s">
        <v>486</v>
      </c>
      <c r="D299" s="10">
        <v>7279</v>
      </c>
      <c r="E299" s="10" t="s">
        <v>487</v>
      </c>
      <c r="F299" s="14">
        <v>1</v>
      </c>
      <c r="G299" s="10">
        <v>4</v>
      </c>
      <c r="H299" s="10">
        <v>69</v>
      </c>
      <c r="I299" s="10">
        <v>19</v>
      </c>
      <c r="J299" s="31">
        <v>12.65</v>
      </c>
      <c r="K299" s="32">
        <f t="shared" si="4"/>
        <v>0.665789473684211</v>
      </c>
    </row>
    <row r="300" spans="1:11">
      <c r="A300" s="10" t="s">
        <v>421</v>
      </c>
      <c r="B300" s="10">
        <v>581</v>
      </c>
      <c r="C300" s="10" t="s">
        <v>486</v>
      </c>
      <c r="D300" s="10">
        <v>5641</v>
      </c>
      <c r="E300" s="10" t="s">
        <v>488</v>
      </c>
      <c r="F300" s="14">
        <v>1</v>
      </c>
      <c r="G300" s="10">
        <v>4</v>
      </c>
      <c r="H300" s="10">
        <v>69</v>
      </c>
      <c r="I300" s="10">
        <v>19</v>
      </c>
      <c r="J300" s="31">
        <v>5.45</v>
      </c>
      <c r="K300" s="32">
        <f t="shared" si="4"/>
        <v>0.286842105263158</v>
      </c>
    </row>
    <row r="301" spans="1:11">
      <c r="A301" s="10" t="s">
        <v>421</v>
      </c>
      <c r="B301" s="10">
        <v>581</v>
      </c>
      <c r="C301" s="10" t="s">
        <v>486</v>
      </c>
      <c r="D301" s="10">
        <v>4086</v>
      </c>
      <c r="E301" s="10" t="s">
        <v>489</v>
      </c>
      <c r="F301" s="14">
        <v>1</v>
      </c>
      <c r="G301" s="10">
        <v>4</v>
      </c>
      <c r="H301" s="10">
        <v>69</v>
      </c>
      <c r="I301" s="10">
        <v>16</v>
      </c>
      <c r="J301" s="31">
        <v>16.7</v>
      </c>
      <c r="K301" s="32">
        <f t="shared" si="4"/>
        <v>1.04375</v>
      </c>
    </row>
    <row r="302" spans="1:11">
      <c r="A302" s="10" t="s">
        <v>421</v>
      </c>
      <c r="B302" s="10">
        <v>581</v>
      </c>
      <c r="C302" s="10" t="s">
        <v>486</v>
      </c>
      <c r="D302" s="10">
        <v>11125</v>
      </c>
      <c r="E302" s="10" t="s">
        <v>490</v>
      </c>
      <c r="F302" s="14">
        <v>1</v>
      </c>
      <c r="G302" s="10">
        <v>4</v>
      </c>
      <c r="H302" s="10">
        <v>69</v>
      </c>
      <c r="I302" s="10">
        <v>15</v>
      </c>
      <c r="J302" s="31">
        <v>20.6</v>
      </c>
      <c r="K302" s="32">
        <f t="shared" si="4"/>
        <v>1.37333333333333</v>
      </c>
    </row>
    <row r="303" spans="1:11">
      <c r="A303" s="10" t="s">
        <v>421</v>
      </c>
      <c r="B303" s="10">
        <v>730</v>
      </c>
      <c r="C303" s="10" t="s">
        <v>491</v>
      </c>
      <c r="D303" s="10">
        <v>4325</v>
      </c>
      <c r="E303" s="10" t="s">
        <v>492</v>
      </c>
      <c r="F303" s="14">
        <v>0.9</v>
      </c>
      <c r="G303" s="10">
        <v>4.1</v>
      </c>
      <c r="H303" s="10">
        <v>49</v>
      </c>
      <c r="I303" s="10">
        <v>11</v>
      </c>
      <c r="J303" s="31">
        <v>5</v>
      </c>
      <c r="K303" s="32">
        <f t="shared" si="4"/>
        <v>0.454545454545455</v>
      </c>
    </row>
    <row r="304" spans="1:11">
      <c r="A304" s="10" t="s">
        <v>421</v>
      </c>
      <c r="B304" s="10">
        <v>730</v>
      </c>
      <c r="C304" s="10" t="s">
        <v>491</v>
      </c>
      <c r="D304" s="10">
        <v>6810</v>
      </c>
      <c r="E304" s="10" t="s">
        <v>493</v>
      </c>
      <c r="F304" s="14">
        <v>1</v>
      </c>
      <c r="G304" s="10">
        <v>4.1</v>
      </c>
      <c r="H304" s="10">
        <v>49</v>
      </c>
      <c r="I304" s="10">
        <v>12</v>
      </c>
      <c r="J304" s="31">
        <v>14</v>
      </c>
      <c r="K304" s="32">
        <f t="shared" si="4"/>
        <v>1.16666666666667</v>
      </c>
    </row>
    <row r="305" spans="1:11">
      <c r="A305" s="10" t="s">
        <v>421</v>
      </c>
      <c r="B305" s="10">
        <v>730</v>
      </c>
      <c r="C305" s="10" t="s">
        <v>491</v>
      </c>
      <c r="D305" s="10">
        <v>8038</v>
      </c>
      <c r="E305" s="10" t="s">
        <v>494</v>
      </c>
      <c r="F305" s="14">
        <v>1</v>
      </c>
      <c r="G305" s="10">
        <v>4.1</v>
      </c>
      <c r="H305" s="10">
        <v>49</v>
      </c>
      <c r="I305" s="10">
        <v>12</v>
      </c>
      <c r="J305" s="31">
        <v>10</v>
      </c>
      <c r="K305" s="32">
        <f t="shared" si="4"/>
        <v>0.833333333333333</v>
      </c>
    </row>
    <row r="306" spans="1:11">
      <c r="A306" s="10" t="s">
        <v>421</v>
      </c>
      <c r="B306" s="10">
        <v>730</v>
      </c>
      <c r="C306" s="10" t="s">
        <v>491</v>
      </c>
      <c r="D306" s="10">
        <v>8338</v>
      </c>
      <c r="E306" s="10" t="s">
        <v>495</v>
      </c>
      <c r="F306" s="14">
        <v>1.2</v>
      </c>
      <c r="G306" s="10">
        <v>4.1</v>
      </c>
      <c r="H306" s="10">
        <v>49</v>
      </c>
      <c r="I306" s="10">
        <v>14</v>
      </c>
      <c r="J306" s="31">
        <v>4</v>
      </c>
      <c r="K306" s="32">
        <f t="shared" si="4"/>
        <v>0.285714285714286</v>
      </c>
    </row>
    <row r="307" spans="1:11">
      <c r="A307" s="10" t="s">
        <v>421</v>
      </c>
      <c r="B307" s="10">
        <v>745</v>
      </c>
      <c r="C307" s="10" t="s">
        <v>496</v>
      </c>
      <c r="D307" s="10">
        <v>4549</v>
      </c>
      <c r="E307" s="10" t="s">
        <v>497</v>
      </c>
      <c r="F307" s="14">
        <v>0.9</v>
      </c>
      <c r="G307" s="10">
        <v>2.7</v>
      </c>
      <c r="H307" s="10">
        <v>36</v>
      </c>
      <c r="I307" s="10">
        <v>12</v>
      </c>
      <c r="J307" s="31">
        <v>10.7</v>
      </c>
      <c r="K307" s="32">
        <f t="shared" si="4"/>
        <v>0.891666666666667</v>
      </c>
    </row>
    <row r="308" spans="1:11">
      <c r="A308" s="13" t="s">
        <v>421</v>
      </c>
      <c r="B308" s="13">
        <v>745</v>
      </c>
      <c r="C308" s="13" t="s">
        <v>496</v>
      </c>
      <c r="D308" s="13">
        <v>10995</v>
      </c>
      <c r="E308" s="13" t="s">
        <v>498</v>
      </c>
      <c r="F308" s="15">
        <v>1</v>
      </c>
      <c r="G308" s="13">
        <v>2.7</v>
      </c>
      <c r="H308" s="13">
        <v>36</v>
      </c>
      <c r="I308" s="13">
        <v>13.5</v>
      </c>
      <c r="J308" s="34">
        <v>0.79</v>
      </c>
      <c r="K308" s="35">
        <f t="shared" si="4"/>
        <v>0.0585185185185185</v>
      </c>
    </row>
    <row r="309" spans="1:11">
      <c r="A309" s="10" t="s">
        <v>421</v>
      </c>
      <c r="B309" s="10">
        <v>745</v>
      </c>
      <c r="C309" s="10" t="s">
        <v>496</v>
      </c>
      <c r="D309" s="10">
        <v>11095</v>
      </c>
      <c r="E309" s="10" t="s">
        <v>499</v>
      </c>
      <c r="F309" s="14">
        <v>0.6</v>
      </c>
      <c r="G309" s="10">
        <v>2.7</v>
      </c>
      <c r="H309" s="10">
        <v>36</v>
      </c>
      <c r="I309" s="10">
        <v>8</v>
      </c>
      <c r="J309" s="31">
        <v>3.05</v>
      </c>
      <c r="K309" s="32">
        <f t="shared" si="4"/>
        <v>0.38125</v>
      </c>
    </row>
    <row r="310" spans="1:11">
      <c r="A310" s="13" t="s">
        <v>421</v>
      </c>
      <c r="B310" s="13">
        <v>745</v>
      </c>
      <c r="C310" s="13" t="s">
        <v>496</v>
      </c>
      <c r="D310" s="13">
        <v>11334</v>
      </c>
      <c r="E310" s="13" t="s">
        <v>500</v>
      </c>
      <c r="F310" s="15">
        <v>0.2</v>
      </c>
      <c r="G310" s="13">
        <v>2.7</v>
      </c>
      <c r="H310" s="13">
        <v>36</v>
      </c>
      <c r="I310" s="13">
        <v>2.5</v>
      </c>
      <c r="J310" s="34"/>
      <c r="K310" s="35">
        <f t="shared" si="4"/>
        <v>0</v>
      </c>
    </row>
    <row r="311" spans="1:11">
      <c r="A311" s="10" t="s">
        <v>421</v>
      </c>
      <c r="B311" s="10">
        <v>585</v>
      </c>
      <c r="C311" s="10" t="s">
        <v>501</v>
      </c>
      <c r="D311" s="10">
        <v>6303</v>
      </c>
      <c r="E311" s="10" t="s">
        <v>502</v>
      </c>
      <c r="F311" s="14">
        <v>0.9</v>
      </c>
      <c r="G311" s="10">
        <v>3.9</v>
      </c>
      <c r="H311" s="10">
        <v>55</v>
      </c>
      <c r="I311" s="10">
        <v>13.75</v>
      </c>
      <c r="J311" s="31">
        <v>6.75</v>
      </c>
      <c r="K311" s="32">
        <f t="shared" si="4"/>
        <v>0.490909090909091</v>
      </c>
    </row>
    <row r="312" spans="1:11">
      <c r="A312" s="10" t="s">
        <v>421</v>
      </c>
      <c r="B312" s="10">
        <v>585</v>
      </c>
      <c r="C312" s="10" t="s">
        <v>501</v>
      </c>
      <c r="D312" s="10">
        <v>7046</v>
      </c>
      <c r="E312" s="10" t="s">
        <v>503</v>
      </c>
      <c r="F312" s="14">
        <v>1</v>
      </c>
      <c r="G312" s="10">
        <v>3.9</v>
      </c>
      <c r="H312" s="10">
        <v>55</v>
      </c>
      <c r="I312" s="10">
        <v>13.75</v>
      </c>
      <c r="J312" s="31">
        <v>5.25</v>
      </c>
      <c r="K312" s="32">
        <f t="shared" si="4"/>
        <v>0.381818181818182</v>
      </c>
    </row>
    <row r="313" spans="1:11">
      <c r="A313" s="10" t="s">
        <v>421</v>
      </c>
      <c r="B313" s="10">
        <v>585</v>
      </c>
      <c r="C313" s="10" t="s">
        <v>501</v>
      </c>
      <c r="D313" s="10">
        <v>4143</v>
      </c>
      <c r="E313" s="10" t="s">
        <v>504</v>
      </c>
      <c r="F313" s="14">
        <v>1</v>
      </c>
      <c r="G313" s="10">
        <v>3.9</v>
      </c>
      <c r="H313" s="10">
        <v>55</v>
      </c>
      <c r="I313" s="10">
        <v>13.75</v>
      </c>
      <c r="J313" s="31">
        <v>7.25</v>
      </c>
      <c r="K313" s="32">
        <f t="shared" si="4"/>
        <v>0.527272727272727</v>
      </c>
    </row>
    <row r="314" spans="1:11">
      <c r="A314" s="10" t="s">
        <v>421</v>
      </c>
      <c r="B314" s="10">
        <v>585</v>
      </c>
      <c r="C314" s="10" t="s">
        <v>501</v>
      </c>
      <c r="D314" s="10">
        <v>10590</v>
      </c>
      <c r="E314" s="10" t="s">
        <v>505</v>
      </c>
      <c r="F314" s="14">
        <v>1</v>
      </c>
      <c r="G314" s="10">
        <v>3.9</v>
      </c>
      <c r="H314" s="10">
        <v>55</v>
      </c>
      <c r="I314" s="10">
        <v>13.75</v>
      </c>
      <c r="J314" s="31">
        <v>4.75</v>
      </c>
      <c r="K314" s="32">
        <f t="shared" si="4"/>
        <v>0.345454545454545</v>
      </c>
    </row>
    <row r="315" spans="1:11">
      <c r="A315" s="10" t="s">
        <v>421</v>
      </c>
      <c r="B315" s="10">
        <v>357</v>
      </c>
      <c r="C315" s="10" t="s">
        <v>506</v>
      </c>
      <c r="D315" s="10">
        <v>6989</v>
      </c>
      <c r="E315" s="10" t="s">
        <v>507</v>
      </c>
      <c r="F315" s="14">
        <v>0.9</v>
      </c>
      <c r="G315" s="10">
        <v>2.7</v>
      </c>
      <c r="H315" s="10">
        <v>38</v>
      </c>
      <c r="I315" s="10">
        <v>13</v>
      </c>
      <c r="J315" s="31">
        <v>1</v>
      </c>
      <c r="K315" s="32">
        <f t="shared" si="4"/>
        <v>0.0769230769230769</v>
      </c>
    </row>
    <row r="316" spans="1:11">
      <c r="A316" s="10" t="s">
        <v>421</v>
      </c>
      <c r="B316" s="10">
        <v>357</v>
      </c>
      <c r="C316" s="10" t="s">
        <v>506</v>
      </c>
      <c r="D316" s="10">
        <v>6814</v>
      </c>
      <c r="E316" s="10" t="s">
        <v>508</v>
      </c>
      <c r="F316" s="14">
        <v>1</v>
      </c>
      <c r="G316" s="10">
        <v>2.7</v>
      </c>
      <c r="H316" s="10">
        <v>38</v>
      </c>
      <c r="I316" s="10">
        <v>14</v>
      </c>
      <c r="J316" s="31">
        <v>24</v>
      </c>
      <c r="K316" s="32">
        <f t="shared" si="4"/>
        <v>1.71428571428571</v>
      </c>
    </row>
    <row r="317" spans="1:11">
      <c r="A317" s="13" t="s">
        <v>421</v>
      </c>
      <c r="B317" s="13">
        <v>357</v>
      </c>
      <c r="C317" s="13" t="s">
        <v>506</v>
      </c>
      <c r="D317" s="13">
        <v>11113</v>
      </c>
      <c r="E317" s="13" t="s">
        <v>509</v>
      </c>
      <c r="F317" s="15">
        <v>0.6</v>
      </c>
      <c r="G317" s="13">
        <v>2.7</v>
      </c>
      <c r="H317" s="13">
        <v>38</v>
      </c>
      <c r="I317" s="13">
        <v>8</v>
      </c>
      <c r="J317" s="34"/>
      <c r="K317" s="35">
        <f t="shared" si="4"/>
        <v>0</v>
      </c>
    </row>
    <row r="318" spans="1:11">
      <c r="A318" s="13" t="s">
        <v>421</v>
      </c>
      <c r="B318" s="13">
        <v>357</v>
      </c>
      <c r="C318" s="13" t="s">
        <v>506</v>
      </c>
      <c r="D318" s="13">
        <v>11320</v>
      </c>
      <c r="E318" s="13" t="s">
        <v>510</v>
      </c>
      <c r="F318" s="15">
        <v>0.2</v>
      </c>
      <c r="G318" s="13">
        <v>2.7</v>
      </c>
      <c r="H318" s="13">
        <v>38</v>
      </c>
      <c r="I318" s="13">
        <v>3</v>
      </c>
      <c r="J318" s="34"/>
      <c r="K318" s="35">
        <f t="shared" si="4"/>
        <v>0</v>
      </c>
    </row>
    <row r="319" spans="1:11">
      <c r="A319" s="10" t="s">
        <v>421</v>
      </c>
      <c r="B319" s="10">
        <v>311</v>
      </c>
      <c r="C319" s="10" t="s">
        <v>71</v>
      </c>
      <c r="D319" s="10">
        <v>4093</v>
      </c>
      <c r="E319" s="10" t="s">
        <v>511</v>
      </c>
      <c r="F319" s="14">
        <v>0.9</v>
      </c>
      <c r="G319" s="10">
        <v>1.9</v>
      </c>
      <c r="H319" s="10">
        <v>13</v>
      </c>
      <c r="I319" s="10">
        <v>6</v>
      </c>
      <c r="J319" s="31">
        <v>5.8</v>
      </c>
      <c r="K319" s="32">
        <f t="shared" si="4"/>
        <v>0.966666666666667</v>
      </c>
    </row>
    <row r="320" spans="1:11">
      <c r="A320" s="10" t="s">
        <v>421</v>
      </c>
      <c r="B320" s="10">
        <v>311</v>
      </c>
      <c r="C320" s="10" t="s">
        <v>71</v>
      </c>
      <c r="D320" s="10">
        <v>4302</v>
      </c>
      <c r="E320" s="10" t="s">
        <v>512</v>
      </c>
      <c r="F320" s="14">
        <v>1</v>
      </c>
      <c r="G320" s="10">
        <v>1.9</v>
      </c>
      <c r="H320" s="10">
        <v>13</v>
      </c>
      <c r="I320" s="10">
        <v>7</v>
      </c>
      <c r="J320" s="31">
        <v>1</v>
      </c>
      <c r="K320" s="32">
        <f t="shared" si="4"/>
        <v>0.142857142857143</v>
      </c>
    </row>
    <row r="321" spans="1:11">
      <c r="A321" s="13" t="s">
        <v>421</v>
      </c>
      <c r="B321" s="13">
        <v>339</v>
      </c>
      <c r="C321" s="13" t="s">
        <v>513</v>
      </c>
      <c r="D321" s="13">
        <v>997727</v>
      </c>
      <c r="E321" s="13" t="s">
        <v>511</v>
      </c>
      <c r="F321" s="15">
        <v>0.4</v>
      </c>
      <c r="G321" s="13">
        <v>2.2</v>
      </c>
      <c r="H321" s="13">
        <v>24</v>
      </c>
      <c r="I321" s="13">
        <v>5</v>
      </c>
      <c r="J321" s="34">
        <v>0.05</v>
      </c>
      <c r="K321" s="35">
        <f t="shared" si="4"/>
        <v>0.01</v>
      </c>
    </row>
    <row r="322" spans="1:11">
      <c r="A322" s="10" t="s">
        <v>421</v>
      </c>
      <c r="B322" s="10">
        <v>339</v>
      </c>
      <c r="C322" s="10" t="s">
        <v>513</v>
      </c>
      <c r="D322" s="10">
        <v>10586</v>
      </c>
      <c r="E322" s="10" t="s">
        <v>514</v>
      </c>
      <c r="F322" s="14">
        <v>1</v>
      </c>
      <c r="G322" s="10">
        <v>2.2</v>
      </c>
      <c r="H322" s="10">
        <v>24</v>
      </c>
      <c r="I322" s="10">
        <v>11</v>
      </c>
      <c r="J322" s="31">
        <v>7</v>
      </c>
      <c r="K322" s="32">
        <f t="shared" si="4"/>
        <v>0.636363636363636</v>
      </c>
    </row>
    <row r="323" spans="1:11">
      <c r="A323" s="13" t="s">
        <v>421</v>
      </c>
      <c r="B323" s="13">
        <v>339</v>
      </c>
      <c r="C323" s="13" t="s">
        <v>513</v>
      </c>
      <c r="D323" s="13">
        <v>11097</v>
      </c>
      <c r="E323" s="13" t="s">
        <v>515</v>
      </c>
      <c r="F323" s="15">
        <v>0.6</v>
      </c>
      <c r="G323" s="13">
        <v>2.2</v>
      </c>
      <c r="H323" s="13">
        <v>24</v>
      </c>
      <c r="I323" s="13">
        <v>6.5</v>
      </c>
      <c r="J323" s="34"/>
      <c r="K323" s="35">
        <f t="shared" si="4"/>
        <v>0</v>
      </c>
    </row>
    <row r="324" spans="1:11">
      <c r="A324" s="10" t="s">
        <v>421</v>
      </c>
      <c r="B324" s="10">
        <v>339</v>
      </c>
      <c r="C324" s="10" t="s">
        <v>516</v>
      </c>
      <c r="D324" s="10">
        <v>11324</v>
      </c>
      <c r="E324" s="10" t="s">
        <v>517</v>
      </c>
      <c r="F324" s="14">
        <v>0.2</v>
      </c>
      <c r="G324" s="10">
        <v>2.2</v>
      </c>
      <c r="H324" s="10">
        <v>24</v>
      </c>
      <c r="I324" s="10">
        <v>1.5</v>
      </c>
      <c r="J324" s="31">
        <v>1</v>
      </c>
      <c r="K324" s="32">
        <f>J324/I324</f>
        <v>0.666666666666667</v>
      </c>
    </row>
  </sheetData>
  <sortState ref="A2:I327">
    <sortCondition ref="A2"/>
  </sortState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</vt:lpstr>
      <vt:lpstr>分人员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2018-03-01T08:06:00Z</dcterms:created>
  <dcterms:modified xsi:type="dcterms:W3CDTF">2018-03-12T07:20:51Z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