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 firstSheet="3" activeTab="3"/>
  </bookViews>
  <sheets>
    <sheet name="查询零售明细" sheetId="1" state="hidden" r:id="rId1"/>
    <sheet name="查询零售明细 (2)" sheetId="2" state="hidden" r:id="rId2"/>
    <sheet name="Sheet1" sheetId="4" state="hidden" r:id="rId3"/>
    <sheet name="查询零售明细 (3)" sheetId="3" r:id="rId4"/>
  </sheets>
  <externalReferences>
    <externalReference r:id="rId6"/>
  </externalReferences>
  <definedNames>
    <definedName name="_xlnm._FilterDatabase" localSheetId="3" hidden="1">'查询零售明细 (3)'!$A$1:$U$1052</definedName>
    <definedName name="_xlnm._FilterDatabase" localSheetId="1" hidden="1">'查询零售明细 (2)'!$A$1:$W$1054</definedName>
    <definedName name="_xlnm._FilterDatabase" localSheetId="0" hidden="1">查询零售明细!$A$2:$S$1054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<sst xmlns="http://schemas.openxmlformats.org/spreadsheetml/2006/main" count="484">
  <si>
    <t>查询从2018-09-01到2018-10-31销售明细</t>
  </si>
  <si>
    <t/>
  </si>
  <si>
    <t>序号</t>
  </si>
  <si>
    <t>时间</t>
  </si>
  <si>
    <t>销售单ID</t>
  </si>
  <si>
    <t>门店ID</t>
  </si>
  <si>
    <t>门店名称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</si>
  <si>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</si>
  <si>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</si>
  <si>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</si>
  <si>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</si>
  <si>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</si>
  <si>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</si>
  <si>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</si>
  <si>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</si>
  <si>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</si>
  <si>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</si>
  <si>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</si>
  <si>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</si>
  <si>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</si>
  <si>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</si>
  <si>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四川太极崇州中心店</t>
  </si>
  <si>
    <t>阿胶（太极天胶）</t>
  </si>
  <si>
    <t>250g</t>
  </si>
  <si>
    <t>盒</t>
  </si>
  <si>
    <t>2.96%</t>
  </si>
  <si>
    <t>补气补血药</t>
  </si>
  <si>
    <t>滋补营养药</t>
  </si>
  <si>
    <t>中西成药</t>
  </si>
  <si>
    <t>林霞</t>
  </si>
  <si>
    <t>-6059900%</t>
  </si>
  <si>
    <t>刘莎</t>
  </si>
  <si>
    <t>57.41%</t>
  </si>
  <si>
    <t>14.82%</t>
  </si>
  <si>
    <t>李茜</t>
  </si>
  <si>
    <t>-6549900%</t>
  </si>
  <si>
    <t>40.26%</t>
  </si>
  <si>
    <t>14.81%</t>
  </si>
  <si>
    <t>四川太极怀远店</t>
  </si>
  <si>
    <t>韩艳梅</t>
  </si>
  <si>
    <t>曹琼</t>
  </si>
  <si>
    <t>51.48%</t>
  </si>
  <si>
    <t>27.14%</t>
  </si>
  <si>
    <t>窦潘</t>
  </si>
  <si>
    <t>四川太极三江店</t>
  </si>
  <si>
    <t>21.4%</t>
  </si>
  <si>
    <t>何倩倩</t>
  </si>
  <si>
    <t>雷鑫梅</t>
  </si>
  <si>
    <t>骆素花</t>
  </si>
  <si>
    <t>四川太极旗舰店</t>
  </si>
  <si>
    <t>27.22%</t>
  </si>
  <si>
    <t>余志彬</t>
  </si>
  <si>
    <t>36.11%</t>
  </si>
  <si>
    <t>唐文琼</t>
  </si>
  <si>
    <t>马昕</t>
  </si>
  <si>
    <t>阮丽</t>
  </si>
  <si>
    <t>陈建杉医生</t>
  </si>
  <si>
    <t>6.36%</t>
  </si>
  <si>
    <t>17.8%</t>
  </si>
  <si>
    <t>34.43%</t>
  </si>
  <si>
    <t>张光群</t>
  </si>
  <si>
    <t>黄长菊</t>
  </si>
  <si>
    <t>廖桂英</t>
  </si>
  <si>
    <t>张娟娟</t>
  </si>
  <si>
    <t>83.25%</t>
  </si>
  <si>
    <t>廖志立医生</t>
  </si>
  <si>
    <t>李金华</t>
  </si>
  <si>
    <t>-5749900%</t>
  </si>
  <si>
    <t>55.11%</t>
  </si>
  <si>
    <t>李鸿美医生</t>
  </si>
  <si>
    <t>李静</t>
  </si>
  <si>
    <t>阳玲</t>
  </si>
  <si>
    <t>31%</t>
  </si>
  <si>
    <t>36.04%</t>
  </si>
  <si>
    <t>55.17%</t>
  </si>
  <si>
    <t>江泳医生</t>
  </si>
  <si>
    <t xml:space="preserve">秦睿熹
</t>
  </si>
  <si>
    <t>69.85%</t>
  </si>
  <si>
    <t>黄萍</t>
  </si>
  <si>
    <t>72.86%</t>
  </si>
  <si>
    <t>外方统计</t>
  </si>
  <si>
    <t>30.97%</t>
  </si>
  <si>
    <t>40.97%</t>
  </si>
  <si>
    <t>76.78%</t>
  </si>
  <si>
    <t>66.5%</t>
  </si>
  <si>
    <t>肖瑞溪</t>
  </si>
  <si>
    <t>四川太极红星店</t>
  </si>
  <si>
    <t xml:space="preserve">段文秀 </t>
  </si>
  <si>
    <t>-45.55%</t>
  </si>
  <si>
    <t>邓黎</t>
  </si>
  <si>
    <t>易永红</t>
  </si>
  <si>
    <t>四川太极西部店</t>
  </si>
  <si>
    <t xml:space="preserve">杨素芬 </t>
  </si>
  <si>
    <t xml:space="preserve">周娟 </t>
  </si>
  <si>
    <t>唐丽</t>
  </si>
  <si>
    <t>四川太极温江店</t>
  </si>
  <si>
    <t>夏彩红</t>
  </si>
  <si>
    <t>罗璇</t>
  </si>
  <si>
    <t>10.22%</t>
  </si>
  <si>
    <t>四川太极浆洗街药店</t>
  </si>
  <si>
    <t xml:space="preserve">江元梅 </t>
  </si>
  <si>
    <t xml:space="preserve">莫晓菊 </t>
  </si>
  <si>
    <t>42.44%</t>
  </si>
  <si>
    <t>四川太极沙河源药店</t>
  </si>
  <si>
    <t>黎婷婷</t>
  </si>
  <si>
    <t>21.37%</t>
  </si>
  <si>
    <t>杨素芬</t>
  </si>
  <si>
    <t>四川太极邛崃中心药店</t>
  </si>
  <si>
    <t>52.67%</t>
  </si>
  <si>
    <t>周有惠</t>
  </si>
  <si>
    <t>46.09%</t>
  </si>
  <si>
    <t>刘旭</t>
  </si>
  <si>
    <t>古素琼</t>
  </si>
  <si>
    <t>王李秋</t>
  </si>
  <si>
    <t>周静</t>
  </si>
  <si>
    <t>古显琼</t>
  </si>
  <si>
    <t>13.37%</t>
  </si>
  <si>
    <t>0</t>
  </si>
  <si>
    <t>0%</t>
  </si>
  <si>
    <t xml:space="preserve">任会茹 </t>
  </si>
  <si>
    <t>-2874900%</t>
  </si>
  <si>
    <t>杨晓毅</t>
  </si>
  <si>
    <t>62.14%</t>
  </si>
  <si>
    <t>50.12%</t>
  </si>
  <si>
    <t>21.41%</t>
  </si>
  <si>
    <t>贺春芳</t>
  </si>
  <si>
    <t>汪梦雨</t>
  </si>
  <si>
    <t>11.10799999999998</t>
  </si>
  <si>
    <t>62.16%</t>
  </si>
  <si>
    <t>四川太极光华药店</t>
  </si>
  <si>
    <t xml:space="preserve">朱晓桃 </t>
  </si>
  <si>
    <t>魏津</t>
  </si>
  <si>
    <t>罗丹</t>
  </si>
  <si>
    <t>刘晓燕</t>
  </si>
  <si>
    <t>312.8200000000032</t>
  </si>
  <si>
    <t>19.85%</t>
  </si>
  <si>
    <t>-22.8199999999968</t>
  </si>
  <si>
    <t>-93.76%</t>
  </si>
  <si>
    <t>41.25%</t>
  </si>
  <si>
    <t>汤雪芹</t>
  </si>
  <si>
    <t>四川太极交大药店</t>
  </si>
  <si>
    <t>13.14%</t>
  </si>
  <si>
    <t xml:space="preserve">王灵 </t>
  </si>
  <si>
    <t>四川太极人民中路店</t>
  </si>
  <si>
    <t>王丽超</t>
  </si>
  <si>
    <t>-2261436.1%</t>
  </si>
  <si>
    <t>易金莉</t>
  </si>
  <si>
    <t>张甦</t>
  </si>
  <si>
    <t>何亚</t>
  </si>
  <si>
    <t>四川太极都江堰药店</t>
  </si>
  <si>
    <t>刘娟</t>
  </si>
  <si>
    <t>聂丽</t>
  </si>
  <si>
    <t>梁海燕</t>
  </si>
  <si>
    <t>刘琼忠医生</t>
  </si>
  <si>
    <t>袁晓捷</t>
  </si>
  <si>
    <t>四川太极双林路药店</t>
  </si>
  <si>
    <t>叶素英</t>
  </si>
  <si>
    <t>梅茜</t>
  </si>
  <si>
    <t>-.74%</t>
  </si>
  <si>
    <t>张玉</t>
  </si>
  <si>
    <t>四川太极清江东路药店</t>
  </si>
  <si>
    <t>胡艳弘</t>
  </si>
  <si>
    <t>四川太极枣子巷药店</t>
  </si>
  <si>
    <t>付能梅</t>
  </si>
  <si>
    <t>杨小琴</t>
  </si>
  <si>
    <t>四川太极光华村街药店</t>
  </si>
  <si>
    <t>30.72%</t>
  </si>
  <si>
    <t>陈春花</t>
  </si>
  <si>
    <t>姜孝杨</t>
  </si>
  <si>
    <t>杨梅</t>
  </si>
  <si>
    <t>四川太极金带街药店</t>
  </si>
  <si>
    <t>陈凤珍</t>
  </si>
  <si>
    <t>27.23%</t>
  </si>
  <si>
    <t>彭勤</t>
  </si>
  <si>
    <t>王依纯</t>
  </si>
  <si>
    <t>王旭</t>
  </si>
  <si>
    <t>四川太极通盈街药店</t>
  </si>
  <si>
    <t>钟友群</t>
  </si>
  <si>
    <t>四川太极新园大道药店</t>
  </si>
  <si>
    <t>罗婷</t>
  </si>
  <si>
    <t>梁兰</t>
  </si>
  <si>
    <t>四川太极土龙路药店</t>
  </si>
  <si>
    <t>刘新</t>
  </si>
  <si>
    <t>何英</t>
  </si>
  <si>
    <t>-142.59%</t>
  </si>
  <si>
    <t>贾静</t>
  </si>
  <si>
    <t>四川太极五津西路药店</t>
  </si>
  <si>
    <t>王燕丽</t>
  </si>
  <si>
    <t>刘芬</t>
  </si>
  <si>
    <t>四川太极新乐中街药店</t>
  </si>
  <si>
    <t>张建</t>
  </si>
  <si>
    <t>任远芳</t>
  </si>
  <si>
    <t>67.67%</t>
  </si>
  <si>
    <t>陈会</t>
  </si>
  <si>
    <t>胡忠欢</t>
  </si>
  <si>
    <t>四川太极金丝街药店</t>
  </si>
  <si>
    <t>-94.07%</t>
  </si>
  <si>
    <t xml:space="preserve">黄娟 </t>
  </si>
  <si>
    <t>15.09%</t>
  </si>
  <si>
    <t xml:space="preserve">刘樽 </t>
  </si>
  <si>
    <t>四川太极高新天久北巷药店</t>
  </si>
  <si>
    <t>27.25%</t>
  </si>
  <si>
    <t>晏玲</t>
  </si>
  <si>
    <t>张芙蓉</t>
  </si>
  <si>
    <t>四川太极成华杉板桥南一路店</t>
  </si>
  <si>
    <t>殷岱菊</t>
  </si>
  <si>
    <t>董华</t>
  </si>
  <si>
    <t>38.18%</t>
  </si>
  <si>
    <t>姚沙</t>
  </si>
  <si>
    <t>46.66%</t>
  </si>
  <si>
    <t>罗妍</t>
  </si>
  <si>
    <t>39.34%</t>
  </si>
  <si>
    <t>刘科言</t>
  </si>
  <si>
    <t>四川太极武侯区顺和街店</t>
  </si>
  <si>
    <t>李媛2</t>
  </si>
  <si>
    <t>江月红</t>
  </si>
  <si>
    <t>四川太极新津邓双镇岷江店</t>
  </si>
  <si>
    <t>张琴</t>
  </si>
  <si>
    <t xml:space="preserve">郑红艳 </t>
  </si>
  <si>
    <t>薛燕</t>
  </si>
  <si>
    <t>四川太极成华区崔家店路药店</t>
  </si>
  <si>
    <t>吕彩霞</t>
  </si>
  <si>
    <t>杨伟钰</t>
  </si>
  <si>
    <t>周宇琳</t>
  </si>
  <si>
    <t>四川太极青羊区北东街店</t>
  </si>
  <si>
    <t>唐思瑶</t>
  </si>
  <si>
    <t>卫荟垟</t>
  </si>
  <si>
    <t xml:space="preserve">向海英 </t>
  </si>
  <si>
    <t xml:space="preserve">罗纬 </t>
  </si>
  <si>
    <t>四川太极大邑县晋原镇子龙路店</t>
  </si>
  <si>
    <t>李秀辉</t>
  </si>
  <si>
    <t>熊小玲</t>
  </si>
  <si>
    <t>四川太极龙潭西路店</t>
  </si>
  <si>
    <t>张杰</t>
  </si>
  <si>
    <t>刘春花</t>
  </si>
  <si>
    <t>四川太极锦江区榕声路店</t>
  </si>
  <si>
    <t>-21.29%</t>
  </si>
  <si>
    <t>曾佳丽</t>
  </si>
  <si>
    <t>黄梅</t>
  </si>
  <si>
    <t>熊琴</t>
  </si>
  <si>
    <t>张丽</t>
  </si>
  <si>
    <t>四川太极大邑县晋源镇东壕沟段药店</t>
  </si>
  <si>
    <t>袁文秀</t>
  </si>
  <si>
    <t>彭蓉</t>
  </si>
  <si>
    <t>高艳</t>
  </si>
  <si>
    <t>30.99%</t>
  </si>
  <si>
    <t>四川太极青羊区浣花滨河路药店</t>
  </si>
  <si>
    <t>王娅</t>
  </si>
  <si>
    <t>四川太极高新区民丰大道西段药店</t>
  </si>
  <si>
    <t>林玲</t>
  </si>
  <si>
    <t>于春莲</t>
  </si>
  <si>
    <t>杨秀娟</t>
  </si>
  <si>
    <t>四川太极郫县郫筒镇东大街药店</t>
  </si>
  <si>
    <t>李甜甜</t>
  </si>
  <si>
    <t>四川太极双流县西航港街道锦华路一段药店</t>
  </si>
  <si>
    <t>邹惠</t>
  </si>
  <si>
    <t>黄丹</t>
  </si>
  <si>
    <t>-3274900%</t>
  </si>
  <si>
    <t>四川太极成华区华油路药店</t>
  </si>
  <si>
    <t>谢玉涛</t>
  </si>
  <si>
    <t>周燕</t>
  </si>
  <si>
    <t>四川太极成华区二环路北四段药店（汇融名城）</t>
  </si>
  <si>
    <t>李可</t>
  </si>
  <si>
    <t>蒋晓琼</t>
  </si>
  <si>
    <t>舒海燕</t>
  </si>
  <si>
    <t>曾艳</t>
  </si>
  <si>
    <t>四川太极青羊区十二桥药店</t>
  </si>
  <si>
    <t>刘莉</t>
  </si>
  <si>
    <t xml:space="preserve">冯莉 </t>
  </si>
  <si>
    <t>羊玉梅</t>
  </si>
  <si>
    <t xml:space="preserve">周思 </t>
  </si>
  <si>
    <t>王锐锋</t>
  </si>
  <si>
    <t xml:space="preserve">辜瑞琪 </t>
  </si>
  <si>
    <t>胡欣</t>
  </si>
  <si>
    <t>四川太极高新区中和街道柳荫街药店</t>
  </si>
  <si>
    <t>林云</t>
  </si>
  <si>
    <t>王芳</t>
  </si>
  <si>
    <t>黄鑫</t>
  </si>
  <si>
    <t>四川太极成华区羊子山西路药店（兴元华盛）</t>
  </si>
  <si>
    <t>王波</t>
  </si>
  <si>
    <t>高红华</t>
  </si>
  <si>
    <t>张亚红</t>
  </si>
  <si>
    <t>杨苗</t>
  </si>
  <si>
    <t>6.37%</t>
  </si>
  <si>
    <t>四川太极都江堰景中路店</t>
  </si>
  <si>
    <t>吴莉玲</t>
  </si>
  <si>
    <t>李燕</t>
  </si>
  <si>
    <t>杨科</t>
  </si>
  <si>
    <t>晏祥春</t>
  </si>
  <si>
    <t>四川太极邛崃市临邛镇长安大道药店</t>
  </si>
  <si>
    <t>付静</t>
  </si>
  <si>
    <t>四川太极大邑县安仁镇千禧街药店</t>
  </si>
  <si>
    <t>李沙</t>
  </si>
  <si>
    <t>四川太极锦江区水杉街药店</t>
  </si>
  <si>
    <t>胡光宾</t>
  </si>
  <si>
    <t>唐冬芳</t>
  </si>
  <si>
    <t>四川太极都江堰奎光路中段药店</t>
  </si>
  <si>
    <t>陈蓉</t>
  </si>
  <si>
    <t>钱亚辉</t>
  </si>
  <si>
    <t>贾益娟</t>
  </si>
  <si>
    <t>四川太极都江堰幸福镇翔凤路药店</t>
  </si>
  <si>
    <t>马萍</t>
  </si>
  <si>
    <t>32.59%</t>
  </si>
  <si>
    <t>乐良清</t>
  </si>
  <si>
    <t>四川太极成华区万科路药店</t>
  </si>
  <si>
    <t>李小平</t>
  </si>
  <si>
    <t>胡新</t>
  </si>
  <si>
    <t>黄姣</t>
  </si>
  <si>
    <t>张洁</t>
  </si>
  <si>
    <t>四川太极新都区马超东路店</t>
  </si>
  <si>
    <t>苟俊驰</t>
  </si>
  <si>
    <t>郑万利</t>
  </si>
  <si>
    <t>48.89%</t>
  </si>
  <si>
    <t>74.87%</t>
  </si>
  <si>
    <t>刘雨婷</t>
  </si>
  <si>
    <t>陈丽媛</t>
  </si>
  <si>
    <t>廖红</t>
  </si>
  <si>
    <t>四川太极成华区华泰路药店</t>
  </si>
  <si>
    <t>廖苹</t>
  </si>
  <si>
    <t>李桂芳</t>
  </si>
  <si>
    <t>兰新喻</t>
  </si>
  <si>
    <t>四川太极都江堰聚源镇药店</t>
  </si>
  <si>
    <t>何丽萍</t>
  </si>
  <si>
    <t>四川太极大邑县沙渠镇方圆路药店</t>
  </si>
  <si>
    <t>叶娟</t>
  </si>
  <si>
    <t>胡怡梅</t>
  </si>
  <si>
    <t>邓杨梅</t>
  </si>
  <si>
    <t>49.74%</t>
  </si>
  <si>
    <t>四川太极大邑县晋原镇通达东路五段药店</t>
  </si>
  <si>
    <t>唐礼萍</t>
  </si>
  <si>
    <t>付曦</t>
  </si>
  <si>
    <t>许静</t>
  </si>
  <si>
    <t>四川太极龙泉驿区龙泉街道驿生路药店</t>
  </si>
  <si>
    <t>四川太极大邑县新场镇文昌街药店</t>
  </si>
  <si>
    <t>孟小明</t>
  </si>
  <si>
    <t>胡永丽</t>
  </si>
  <si>
    <t>王茹</t>
  </si>
  <si>
    <t>四川太极邛崃市临邛镇洪川小区药店</t>
  </si>
  <si>
    <t>马婷婷</t>
  </si>
  <si>
    <t>2.79%</t>
  </si>
  <si>
    <t>杨平</t>
  </si>
  <si>
    <t xml:space="preserve">戚彩 </t>
  </si>
  <si>
    <t>四川太极锦江区柳翠路药店</t>
  </si>
  <si>
    <t>宋留艺</t>
  </si>
  <si>
    <t>四川太极锦江区观音桥街药店</t>
  </si>
  <si>
    <t xml:space="preserve">张阳 </t>
  </si>
  <si>
    <t>王美</t>
  </si>
  <si>
    <t>袁咏梅</t>
  </si>
  <si>
    <t>四川太极金牛区交大路第三药店</t>
  </si>
  <si>
    <t>陈文芳</t>
  </si>
  <si>
    <t>曾胜男</t>
  </si>
  <si>
    <t>魏小琴</t>
  </si>
  <si>
    <t>5.35%</t>
  </si>
  <si>
    <t>22.56%</t>
  </si>
  <si>
    <t>张茹君</t>
  </si>
  <si>
    <t>四川太极金牛区黄苑东街药店</t>
  </si>
  <si>
    <t>李秀芳</t>
  </si>
  <si>
    <t>梁娟</t>
  </si>
  <si>
    <t>四川太极新都区新繁镇繁江北路药店</t>
  </si>
  <si>
    <t xml:space="preserve">朱朝霞 </t>
  </si>
  <si>
    <t>蔡小丽</t>
  </si>
  <si>
    <t>钟学兰</t>
  </si>
  <si>
    <t>范旭</t>
  </si>
  <si>
    <t>四川太极邛崃市羊安镇永康大道药店</t>
  </si>
  <si>
    <t>闵雪</t>
  </si>
  <si>
    <t>四川太极双流区东升街道三强西路药店</t>
  </si>
  <si>
    <t>袁媛</t>
  </si>
  <si>
    <t>49.63%</t>
  </si>
  <si>
    <t>李银萍</t>
  </si>
  <si>
    <t>四川太极高新区大源北街药店</t>
  </si>
  <si>
    <t>李蕊如</t>
  </si>
  <si>
    <t>于新蕾</t>
  </si>
  <si>
    <t>四川太极都江堰市蒲阳路药店</t>
  </si>
  <si>
    <t>杨文英</t>
  </si>
  <si>
    <t>-4599900%</t>
  </si>
  <si>
    <t>韩启敏</t>
  </si>
  <si>
    <t>四川太极成华区华康路药店</t>
  </si>
  <si>
    <t>陈丽梅</t>
  </si>
  <si>
    <t>黄雨</t>
  </si>
  <si>
    <t>四川太极成华区新怡路店</t>
  </si>
  <si>
    <t>32.67%</t>
  </si>
  <si>
    <t>王伽璐</t>
  </si>
  <si>
    <t>廖莹</t>
  </si>
  <si>
    <t>李思琦</t>
  </si>
  <si>
    <t>四川太极锦江区庆云南街药店</t>
  </si>
  <si>
    <t>谭凤旭</t>
  </si>
  <si>
    <t>四川太极武侯区科华街药店</t>
  </si>
  <si>
    <t>18.37%</t>
  </si>
  <si>
    <t>闵腾西</t>
  </si>
  <si>
    <t>黄玲</t>
  </si>
  <si>
    <t>梅雅霜</t>
  </si>
  <si>
    <t>四川太极金牛区金沙路药店</t>
  </si>
  <si>
    <t>代志斌</t>
  </si>
  <si>
    <t>四川太极大邑县晋原镇内蒙古大道桃源药店</t>
  </si>
  <si>
    <t>高亚</t>
  </si>
  <si>
    <t xml:space="preserve">田兰 </t>
  </si>
  <si>
    <t>方晓敏</t>
  </si>
  <si>
    <t>74.84%</t>
  </si>
  <si>
    <t>65.93%</t>
  </si>
  <si>
    <t>四川太极郫县郫筒镇一环路东南段药店</t>
  </si>
  <si>
    <t>王娜</t>
  </si>
  <si>
    <t>何媛</t>
  </si>
  <si>
    <t>曹春燕</t>
  </si>
  <si>
    <t>49.86%</t>
  </si>
  <si>
    <t>王俊</t>
  </si>
  <si>
    <t>四川太极大邑县晋原镇东街药店</t>
  </si>
  <si>
    <t>孙莉</t>
  </si>
  <si>
    <t>杨丽</t>
  </si>
  <si>
    <t>-307.48999999995</t>
  </si>
  <si>
    <t>成都成汉太极大药房有限公司</t>
  </si>
  <si>
    <t>吴伟利</t>
  </si>
  <si>
    <t xml:space="preserve">蒋雪琴 </t>
  </si>
  <si>
    <t>胡人元</t>
  </si>
  <si>
    <t>四川太极锦江区合欢树街药店</t>
  </si>
  <si>
    <t>李青燕</t>
  </si>
  <si>
    <t>四川太极崇州市崇阳镇尚贤坊街药店</t>
  </si>
  <si>
    <t>郑娇</t>
  </si>
  <si>
    <t>王芳茹</t>
  </si>
  <si>
    <t>四川太极温江区柳城街道鱼凫路药店</t>
  </si>
  <si>
    <t>李小凤</t>
  </si>
  <si>
    <t>吴霞</t>
  </si>
  <si>
    <t>四川太极温江区公平街道江安路药店</t>
  </si>
  <si>
    <t>27.28%</t>
  </si>
  <si>
    <t xml:space="preserve">毛春英 </t>
  </si>
  <si>
    <t>文清芳</t>
  </si>
  <si>
    <t>谭娟</t>
  </si>
  <si>
    <t>四川太极锦江区劼人路药店</t>
  </si>
  <si>
    <t xml:space="preserve">马雪 </t>
  </si>
  <si>
    <t>杨菊</t>
  </si>
  <si>
    <t>四川太极邛崃市临邛镇翠荫街药店</t>
  </si>
  <si>
    <t>任姗姗</t>
  </si>
  <si>
    <t>陈昱邑</t>
  </si>
  <si>
    <t>四川太极武侯区佳灵路药店</t>
  </si>
  <si>
    <t>69.23%</t>
  </si>
  <si>
    <t>四川太极新津县五津镇武阳西路药店</t>
  </si>
  <si>
    <t>陈星月</t>
  </si>
  <si>
    <t>朱春梅</t>
  </si>
  <si>
    <t xml:space="preserve">李红梅 </t>
  </si>
  <si>
    <t>-187.48999999995</t>
  </si>
  <si>
    <t>-27.78%</t>
  </si>
  <si>
    <t>-233.98999999995</t>
  </si>
  <si>
    <t>-34.66%</t>
  </si>
  <si>
    <t>四川太极大药房连锁有限公司金牛区银河北街药店</t>
  </si>
  <si>
    <t xml:space="preserve">代志斌 </t>
  </si>
  <si>
    <t>杨艳</t>
  </si>
  <si>
    <t>赵芮莹</t>
  </si>
  <si>
    <t xml:space="preserve">王艳 </t>
  </si>
  <si>
    <t>刘秀琼</t>
  </si>
  <si>
    <t>四川太极大药房连锁有限公司青羊区童子街药店</t>
  </si>
  <si>
    <t>周莉</t>
  </si>
  <si>
    <t>彭志萍</t>
  </si>
  <si>
    <t>17.86%</t>
  </si>
  <si>
    <t>曹师</t>
  </si>
  <si>
    <t>四川太极大药房连锁有限公司青羊区贝森北路药店</t>
  </si>
  <si>
    <t xml:space="preserve">高文棋 </t>
  </si>
  <si>
    <t>李秋龙</t>
  </si>
  <si>
    <t>李玉先</t>
  </si>
  <si>
    <t>蒋奇成</t>
  </si>
  <si>
    <t>四川太极大药房连锁有限公司成华区西林一街药店</t>
  </si>
  <si>
    <t>黄敏</t>
  </si>
  <si>
    <t>姜萍</t>
  </si>
  <si>
    <t>四川太极成华区金马河路药店</t>
  </si>
  <si>
    <t>刘思蝶</t>
  </si>
  <si>
    <t xml:space="preserve">四川太极崇州市崇阳镇永康东路药店 </t>
  </si>
  <si>
    <t>胡建梅</t>
  </si>
  <si>
    <t>四川太极高新区中和大道药店</t>
  </si>
  <si>
    <t>张平英</t>
  </si>
  <si>
    <t>合计</t>
  </si>
  <si>
    <t>175458.90695039361138</t>
  </si>
  <si>
    <t>16.43%</t>
  </si>
  <si>
    <t>单价</t>
  </si>
  <si>
    <t>买一赠一</t>
  </si>
  <si>
    <t>5400元/7盒</t>
  </si>
  <si>
    <t>833元/盒</t>
  </si>
  <si>
    <t>1600元2盒</t>
  </si>
  <si>
    <t>提成计数（大于或等于899））</t>
  </si>
  <si>
    <t>求和项:买一赠一</t>
  </si>
  <si>
    <t>求和项:5400元/7盒</t>
  </si>
  <si>
    <t>求和项:833元/盒</t>
  </si>
  <si>
    <t>求和项:1600元2盒</t>
  </si>
  <si>
    <t>求和项:提成计数（大于或等于899））</t>
  </si>
  <si>
    <t>求和项:合计</t>
  </si>
  <si>
    <t>总计</t>
  </si>
  <si>
    <t>800-833元/盒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</si>
</sst>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9">
    <font>
      <sz val="10"/>
      <name val="Arial"/>
      <charset val="0"/>
    </font>
    <font>
      <b/>
      <sz val="13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b/>
      <sz val="10"/>
      <color theme="1"/>
      <name val="Arial"/>
      <charset val="0"/>
    </font>
    <font>
      <b/>
      <sz val="14"/>
      <name val="宋体"/>
      <charset val="134"/>
    </font>
    <font>
      <b/>
      <sz val="11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20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26" fillId="27" borderId="4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Border="1" applyAlignment="1">
      <alignment vertical="center" wrapText="1"/>
    </xf>
    <xf numFmtId="0" fontId="0" fillId="2" borderId="0" xfId="0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2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0" xfId="0" applyFont="1" applyBorder="1"/>
    <xf numFmtId="0" fontId="0" fillId="0" borderId="0" xfId="0" applyAlignment="1">
      <alignment wrapText="1"/>
    </xf>
    <xf numFmtId="0" fontId="6" fillId="3" borderId="2" xfId="0" applyFont="1" applyFill="1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4314;%20XLSX%20&#24037;&#2031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片区名称</v>
          </cell>
          <cell r="E1" t="str">
            <v>片区主管</v>
          </cell>
          <cell r="F1" t="str">
            <v>基础档</v>
          </cell>
          <cell r="G1" t="str">
            <v>一档</v>
          </cell>
          <cell r="H1" t="str">
            <v>二档</v>
          </cell>
          <cell r="I1" t="str">
            <v>已发奖励金额</v>
          </cell>
          <cell r="J1" t="str">
            <v>买一赠一</v>
          </cell>
          <cell r="K1" t="str">
            <v>800-833元/盒</v>
          </cell>
          <cell r="L1" t="str">
            <v>提成计数（售价大于或等于899）</v>
          </cell>
          <cell r="M1" t="str">
            <v>合计</v>
          </cell>
        </row>
        <row r="2">
          <cell r="B2">
            <v>102478</v>
          </cell>
          <cell r="C2" t="str">
            <v>四川太极锦江区静明路药店</v>
          </cell>
          <cell r="D2" t="str">
            <v>城中片区</v>
          </cell>
          <cell r="E2" t="str">
            <v>何巍 </v>
          </cell>
          <cell r="F2">
            <v>1</v>
          </cell>
          <cell r="G2">
            <v>2</v>
          </cell>
          <cell r="H2">
            <v>3</v>
          </cell>
          <cell r="I2">
            <v>180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B3">
            <v>102564</v>
          </cell>
          <cell r="C3" t="str">
            <v>四川太极邛崃市临邛镇翠荫街药店</v>
          </cell>
          <cell r="D3" t="str">
            <v>城郊一片区</v>
          </cell>
          <cell r="E3" t="str">
            <v>周佳玉</v>
          </cell>
          <cell r="F3">
            <v>1</v>
          </cell>
          <cell r="G3">
            <v>2</v>
          </cell>
          <cell r="H3">
            <v>3</v>
          </cell>
          <cell r="I3">
            <v>180</v>
          </cell>
          <cell r="J3">
            <v>4</v>
          </cell>
          <cell r="K3">
            <v>0</v>
          </cell>
          <cell r="L3">
            <v>1</v>
          </cell>
          <cell r="M3">
            <v>5</v>
          </cell>
        </row>
        <row r="4">
          <cell r="B4">
            <v>755</v>
          </cell>
          <cell r="C4" t="str">
            <v>四川太极温江区柳城街道鱼凫路药店</v>
          </cell>
          <cell r="D4" t="str">
            <v>城郊二片区</v>
          </cell>
          <cell r="E4" t="str">
            <v>苗凯</v>
          </cell>
          <cell r="F4">
            <v>1</v>
          </cell>
          <cell r="G4">
            <v>2</v>
          </cell>
          <cell r="H4">
            <v>3</v>
          </cell>
          <cell r="I4">
            <v>180</v>
          </cell>
          <cell r="J4">
            <v>2</v>
          </cell>
          <cell r="K4">
            <v>3</v>
          </cell>
          <cell r="L4">
            <v>0</v>
          </cell>
          <cell r="M4">
            <v>5</v>
          </cell>
        </row>
        <row r="5">
          <cell r="B5">
            <v>745</v>
          </cell>
          <cell r="C5" t="str">
            <v>四川太极金牛区金沙路药店</v>
          </cell>
          <cell r="D5" t="str">
            <v>西北片区</v>
          </cell>
          <cell r="E5" t="str">
            <v>刘琴英 </v>
          </cell>
          <cell r="F5">
            <v>1</v>
          </cell>
          <cell r="G5">
            <v>2</v>
          </cell>
          <cell r="H5">
            <v>3</v>
          </cell>
          <cell r="I5">
            <v>180</v>
          </cell>
          <cell r="J5">
            <v>4</v>
          </cell>
          <cell r="K5">
            <v>3</v>
          </cell>
          <cell r="L5">
            <v>0</v>
          </cell>
          <cell r="M5">
            <v>7</v>
          </cell>
        </row>
        <row r="6">
          <cell r="B6">
            <v>753</v>
          </cell>
          <cell r="C6" t="str">
            <v>四川太极锦江区合欢树街药店</v>
          </cell>
          <cell r="D6" t="str">
            <v>东南片区</v>
          </cell>
          <cell r="E6" t="str">
            <v>贾兰</v>
          </cell>
          <cell r="F6">
            <v>1</v>
          </cell>
          <cell r="G6">
            <v>2</v>
          </cell>
          <cell r="H6">
            <v>3</v>
          </cell>
          <cell r="I6">
            <v>180</v>
          </cell>
          <cell r="J6">
            <v>2</v>
          </cell>
          <cell r="K6">
            <v>0</v>
          </cell>
          <cell r="L6">
            <v>0</v>
          </cell>
          <cell r="M6">
            <v>2</v>
          </cell>
        </row>
        <row r="7">
          <cell r="B7">
            <v>754</v>
          </cell>
          <cell r="C7" t="str">
            <v>四川太极崇州市崇阳镇尚贤坊街药店</v>
          </cell>
          <cell r="D7" t="str">
            <v>城郊二片区</v>
          </cell>
          <cell r="E7" t="str">
            <v>苗凯</v>
          </cell>
          <cell r="F7">
            <v>2</v>
          </cell>
          <cell r="G7">
            <v>3</v>
          </cell>
          <cell r="H7">
            <v>4</v>
          </cell>
          <cell r="I7">
            <v>270</v>
          </cell>
          <cell r="J7">
            <v>4</v>
          </cell>
          <cell r="K7">
            <v>0</v>
          </cell>
          <cell r="L7">
            <v>1</v>
          </cell>
          <cell r="M7">
            <v>5</v>
          </cell>
        </row>
        <row r="8">
          <cell r="B8">
            <v>377</v>
          </cell>
          <cell r="C8" t="str">
            <v>四川太极新园大道药店</v>
          </cell>
          <cell r="D8" t="str">
            <v>东南片区</v>
          </cell>
          <cell r="E8" t="str">
            <v>贾兰</v>
          </cell>
          <cell r="F8">
            <v>3</v>
          </cell>
          <cell r="G8">
            <v>4</v>
          </cell>
          <cell r="H8">
            <v>5</v>
          </cell>
          <cell r="I8">
            <v>360</v>
          </cell>
          <cell r="J8">
            <v>6</v>
          </cell>
          <cell r="K8">
            <v>0</v>
          </cell>
          <cell r="L8">
            <v>1</v>
          </cell>
          <cell r="M8">
            <v>7</v>
          </cell>
        </row>
        <row r="9">
          <cell r="B9">
            <v>549</v>
          </cell>
          <cell r="C9" t="str">
            <v>四川太极大邑县晋源镇东壕沟段药店</v>
          </cell>
          <cell r="D9" t="str">
            <v>城郊一片区</v>
          </cell>
          <cell r="E9" t="str">
            <v>周佳玉</v>
          </cell>
          <cell r="F9">
            <v>2</v>
          </cell>
          <cell r="G9">
            <v>3</v>
          </cell>
          <cell r="H9">
            <v>4</v>
          </cell>
          <cell r="I9">
            <v>270</v>
          </cell>
          <cell r="J9">
            <v>2</v>
          </cell>
          <cell r="K9">
            <v>5</v>
          </cell>
          <cell r="L9">
            <v>0</v>
          </cell>
          <cell r="M9">
            <v>7</v>
          </cell>
        </row>
        <row r="10">
          <cell r="B10">
            <v>103639</v>
          </cell>
          <cell r="C10" t="str">
            <v>四川太极成华区金马河路药店</v>
          </cell>
          <cell r="D10" t="str">
            <v>东南片区</v>
          </cell>
          <cell r="E10" t="str">
            <v>贾兰</v>
          </cell>
          <cell r="F10">
            <v>2</v>
          </cell>
          <cell r="G10">
            <v>4</v>
          </cell>
          <cell r="H10">
            <v>5</v>
          </cell>
          <cell r="I10">
            <v>360</v>
          </cell>
          <cell r="J10">
            <v>4</v>
          </cell>
          <cell r="K10">
            <v>0</v>
          </cell>
          <cell r="L10">
            <v>0</v>
          </cell>
          <cell r="M10">
            <v>4</v>
          </cell>
        </row>
        <row r="11">
          <cell r="B11">
            <v>103199</v>
          </cell>
          <cell r="C11" t="str">
            <v>四川太极大药房连锁有限公司成华区西林一街药店</v>
          </cell>
          <cell r="D11" t="str">
            <v>西北片区</v>
          </cell>
          <cell r="E11" t="str">
            <v>刘琴英 </v>
          </cell>
          <cell r="F11">
            <v>2</v>
          </cell>
          <cell r="G11">
            <v>4</v>
          </cell>
          <cell r="H11">
            <v>5</v>
          </cell>
          <cell r="I11">
            <v>360</v>
          </cell>
          <cell r="J11">
            <v>0</v>
          </cell>
          <cell r="K11">
            <v>0</v>
          </cell>
          <cell r="L11">
            <v>2</v>
          </cell>
          <cell r="M11">
            <v>2</v>
          </cell>
        </row>
        <row r="12">
          <cell r="B12">
            <v>572</v>
          </cell>
          <cell r="C12" t="str">
            <v>四川太极郫县郫筒镇东大街药店</v>
          </cell>
          <cell r="D12" t="str">
            <v>城中片区</v>
          </cell>
          <cell r="E12" t="str">
            <v>何巍 </v>
          </cell>
          <cell r="F12">
            <v>2</v>
          </cell>
          <cell r="G12">
            <v>4</v>
          </cell>
          <cell r="H12">
            <v>5</v>
          </cell>
          <cell r="I12">
            <v>360</v>
          </cell>
          <cell r="J12">
            <v>2</v>
          </cell>
          <cell r="K12">
            <v>0</v>
          </cell>
          <cell r="L12">
            <v>2</v>
          </cell>
          <cell r="M12">
            <v>4</v>
          </cell>
        </row>
        <row r="13">
          <cell r="B13">
            <v>732</v>
          </cell>
          <cell r="C13" t="str">
            <v>四川太极邛崃市羊安镇永康大道药店</v>
          </cell>
          <cell r="D13" t="str">
            <v>城郊一片区</v>
          </cell>
          <cell r="E13" t="str">
            <v>周佳玉</v>
          </cell>
          <cell r="F13">
            <v>2</v>
          </cell>
          <cell r="G13">
            <v>4</v>
          </cell>
          <cell r="H13">
            <v>5</v>
          </cell>
          <cell r="I13">
            <v>360</v>
          </cell>
          <cell r="J13">
            <v>2</v>
          </cell>
          <cell r="K13">
            <v>0</v>
          </cell>
          <cell r="L13">
            <v>1</v>
          </cell>
          <cell r="M13">
            <v>3</v>
          </cell>
        </row>
        <row r="14">
          <cell r="B14">
            <v>349</v>
          </cell>
          <cell r="C14" t="str">
            <v>四川太极人民中路店</v>
          </cell>
          <cell r="D14" t="str">
            <v>城中片区</v>
          </cell>
          <cell r="E14" t="str">
            <v>何巍 </v>
          </cell>
          <cell r="F14">
            <v>3</v>
          </cell>
          <cell r="G14">
            <v>5</v>
          </cell>
          <cell r="H14">
            <v>5</v>
          </cell>
          <cell r="I14">
            <v>450</v>
          </cell>
          <cell r="J14">
            <v>8</v>
          </cell>
          <cell r="K14">
            <v>2</v>
          </cell>
          <cell r="L14">
            <v>1</v>
          </cell>
          <cell r="M14">
            <v>11</v>
          </cell>
        </row>
        <row r="15">
          <cell r="B15">
            <v>737</v>
          </cell>
          <cell r="C15" t="str">
            <v>四川太极高新区大源北街药店</v>
          </cell>
          <cell r="D15" t="str">
            <v>东南片区</v>
          </cell>
          <cell r="E15" t="str">
            <v>贾兰</v>
          </cell>
          <cell r="F15">
            <v>3</v>
          </cell>
          <cell r="G15">
            <v>5</v>
          </cell>
          <cell r="H15">
            <v>5</v>
          </cell>
          <cell r="I15">
            <v>450</v>
          </cell>
          <cell r="J15">
            <v>8</v>
          </cell>
          <cell r="K15">
            <v>0</v>
          </cell>
          <cell r="L15">
            <v>0</v>
          </cell>
          <cell r="M15">
            <v>8</v>
          </cell>
        </row>
        <row r="16">
          <cell r="B16">
            <v>723</v>
          </cell>
          <cell r="C16" t="str">
            <v>四川太极锦江区柳翠路药店</v>
          </cell>
          <cell r="D16" t="str">
            <v>城中片区</v>
          </cell>
          <cell r="E16" t="str">
            <v>何巍 </v>
          </cell>
          <cell r="F16">
            <v>3</v>
          </cell>
          <cell r="G16">
            <v>4</v>
          </cell>
          <cell r="H16">
            <v>4</v>
          </cell>
          <cell r="I16">
            <v>360</v>
          </cell>
          <cell r="J16">
            <v>6</v>
          </cell>
          <cell r="K16">
            <v>0</v>
          </cell>
          <cell r="L16">
            <v>0</v>
          </cell>
          <cell r="M16">
            <v>6</v>
          </cell>
        </row>
        <row r="17">
          <cell r="B17">
            <v>710</v>
          </cell>
          <cell r="C17" t="str">
            <v>四川太极都江堰市蒲阳镇堰问道西路药店</v>
          </cell>
          <cell r="D17" t="str">
            <v>城郊二片区</v>
          </cell>
          <cell r="E17" t="str">
            <v>苗凯</v>
          </cell>
          <cell r="F17">
            <v>3</v>
          </cell>
          <cell r="G17">
            <v>5</v>
          </cell>
          <cell r="H17">
            <v>5</v>
          </cell>
          <cell r="I17">
            <v>450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102479</v>
          </cell>
          <cell r="C18" t="str">
            <v>四川太极锦江区劼人路药店</v>
          </cell>
          <cell r="D18" t="str">
            <v>城中片区</v>
          </cell>
          <cell r="E18" t="str">
            <v>何巍 </v>
          </cell>
          <cell r="F18">
            <v>4</v>
          </cell>
          <cell r="G18">
            <v>5</v>
          </cell>
          <cell r="H18">
            <v>6</v>
          </cell>
          <cell r="I18">
            <v>450</v>
          </cell>
          <cell r="J18">
            <v>6</v>
          </cell>
          <cell r="K18">
            <v>0</v>
          </cell>
          <cell r="L18">
            <v>0</v>
          </cell>
          <cell r="M18">
            <v>6</v>
          </cell>
        </row>
        <row r="19">
          <cell r="B19">
            <v>102567</v>
          </cell>
          <cell r="C19" t="str">
            <v>四川太极新津县五津镇武阳西路药店</v>
          </cell>
          <cell r="D19" t="str">
            <v>城郊一片区</v>
          </cell>
          <cell r="E19" t="str">
            <v>周佳玉</v>
          </cell>
          <cell r="F19">
            <v>4</v>
          </cell>
          <cell r="G19">
            <v>5</v>
          </cell>
          <cell r="H19">
            <v>6</v>
          </cell>
          <cell r="I19">
            <v>450</v>
          </cell>
          <cell r="J19">
            <v>16</v>
          </cell>
          <cell r="K19">
            <v>0</v>
          </cell>
          <cell r="L19">
            <v>0</v>
          </cell>
          <cell r="M19">
            <v>16</v>
          </cell>
        </row>
        <row r="20">
          <cell r="B20">
            <v>311</v>
          </cell>
          <cell r="C20" t="str">
            <v>四川太极西部店</v>
          </cell>
          <cell r="D20" t="str">
            <v>西北片区</v>
          </cell>
          <cell r="E20" t="str">
            <v>刘琴英 </v>
          </cell>
          <cell r="F20">
            <v>4</v>
          </cell>
          <cell r="G20">
            <v>5</v>
          </cell>
          <cell r="H20">
            <v>6</v>
          </cell>
          <cell r="I20">
            <v>450</v>
          </cell>
          <cell r="J20">
            <v>6</v>
          </cell>
          <cell r="K20">
            <v>2</v>
          </cell>
          <cell r="L20">
            <v>0</v>
          </cell>
          <cell r="M20">
            <v>8</v>
          </cell>
        </row>
        <row r="21">
          <cell r="B21">
            <v>747</v>
          </cell>
          <cell r="C21" t="str">
            <v>四川太极郫县郫筒镇一环路东南段药店</v>
          </cell>
          <cell r="D21" t="str">
            <v>城中片区</v>
          </cell>
          <cell r="E21" t="str">
            <v>何巍 </v>
          </cell>
          <cell r="F21">
            <v>4</v>
          </cell>
          <cell r="G21">
            <v>5</v>
          </cell>
          <cell r="H21">
            <v>6</v>
          </cell>
          <cell r="I21">
            <v>450</v>
          </cell>
          <cell r="J21">
            <v>6</v>
          </cell>
          <cell r="K21">
            <v>0</v>
          </cell>
          <cell r="L21">
            <v>0</v>
          </cell>
          <cell r="M21">
            <v>6</v>
          </cell>
        </row>
        <row r="22">
          <cell r="B22">
            <v>102934</v>
          </cell>
          <cell r="C22" t="str">
            <v>四川太极大药房连锁有限公司金牛区银河北街药店</v>
          </cell>
          <cell r="D22" t="str">
            <v>西北片区</v>
          </cell>
          <cell r="E22" t="str">
            <v>刘琴英 </v>
          </cell>
          <cell r="F22">
            <v>5</v>
          </cell>
          <cell r="G22">
            <v>5</v>
          </cell>
          <cell r="H22">
            <v>6</v>
          </cell>
          <cell r="I22">
            <v>450</v>
          </cell>
          <cell r="J22">
            <v>34</v>
          </cell>
          <cell r="K22">
            <v>0</v>
          </cell>
          <cell r="L22">
            <v>3</v>
          </cell>
          <cell r="M22">
            <v>37</v>
          </cell>
        </row>
        <row r="23">
          <cell r="B23">
            <v>101453</v>
          </cell>
          <cell r="C23" t="str">
            <v>四川太极温江区公平街道江安路药店</v>
          </cell>
          <cell r="D23" t="str">
            <v>城郊二片区</v>
          </cell>
          <cell r="E23" t="str">
            <v>苗凯</v>
          </cell>
          <cell r="F23">
            <v>5</v>
          </cell>
          <cell r="G23">
            <v>5</v>
          </cell>
          <cell r="H23">
            <v>6</v>
          </cell>
          <cell r="I23">
            <v>450</v>
          </cell>
          <cell r="J23">
            <v>6</v>
          </cell>
          <cell r="K23">
            <v>6</v>
          </cell>
          <cell r="L23">
            <v>0</v>
          </cell>
          <cell r="M23">
            <v>12</v>
          </cell>
        </row>
        <row r="24">
          <cell r="B24">
            <v>103198</v>
          </cell>
          <cell r="C24" t="str">
            <v>四川太极大药房连锁有限公司青羊区贝森北路药店</v>
          </cell>
          <cell r="D24" t="str">
            <v>西北片区</v>
          </cell>
          <cell r="E24" t="str">
            <v>刘琴英 </v>
          </cell>
          <cell r="F24">
            <v>5</v>
          </cell>
          <cell r="G24">
            <v>5</v>
          </cell>
          <cell r="H24">
            <v>6</v>
          </cell>
          <cell r="I24">
            <v>450</v>
          </cell>
          <cell r="J24">
            <v>8</v>
          </cell>
          <cell r="K24">
            <v>0</v>
          </cell>
          <cell r="L24">
            <v>0</v>
          </cell>
          <cell r="M24">
            <v>8</v>
          </cell>
        </row>
        <row r="25">
          <cell r="B25">
            <v>102565</v>
          </cell>
          <cell r="C25" t="str">
            <v>四川太极武侯区佳灵路药店</v>
          </cell>
          <cell r="D25" t="str">
            <v>西北片区</v>
          </cell>
          <cell r="E25" t="str">
            <v>刘琴英 </v>
          </cell>
          <cell r="F25">
            <v>5</v>
          </cell>
          <cell r="G25">
            <v>5</v>
          </cell>
          <cell r="H25">
            <v>6</v>
          </cell>
          <cell r="I25">
            <v>450</v>
          </cell>
          <cell r="J25">
            <v>2</v>
          </cell>
          <cell r="K25">
            <v>0</v>
          </cell>
          <cell r="L25">
            <v>0</v>
          </cell>
          <cell r="M25">
            <v>2</v>
          </cell>
        </row>
        <row r="26">
          <cell r="B26">
            <v>102935</v>
          </cell>
          <cell r="C26" t="str">
            <v>四川太极大药房连锁有限公司青羊区童子街药店</v>
          </cell>
          <cell r="D26" t="str">
            <v>城中片区</v>
          </cell>
          <cell r="E26" t="str">
            <v>何巍 </v>
          </cell>
          <cell r="F26">
            <v>5</v>
          </cell>
          <cell r="G26">
            <v>5</v>
          </cell>
          <cell r="H26">
            <v>6</v>
          </cell>
          <cell r="I26">
            <v>450</v>
          </cell>
          <cell r="J26">
            <v>38</v>
          </cell>
          <cell r="K26">
            <v>2</v>
          </cell>
          <cell r="L26">
            <v>0</v>
          </cell>
          <cell r="M26">
            <v>40</v>
          </cell>
        </row>
        <row r="27">
          <cell r="B27">
            <v>743</v>
          </cell>
          <cell r="C27" t="str">
            <v>四川太极成华区万宇路药店</v>
          </cell>
          <cell r="D27" t="str">
            <v>东南片区</v>
          </cell>
          <cell r="E27" t="str">
            <v>贾兰</v>
          </cell>
          <cell r="F27">
            <v>5</v>
          </cell>
          <cell r="G27">
            <v>5</v>
          </cell>
          <cell r="H27">
            <v>6</v>
          </cell>
          <cell r="I27">
            <v>450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373</v>
          </cell>
          <cell r="C28" t="str">
            <v>四川太极通盈街药店</v>
          </cell>
          <cell r="D28" t="str">
            <v>城中片区</v>
          </cell>
          <cell r="E28" t="str">
            <v>何巍 </v>
          </cell>
          <cell r="F28">
            <v>5</v>
          </cell>
          <cell r="G28">
            <v>6</v>
          </cell>
          <cell r="H28">
            <v>7</v>
          </cell>
          <cell r="I28">
            <v>540</v>
          </cell>
          <cell r="J28">
            <v>12</v>
          </cell>
          <cell r="K28">
            <v>0</v>
          </cell>
          <cell r="L28">
            <v>2</v>
          </cell>
          <cell r="M28">
            <v>14</v>
          </cell>
        </row>
        <row r="29">
          <cell r="B29">
            <v>594</v>
          </cell>
          <cell r="C29" t="str">
            <v>四川太极大邑县安仁镇千禧街药店</v>
          </cell>
          <cell r="D29" t="str">
            <v>城郊一片区</v>
          </cell>
          <cell r="E29" t="str">
            <v>周佳玉</v>
          </cell>
          <cell r="F29">
            <v>5</v>
          </cell>
          <cell r="G29">
            <v>6</v>
          </cell>
          <cell r="H29">
            <v>7</v>
          </cell>
          <cell r="I29">
            <v>540</v>
          </cell>
          <cell r="J29">
            <v>2</v>
          </cell>
          <cell r="K29">
            <v>0</v>
          </cell>
          <cell r="L29">
            <v>0</v>
          </cell>
          <cell r="M29">
            <v>2</v>
          </cell>
        </row>
        <row r="30">
          <cell r="B30">
            <v>546</v>
          </cell>
          <cell r="C30" t="str">
            <v>四川太极锦江区榕声路店</v>
          </cell>
          <cell r="D30" t="str">
            <v>东南片区</v>
          </cell>
          <cell r="E30" t="str">
            <v>贾兰</v>
          </cell>
          <cell r="F30">
            <v>5</v>
          </cell>
          <cell r="G30">
            <v>7</v>
          </cell>
          <cell r="H30">
            <v>8</v>
          </cell>
          <cell r="I30">
            <v>630</v>
          </cell>
          <cell r="J30">
            <v>14</v>
          </cell>
          <cell r="K30">
            <v>0</v>
          </cell>
          <cell r="L30">
            <v>0</v>
          </cell>
          <cell r="M30">
            <v>14</v>
          </cell>
        </row>
        <row r="31">
          <cell r="B31">
            <v>359</v>
          </cell>
          <cell r="C31" t="str">
            <v>四川太极枣子巷药店</v>
          </cell>
          <cell r="D31" t="str">
            <v>西北片区</v>
          </cell>
          <cell r="E31" t="str">
            <v>刘琴英 </v>
          </cell>
          <cell r="F31">
            <v>5</v>
          </cell>
          <cell r="G31">
            <v>6</v>
          </cell>
          <cell r="H31">
            <v>8</v>
          </cell>
          <cell r="I31">
            <v>540</v>
          </cell>
          <cell r="J31">
            <v>2</v>
          </cell>
          <cell r="K31">
            <v>0</v>
          </cell>
          <cell r="L31">
            <v>1</v>
          </cell>
          <cell r="M31">
            <v>3</v>
          </cell>
        </row>
        <row r="32">
          <cell r="B32">
            <v>391</v>
          </cell>
          <cell r="C32" t="str">
            <v>四川太极金丝街药店</v>
          </cell>
          <cell r="D32" t="str">
            <v>城中片区</v>
          </cell>
          <cell r="E32" t="str">
            <v>何巍 </v>
          </cell>
          <cell r="F32">
            <v>5</v>
          </cell>
          <cell r="G32">
            <v>7</v>
          </cell>
          <cell r="H32">
            <v>8</v>
          </cell>
          <cell r="I32">
            <v>630</v>
          </cell>
          <cell r="J32">
            <v>6</v>
          </cell>
          <cell r="K32">
            <v>0</v>
          </cell>
          <cell r="L32">
            <v>0</v>
          </cell>
          <cell r="M32">
            <v>6</v>
          </cell>
        </row>
        <row r="33">
          <cell r="B33">
            <v>704</v>
          </cell>
          <cell r="C33" t="str">
            <v>四川太极都江堰奎光路中段药店</v>
          </cell>
          <cell r="D33" t="str">
            <v>城郊二片区</v>
          </cell>
          <cell r="E33" t="str">
            <v>苗凯</v>
          </cell>
          <cell r="F33">
            <v>5</v>
          </cell>
          <cell r="G33">
            <v>7</v>
          </cell>
          <cell r="H33">
            <v>8</v>
          </cell>
          <cell r="I33">
            <v>630</v>
          </cell>
          <cell r="J33">
            <v>6</v>
          </cell>
          <cell r="K33">
            <v>4</v>
          </cell>
          <cell r="L33">
            <v>0</v>
          </cell>
          <cell r="M33">
            <v>10</v>
          </cell>
        </row>
        <row r="34">
          <cell r="B34">
            <v>587</v>
          </cell>
          <cell r="C34" t="str">
            <v>四川太极都江堰景中路店</v>
          </cell>
          <cell r="D34" t="str">
            <v>城郊二片区</v>
          </cell>
          <cell r="E34" t="str">
            <v>苗凯</v>
          </cell>
          <cell r="F34">
            <v>5</v>
          </cell>
          <cell r="G34">
            <v>7</v>
          </cell>
          <cell r="H34">
            <v>8</v>
          </cell>
          <cell r="I34">
            <v>630</v>
          </cell>
          <cell r="J34">
            <v>8</v>
          </cell>
          <cell r="K34">
            <v>0</v>
          </cell>
          <cell r="L34">
            <v>0</v>
          </cell>
          <cell r="M34">
            <v>8</v>
          </cell>
        </row>
        <row r="35">
          <cell r="B35">
            <v>748</v>
          </cell>
          <cell r="C35" t="str">
            <v>四川太极大邑县晋原镇东街药店</v>
          </cell>
          <cell r="D35" t="str">
            <v>城郊一片区</v>
          </cell>
          <cell r="E35" t="str">
            <v>周佳玉</v>
          </cell>
          <cell r="F35">
            <v>5</v>
          </cell>
          <cell r="G35">
            <v>7</v>
          </cell>
          <cell r="H35">
            <v>8</v>
          </cell>
          <cell r="I35">
            <v>630</v>
          </cell>
          <cell r="J35">
            <v>29</v>
          </cell>
          <cell r="K35">
            <v>0</v>
          </cell>
          <cell r="L35">
            <v>-3</v>
          </cell>
          <cell r="M35">
            <v>26</v>
          </cell>
        </row>
        <row r="36">
          <cell r="B36">
            <v>570</v>
          </cell>
          <cell r="C36" t="str">
            <v>四川太极青羊区浣花滨河路药店</v>
          </cell>
          <cell r="D36" t="str">
            <v>西北片区</v>
          </cell>
          <cell r="E36" t="str">
            <v>刘琴英 </v>
          </cell>
          <cell r="F36">
            <v>5</v>
          </cell>
          <cell r="G36">
            <v>7</v>
          </cell>
          <cell r="H36">
            <v>8</v>
          </cell>
          <cell r="I36">
            <v>630</v>
          </cell>
          <cell r="J36">
            <v>0</v>
          </cell>
          <cell r="K36">
            <v>0</v>
          </cell>
          <cell r="L36">
            <v>1</v>
          </cell>
          <cell r="M36">
            <v>1</v>
          </cell>
        </row>
        <row r="37">
          <cell r="B37">
            <v>738</v>
          </cell>
          <cell r="C37" t="str">
            <v>四川太极都江堰市蒲阳路药店</v>
          </cell>
          <cell r="D37" t="str">
            <v>城郊二片区</v>
          </cell>
          <cell r="E37" t="str">
            <v>苗凯</v>
          </cell>
          <cell r="F37">
            <v>5</v>
          </cell>
          <cell r="G37">
            <v>7</v>
          </cell>
          <cell r="H37">
            <v>8</v>
          </cell>
          <cell r="I37">
            <v>630</v>
          </cell>
          <cell r="J37">
            <v>8</v>
          </cell>
          <cell r="K37">
            <v>0</v>
          </cell>
          <cell r="L37">
            <v>1</v>
          </cell>
          <cell r="M37">
            <v>9</v>
          </cell>
        </row>
        <row r="38">
          <cell r="B38">
            <v>733</v>
          </cell>
          <cell r="C38" t="str">
            <v>四川太极双流区东升街道三强西路药店</v>
          </cell>
          <cell r="D38" t="str">
            <v>东南片区</v>
          </cell>
          <cell r="E38" t="str">
            <v>贾兰</v>
          </cell>
          <cell r="F38">
            <v>6</v>
          </cell>
          <cell r="G38">
            <v>7</v>
          </cell>
          <cell r="H38">
            <v>8</v>
          </cell>
          <cell r="I38">
            <v>630</v>
          </cell>
          <cell r="J38">
            <v>4</v>
          </cell>
          <cell r="K38">
            <v>0</v>
          </cell>
          <cell r="L38">
            <v>1</v>
          </cell>
          <cell r="M38">
            <v>5</v>
          </cell>
        </row>
        <row r="39">
          <cell r="B39">
            <v>371</v>
          </cell>
          <cell r="C39" t="str">
            <v>四川太极兴义镇万兴路药店</v>
          </cell>
          <cell r="D39" t="str">
            <v>城郊一片区</v>
          </cell>
          <cell r="E39" t="str">
            <v>周佳玉</v>
          </cell>
          <cell r="F39">
            <v>6</v>
          </cell>
          <cell r="G39">
            <v>7</v>
          </cell>
          <cell r="H39">
            <v>8</v>
          </cell>
          <cell r="I39">
            <v>630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713</v>
          </cell>
          <cell r="C40" t="str">
            <v>四川太极都江堰聚源镇药店</v>
          </cell>
          <cell r="D40" t="str">
            <v>城郊二片区</v>
          </cell>
          <cell r="E40" t="str">
            <v>苗凯</v>
          </cell>
          <cell r="F40">
            <v>6</v>
          </cell>
          <cell r="G40">
            <v>7</v>
          </cell>
          <cell r="H40">
            <v>8</v>
          </cell>
          <cell r="I40">
            <v>630</v>
          </cell>
          <cell r="J40">
            <v>2</v>
          </cell>
          <cell r="K40">
            <v>2</v>
          </cell>
          <cell r="L40">
            <v>0</v>
          </cell>
          <cell r="M40">
            <v>4</v>
          </cell>
        </row>
        <row r="41">
          <cell r="B41">
            <v>746</v>
          </cell>
          <cell r="C41" t="str">
            <v>四川太极大邑县晋原镇内蒙古大道桃源药店</v>
          </cell>
          <cell r="D41" t="str">
            <v>城郊一片区</v>
          </cell>
          <cell r="E41" t="str">
            <v>周佳玉</v>
          </cell>
          <cell r="F41">
            <v>6</v>
          </cell>
          <cell r="G41">
            <v>7</v>
          </cell>
          <cell r="H41">
            <v>8</v>
          </cell>
          <cell r="I41">
            <v>630</v>
          </cell>
          <cell r="J41">
            <v>8</v>
          </cell>
          <cell r="K41">
            <v>0</v>
          </cell>
          <cell r="L41">
            <v>2.096</v>
          </cell>
          <cell r="M41">
            <v>10.096</v>
          </cell>
        </row>
        <row r="42">
          <cell r="B42">
            <v>721</v>
          </cell>
          <cell r="C42" t="str">
            <v>四川太极邛崃市临邛镇洪川小区药店</v>
          </cell>
          <cell r="D42" t="str">
            <v>城郊一片区</v>
          </cell>
          <cell r="E42" t="str">
            <v>周佳玉</v>
          </cell>
          <cell r="F42">
            <v>6</v>
          </cell>
          <cell r="G42">
            <v>7</v>
          </cell>
          <cell r="H42">
            <v>9</v>
          </cell>
          <cell r="I42">
            <v>630</v>
          </cell>
          <cell r="J42">
            <v>8</v>
          </cell>
          <cell r="K42">
            <v>2</v>
          </cell>
          <cell r="L42">
            <v>0</v>
          </cell>
          <cell r="M42">
            <v>10</v>
          </cell>
        </row>
        <row r="43">
          <cell r="B43">
            <v>720</v>
          </cell>
          <cell r="C43" t="str">
            <v>四川太极大邑县新场镇文昌街药店</v>
          </cell>
          <cell r="D43" t="str">
            <v>城郊一片区</v>
          </cell>
          <cell r="E43" t="str">
            <v>周佳玉</v>
          </cell>
          <cell r="F43">
            <v>6</v>
          </cell>
          <cell r="G43">
            <v>7</v>
          </cell>
          <cell r="H43">
            <v>9</v>
          </cell>
          <cell r="I43">
            <v>630</v>
          </cell>
          <cell r="J43">
            <v>14</v>
          </cell>
          <cell r="K43">
            <v>2</v>
          </cell>
          <cell r="L43">
            <v>0</v>
          </cell>
          <cell r="M43">
            <v>16</v>
          </cell>
        </row>
        <row r="44">
          <cell r="B44">
            <v>727</v>
          </cell>
          <cell r="C44" t="str">
            <v>四川太极金牛区黄苑东街药店</v>
          </cell>
          <cell r="D44" t="str">
            <v>西北片区</v>
          </cell>
          <cell r="E44" t="str">
            <v>刘琴英 </v>
          </cell>
          <cell r="F44">
            <v>6</v>
          </cell>
          <cell r="G44">
            <v>7</v>
          </cell>
          <cell r="H44">
            <v>9</v>
          </cell>
          <cell r="I44">
            <v>630</v>
          </cell>
          <cell r="J44">
            <v>8</v>
          </cell>
          <cell r="K44">
            <v>0</v>
          </cell>
          <cell r="L44">
            <v>0</v>
          </cell>
          <cell r="M44">
            <v>8</v>
          </cell>
        </row>
        <row r="45">
          <cell r="B45">
            <v>718</v>
          </cell>
          <cell r="C45" t="str">
            <v>四川太极龙泉驿区龙泉街道驿生路药店</v>
          </cell>
          <cell r="D45" t="str">
            <v>城中片区</v>
          </cell>
          <cell r="E45" t="str">
            <v>何巍 </v>
          </cell>
          <cell r="F45">
            <v>6</v>
          </cell>
          <cell r="G45">
            <v>7</v>
          </cell>
          <cell r="H45">
            <v>9</v>
          </cell>
          <cell r="I45">
            <v>630</v>
          </cell>
          <cell r="J45">
            <v>2</v>
          </cell>
          <cell r="K45">
            <v>0</v>
          </cell>
          <cell r="L45">
            <v>0</v>
          </cell>
          <cell r="M45">
            <v>2</v>
          </cell>
        </row>
        <row r="46">
          <cell r="B46">
            <v>742</v>
          </cell>
          <cell r="C46" t="str">
            <v>四川太极锦江区庆云南街药店</v>
          </cell>
          <cell r="D46" t="str">
            <v>城中片区</v>
          </cell>
          <cell r="E46" t="str">
            <v>何巍 </v>
          </cell>
          <cell r="F46">
            <v>7</v>
          </cell>
          <cell r="G46">
            <v>8</v>
          </cell>
          <cell r="H46">
            <v>9</v>
          </cell>
          <cell r="I46">
            <v>720</v>
          </cell>
          <cell r="J46">
            <v>2</v>
          </cell>
          <cell r="K46">
            <v>0</v>
          </cell>
          <cell r="L46">
            <v>0</v>
          </cell>
          <cell r="M46">
            <v>2</v>
          </cell>
        </row>
        <row r="47">
          <cell r="B47">
            <v>514</v>
          </cell>
          <cell r="C47" t="str">
            <v>四川太极新津邓双镇岷江店</v>
          </cell>
          <cell r="D47" t="str">
            <v>城郊一片区</v>
          </cell>
          <cell r="E47" t="str">
            <v>周佳玉</v>
          </cell>
          <cell r="F47">
            <v>7</v>
          </cell>
          <cell r="G47">
            <v>8</v>
          </cell>
          <cell r="H47">
            <v>9</v>
          </cell>
          <cell r="I47">
            <v>720</v>
          </cell>
          <cell r="J47">
            <v>14</v>
          </cell>
          <cell r="K47">
            <v>0</v>
          </cell>
          <cell r="L47">
            <v>1</v>
          </cell>
          <cell r="M47">
            <v>15</v>
          </cell>
        </row>
        <row r="48">
          <cell r="B48">
            <v>539</v>
          </cell>
          <cell r="C48" t="str">
            <v>四川太极大邑县晋原镇子龙路店</v>
          </cell>
          <cell r="D48" t="str">
            <v>城郊一片区</v>
          </cell>
          <cell r="E48" t="str">
            <v>周佳玉</v>
          </cell>
          <cell r="F48">
            <v>7</v>
          </cell>
          <cell r="G48">
            <v>8</v>
          </cell>
          <cell r="H48">
            <v>9</v>
          </cell>
          <cell r="I48">
            <v>720</v>
          </cell>
          <cell r="J48">
            <v>2</v>
          </cell>
          <cell r="K48">
            <v>0</v>
          </cell>
          <cell r="L48">
            <v>0</v>
          </cell>
          <cell r="M48">
            <v>2</v>
          </cell>
        </row>
        <row r="49">
          <cell r="B49">
            <v>752</v>
          </cell>
          <cell r="C49" t="str">
            <v>四川太极大药房连锁有限公司武侯区聚萃街药店</v>
          </cell>
          <cell r="D49" t="str">
            <v>西北片区</v>
          </cell>
          <cell r="E49" t="str">
            <v>刘琴英 </v>
          </cell>
          <cell r="F49">
            <v>7</v>
          </cell>
          <cell r="G49">
            <v>8</v>
          </cell>
          <cell r="H49">
            <v>9</v>
          </cell>
          <cell r="I49">
            <v>720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>
            <v>573</v>
          </cell>
          <cell r="C50" t="str">
            <v>四川太极双流县西航港街道锦华路一段药店</v>
          </cell>
          <cell r="D50" t="str">
            <v>东南片区</v>
          </cell>
          <cell r="E50" t="str">
            <v>贾兰</v>
          </cell>
          <cell r="F50">
            <v>7</v>
          </cell>
          <cell r="G50">
            <v>8</v>
          </cell>
          <cell r="H50">
            <v>9</v>
          </cell>
          <cell r="I50">
            <v>720</v>
          </cell>
          <cell r="J50">
            <v>8</v>
          </cell>
          <cell r="K50">
            <v>0</v>
          </cell>
          <cell r="L50">
            <v>0</v>
          </cell>
          <cell r="M50">
            <v>8</v>
          </cell>
        </row>
        <row r="51">
          <cell r="B51">
            <v>517</v>
          </cell>
          <cell r="C51" t="str">
            <v>四川太极青羊区北东街店</v>
          </cell>
          <cell r="D51" t="str">
            <v>城中片区</v>
          </cell>
          <cell r="E51" t="str">
            <v>何巍 </v>
          </cell>
          <cell r="F51">
            <v>7</v>
          </cell>
          <cell r="G51">
            <v>8</v>
          </cell>
          <cell r="H51">
            <v>10</v>
          </cell>
          <cell r="I51">
            <v>720</v>
          </cell>
          <cell r="J51">
            <v>14</v>
          </cell>
          <cell r="K51">
            <v>0</v>
          </cell>
          <cell r="L51">
            <v>4</v>
          </cell>
          <cell r="M51">
            <v>18</v>
          </cell>
        </row>
        <row r="52">
          <cell r="B52">
            <v>750</v>
          </cell>
          <cell r="C52" t="str">
            <v>成都成汉太极大药房有限公司</v>
          </cell>
          <cell r="D52" t="str">
            <v>东南片区</v>
          </cell>
          <cell r="E52" t="str">
            <v>贾兰</v>
          </cell>
          <cell r="F52">
            <v>8</v>
          </cell>
          <cell r="G52">
            <v>9</v>
          </cell>
          <cell r="H52">
            <v>11</v>
          </cell>
          <cell r="I52">
            <v>810</v>
          </cell>
          <cell r="J52">
            <v>12</v>
          </cell>
          <cell r="K52">
            <v>3</v>
          </cell>
          <cell r="L52">
            <v>1</v>
          </cell>
          <cell r="M52">
            <v>16</v>
          </cell>
        </row>
        <row r="53">
          <cell r="B53">
            <v>712</v>
          </cell>
          <cell r="C53" t="str">
            <v>四川太极成华区华泰路药店</v>
          </cell>
          <cell r="D53" t="str">
            <v>东南片区</v>
          </cell>
          <cell r="E53" t="str">
            <v>贾兰</v>
          </cell>
          <cell r="F53">
            <v>8</v>
          </cell>
          <cell r="G53">
            <v>9</v>
          </cell>
          <cell r="H53">
            <v>11</v>
          </cell>
          <cell r="I53">
            <v>810</v>
          </cell>
          <cell r="J53">
            <v>12</v>
          </cell>
          <cell r="K53">
            <v>0</v>
          </cell>
          <cell r="L53">
            <v>2</v>
          </cell>
          <cell r="M53">
            <v>14</v>
          </cell>
        </row>
        <row r="54">
          <cell r="B54">
            <v>717</v>
          </cell>
          <cell r="C54" t="str">
            <v>四川太极大邑县晋原镇通达东路五段药店</v>
          </cell>
          <cell r="D54" t="str">
            <v>城郊一片区</v>
          </cell>
          <cell r="E54" t="str">
            <v>周佳玉</v>
          </cell>
          <cell r="F54">
            <v>8</v>
          </cell>
          <cell r="G54">
            <v>9</v>
          </cell>
          <cell r="H54">
            <v>11</v>
          </cell>
          <cell r="I54">
            <v>810</v>
          </cell>
          <cell r="J54">
            <v>16</v>
          </cell>
          <cell r="K54">
            <v>0</v>
          </cell>
          <cell r="L54">
            <v>0</v>
          </cell>
          <cell r="M54">
            <v>16</v>
          </cell>
        </row>
        <row r="55">
          <cell r="B55">
            <v>709</v>
          </cell>
          <cell r="C55" t="str">
            <v>四川太极新都区马超东路店</v>
          </cell>
          <cell r="D55" t="str">
            <v>西北片区</v>
          </cell>
          <cell r="E55" t="str">
            <v>刘琴英 </v>
          </cell>
          <cell r="F55">
            <v>8</v>
          </cell>
          <cell r="G55">
            <v>9</v>
          </cell>
          <cell r="H55">
            <v>11</v>
          </cell>
          <cell r="I55">
            <v>810</v>
          </cell>
          <cell r="J55">
            <v>14</v>
          </cell>
          <cell r="K55">
            <v>6</v>
          </cell>
          <cell r="L55">
            <v>7</v>
          </cell>
          <cell r="M55">
            <v>27</v>
          </cell>
        </row>
        <row r="56">
          <cell r="B56">
            <v>52</v>
          </cell>
          <cell r="C56" t="str">
            <v>四川太极崇州中心店</v>
          </cell>
          <cell r="D56" t="str">
            <v>城郊二片区</v>
          </cell>
          <cell r="E56" t="str">
            <v>苗凯</v>
          </cell>
          <cell r="F56">
            <v>8</v>
          </cell>
          <cell r="G56">
            <v>10</v>
          </cell>
          <cell r="H56">
            <v>12</v>
          </cell>
          <cell r="I56">
            <v>900</v>
          </cell>
          <cell r="J56">
            <v>12</v>
          </cell>
          <cell r="K56">
            <v>0</v>
          </cell>
          <cell r="L56">
            <v>4</v>
          </cell>
          <cell r="M56">
            <v>16</v>
          </cell>
        </row>
        <row r="57">
          <cell r="B57">
            <v>56</v>
          </cell>
          <cell r="C57" t="str">
            <v>四川太极三江店</v>
          </cell>
          <cell r="D57" t="str">
            <v>城郊二片区</v>
          </cell>
          <cell r="E57" t="str">
            <v>苗凯</v>
          </cell>
          <cell r="F57">
            <v>8</v>
          </cell>
          <cell r="G57">
            <v>9</v>
          </cell>
          <cell r="H57">
            <v>11</v>
          </cell>
          <cell r="I57">
            <v>810</v>
          </cell>
          <cell r="J57">
            <v>10</v>
          </cell>
          <cell r="K57">
            <v>3</v>
          </cell>
          <cell r="L57">
            <v>0</v>
          </cell>
          <cell r="M57">
            <v>13</v>
          </cell>
        </row>
        <row r="58">
          <cell r="B58">
            <v>706</v>
          </cell>
          <cell r="C58" t="str">
            <v>四川太极都江堰幸福镇翔凤路药店</v>
          </cell>
          <cell r="D58" t="str">
            <v>城郊二片区</v>
          </cell>
          <cell r="E58" t="str">
            <v>苗凯</v>
          </cell>
          <cell r="F58">
            <v>8</v>
          </cell>
          <cell r="G58">
            <v>10</v>
          </cell>
          <cell r="H58">
            <v>12</v>
          </cell>
          <cell r="I58">
            <v>900</v>
          </cell>
          <cell r="J58">
            <v>0</v>
          </cell>
          <cell r="K58">
            <v>0</v>
          </cell>
          <cell r="L58">
            <v>1</v>
          </cell>
          <cell r="M58">
            <v>1</v>
          </cell>
        </row>
        <row r="59">
          <cell r="B59">
            <v>741</v>
          </cell>
          <cell r="C59" t="str">
            <v>四川太极成华区新怡路店</v>
          </cell>
          <cell r="D59" t="str">
            <v>西北片区</v>
          </cell>
          <cell r="E59" t="str">
            <v>刘琴英 </v>
          </cell>
          <cell r="F59">
            <v>8</v>
          </cell>
          <cell r="G59">
            <v>9</v>
          </cell>
          <cell r="H59">
            <v>11</v>
          </cell>
          <cell r="I59">
            <v>810</v>
          </cell>
          <cell r="J59">
            <v>2</v>
          </cell>
          <cell r="K59">
            <v>0</v>
          </cell>
          <cell r="L59">
            <v>3</v>
          </cell>
          <cell r="M59">
            <v>5</v>
          </cell>
        </row>
        <row r="60">
          <cell r="B60">
            <v>744</v>
          </cell>
          <cell r="C60" t="str">
            <v>四川太极武侯区科华街药店</v>
          </cell>
          <cell r="D60" t="str">
            <v>城中片区</v>
          </cell>
          <cell r="E60" t="str">
            <v>何巍 </v>
          </cell>
          <cell r="F60">
            <v>9</v>
          </cell>
          <cell r="G60">
            <v>10</v>
          </cell>
          <cell r="H60">
            <v>12</v>
          </cell>
          <cell r="I60">
            <v>900</v>
          </cell>
          <cell r="J60">
            <v>6</v>
          </cell>
          <cell r="K60">
            <v>2</v>
          </cell>
          <cell r="L60">
            <v>0</v>
          </cell>
          <cell r="M60">
            <v>8</v>
          </cell>
        </row>
        <row r="61">
          <cell r="B61">
            <v>515</v>
          </cell>
          <cell r="C61" t="str">
            <v>四川太极成华区崔家店路药店</v>
          </cell>
          <cell r="D61" t="str">
            <v>城中片区</v>
          </cell>
          <cell r="E61" t="str">
            <v>何巍 </v>
          </cell>
          <cell r="F61">
            <v>9</v>
          </cell>
          <cell r="G61">
            <v>10</v>
          </cell>
          <cell r="H61">
            <v>12</v>
          </cell>
          <cell r="I61">
            <v>900</v>
          </cell>
          <cell r="J61">
            <v>12</v>
          </cell>
          <cell r="K61">
            <v>2</v>
          </cell>
          <cell r="L61">
            <v>1</v>
          </cell>
          <cell r="M61">
            <v>15</v>
          </cell>
        </row>
        <row r="62">
          <cell r="B62">
            <v>740</v>
          </cell>
          <cell r="C62" t="str">
            <v>四川太极成华区华康路药店</v>
          </cell>
          <cell r="D62" t="str">
            <v>东南片区</v>
          </cell>
          <cell r="E62" t="str">
            <v>贾兰</v>
          </cell>
          <cell r="F62">
            <v>9</v>
          </cell>
          <cell r="G62">
            <v>10</v>
          </cell>
          <cell r="H62">
            <v>12</v>
          </cell>
          <cell r="I62">
            <v>900</v>
          </cell>
          <cell r="J62">
            <v>6</v>
          </cell>
          <cell r="K62">
            <v>0</v>
          </cell>
          <cell r="L62">
            <v>1</v>
          </cell>
          <cell r="M62">
            <v>7</v>
          </cell>
        </row>
        <row r="63">
          <cell r="B63">
            <v>379</v>
          </cell>
          <cell r="C63" t="str">
            <v>四川太极土龙路药店</v>
          </cell>
          <cell r="D63" t="str">
            <v>西北片区</v>
          </cell>
          <cell r="E63" t="str">
            <v>刘琴英 </v>
          </cell>
          <cell r="F63">
            <v>9</v>
          </cell>
          <cell r="G63">
            <v>11</v>
          </cell>
          <cell r="H63">
            <v>13</v>
          </cell>
          <cell r="I63">
            <v>990</v>
          </cell>
          <cell r="J63">
            <v>18</v>
          </cell>
          <cell r="K63">
            <v>4</v>
          </cell>
          <cell r="L63">
            <v>2</v>
          </cell>
          <cell r="M63">
            <v>24</v>
          </cell>
        </row>
        <row r="64">
          <cell r="B64">
            <v>584</v>
          </cell>
          <cell r="C64" t="str">
            <v>四川太极高新区中和街道柳荫街药店</v>
          </cell>
          <cell r="D64" t="str">
            <v>东南片区</v>
          </cell>
          <cell r="E64" t="str">
            <v>贾兰</v>
          </cell>
          <cell r="F64">
            <v>9</v>
          </cell>
          <cell r="G64">
            <v>11</v>
          </cell>
          <cell r="H64">
            <v>13</v>
          </cell>
          <cell r="I64">
            <v>990</v>
          </cell>
          <cell r="J64">
            <v>10</v>
          </cell>
          <cell r="K64">
            <v>0</v>
          </cell>
          <cell r="L64">
            <v>0</v>
          </cell>
          <cell r="M64">
            <v>10</v>
          </cell>
        </row>
        <row r="65">
          <cell r="B65">
            <v>591</v>
          </cell>
          <cell r="C65" t="str">
            <v>四川太极邛崃市临邛镇长安大道药店</v>
          </cell>
          <cell r="D65" t="str">
            <v>城郊一片区</v>
          </cell>
          <cell r="E65" t="str">
            <v>周佳玉</v>
          </cell>
          <cell r="F65">
            <v>10</v>
          </cell>
          <cell r="G65">
            <v>11</v>
          </cell>
          <cell r="H65">
            <v>13</v>
          </cell>
          <cell r="I65">
            <v>990</v>
          </cell>
          <cell r="J65">
            <v>2</v>
          </cell>
          <cell r="K65">
            <v>0</v>
          </cell>
          <cell r="L65">
            <v>0</v>
          </cell>
          <cell r="M65">
            <v>2</v>
          </cell>
        </row>
        <row r="66">
          <cell r="B66">
            <v>716</v>
          </cell>
          <cell r="C66" t="str">
            <v>四川太极大邑县沙渠镇方圆路药店</v>
          </cell>
          <cell r="D66" t="str">
            <v>城郊一片区</v>
          </cell>
          <cell r="E66" t="str">
            <v>周佳玉</v>
          </cell>
          <cell r="F66">
            <v>10</v>
          </cell>
          <cell r="G66">
            <v>12</v>
          </cell>
          <cell r="H66">
            <v>14</v>
          </cell>
          <cell r="I66">
            <v>1080</v>
          </cell>
          <cell r="J66">
            <v>20</v>
          </cell>
          <cell r="K66">
            <v>2</v>
          </cell>
          <cell r="L66">
            <v>0</v>
          </cell>
          <cell r="M66">
            <v>22</v>
          </cell>
        </row>
        <row r="67">
          <cell r="B67">
            <v>337</v>
          </cell>
          <cell r="C67" t="str">
            <v>四川太极浆洗街药店</v>
          </cell>
          <cell r="D67" t="str">
            <v>城中片区</v>
          </cell>
          <cell r="E67" t="str">
            <v>何巍 </v>
          </cell>
          <cell r="F67">
            <v>10</v>
          </cell>
          <cell r="G67">
            <v>12</v>
          </cell>
          <cell r="H67">
            <v>14</v>
          </cell>
          <cell r="I67">
            <v>1080</v>
          </cell>
          <cell r="J67">
            <v>8</v>
          </cell>
          <cell r="K67">
            <v>0</v>
          </cell>
          <cell r="L67">
            <v>1</v>
          </cell>
          <cell r="M67">
            <v>9</v>
          </cell>
        </row>
        <row r="68">
          <cell r="B68">
            <v>581</v>
          </cell>
          <cell r="C68" t="str">
            <v>四川太极成华区二环路北四段药店（汇融名城）</v>
          </cell>
          <cell r="D68" t="str">
            <v>西北片区</v>
          </cell>
          <cell r="E68" t="str">
            <v>刘琴英 </v>
          </cell>
          <cell r="F68">
            <v>10</v>
          </cell>
          <cell r="G68">
            <v>12</v>
          </cell>
          <cell r="H68">
            <v>14</v>
          </cell>
          <cell r="I68">
            <v>1080</v>
          </cell>
          <cell r="J68">
            <v>12</v>
          </cell>
          <cell r="K68">
            <v>0</v>
          </cell>
          <cell r="L68">
            <v>0</v>
          </cell>
          <cell r="M68">
            <v>12</v>
          </cell>
        </row>
        <row r="69">
          <cell r="B69">
            <v>347</v>
          </cell>
          <cell r="C69" t="str">
            <v>四川太极清江东路2药店</v>
          </cell>
          <cell r="D69" t="str">
            <v>西北片区</v>
          </cell>
          <cell r="E69" t="str">
            <v>刘琴英 </v>
          </cell>
          <cell r="F69">
            <v>10</v>
          </cell>
          <cell r="G69">
            <v>12</v>
          </cell>
          <cell r="H69">
            <v>14</v>
          </cell>
          <cell r="I69">
            <v>1080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B70">
            <v>730</v>
          </cell>
          <cell r="C70" t="str">
            <v>四川太极新都区新繁镇繁江北路药店</v>
          </cell>
          <cell r="D70" t="str">
            <v>西北片区</v>
          </cell>
          <cell r="E70" t="str">
            <v>刘琴英 </v>
          </cell>
          <cell r="F70">
            <v>11</v>
          </cell>
          <cell r="G70">
            <v>13</v>
          </cell>
          <cell r="H70">
            <v>15</v>
          </cell>
          <cell r="I70">
            <v>1170</v>
          </cell>
          <cell r="J70">
            <v>6</v>
          </cell>
          <cell r="K70">
            <v>0</v>
          </cell>
          <cell r="L70">
            <v>1</v>
          </cell>
          <cell r="M70">
            <v>7</v>
          </cell>
        </row>
        <row r="71">
          <cell r="B71">
            <v>598</v>
          </cell>
          <cell r="C71" t="str">
            <v>四川太极锦江区水杉街药店</v>
          </cell>
          <cell r="D71" t="str">
            <v>东南片区</v>
          </cell>
          <cell r="E71" t="str">
            <v>贾兰</v>
          </cell>
          <cell r="F71">
            <v>11</v>
          </cell>
          <cell r="G71">
            <v>12</v>
          </cell>
          <cell r="H71">
            <v>15</v>
          </cell>
          <cell r="I71">
            <v>1080</v>
          </cell>
          <cell r="J71">
            <v>4</v>
          </cell>
          <cell r="K71">
            <v>0</v>
          </cell>
          <cell r="L71">
            <v>0</v>
          </cell>
          <cell r="M71">
            <v>4</v>
          </cell>
        </row>
        <row r="72">
          <cell r="B72">
            <v>339</v>
          </cell>
          <cell r="C72" t="str">
            <v>四川太极沙河源药店</v>
          </cell>
          <cell r="D72" t="str">
            <v>西北片区</v>
          </cell>
          <cell r="E72" t="str">
            <v>刘琴英 </v>
          </cell>
          <cell r="F72">
            <v>12</v>
          </cell>
          <cell r="G72">
            <v>14</v>
          </cell>
          <cell r="H72">
            <v>16</v>
          </cell>
          <cell r="I72">
            <v>1260</v>
          </cell>
          <cell r="J72">
            <v>6</v>
          </cell>
          <cell r="K72">
            <v>5</v>
          </cell>
          <cell r="L72">
            <v>3</v>
          </cell>
          <cell r="M72">
            <v>14</v>
          </cell>
        </row>
        <row r="73">
          <cell r="B73">
            <v>357</v>
          </cell>
          <cell r="C73" t="str">
            <v>四川太极清江东路药店</v>
          </cell>
          <cell r="D73" t="str">
            <v>西北片区</v>
          </cell>
          <cell r="E73" t="str">
            <v>刘琴英 </v>
          </cell>
          <cell r="F73">
            <v>13</v>
          </cell>
          <cell r="G73">
            <v>15</v>
          </cell>
          <cell r="H73">
            <v>18</v>
          </cell>
          <cell r="I73">
            <v>1350</v>
          </cell>
          <cell r="J73">
            <v>2</v>
          </cell>
          <cell r="K73">
            <v>0</v>
          </cell>
          <cell r="L73">
            <v>0</v>
          </cell>
          <cell r="M73">
            <v>2</v>
          </cell>
        </row>
        <row r="74">
          <cell r="B74">
            <v>511</v>
          </cell>
          <cell r="C74" t="str">
            <v>四川太极成华杉板桥南一路店</v>
          </cell>
          <cell r="D74" t="str">
            <v>城中片区</v>
          </cell>
          <cell r="E74" t="str">
            <v>何巍 </v>
          </cell>
          <cell r="F74">
            <v>13</v>
          </cell>
          <cell r="G74">
            <v>15</v>
          </cell>
          <cell r="H74">
            <v>18</v>
          </cell>
          <cell r="I74">
            <v>1350</v>
          </cell>
          <cell r="J74">
            <v>26</v>
          </cell>
          <cell r="K74">
            <v>2</v>
          </cell>
          <cell r="L74">
            <v>3</v>
          </cell>
          <cell r="M74">
            <v>31</v>
          </cell>
        </row>
        <row r="75">
          <cell r="B75">
            <v>582</v>
          </cell>
          <cell r="C75" t="str">
            <v>四川太极青羊区十二桥药店</v>
          </cell>
          <cell r="D75" t="str">
            <v>西北片区</v>
          </cell>
          <cell r="E75" t="str">
            <v>刘琴英 </v>
          </cell>
          <cell r="F75">
            <v>14</v>
          </cell>
          <cell r="G75">
            <v>16</v>
          </cell>
          <cell r="H75">
            <v>20</v>
          </cell>
          <cell r="I75">
            <v>1440</v>
          </cell>
          <cell r="J75">
            <v>24</v>
          </cell>
          <cell r="K75">
            <v>0</v>
          </cell>
          <cell r="L75">
            <v>1.584</v>
          </cell>
          <cell r="M75">
            <v>25.584</v>
          </cell>
        </row>
        <row r="76">
          <cell r="B76">
            <v>329</v>
          </cell>
          <cell r="C76" t="str">
            <v>四川太极温江店</v>
          </cell>
          <cell r="D76" t="str">
            <v>城郊二片区</v>
          </cell>
          <cell r="E76" t="str">
            <v>苗凯</v>
          </cell>
          <cell r="F76">
            <v>14</v>
          </cell>
          <cell r="G76">
            <v>17</v>
          </cell>
          <cell r="H76">
            <v>20</v>
          </cell>
          <cell r="I76">
            <v>1530</v>
          </cell>
          <cell r="J76">
            <v>8</v>
          </cell>
          <cell r="K76">
            <v>6</v>
          </cell>
          <cell r="L76">
            <v>1</v>
          </cell>
          <cell r="M76">
            <v>15</v>
          </cell>
        </row>
        <row r="77">
          <cell r="B77">
            <v>724</v>
          </cell>
          <cell r="C77" t="str">
            <v>四川太极锦江区观音桥街药店</v>
          </cell>
          <cell r="D77" t="str">
            <v>东南片区</v>
          </cell>
          <cell r="E77" t="str">
            <v>贾兰</v>
          </cell>
          <cell r="F77">
            <v>15</v>
          </cell>
          <cell r="G77">
            <v>17</v>
          </cell>
          <cell r="H77">
            <v>20</v>
          </cell>
          <cell r="I77">
            <v>1530</v>
          </cell>
          <cell r="J77">
            <v>18</v>
          </cell>
          <cell r="K77">
            <v>0</v>
          </cell>
          <cell r="L77">
            <v>0</v>
          </cell>
          <cell r="M77">
            <v>18</v>
          </cell>
        </row>
        <row r="78">
          <cell r="B78">
            <v>578</v>
          </cell>
          <cell r="C78" t="str">
            <v>四川太极成华区华油路药店</v>
          </cell>
          <cell r="D78" t="str">
            <v>城中片区</v>
          </cell>
          <cell r="E78" t="str">
            <v>何巍 </v>
          </cell>
          <cell r="F78">
            <v>15</v>
          </cell>
          <cell r="G78">
            <v>17</v>
          </cell>
          <cell r="H78">
            <v>20</v>
          </cell>
          <cell r="I78">
            <v>1530</v>
          </cell>
          <cell r="J78">
            <v>8</v>
          </cell>
          <cell r="K78">
            <v>0</v>
          </cell>
          <cell r="L78">
            <v>0</v>
          </cell>
          <cell r="M78">
            <v>8</v>
          </cell>
        </row>
        <row r="79">
          <cell r="B79">
            <v>367</v>
          </cell>
          <cell r="C79" t="str">
            <v>四川太极金带街药店</v>
          </cell>
          <cell r="D79" t="str">
            <v>城郊二片区</v>
          </cell>
          <cell r="E79" t="str">
            <v>苗凯</v>
          </cell>
          <cell r="F79">
            <v>15</v>
          </cell>
          <cell r="G79">
            <v>17</v>
          </cell>
          <cell r="H79">
            <v>20</v>
          </cell>
          <cell r="I79">
            <v>1530</v>
          </cell>
          <cell r="J79">
            <v>24</v>
          </cell>
          <cell r="K79">
            <v>2</v>
          </cell>
          <cell r="L79">
            <v>4</v>
          </cell>
          <cell r="M79">
            <v>30</v>
          </cell>
        </row>
        <row r="80">
          <cell r="B80">
            <v>513</v>
          </cell>
          <cell r="C80" t="str">
            <v>四川太极武侯区顺和街店</v>
          </cell>
          <cell r="D80" t="str">
            <v>西北片区</v>
          </cell>
          <cell r="E80" t="str">
            <v>刘琴英 </v>
          </cell>
          <cell r="F80">
            <v>15</v>
          </cell>
          <cell r="G80">
            <v>18</v>
          </cell>
          <cell r="H80">
            <v>21</v>
          </cell>
          <cell r="I80">
            <v>1620</v>
          </cell>
          <cell r="J80">
            <v>16</v>
          </cell>
          <cell r="K80">
            <v>0</v>
          </cell>
          <cell r="L80">
            <v>2</v>
          </cell>
          <cell r="M80">
            <v>18</v>
          </cell>
        </row>
        <row r="81">
          <cell r="B81">
            <v>399</v>
          </cell>
          <cell r="C81" t="str">
            <v>四川太极高新天久北巷药店</v>
          </cell>
          <cell r="D81" t="str">
            <v>东南片区</v>
          </cell>
          <cell r="E81" t="str">
            <v>贾兰</v>
          </cell>
          <cell r="F81">
            <v>15</v>
          </cell>
          <cell r="G81">
            <v>18</v>
          </cell>
          <cell r="H81">
            <v>21</v>
          </cell>
          <cell r="I81">
            <v>1620</v>
          </cell>
          <cell r="J81">
            <v>6</v>
          </cell>
          <cell r="K81">
            <v>2</v>
          </cell>
          <cell r="L81">
            <v>0</v>
          </cell>
          <cell r="M81">
            <v>8</v>
          </cell>
        </row>
        <row r="82">
          <cell r="B82">
            <v>707</v>
          </cell>
          <cell r="C82" t="str">
            <v>四川太极成华区万科路药店</v>
          </cell>
          <cell r="D82" t="str">
            <v>东南片区</v>
          </cell>
          <cell r="E82" t="str">
            <v>贾兰</v>
          </cell>
          <cell r="F82">
            <v>16</v>
          </cell>
          <cell r="G82">
            <v>19</v>
          </cell>
          <cell r="H82">
            <v>22</v>
          </cell>
          <cell r="I82">
            <v>1710</v>
          </cell>
          <cell r="J82">
            <v>46</v>
          </cell>
          <cell r="K82">
            <v>0</v>
          </cell>
          <cell r="L82">
            <v>0.036</v>
          </cell>
          <cell r="M82">
            <v>46.036</v>
          </cell>
        </row>
        <row r="83">
          <cell r="B83">
            <v>545</v>
          </cell>
          <cell r="C83" t="str">
            <v>四川太极龙潭西路店</v>
          </cell>
          <cell r="D83" t="str">
            <v>东南片区</v>
          </cell>
          <cell r="E83" t="str">
            <v>贾兰</v>
          </cell>
          <cell r="F83">
            <v>16</v>
          </cell>
          <cell r="G83">
            <v>19</v>
          </cell>
          <cell r="H83">
            <v>22</v>
          </cell>
          <cell r="I83">
            <v>1710</v>
          </cell>
          <cell r="J83">
            <v>6</v>
          </cell>
          <cell r="K83">
            <v>2</v>
          </cell>
          <cell r="L83">
            <v>0</v>
          </cell>
          <cell r="M83">
            <v>8</v>
          </cell>
        </row>
        <row r="84">
          <cell r="B84">
            <v>308</v>
          </cell>
          <cell r="C84" t="str">
            <v>四川太极红星店</v>
          </cell>
          <cell r="D84" t="str">
            <v>城中片区</v>
          </cell>
          <cell r="E84" t="str">
            <v>何巍 </v>
          </cell>
          <cell r="F84">
            <v>17</v>
          </cell>
          <cell r="G84">
            <v>20</v>
          </cell>
          <cell r="H84">
            <v>22</v>
          </cell>
          <cell r="I84">
            <v>1800</v>
          </cell>
          <cell r="J84">
            <v>10</v>
          </cell>
          <cell r="K84">
            <v>0</v>
          </cell>
          <cell r="L84">
            <v>0</v>
          </cell>
          <cell r="M84">
            <v>10</v>
          </cell>
        </row>
        <row r="85">
          <cell r="B85">
            <v>385</v>
          </cell>
          <cell r="C85" t="str">
            <v>四川太极五津西路药店</v>
          </cell>
          <cell r="D85" t="str">
            <v>城郊一片区</v>
          </cell>
          <cell r="E85" t="str">
            <v>周佳玉</v>
          </cell>
          <cell r="F85">
            <v>18</v>
          </cell>
          <cell r="G85">
            <v>22</v>
          </cell>
          <cell r="H85">
            <v>24</v>
          </cell>
          <cell r="I85">
            <v>1980</v>
          </cell>
          <cell r="J85">
            <v>38</v>
          </cell>
          <cell r="K85">
            <v>2</v>
          </cell>
          <cell r="L85">
            <v>0</v>
          </cell>
          <cell r="M85">
            <v>40</v>
          </cell>
        </row>
        <row r="86">
          <cell r="B86">
            <v>571</v>
          </cell>
          <cell r="C86" t="str">
            <v>四川太极高新区民丰大道西段药店</v>
          </cell>
          <cell r="D86" t="str">
            <v>东南片区</v>
          </cell>
          <cell r="E86" t="str">
            <v>贾兰</v>
          </cell>
          <cell r="F86">
            <v>19</v>
          </cell>
          <cell r="G86">
            <v>22</v>
          </cell>
          <cell r="H86">
            <v>24</v>
          </cell>
          <cell r="I86">
            <v>1980</v>
          </cell>
          <cell r="J86">
            <v>22</v>
          </cell>
          <cell r="K86">
            <v>0</v>
          </cell>
          <cell r="L86">
            <v>0</v>
          </cell>
          <cell r="M86">
            <v>22</v>
          </cell>
        </row>
        <row r="87">
          <cell r="B87">
            <v>355</v>
          </cell>
          <cell r="C87" t="str">
            <v>四川太极双林路药店</v>
          </cell>
          <cell r="D87" t="str">
            <v>城中片区</v>
          </cell>
          <cell r="E87" t="str">
            <v>何巍 </v>
          </cell>
          <cell r="F87">
            <v>19</v>
          </cell>
          <cell r="G87">
            <v>22</v>
          </cell>
          <cell r="H87">
            <v>24</v>
          </cell>
          <cell r="I87">
            <v>1980</v>
          </cell>
          <cell r="J87">
            <v>26</v>
          </cell>
          <cell r="K87">
            <v>0</v>
          </cell>
          <cell r="L87">
            <v>0</v>
          </cell>
          <cell r="M87">
            <v>26</v>
          </cell>
        </row>
        <row r="88">
          <cell r="B88">
            <v>585</v>
          </cell>
          <cell r="C88" t="str">
            <v>四川太极成华区羊子山西路药店（兴元华盛）</v>
          </cell>
          <cell r="D88" t="str">
            <v>西北片区</v>
          </cell>
          <cell r="E88" t="str">
            <v>刘琴英 </v>
          </cell>
          <cell r="F88">
            <v>25</v>
          </cell>
          <cell r="G88">
            <v>29</v>
          </cell>
          <cell r="H88">
            <v>33</v>
          </cell>
          <cell r="I88">
            <v>2610</v>
          </cell>
          <cell r="J88">
            <v>34</v>
          </cell>
          <cell r="K88">
            <v>0</v>
          </cell>
          <cell r="L88">
            <v>1</v>
          </cell>
          <cell r="M88">
            <v>35</v>
          </cell>
        </row>
        <row r="89">
          <cell r="B89">
            <v>365</v>
          </cell>
          <cell r="C89" t="str">
            <v>四川太极光华村街药店</v>
          </cell>
          <cell r="D89" t="str">
            <v>西北片区</v>
          </cell>
          <cell r="E89" t="str">
            <v>刘琴英 </v>
          </cell>
          <cell r="F89">
            <v>26</v>
          </cell>
          <cell r="G89">
            <v>30</v>
          </cell>
          <cell r="H89">
            <v>33</v>
          </cell>
          <cell r="I89">
            <v>2700</v>
          </cell>
          <cell r="J89">
            <v>18</v>
          </cell>
          <cell r="K89">
            <v>7</v>
          </cell>
          <cell r="L89">
            <v>0</v>
          </cell>
          <cell r="M89">
            <v>25</v>
          </cell>
        </row>
        <row r="90">
          <cell r="B90">
            <v>351</v>
          </cell>
          <cell r="C90" t="str">
            <v>四川太极都江堰药店</v>
          </cell>
          <cell r="D90" t="str">
            <v>城郊二片区</v>
          </cell>
          <cell r="E90" t="str">
            <v>苗凯</v>
          </cell>
          <cell r="F90">
            <v>26</v>
          </cell>
          <cell r="G90">
            <v>31</v>
          </cell>
          <cell r="H90">
            <v>34</v>
          </cell>
          <cell r="I90">
            <v>2790</v>
          </cell>
          <cell r="J90">
            <v>16</v>
          </cell>
          <cell r="K90">
            <v>0</v>
          </cell>
          <cell r="L90">
            <v>4</v>
          </cell>
          <cell r="M90">
            <v>20</v>
          </cell>
        </row>
        <row r="91">
          <cell r="B91">
            <v>341</v>
          </cell>
          <cell r="C91" t="str">
            <v>四川太极邛崃中心药店</v>
          </cell>
          <cell r="D91" t="str">
            <v>城郊一片区</v>
          </cell>
          <cell r="E91" t="str">
            <v>周佳玉</v>
          </cell>
          <cell r="F91">
            <v>29</v>
          </cell>
          <cell r="G91">
            <v>34</v>
          </cell>
          <cell r="H91">
            <v>38</v>
          </cell>
          <cell r="I91">
            <v>3060</v>
          </cell>
          <cell r="J91">
            <v>52</v>
          </cell>
          <cell r="K91">
            <v>3</v>
          </cell>
          <cell r="L91">
            <v>5.5707</v>
          </cell>
          <cell r="M91">
            <v>60.5707</v>
          </cell>
        </row>
        <row r="92">
          <cell r="B92">
            <v>54</v>
          </cell>
          <cell r="C92" t="str">
            <v>四川太极怀远店</v>
          </cell>
          <cell r="D92" t="str">
            <v>城郊二片区</v>
          </cell>
          <cell r="E92" t="str">
            <v>苗凯</v>
          </cell>
          <cell r="F92">
            <v>29</v>
          </cell>
          <cell r="G92">
            <v>34</v>
          </cell>
          <cell r="H92">
            <v>38</v>
          </cell>
          <cell r="I92">
            <v>3060</v>
          </cell>
          <cell r="J92">
            <v>4</v>
          </cell>
          <cell r="K92">
            <v>0</v>
          </cell>
          <cell r="L92">
            <v>1</v>
          </cell>
          <cell r="M92">
            <v>5</v>
          </cell>
        </row>
        <row r="93">
          <cell r="B93">
            <v>343</v>
          </cell>
          <cell r="C93" t="str">
            <v>四川太极光华药店</v>
          </cell>
          <cell r="D93" t="str">
            <v>西北片区</v>
          </cell>
          <cell r="E93" t="str">
            <v>刘琴英 </v>
          </cell>
          <cell r="F93">
            <v>32</v>
          </cell>
          <cell r="G93">
            <v>38</v>
          </cell>
          <cell r="H93">
            <v>42</v>
          </cell>
          <cell r="I93">
            <v>3420</v>
          </cell>
          <cell r="J93">
            <v>8</v>
          </cell>
          <cell r="K93">
            <v>2</v>
          </cell>
          <cell r="L93">
            <v>3.8592</v>
          </cell>
          <cell r="M93">
            <v>13.8592</v>
          </cell>
        </row>
        <row r="94">
          <cell r="B94">
            <v>387</v>
          </cell>
          <cell r="C94" t="str">
            <v>四川太极新乐中街药店</v>
          </cell>
          <cell r="D94" t="str">
            <v>东南片区</v>
          </cell>
          <cell r="E94" t="str">
            <v>贾兰</v>
          </cell>
          <cell r="F94">
            <v>34</v>
          </cell>
          <cell r="G94">
            <v>39</v>
          </cell>
          <cell r="H94">
            <v>44</v>
          </cell>
          <cell r="I94">
            <v>3510</v>
          </cell>
          <cell r="J94">
            <v>32</v>
          </cell>
          <cell r="K94">
            <v>2</v>
          </cell>
          <cell r="L94">
            <v>2</v>
          </cell>
          <cell r="M94">
            <v>36</v>
          </cell>
        </row>
        <row r="95">
          <cell r="B95">
            <v>726</v>
          </cell>
          <cell r="C95" t="str">
            <v>四川太极金牛区交大路第三药店</v>
          </cell>
          <cell r="D95" t="str">
            <v>西北片区</v>
          </cell>
          <cell r="E95" t="str">
            <v>刘琴英 </v>
          </cell>
          <cell r="F95">
            <v>25</v>
          </cell>
          <cell r="G95">
            <v>33</v>
          </cell>
          <cell r="H95">
            <v>38</v>
          </cell>
          <cell r="I95">
            <v>2970</v>
          </cell>
          <cell r="J95">
            <v>18</v>
          </cell>
          <cell r="K95">
            <v>4</v>
          </cell>
          <cell r="L95">
            <v>1</v>
          </cell>
          <cell r="M95">
            <v>23</v>
          </cell>
        </row>
        <row r="96">
          <cell r="B96">
            <v>307</v>
          </cell>
          <cell r="C96" t="str">
            <v>四川太极旗舰店</v>
          </cell>
          <cell r="D96" t="str">
            <v>旗舰片</v>
          </cell>
          <cell r="E96" t="str">
            <v>谭勤娟</v>
          </cell>
          <cell r="F96">
            <v>245</v>
          </cell>
          <cell r="G96">
            <v>276</v>
          </cell>
          <cell r="H96">
            <v>303</v>
          </cell>
          <cell r="I96">
            <v>24840</v>
          </cell>
          <cell r="J96">
            <v>259</v>
          </cell>
          <cell r="K96">
            <v>26</v>
          </cell>
          <cell r="L96">
            <v>37.612</v>
          </cell>
          <cell r="M96">
            <v>322.612</v>
          </cell>
        </row>
        <row r="97">
          <cell r="B97">
            <v>104428</v>
          </cell>
          <cell r="C97" t="str">
            <v>四川太极崇州市崇阳镇永康东路药店 </v>
          </cell>
          <cell r="D97" t="str">
            <v>城郊二片区</v>
          </cell>
        </row>
        <row r="97">
          <cell r="J97">
            <v>2</v>
          </cell>
        </row>
        <row r="97">
          <cell r="M97">
            <v>2</v>
          </cell>
        </row>
        <row r="98">
          <cell r="B98">
            <v>104430</v>
          </cell>
          <cell r="C98" t="str">
            <v>四川太极高新区中和大道药店</v>
          </cell>
          <cell r="D98" t="str">
            <v>东南片区</v>
          </cell>
        </row>
        <row r="98">
          <cell r="J98">
            <v>4</v>
          </cell>
        </row>
        <row r="98">
          <cell r="M98">
            <v>4</v>
          </cell>
        </row>
        <row r="99">
          <cell r="C99" t="str">
            <v>合计</v>
          </cell>
        </row>
        <row r="99">
          <cell r="F99">
            <v>1116</v>
          </cell>
          <cell r="G99">
            <v>1318</v>
          </cell>
          <cell r="H99">
            <v>1514</v>
          </cell>
          <cell r="I99">
            <v>118620</v>
          </cell>
          <cell r="J99">
            <v>1264</v>
          </cell>
          <cell r="K99">
            <v>120</v>
          </cell>
          <cell r="L99">
            <v>116.7579</v>
          </cell>
          <cell r="M99">
            <v>1500.7579</v>
          </cell>
        </row>
        <row r="100">
          <cell r="B100" t="str">
            <v>买一赠一赠品享受厂家提成20/盒，另一盒享受厂家提成20/盒+公司提成40/盒（相当于每盒提成40元）</v>
          </cell>
        </row>
        <row r="101">
          <cell r="B101" t="str">
            <v>800-833元按60元/盒提成</v>
          </cell>
        </row>
        <row r="102">
          <cell r="B102" t="str">
            <v>售价大于或等于899元按正常提成计数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461.6787615741" refreshedBy="Administrator" recordCount="1051">
  <cacheSource type="worksheet">
    <worksheetSource ref="A1:U1052" sheet="查询零售明细 (3)"/>
  </cacheSource>
  <cacheFields count="23">
    <cacheField name="序号" numFmtId="0">
      <sharedItems containsNumber="1" containsInteger="1" containsMixedTypes="1" count="105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s v="合计"/>
      </sharedItems>
    </cacheField>
    <cacheField name="时间" numFmtId="0">
      <sharedItems containsDate="1" containsMixedTypes="1" count="760">
        <d v="2018-09-15T09:50:00"/>
        <d v="2018-09-15T15:18:00"/>
        <d v="2018-09-15T19:55:00"/>
        <d v="2018-09-17T10:50:00"/>
        <d v="2018-10-13T18:58:00"/>
        <d v="2018-10-27T15:28:00"/>
        <d v="2018-10-27T16:34:00"/>
        <d v="2018-09-16T15:30:00"/>
        <d v="2018-09-17T21:41:00"/>
        <d v="2018-09-23T14:59:00"/>
        <d v="2018-09-21T12:11:00"/>
        <d v="2018-10-17T09:38:00"/>
        <d v="2018-10-22T15:54:00"/>
        <d v="2018-10-25T13:32:00"/>
        <d v="2018-10-27T20:23:00"/>
        <d v="2018-10-31T20:27:00"/>
        <d v="2018-09-01T17:07:00"/>
        <d v="2018-09-02T15:01:00"/>
        <d v="2018-09-03T10:13:00"/>
        <d v="2018-09-05T16:06:00"/>
        <d v="2018-09-05T16:33:00"/>
        <d v="2018-09-06T14:46:00"/>
        <d v="2018-09-08T11:09:00"/>
        <d v="2018-09-08T13:20:00"/>
        <d v="2018-09-08T15:06:00"/>
        <d v="2018-09-10T15:15:00"/>
        <d v="2018-09-10T17:14:00"/>
        <d v="2018-09-10T20:21:00"/>
        <d v="2018-09-13T14:18:00"/>
        <d v="2018-09-13T19:59:00"/>
        <d v="2018-09-15T08:10:00"/>
        <d v="2018-09-15T08:17:00"/>
        <d v="2018-09-15T09:10:00"/>
        <d v="2018-09-15T10:04:00"/>
        <d v="2018-09-15T13:01:00"/>
        <d v="2018-09-15T13:54:00"/>
        <d v="2018-09-15T15:41:00"/>
        <d v="2018-09-15T16:51:00"/>
        <d v="2018-09-15T17:22:00"/>
        <d v="2018-09-15T17:35:00"/>
        <d v="2018-09-15T17:59:00"/>
        <d v="2018-09-15T18:03:00"/>
        <d v="2018-09-16T09:01:00"/>
        <d v="2018-09-16T09:03:00"/>
        <d v="2018-09-16T11:08:00"/>
        <d v="2018-09-16T13:39:00"/>
        <d v="2018-09-16T13:57:00"/>
        <d v="2018-09-16T14:07:00"/>
        <d v="2018-09-16T14:39:00"/>
        <d v="2018-09-16T15:42:00"/>
        <d v="2018-09-16T19:17:00"/>
        <d v="2018-09-16T19:21:00"/>
        <d v="2018-09-16T21:14:00"/>
        <d v="2018-09-16T21:52:00"/>
        <d v="2018-09-17T09:01:00"/>
        <d v="2018-09-17T10:24:00"/>
        <d v="2018-09-17T10:42:00"/>
        <d v="2018-09-17T11:28:00"/>
        <d v="2018-09-17T13:16:00"/>
        <d v="2018-09-17T13:56:00"/>
        <d v="2018-09-17T14:26:00"/>
        <d v="2018-09-17T14:42:00"/>
        <d v="2018-09-17T14:58:00"/>
        <d v="2018-09-17T18:08:00"/>
        <d v="2018-09-17T18:09:00"/>
        <d v="2018-09-17T18:42:00"/>
        <d v="2018-09-17T18:56:00"/>
        <d v="2018-09-17T18:57:00"/>
        <d v="2018-09-17T19:03:00"/>
        <d v="2018-09-17T19:04:00"/>
        <d v="2018-09-17T19:05:00"/>
        <d v="2018-09-17T22:22:00"/>
        <d v="2018-09-18T20:20:00"/>
        <d v="2018-09-20T14:18:00"/>
        <d v="2018-09-20T15:43:00"/>
        <d v="2018-09-20T15:44:00"/>
        <d v="2018-09-20T22:11:00"/>
        <d v="2018-09-21T19:31:00"/>
        <d v="2018-09-24T13:27:00"/>
        <d v="2018-09-25T16:52:00"/>
        <d v="2018-09-25T17:11:00"/>
        <d v="2018-09-26T14:44:00"/>
        <d v="2018-09-26T16:05:00"/>
        <d v="2018-09-29T09:21:00"/>
        <d v="2018-09-29T10:10:00"/>
        <d v="2018-09-29T11:01:00"/>
        <d v="2018-10-02T14:23:00"/>
        <d v="2018-10-03T21:25:00"/>
        <d v="2018-10-04T10:23:00"/>
        <d v="2018-10-05T18:24:00"/>
        <d v="2018-10-06T10:08:00"/>
        <d v="2018-10-07T17:15:00"/>
        <d v="2018-10-08T09:56:00"/>
        <d v="2018-10-08T12:50:00"/>
        <d v="2018-10-09T16:28:00"/>
        <d v="2018-10-10T16:46:00"/>
        <d v="2018-10-11T09:18:00"/>
        <d v="2018-10-11T11:08:00"/>
        <d v="2018-10-12T20:23:00"/>
        <d v="2018-10-12T21:27:00"/>
        <d v="2018-10-13T10:25:00"/>
        <d v="2018-10-14T14:34:00"/>
        <d v="2018-10-16T16:21:00"/>
        <d v="2018-10-16T18:52:00"/>
        <d v="2018-10-17T09:15:00"/>
        <d v="2018-10-17T10:04:00"/>
        <d v="2018-10-17T11:10:00"/>
        <d v="2018-10-17T12:47:00"/>
        <d v="2018-10-17T12:48:00"/>
        <d v="2018-10-17T13:53:00"/>
        <d v="2018-10-17T14:50:00"/>
        <d v="2018-10-17T16:38:00"/>
        <d v="2018-10-18T10:38:00"/>
        <d v="2018-10-18T10:45:00"/>
        <d v="2018-10-18T14:01:00"/>
        <d v="2018-10-18T15:49:00"/>
        <d v="2018-10-19T12:30:00"/>
        <d v="2018-10-19T14:11:00"/>
        <d v="2018-10-19T14:14:00"/>
        <d v="2018-10-19T14:31:00"/>
        <d v="2018-10-20T08:30:00"/>
        <d v="2018-10-20T14:01:00"/>
        <d v="2018-10-20T15:10:00"/>
        <d v="2018-10-20T16:03:00"/>
        <d v="2018-10-20T16:28:00"/>
        <d v="2018-10-20T16:47:00"/>
        <d v="2018-10-20T16:56:00"/>
        <d v="2018-10-20T19:45:00"/>
        <d v="2018-10-21T10:48:00"/>
        <d v="2018-10-21T10:57:00"/>
        <d v="2018-10-21T13:44:00"/>
        <d v="2018-10-21T13:54:00"/>
        <d v="2018-10-21T14:51:00"/>
        <d v="2018-10-21T14:56:00"/>
        <d v="2018-10-21T15:34:00"/>
        <d v="2018-10-21T15:50:00"/>
        <d v="2018-10-21T16:23:00"/>
        <d v="2018-10-21T17:08:00"/>
        <d v="2018-10-21T18:00:00"/>
        <d v="2018-10-22T10:03:00"/>
        <d v="2018-10-22T10:04:00"/>
        <d v="2018-10-22T11:30:00"/>
        <d v="2018-10-22T11:32:00"/>
        <d v="2018-10-22T15:41:00"/>
        <d v="2018-10-22T17:19:00"/>
        <d v="2018-10-22T20:21:00"/>
        <d v="2018-10-23T20:21:00"/>
        <d v="2018-10-24T15:18:00"/>
        <d v="2018-10-24T15:19:00"/>
        <d v="2018-10-25T11:55:00"/>
        <d v="2018-10-25T12:36:00"/>
        <d v="2018-10-25T16:44:00"/>
        <d v="2018-10-25T17:21:00"/>
        <d v="2018-10-25T18:42:00"/>
        <d v="2018-10-26T14:16:00"/>
        <d v="2018-10-26T15:01:00"/>
        <d v="2018-10-27T10:45:00"/>
        <d v="2018-10-27T14:14:00"/>
        <d v="2018-10-27T20:24:00"/>
        <d v="2018-10-28T11:08:00"/>
        <d v="2018-10-28T11:34:00"/>
        <d v="2018-10-28T14:36:00"/>
        <d v="2018-10-28T14:37:00"/>
        <d v="2018-10-28T15:34:00"/>
        <d v="2018-10-28T16:17:00"/>
        <d v="2018-10-29T14:02:00"/>
        <d v="2018-10-29T14:03:00"/>
        <d v="2018-10-29T20:42:00"/>
        <d v="2018-10-30T10:39:00"/>
        <d v="2018-10-30T15:19:00"/>
        <d v="2018-10-30T17:53:00"/>
        <d v="2018-10-30T18:41:00"/>
        <d v="2018-10-31T10:39:00"/>
        <d v="2018-09-15T16:36:00"/>
        <d v="2018-10-21T16:33:00"/>
        <d v="2018-10-23T14:54:00"/>
        <d v="2018-09-09T13:46:00"/>
        <d v="2018-09-15T12:29:00"/>
        <d v="2018-09-17T16:54:00"/>
        <d v="2018-10-13T15:13:00"/>
        <d v="2018-09-06T17:38:00"/>
        <d v="2018-09-10T19:32:00"/>
        <d v="2018-09-16T14:06:00"/>
        <d v="2018-09-19T18:40:00"/>
        <d v="2018-10-03T16:49:00"/>
        <d v="2018-10-30T15:56:00"/>
        <d v="2018-10-31T17:20:00"/>
        <d v="2018-09-12T10:45:00"/>
        <d v="2018-09-16T19:52:00"/>
        <d v="2018-09-16T19:56:00"/>
        <d v="2018-09-27T14:38:00"/>
        <d v="2018-09-11T16:17:00"/>
        <d v="2018-09-25T15:26:00"/>
        <d v="2018-09-26T10:00:00"/>
        <d v="2018-10-01T20:10:00"/>
        <d v="2018-10-05T11:04:00"/>
        <d v="2018-10-17T20:33:00"/>
        <d v="2018-10-20T19:47:00"/>
        <d v="2018-10-26T13:59:00"/>
        <d v="2018-09-03T10:18:00"/>
        <d v="2018-09-03T11:55:00"/>
        <d v="2018-09-04T13:28:00"/>
        <d v="2018-09-08T14:45:00"/>
        <d v="2018-09-08T17:07:00"/>
        <d v="2018-09-09T19:03:00"/>
        <d v="2018-09-10T10:14:00"/>
        <d v="2018-09-10T10:22:00"/>
        <d v="2018-09-10T19:05:00"/>
        <d v="2018-09-15T11:10:00"/>
        <d v="2018-09-15T17:13:00"/>
        <d v="2018-09-16T14:34:00"/>
        <d v="2018-09-17T09:25:00"/>
        <d v="2018-09-17T12:24:00"/>
        <d v="2018-09-17T15:44:00"/>
        <d v="2018-09-17T15:49:00"/>
        <d v="2018-09-17T17:32:00"/>
        <d v="2018-09-19T14:30:00"/>
        <d v="2018-09-20T09:35:00"/>
        <d v="2018-09-21T11:03:00"/>
        <d v="2018-09-23T10:59:00"/>
        <d v="2018-09-24T09:41:00"/>
        <d v="2018-09-28T09:14:00"/>
        <d v="2018-09-28T10:55:00"/>
        <d v="2018-09-29T09:49:00"/>
        <d v="2018-09-30T10:31:00"/>
        <d v="2018-10-02T09:24:00"/>
        <d v="2018-10-03T09:36:00"/>
        <d v="2018-10-06T11:45:00"/>
        <d v="2018-10-07T10:52:00"/>
        <d v="2018-10-11T10:54:00"/>
        <d v="2018-10-16T09:04:00"/>
        <d v="2018-10-16T16:29:00"/>
        <d v="2018-10-16T19:44:00"/>
        <d v="2018-10-16T20:01:00"/>
        <d v="2018-10-19T19:10:00"/>
        <d v="2018-10-20T16:51:00"/>
        <d v="2018-10-22T07:31:00"/>
        <d v="2018-10-22T15:48:00"/>
        <d v="2018-10-22T20:40:00"/>
        <d v="2018-10-22T20:41:00"/>
        <d v="2018-10-23T12:46:00"/>
        <d v="2018-10-28T16:41:00"/>
        <d v="2018-10-29T10:31:00"/>
        <d v="2018-09-04T15:23:00"/>
        <d v="2018-09-14T19:09:00"/>
        <d v="2018-09-17T17:21:00"/>
        <d v="2018-09-21T19:04:00"/>
        <d v="2018-09-25T19:33:00"/>
        <d v="2018-09-28T19:38:00"/>
        <d v="2018-09-29T19:05:00"/>
        <d v="2018-10-03T18:47:00"/>
        <d v="2018-10-04T08:37:00"/>
        <d v="2018-10-06T21:04:00"/>
        <d v="2018-10-11T18:59:00"/>
        <d v="2018-10-14T19:52:00"/>
        <d v="2018-10-15T19:13:00"/>
        <d v="2018-10-20T19:21:00"/>
        <d v="2018-10-21T14:22:00"/>
        <d v="2018-10-21T20:09:00"/>
        <d v="2018-10-23T21:28:00"/>
        <d v="2018-10-24T19:25:00"/>
        <d v="2018-10-28T21:47:00"/>
        <d v="2018-09-09T17:15:00"/>
        <d v="2018-09-17T19:19:00"/>
        <d v="2018-09-17T21:44:00"/>
        <d v="2018-09-19T12:10:00"/>
        <d v="2018-09-29T10:07:00"/>
        <d v="2018-10-24T20:01:00"/>
        <d v="2018-09-17T19:13:00"/>
        <d v="2018-10-14T16:34:00"/>
        <d v="2018-10-20T12:06:00"/>
        <d v="2018-10-20T17:51:00"/>
        <d v="2018-10-21T15:28:00"/>
        <d v="2018-10-21T19:42:00"/>
        <d v="2018-10-21T21:16:00"/>
        <d v="2018-10-22T12:22:00"/>
        <d v="2018-10-22T14:55:00"/>
        <d v="2018-10-23T20:01:00"/>
        <d v="2018-10-26T12:57:00"/>
        <d v="2018-09-15T20:50:00"/>
        <d v="2018-09-16T18:29:00"/>
        <d v="2018-09-17T09:37:00"/>
        <d v="2018-09-17T16:06:00"/>
        <d v="2018-09-17T16:08:00"/>
        <d v="2018-09-17T16:10:00"/>
        <d v="2018-09-17T16:28:00"/>
        <d v="2018-09-17T16:39:00"/>
        <d v="2018-09-17T16:40:00"/>
        <d v="2018-09-17T16:42:00"/>
        <d v="2018-09-17T16:43:00"/>
        <d v="2018-10-17T18:48:00"/>
        <d v="2018-10-24T21:14:00"/>
        <d v="2018-10-18T16:42:00"/>
        <d v="2018-09-09T20:36:00"/>
        <d v="2018-09-28T12:07:00"/>
        <d v="2018-09-17T15:17:00"/>
        <d v="2018-09-21T18:12:00"/>
        <d v="2018-10-05T11:32:00"/>
        <d v="2018-10-06T14:06:00"/>
        <d v="2018-10-16T13:10:00"/>
        <d v="2018-10-22T18:48:00"/>
        <d v="2018-10-24T19:41:00"/>
        <d v="2018-10-26T11:59:00"/>
        <d v="2018-10-28T19:10:00"/>
        <d v="2018-09-03T22:04:00"/>
        <d v="2018-09-09T10:06:00"/>
        <d v="2018-09-09T14:28:00"/>
        <d v="2018-09-09T15:25:00"/>
        <d v="2018-09-09T15:27:00"/>
        <d v="2018-09-10T21:21:00"/>
        <d v="2018-09-10T21:23:00"/>
        <d v="2018-09-16T11:32:00"/>
        <d v="2018-09-22T15:48:00"/>
        <d v="2018-10-05T09:09:00"/>
        <d v="2018-10-25T18:44:00"/>
        <d v="2018-10-27T12:02:00"/>
        <d v="2018-10-31T11:30:00"/>
        <d v="2018-10-31T13:18:00"/>
        <d v="2018-09-14T13:32:00"/>
        <d v="2018-09-14T13:36:00"/>
        <d v="2018-09-15T18:36:00"/>
        <d v="2018-10-16T20:34:00"/>
        <d v="2018-10-17T18:11:00"/>
        <d v="2018-10-18T19:27:00"/>
        <d v="2018-10-22T15:12:00"/>
        <d v="2018-09-08T14:32:00"/>
        <d v="2018-09-09T20:06:00"/>
        <d v="2018-09-16T11:23:00"/>
        <d v="2018-09-18T18:09:00"/>
        <d v="2018-09-15T11:36:00"/>
        <d v="2018-09-15T15:50:00"/>
        <d v="2018-09-16T21:06:00"/>
        <d v="2018-09-20T16:35:00"/>
        <d v="2018-09-26T14:54:00"/>
        <d v="2018-09-28T12:53:00"/>
        <d v="2018-10-02T10:58:00"/>
        <d v="2018-10-20T11:35:00"/>
        <d v="2018-10-22T12:03:00"/>
        <d v="2018-09-16T20:31:00"/>
        <d v="2018-09-17T18:24:00"/>
        <d v="2018-09-17T19:39:00"/>
        <d v="2018-09-17T21:16:00"/>
        <d v="2018-10-02T17:49:00"/>
        <d v="2018-10-16T13:12:00"/>
        <d v="2018-10-20T20:10:00"/>
        <d v="2018-10-20T20:49:00"/>
        <d v="2018-10-21T12:18:00"/>
        <d v="2018-10-21T18:07:00"/>
        <d v="2018-10-22T19:12:00"/>
        <d v="2018-10-22T19:52:00"/>
        <d v="2018-10-22T20:46:00"/>
        <d v="2018-10-22T21:16:00"/>
        <d v="2018-10-26T10:58:00"/>
        <d v="2018-10-26T13:52:00"/>
        <d v="2018-09-08T18:45:00"/>
        <d v="2018-09-08T18:46:00"/>
        <d v="2018-09-08T21:19:00"/>
        <d v="2018-09-08T21:38:00"/>
        <d v="2018-09-17T21:54:00"/>
        <d v="2018-09-18T16:34:00"/>
        <d v="2018-10-01T11:52:00"/>
        <d v="2018-10-01T17:40:00"/>
        <d v="2018-10-01T20:14:00"/>
        <d v="2018-10-15T18:03:00"/>
        <d v="2018-10-17T20:25:00"/>
        <d v="2018-10-21T10:49:00"/>
        <d v="2018-10-24T20:18:00"/>
        <d v="2018-10-26T19:44:00"/>
        <d v="2018-10-28T19:15:00"/>
        <d v="2018-10-28T20:08:00"/>
        <d v="2018-10-31T12:43:00"/>
        <d v="2018-10-31T21:46:00"/>
        <d v="2018-09-17T13:24:00"/>
        <d v="2018-09-17T13:27:00"/>
        <d v="2018-10-19T19:31:00"/>
        <d v="2018-10-20T12:32:00"/>
        <d v="2018-09-28T10:13:00"/>
        <d v="2018-10-22T10:48:00"/>
        <d v="2018-10-27T20:30:00"/>
        <d v="2018-10-30T19:23:00"/>
        <d v="2018-09-17T09:05:00"/>
        <d v="2018-09-17T10:34:00"/>
        <d v="2018-09-17T10:35:00"/>
        <d v="2018-09-17T11:03:00"/>
        <d v="2018-09-17T11:34:00"/>
        <d v="2018-09-17T12:40:00"/>
        <d v="2018-09-17T14:45:00"/>
        <d v="2018-09-18T19:05:00"/>
        <d v="2018-09-19T10:43:00"/>
        <d v="2018-09-21T16:03:00"/>
        <d v="2018-10-20T13:27:00"/>
        <d v="2018-10-23T11:30:00"/>
        <d v="2018-10-23T11:31:00"/>
        <d v="2018-10-23T11:34:00"/>
        <d v="2018-10-30T19:22:00"/>
        <d v="2018-10-10T09:52:00"/>
        <d v="2018-10-10T10:12:00"/>
        <d v="2018-10-15T16:11:00"/>
        <d v="2018-10-18T15:25:00"/>
        <d v="2018-10-18T16:37:00"/>
        <d v="2018-10-20T17:08:00"/>
        <d v="2018-10-22T21:01:00"/>
        <d v="2018-10-22T21:22:00"/>
        <d v="2018-10-23T17:41:00"/>
        <d v="2018-10-30T15:10:00"/>
        <d v="2018-09-15T19:02:00"/>
        <d v="2018-09-15T19:28:00"/>
        <d v="2018-09-17T15:40:00"/>
        <d v="2018-09-17T15:46:00"/>
        <d v="2018-10-10T16:39:00"/>
        <d v="2018-10-21T21:25:00"/>
        <d v="2018-10-22T21:10:00"/>
        <d v="2018-10-28T11:20:00"/>
        <d v="2018-09-08T12:13:00"/>
        <d v="2018-09-09T14:09:00"/>
        <d v="2018-09-10T18:09:00"/>
        <d v="2018-09-17T19:24:00"/>
        <d v="2018-10-05T13:22:00"/>
        <d v="2018-10-08T19:53:00"/>
        <d v="2018-09-01T14:39:00"/>
        <d v="2018-09-03T08:45:00"/>
        <d v="2018-09-09T12:04:00"/>
        <d v="2018-09-10T21:53:00"/>
        <d v="2018-09-18T19:50:00"/>
        <d v="2018-10-01T12:42:00"/>
        <d v="2018-10-20T15:24:00"/>
        <d v="2018-10-22T12:26:00"/>
        <d v="2018-10-25T17:33:00"/>
        <d v="2018-10-29T16:02:00"/>
        <d v="2018-10-21T11:39:00"/>
        <d v="2018-09-25T20:07:00"/>
        <d v="2018-10-22T20:25:00"/>
        <d v="2018-10-27T12:01:00"/>
        <d v="2018-10-27T16:12:00"/>
        <d v="2018-09-15T15:20:00"/>
        <d v="2018-10-17T09:08:00"/>
        <d v="2018-10-22T18:39:00"/>
        <d v="2018-10-26T20:03:00"/>
        <d v="2018-10-28T20:40:00"/>
        <d v="2018-10-11T09:51:00"/>
        <d v="2018-10-12T13:00:00"/>
        <d v="2018-10-09T10:43:00"/>
        <d v="2018-09-09T18:58:00"/>
        <d v="2018-09-17T21:32:00"/>
        <d v="2018-09-17T21:57:00"/>
        <d v="2018-10-21T20:33:00"/>
        <d v="2018-10-24T14:38:00"/>
        <d v="2018-10-24T19:19:00"/>
        <d v="2018-10-24T21:28:00"/>
        <d v="2018-10-28T14:29:00"/>
        <d v="2018-10-29T16:43:00"/>
        <d v="2018-10-31T16:18:00"/>
        <d v="2018-10-31T22:15:00"/>
        <d v="2018-10-21T10:16:00"/>
        <d v="2018-10-22T18:55:00"/>
        <d v="2018-10-31T11:44:00"/>
        <d v="2018-09-09T10:26:00"/>
        <d v="2018-09-09T10:44:00"/>
        <d v="2018-09-09T18:10:00"/>
        <d v="2018-09-09T18:31:00"/>
        <d v="2018-09-17T15:21:00"/>
        <d v="2018-09-17T15:54:00"/>
        <d v="2018-09-17T16:11:00"/>
        <d v="2018-10-16T12:14:00"/>
        <d v="2018-10-21T13:57:00"/>
        <d v="2018-10-31T20:32:00"/>
        <d v="2018-10-21T16:36:00"/>
        <d v="2018-10-21T20:49:00"/>
        <d v="2018-10-22T18:40:00"/>
        <d v="2018-10-26T12:12:00"/>
        <d v="2018-10-26T14:49:00"/>
        <d v="2018-09-03T13:09:00"/>
        <d v="2018-09-11T17:34:00"/>
        <d v="2018-09-12T13:18:00"/>
        <d v="2018-09-17T19:28:00"/>
        <d v="2018-09-17T19:29:00"/>
        <d v="2018-09-17T19:36:00"/>
        <d v="2018-09-18T18:06:00"/>
        <d v="2018-09-27T19:30:00"/>
        <d v="2018-10-16T13:09:00"/>
        <d v="2018-10-16T13:13:00"/>
        <d v="2018-10-16T13:15:00"/>
        <d v="2018-10-19T13:03:00"/>
        <d v="2018-10-19T16:08:00"/>
        <d v="2018-10-22T14:39:00"/>
        <d v="2018-10-22T14:40:00"/>
        <d v="2018-10-22T14:44:00"/>
        <d v="2018-10-26T19:19:00"/>
        <d v="2018-10-29T15:50:00"/>
        <d v="2018-09-15T17:47:00"/>
        <d v="2018-09-16T12:54:00"/>
        <d v="2018-09-17T11:53:00"/>
        <d v="2018-10-22T17:32:00"/>
        <d v="2018-09-09T14:31:00"/>
        <d v="2018-09-09T17:27:00"/>
        <d v="2018-09-09T21:51:00"/>
        <d v="2018-09-10T14:45:00"/>
        <d v="2018-09-10T19:57:00"/>
        <d v="2018-09-10T20:54:00"/>
        <d v="2018-09-15T21:11:00"/>
        <d v="2018-09-16T11:39:00"/>
        <d v="2018-09-16T16:04:00"/>
        <d v="2018-09-16T21:42:00"/>
        <d v="2018-09-17T21:47:00"/>
        <d v="2018-09-26T13:24:00"/>
        <d v="2018-09-27T12:53:00"/>
        <d v="2018-09-27T13:09:00"/>
        <d v="2018-10-19T21:13:00"/>
        <d v="2018-10-21T21:53:00"/>
        <d v="2018-10-25T14:01:00"/>
        <d v="2018-10-29T21:44:00"/>
        <d v="2018-09-16T18:55:00"/>
        <d v="2018-09-17T18:36:00"/>
        <d v="2018-09-17T18:37:00"/>
        <d v="2018-09-17T18:39:00"/>
        <d v="2018-10-28T16:27:00"/>
        <d v="2018-10-22T18:37:00"/>
        <d v="2018-09-17T21:40:00"/>
        <d v="2018-10-22T16:41:00"/>
        <d v="2018-09-17T20:28:00"/>
        <d v="2018-09-17T20:30:00"/>
        <d v="2018-09-17T21:38:00"/>
        <d v="2018-09-19T19:06:00"/>
        <d v="2018-10-07T13:39:00"/>
        <d v="2018-10-14T10:40:00"/>
        <d v="2018-10-14T13:16:00"/>
        <d v="2018-10-14T14:36:00"/>
        <d v="2018-10-16T21:54:00"/>
        <d v="2018-10-16T21:55:00"/>
        <d v="2018-10-16T21:56:00"/>
        <d v="2018-10-17T10:11:00"/>
        <d v="2018-10-19T08:20:00"/>
        <d v="2018-10-20T14:39:00"/>
        <d v="2018-10-21T12:46:00"/>
        <d v="2018-10-21T14:11:00"/>
        <d v="2018-10-22T16:01:00"/>
        <d v="2018-10-22T16:18:00"/>
        <d v="2018-10-22T19:46:00"/>
        <d v="2018-10-22T19:56:00"/>
        <d v="2018-10-26T12:06:00"/>
        <d v="2018-10-29T12:25:00"/>
        <d v="2018-10-29T16:13:00"/>
        <d v="2018-10-30T09:37:00"/>
        <d v="2018-09-01T19:07:00"/>
        <d v="2018-09-02T15:27:00"/>
        <d v="2018-09-02T15:41:00"/>
        <d v="2018-09-02T15:44:00"/>
        <d v="2018-09-10T19:37:00"/>
        <d v="2018-09-10T20:52:00"/>
        <d v="2018-09-17T17:24:00"/>
        <d v="2018-09-17T17:35:00"/>
        <d v="2018-09-17T17:43:00"/>
        <d v="2018-09-17T17:49:00"/>
        <d v="2018-09-30T14:18:00"/>
        <d v="2018-10-10T11:43:00"/>
        <d v="2018-10-11T20:19:00"/>
        <d v="2018-10-17T17:20:00"/>
        <d v="2018-10-26T16:09:00"/>
        <d v="2018-10-28T15:46:00"/>
        <d v="2018-09-09T14:54:00"/>
        <d v="2018-09-16T13:20:00"/>
        <d v="2018-10-04T19:42:00"/>
        <d v="2018-10-13T17:52:00"/>
        <d v="2018-10-18T20:30:00"/>
        <d v="2018-10-22T15:21:00"/>
        <d v="2018-10-31T20:13:00"/>
        <d v="2018-09-22T18:25:00"/>
        <d v="2018-10-19T20:46:00"/>
        <d v="2018-09-08T20:31:00"/>
        <d v="2018-09-15T17:05:00"/>
        <d v="2018-09-16T21:25:00"/>
        <d v="2018-09-16T21:44:00"/>
        <d v="2018-09-16T21:51:00"/>
        <d v="2018-09-17T21:18:00"/>
        <d v="2018-10-04T14:31:00"/>
        <d v="2018-10-20T13:59:00"/>
        <d v="2018-10-21T09:28:00"/>
        <d v="2018-10-22T18:04:00"/>
        <d v="2018-09-10T20:16:00"/>
        <d v="2018-09-10T20:51:00"/>
        <d v="2018-10-17T10:42:00"/>
        <d v="2018-10-20T08:36:00"/>
        <d v="2018-10-22T19:16:00"/>
        <d v="2018-10-22T20:07:00"/>
        <d v="2018-10-24T19:44:00"/>
        <d v="2018-10-24T20:43:00"/>
        <d v="2018-10-19T12:51:00"/>
        <d v="2018-09-08T12:05:00"/>
        <d v="2018-09-24T21:47:00"/>
        <d v="2018-10-20T11:29:00"/>
        <d v="2018-10-21T13:43:00"/>
        <d v="2018-10-22T19:54:00"/>
        <d v="2018-10-30T21:34:00"/>
        <d v="2018-10-31T15:35:00"/>
        <d v="2018-09-09T21:23:00"/>
        <d v="2018-10-12T21:14:00"/>
        <d v="2018-10-22T12:37:00"/>
        <d v="2018-10-23T13:38:00"/>
        <d v="2018-10-24T20:08:00"/>
        <d v="2018-09-17T11:48:00"/>
        <d v="2018-09-17T19:54:00"/>
        <d v="2018-09-09T21:32:00"/>
        <d v="2018-09-17T09:44:00"/>
        <d v="2018-09-17T14:00:00"/>
        <d v="2018-09-17T16:19:00"/>
        <d v="2018-10-22T19:15:00"/>
        <d v="2018-10-22T21:17:00"/>
        <d v="2018-10-31T20:08:00"/>
        <d v="2018-10-31T20:12:00"/>
        <d v="2018-09-11T16:33:00"/>
        <d v="2018-09-15T12:00:00"/>
        <d v="2018-09-17T15:24:00"/>
        <d v="2018-09-17T17:30:00"/>
        <d v="2018-09-17T21:12:00"/>
        <d v="2018-09-25T16:40:00"/>
        <d v="2018-10-12T18:36:00"/>
        <d v="2018-10-22T12:01:00"/>
        <d v="2018-10-24T14:54:00"/>
        <d v="2018-09-15T16:37:00"/>
        <d v="2018-09-16T14:51:00"/>
        <d v="2018-09-17T16:37:00"/>
        <d v="2018-10-20T14:40:00"/>
        <d v="2018-09-16T09:15:00"/>
        <d v="2018-09-26T20:12:00"/>
        <d v="2018-10-22T20:32:00"/>
        <d v="2018-10-24T12:07:00"/>
        <d v="2018-10-05T19:09:00"/>
        <d v="2018-09-16T09:08:00"/>
        <d v="2018-09-17T09:42:00"/>
        <d v="2018-09-26T11:45:00"/>
        <d v="2018-10-15T19:18:00"/>
        <d v="2018-10-20T11:30:00"/>
        <d v="2018-10-21T11:11:00"/>
        <d v="2018-09-15T13:42:00"/>
        <d v="2018-09-15T21:58:00"/>
        <d v="2018-09-28T15:53:00"/>
        <d v="2018-10-30T15:55:00"/>
        <d v="2018-09-17T15:13:00"/>
        <d v="2018-10-20T19:05:00"/>
        <d v="2018-10-22T10:45:00"/>
        <d v="2018-09-02T17:06:00"/>
        <d v="2018-10-15T17:14:00"/>
        <d v="2018-09-17T11:51:00"/>
        <d v="2018-09-29T17:05:00"/>
        <d v="2018-10-31T19:39:00"/>
        <d v="2018-10-31T19:40:00"/>
        <d v="2018-09-17T21:56:00"/>
        <d v="2018-09-19T17:03:00"/>
        <d v="2018-09-10T20:22:00"/>
        <d v="2018-09-17T12:18:00"/>
        <d v="2018-09-17T20:00:00"/>
        <d v="2018-10-02T09:32:00"/>
        <d v="2018-10-07T14:24:00"/>
        <d v="2018-10-22T21:31:00"/>
        <d v="2018-10-26T15:26:00"/>
        <d v="2018-10-26T15:32:00"/>
        <d v="2018-10-26T15:34:00"/>
        <d v="2018-10-31T20:38:00"/>
        <d v="2018-09-02T19:21:00"/>
        <d v="2018-09-12T17:20:00"/>
        <d v="2018-09-12T18:12:00"/>
        <d v="2018-09-15T10:26:00"/>
        <d v="2018-09-15T12:09:00"/>
        <d v="2018-10-22T19:33:00"/>
        <d v="2018-10-22T21:15:00"/>
        <d v="2018-10-22T21:21:00"/>
        <d v="2018-10-22T21:36:00"/>
        <d v="2018-10-30T15:36:00"/>
        <d v="2018-10-30T21:17:00"/>
        <d v="2018-09-15T13:47:00"/>
        <d v="2018-09-15T21:23:00"/>
        <d v="2018-09-15T21:36:00"/>
        <d v="2018-09-16T10:02:00"/>
        <d v="2018-09-16T12:55:00"/>
        <d v="2018-09-17T15:07:00"/>
        <d v="2018-09-17T16:18:00"/>
        <d v="2018-09-17T16:33:00"/>
        <d v="2018-10-20T11:26:00"/>
        <d v="2018-10-21T13:09:00"/>
        <d v="2018-10-21T16:41:00"/>
        <d v="2018-10-21T19:48:00"/>
        <d v="2018-10-21T20:27:00"/>
        <d v="2018-10-21T20:39:00"/>
        <d v="2018-10-22T14:21:00"/>
        <d v="2018-09-17T17:15:00"/>
        <d v="2018-09-29T19:30:00"/>
        <d v="2018-10-20T11:23:00"/>
        <d v="2018-10-22T17:08:00"/>
        <d v="2018-10-22T17:26:00"/>
        <d v="2018-10-24T14:46:00"/>
        <d v="2018-10-29T19:07:00"/>
        <d v="2018-09-08T18:01:00"/>
        <d v="2018-09-12T08:44:00"/>
        <d v="2018-10-20T10:15:00"/>
        <d v="2018-09-25T12:32:00"/>
        <d v="2018-10-25T15:18:00"/>
        <d v="2018-09-30T09:38:00"/>
        <d v="2018-09-30T21:34:00"/>
        <d v="2018-10-21T15:11:00"/>
        <d v="2018-10-29T13:43:00"/>
        <d v="2018-09-17T21:23:00"/>
        <d v="2018-10-22T12:44:00"/>
        <d v="2018-10-27T18:18:00"/>
        <d v="2018-09-03T19:26:00"/>
        <d v="2018-09-17T08:00:00"/>
        <d v="2018-10-30T18:06:00"/>
        <d v="2018-09-18T20:26:00"/>
        <d v="2018-09-19T09:07:00"/>
        <d v="2018-10-20T13:09:00"/>
        <d v="2018-09-10T16:00:00"/>
        <d v="2018-09-17T14:31:00"/>
        <d v="2018-09-17T19:53:00"/>
        <d v="2018-09-17T22:02:00"/>
        <d v="2018-10-20T22:11:00"/>
        <d v="2018-10-22T21:09:00"/>
        <d v="2018-09-08T14:25:00"/>
        <d v="2018-09-09T21:15:00"/>
        <d v="2018-09-10T13:30:00"/>
        <d v="2018-09-10T17:38:00"/>
        <d v="2018-09-15T14:50:00"/>
        <d v="2018-09-15T15:24:00"/>
        <d v="2018-09-15T19:59:00"/>
        <d v="2018-09-17T13:36:00"/>
        <d v="2018-09-17T18:29:00"/>
        <d v="2018-09-17T21:08:00"/>
        <d v="2018-09-17T21:53:00"/>
        <d v="2018-09-19T20:57:00"/>
        <d v="2018-10-14T18:40:00"/>
        <d v="2018-10-14T19:46:00"/>
        <d v="2018-10-21T17:41:00"/>
        <d v="2018-10-22T16:57:00"/>
        <d v="2018-09-09T19:53:00"/>
        <d v="2018-09-15T16:56:00"/>
        <d v="2018-09-16T21:13:00"/>
        <d v="2018-09-17T11:06:00"/>
        <d v="2018-09-17T16:35:00"/>
        <d v="2018-09-17T16:49:00"/>
        <d v="2018-09-28T20:28:00"/>
        <d v="2018-10-02T18:10:00"/>
        <d v="2018-10-16T21:10:00"/>
        <d v="2018-10-20T15:23:00"/>
        <d v="2018-10-21T17:34:00"/>
        <d v="2018-10-21T18:40:00"/>
        <d v="2018-10-21T18:43:00"/>
        <d v="2018-10-22T18:45:00"/>
        <d v="2018-10-27T10:47:00"/>
        <d v="2018-10-29T21:16:00"/>
        <d v="2018-10-30T15:42:00"/>
        <d v="2018-09-16T09:54:00"/>
        <d v="2018-10-21T16:57:00"/>
        <d v="2018-10-21T17:27:00"/>
        <d v="2018-10-28T16:46:00"/>
        <d v="2018-10-22T14:14:00"/>
        <d v="2018-10-22T16:20:00"/>
        <d v="2018-09-15T15:02:00"/>
        <d v="2018-10-30T19:57:00"/>
        <d v="2018-10-20T16:20:00"/>
        <d v="2018-10-29T14:32:00"/>
        <d v="2018-10-29T18:29:00"/>
        <s v=""/>
      </sharedItems>
    </cacheField>
    <cacheField name="销售单ID" numFmtId="0">
      <sharedItems containsNumber="1" containsInteger="1" containsMixedTypes="1" count="795">
        <n v="30861181"/>
        <n v="30865554"/>
        <n v="30870124"/>
        <n v="30888313"/>
        <n v="31449500"/>
        <n v="31617883"/>
        <n v="31618560"/>
        <n v="30878991"/>
        <n v="30898760"/>
        <n v="30960954"/>
        <n v="30937655"/>
        <n v="31488144"/>
        <n v="31555708"/>
        <n v="31589245"/>
        <n v="31621600"/>
        <n v="31667652"/>
        <n v="30649405"/>
        <n v="30658669"/>
        <n v="30667335"/>
        <n v="30708704"/>
        <n v="30708982"/>
        <n v="30720672"/>
        <n v="30740814"/>
        <n v="30742445"/>
        <n v="30742471"/>
        <n v="30743577"/>
        <n v="30767163"/>
        <n v="30769271"/>
        <n v="30772434"/>
        <n v="30836642"/>
        <n v="30840974"/>
        <n v="30859833"/>
        <n v="30859881"/>
        <n v="30860469"/>
        <n v="30861434"/>
        <n v="30863898"/>
        <n v="30864471"/>
        <n v="30865879"/>
        <n v="30866950"/>
        <n v="30867424"/>
        <n v="30867612"/>
        <n v="30868007"/>
        <n v="30868063"/>
        <n v="30873353"/>
        <n v="30873271"/>
        <n v="30873386"/>
        <n v="30873393"/>
        <n v="30875804"/>
        <n v="30877562"/>
        <n v="30877873"/>
        <n v="30877965"/>
        <n v="30878370"/>
        <n v="30879189"/>
        <n v="30882702"/>
        <n v="30882784"/>
        <n v="30885154"/>
        <n v="30885574"/>
        <n v="30886550"/>
        <n v="30887926"/>
        <n v="30888222"/>
        <n v="30888894"/>
        <n v="30890040"/>
        <n v="30890791"/>
        <n v="30891083"/>
        <n v="30891268"/>
        <n v="30891468"/>
        <n v="30894162"/>
        <n v="30894172"/>
        <n v="30894667"/>
        <n v="30895028"/>
        <n v="30895057"/>
        <n v="30895177"/>
        <n v="30895200"/>
        <n v="30895211"/>
        <n v="30899019"/>
        <n v="30909986"/>
        <n v="30928085"/>
        <n v="30928971"/>
        <n v="30928973"/>
        <n v="30934038"/>
        <n v="30942478"/>
        <n v="30973621"/>
        <n v="30989928"/>
        <n v="30990129"/>
        <n v="31001720"/>
        <n v="31002594"/>
        <n v="31042811"/>
        <n v="31043639"/>
        <n v="31061766"/>
        <n v="31231196"/>
        <n v="31246712"/>
        <n v="31249221"/>
        <n v="31265814"/>
        <n v="31272134"/>
        <n v="31288782"/>
        <n v="31298855"/>
        <n v="31311729"/>
        <n v="31398704"/>
        <n v="31409849"/>
        <n v="31421614"/>
        <n v="31423244"/>
        <n v="31440499"/>
        <n v="31441277"/>
        <n v="31443255"/>
        <n v="31458616"/>
        <n v="31482287"/>
        <n v="31484249"/>
        <n v="31487806"/>
        <n v="31488548"/>
        <n v="31489526"/>
        <n v="31490566"/>
        <n v="31490579"/>
        <n v="31491221"/>
        <n v="31491726"/>
        <n v="31493094"/>
        <n v="31499230"/>
        <n v="31499280"/>
        <n v="31500911"/>
        <n v="31501929"/>
        <n v="31509459"/>
        <n v="31510345"/>
        <n v="31510368"/>
        <n v="31510534"/>
        <n v="31517086"/>
        <n v="31523668"/>
        <n v="31529867"/>
        <n v="31530616"/>
        <n v="31530867"/>
        <n v="31531298"/>
        <n v="31531456"/>
        <n v="31534135"/>
        <n v="31537985"/>
        <n v="31538374"/>
        <n v="31540446"/>
        <n v="31540547"/>
        <n v="31541256"/>
        <n v="31541288"/>
        <n v="31541844"/>
        <n v="31542054"/>
        <n v="31542695"/>
        <n v="31543446"/>
        <n v="31544162"/>
        <n v="31544287"/>
        <n v="31551209"/>
        <n v="31551222"/>
        <n v="31552631"/>
        <n v="31552655"/>
        <n v="31555740"/>
        <n v="31557116"/>
        <n v="31560571"/>
        <n v="31572389"/>
        <n v="31572393"/>
        <n v="31579721"/>
        <n v="31579746"/>
        <n v="31588324"/>
        <n v="31588704"/>
        <n v="31591183"/>
        <n v="31591648"/>
        <n v="31595788"/>
        <n v="31595793"/>
        <n v="31606435"/>
        <n v="31606977"/>
        <n v="31614349"/>
        <n v="31616974"/>
        <n v="31622166"/>
        <n v="31622169"/>
        <n v="31625860"/>
        <n v="31626304"/>
        <n v="31628460"/>
        <n v="31628464"/>
        <n v="31629192"/>
        <n v="31629710"/>
        <n v="31639443"/>
        <n v="31639451"/>
        <n v="31645439"/>
        <n v="31648370"/>
        <n v="31651497"/>
        <n v="31653427"/>
        <n v="31654122"/>
        <n v="31654129"/>
        <n v="31659703"/>
        <n v="30866735"/>
        <n v="31531316"/>
        <n v="31542841"/>
        <n v="31567739"/>
        <n v="30755206"/>
        <n v="30863583"/>
        <n v="30893009"/>
        <n v="31446546"/>
        <n v="30722653"/>
        <n v="30771547"/>
        <n v="30877925"/>
        <n v="30919674"/>
        <n v="31242713"/>
        <n v="31651871"/>
        <n v="31664288"/>
        <n v="30807304"/>
        <n v="30883501"/>
        <n v="30883545"/>
        <n v="31014312"/>
        <n v="30795222"/>
        <n v="30988831"/>
        <n v="30998408"/>
        <n v="31224832"/>
        <n v="31261023"/>
        <n v="31496675"/>
        <n v="31534138"/>
        <n v="31606319"/>
        <n v="30667381"/>
        <n v="30668618"/>
        <n v="30695513"/>
        <n v="30743358"/>
        <n v="30745133"/>
        <n v="30758674"/>
        <n v="30763536"/>
        <n v="30763720"/>
        <n v="30771024"/>
        <n v="30862602"/>
        <n v="30867257"/>
        <n v="30877897"/>
        <n v="30886957"/>
        <n v="30889438"/>
        <n v="30891896"/>
        <n v="30892096"/>
        <n v="30893612"/>
        <n v="30916588"/>
        <n v="30924908"/>
        <n v="30937059"/>
        <n v="30958841"/>
        <n v="30970808"/>
        <n v="31030252"/>
        <n v="31032001"/>
        <n v="31043285"/>
        <n v="31205967"/>
        <n v="31227569"/>
        <n v="31237726"/>
        <n v="31273581"/>
        <n v="31284046"/>
        <n v="31423048"/>
        <n v="31476508"/>
        <n v="31482375"/>
        <n v="31484964"/>
        <n v="31484705"/>
        <n v="31514417"/>
        <n v="31529807"/>
        <n v="31531312"/>
        <n v="31549622"/>
        <n v="31555840"/>
        <n v="31560937"/>
        <n v="31560971"/>
        <n v="31566621"/>
        <n v="31630085"/>
        <n v="31637033"/>
        <n v="30696360"/>
        <n v="30857059"/>
        <n v="30893410"/>
        <n v="30939461"/>
        <n v="30992245"/>
        <n v="31038666"/>
        <n v="31200170"/>
        <n v="31244196"/>
        <n v="31248009"/>
        <n v="31280636"/>
        <n v="31428816"/>
        <n v="31463343"/>
        <n v="31472951"/>
        <n v="31532131"/>
        <n v="31540807"/>
        <n v="31547780"/>
        <n v="31573338"/>
        <n v="31583220"/>
        <n v="31630217"/>
        <n v="30757296"/>
        <n v="30895509"/>
        <n v="30898790"/>
        <n v="30914899"/>
        <n v="31043607"/>
        <n v="31583825"/>
        <n v="30894184"/>
        <n v="31458118"/>
        <n v="31520703"/>
        <n v="31523666"/>
        <n v="31531268"/>
        <n v="31532200"/>
        <n v="31541734"/>
        <n v="31545971"/>
        <n v="31544361"/>
        <n v="31550310"/>
        <n v="31555052"/>
        <n v="31570301"/>
        <n v="31605248"/>
        <n v="30871229"/>
        <n v="30881847"/>
        <n v="30886490"/>
        <n v="30892353"/>
        <n v="30892380"/>
        <n v="30892399"/>
        <n v="30892653"/>
        <n v="30892820"/>
        <n v="30892837"/>
        <n v="30892853"/>
        <n v="30892868"/>
        <n v="31494882"/>
        <n v="31585023"/>
        <n v="31502541"/>
        <n v="30760095"/>
        <n v="31032775"/>
        <n v="30891679"/>
        <n v="30941186"/>
        <n v="31261389"/>
        <n v="31274941"/>
        <n v="31480469"/>
        <n v="31558716"/>
        <n v="31583562"/>
        <n v="31605057"/>
        <n v="31632458"/>
        <n v="30691686"/>
        <n v="30752923"/>
        <n v="30755490"/>
        <n v="30756235"/>
        <n v="30756264"/>
        <n v="30773650"/>
        <n v="30773684"/>
        <n v="30876178"/>
        <n v="30876183"/>
        <n v="30951452"/>
        <n v="31259334"/>
        <n v="31595815"/>
        <n v="31615598"/>
        <n v="31660400"/>
        <n v="31661559"/>
        <n v="30853361"/>
        <n v="30853409"/>
        <n v="30868589"/>
        <n v="31486020"/>
        <n v="31494302"/>
        <n v="31504751"/>
        <n v="31555310"/>
        <n v="30743190"/>
        <n v="30759922"/>
        <n v="30876044"/>
        <n v="30907688"/>
        <n v="30862991"/>
        <n v="30866010"/>
        <n v="30885046"/>
        <n v="30929544"/>
        <n v="31001815"/>
        <n v="31033878"/>
        <n v="31229004"/>
        <n v="31520245"/>
        <n v="31553082"/>
        <n v="30883863"/>
        <n v="30894427"/>
        <n v="30896022"/>
        <n v="30898363"/>
        <n v="31231192"/>
        <n v="31480494"/>
        <n v="31534525"/>
        <n v="31531376"/>
        <n v="31539507"/>
        <n v="31544360"/>
        <n v="31559051"/>
        <n v="31559974"/>
        <n v="31561059"/>
        <n v="31561361"/>
        <n v="31604488"/>
        <n v="31606248"/>
        <n v="30746551"/>
        <n v="30746568"/>
        <n v="30749486"/>
        <n v="30749710"/>
        <n v="30892828"/>
        <n v="30898885"/>
        <n v="30906550"/>
        <n v="31218564"/>
        <n v="31222397"/>
        <n v="31224847"/>
        <n v="31472076"/>
        <n v="31496547"/>
        <n v="31538211"/>
        <n v="31584180"/>
        <n v="31610731"/>
        <n v="31632554"/>
        <n v="31633577"/>
        <n v="31661251"/>
        <n v="31668850"/>
        <n v="30890028"/>
        <n v="30890111"/>
        <n v="30888332"/>
        <n v="31514834"/>
        <n v="31521031"/>
        <n v="31031398"/>
        <n v="31551821"/>
        <n v="31622194"/>
        <n v="31654973"/>
        <n v="30886608"/>
        <n v="30888086"/>
        <n v="30888101"/>
        <n v="30888542"/>
        <n v="30888996"/>
        <n v="30889581"/>
        <n v="30891229"/>
        <n v="30898757"/>
        <n v="30908468"/>
        <n v="30914003"/>
        <n v="30939646"/>
        <n v="31523100"/>
        <n v="31565724"/>
        <n v="31565844"/>
        <n v="31565883"/>
        <n v="31654778"/>
        <n v="31405172"/>
        <n v="31405492"/>
        <n v="31470554"/>
        <n v="31501693"/>
        <n v="31502489"/>
        <n v="31531643"/>
        <n v="31561304"/>
        <n v="31561548"/>
        <n v="31569781"/>
        <n v="31651417"/>
        <n v="30868981"/>
        <n v="30869529"/>
        <n v="30891959"/>
        <n v="30892058"/>
        <n v="31409033"/>
        <n v="31549012"/>
        <n v="31561395"/>
        <n v="31626111"/>
        <n v="30741645"/>
        <n v="30755472"/>
        <n v="30770098"/>
        <n v="30891305"/>
        <n v="30892386"/>
        <n v="30895628"/>
        <n v="31262489"/>
        <n v="31318451"/>
        <n v="30648140"/>
        <n v="30666098"/>
        <n v="30754332"/>
        <n v="30773987"/>
        <n v="30909412"/>
        <n v="31219052"/>
        <n v="31530029"/>
        <n v="31553245"/>
        <n v="31591776"/>
        <n v="31640824"/>
        <n v="31539023"/>
        <n v="30993238"/>
        <n v="31560633"/>
        <n v="31615553"/>
        <n v="31617396"/>
        <n v="30865484"/>
        <n v="31487537"/>
        <n v="31558441"/>
        <n v="31611080"/>
        <n v="31634193"/>
        <n v="31422079"/>
        <n v="31435006"/>
        <n v="31534544"/>
        <n v="31321887"/>
        <n v="30758641"/>
        <n v="30898637"/>
        <n v="30898932"/>
        <n v="31548239"/>
        <n v="31579232"/>
        <n v="31583141"/>
        <n v="31585241"/>
        <n v="31628295"/>
        <n v="31641177"/>
        <n v="31663434"/>
        <n v="31669055"/>
        <n v="31537643"/>
        <n v="31558777"/>
        <n v="31660493"/>
        <n v="30753251"/>
        <n v="30753357"/>
        <n v="30757973"/>
        <n v="30758265"/>
        <n v="30891682"/>
        <n v="30892182"/>
        <n v="30892237"/>
        <n v="31477915"/>
        <n v="31540592"/>
        <n v="31667702"/>
        <n v="31542877"/>
        <n v="31548553"/>
        <n v="31558529"/>
        <n v="31558557"/>
        <n v="31605280"/>
        <n v="31606824"/>
        <n v="30669289"/>
        <n v="30796208"/>
        <n v="30810728"/>
        <n v="30895720"/>
        <n v="30895755"/>
        <n v="30895929"/>
        <n v="30907666"/>
        <n v="31026315"/>
        <n v="31480451"/>
        <n v="31480499"/>
        <n v="31480509"/>
        <n v="31509722"/>
        <n v="31511837"/>
        <n v="31554893"/>
        <n v="31554912"/>
        <n v="31554945"/>
        <n v="31610187"/>
        <n v="31640690"/>
        <n v="30867583"/>
        <n v="30877140"/>
        <n v="30887446"/>
        <n v="31557321"/>
        <n v="30755711"/>
        <n v="30757466"/>
        <n v="30761225"/>
        <n v="30766782"/>
        <n v="30771950"/>
        <n v="30773214"/>
        <n v="30871577"/>
        <n v="30876102"/>
        <n v="30879531"/>
        <n v="30885479"/>
        <n v="30898835"/>
        <n v="30997883"/>
        <n v="31013376"/>
        <n v="31013540"/>
        <n v="31516404"/>
        <n v="31549368"/>
        <n v="31589447"/>
        <n v="31646262"/>
        <n v="30882174"/>
        <n v="30894566"/>
        <n v="30894682"/>
        <n v="30894701"/>
        <n v="31628103"/>
        <n v="31558507"/>
        <n v="30898750"/>
        <n v="31556610"/>
        <n v="30897327"/>
        <n v="30897379"/>
        <n v="30898714"/>
        <n v="30920058"/>
        <n v="31284181"/>
        <n v="31455697"/>
        <n v="31457783"/>
        <n v="31458719"/>
        <n v="30886934"/>
        <n v="31486943"/>
        <n v="31486950"/>
        <n v="31486954"/>
        <n v="31488655"/>
        <n v="31506546"/>
        <n v="31527649"/>
        <n v="31539157"/>
        <n v="31540771"/>
        <n v="31556043"/>
        <n v="31556179"/>
        <n v="31559822"/>
        <n v="31560092"/>
        <n v="31560552"/>
        <n v="31604143"/>
        <n v="31638448"/>
        <n v="31640990"/>
        <n v="31647462"/>
        <n v="30650533"/>
        <n v="30658837"/>
        <n v="30658993"/>
        <n v="30659015"/>
        <n v="30771693"/>
        <n v="30773226"/>
        <n v="30893497"/>
        <n v="30893664"/>
        <n v="30893784"/>
        <n v="30893861"/>
        <n v="31208635"/>
        <n v="31406653"/>
        <n v="31430323"/>
        <n v="31493638"/>
        <n v="31607695"/>
        <n v="31628819"/>
        <n v="30755943"/>
        <n v="30877435"/>
        <n v="31255818"/>
        <n v="31448582"/>
        <n v="31505634"/>
        <n v="31555437"/>
        <n v="31666978"/>
        <n v="30953329"/>
        <n v="31516041"/>
        <n v="30748685"/>
        <n v="30867157"/>
        <n v="30876042"/>
        <n v="30885273"/>
        <n v="30885511"/>
        <n v="30885564"/>
        <n v="30885572"/>
        <n v="30898397"/>
        <n v="31252022"/>
        <n v="31523317"/>
        <n v="31536851"/>
        <n v="31554900"/>
        <n v="30772496"/>
        <n v="30773124"/>
        <n v="31489111"/>
        <n v="31517168"/>
        <n v="31559291"/>
        <n v="31560291"/>
        <n v="31583631"/>
        <n v="31584664"/>
        <n v="31509629"/>
        <n v="30741563"/>
        <n v="30979568"/>
        <n v="31520100"/>
        <n v="31540432"/>
        <n v="31560041"/>
        <n v="31657353"/>
        <n v="31662916"/>
        <n v="30760931"/>
        <n v="31440385"/>
        <n v="31553501"/>
        <n v="31567088"/>
        <n v="31584055"/>
        <n v="30889158"/>
        <n v="30896406"/>
        <n v="31637041"/>
        <n v="30761066"/>
        <n v="30887207"/>
        <n v="30890804"/>
        <n v="30892539"/>
        <n v="31559260"/>
        <n v="31561452"/>
        <n v="31667221"/>
        <n v="31667261"/>
        <n v="30795431"/>
        <n v="30863278"/>
        <n v="30891789"/>
        <n v="30893578"/>
        <n v="30898283"/>
        <n v="30989667"/>
        <n v="31438641"/>
        <n v="31552976"/>
        <n v="31579405"/>
        <n v="30866739"/>
        <n v="30878528"/>
        <n v="30892780"/>
        <n v="31528634"/>
        <n v="30873008"/>
        <n v="31005794"/>
        <n v="31560805"/>
        <n v="31577307"/>
        <n v="30889692"/>
        <n v="31266064"/>
        <n v="30873366"/>
        <n v="30887206"/>
        <n v="30999928"/>
        <n v="31473364"/>
        <n v="31520025"/>
        <n v="31538333"/>
        <n v="30864336"/>
        <n v="30871946"/>
        <n v="31035451"/>
        <n v="31651893"/>
        <n v="30891656"/>
        <n v="31533237"/>
        <n v="31551927"/>
        <n v="30659805"/>
        <n v="31471370"/>
        <n v="30889202"/>
        <n v="31198349"/>
        <n v="31666667"/>
        <n v="31666682"/>
        <n v="31666688"/>
        <n v="30894774"/>
        <n v="30898921"/>
        <n v="30918295"/>
        <n v="30772600"/>
        <n v="30889473"/>
        <n v="30896597"/>
        <n v="31227643"/>
        <n v="31286435"/>
        <n v="31500790"/>
        <n v="31561643"/>
        <n v="31607251"/>
        <n v="31607309"/>
        <n v="31607333"/>
        <n v="31667872"/>
        <n v="30661502"/>
        <n v="30826271"/>
        <n v="30827300"/>
        <n v="30861842"/>
        <n v="30863391"/>
        <n v="31559180"/>
        <n v="31561469"/>
        <n v="31561533"/>
        <n v="31561702"/>
        <n v="31651690"/>
        <n v="31657150"/>
        <n v="30864400"/>
        <n v="30871763"/>
        <n v="30871882"/>
        <n v="30874495"/>
        <n v="30877157"/>
        <n v="30891592"/>
        <n v="30892522"/>
        <n v="30892708"/>
        <n v="31520094"/>
        <n v="31540044"/>
        <n v="31542986"/>
        <n v="31547430"/>
        <n v="31548163"/>
        <n v="31548003"/>
        <n v="31554520"/>
        <n v="30893296"/>
        <n v="31200617"/>
        <n v="31520060"/>
        <n v="31556787"/>
        <n v="31557234"/>
        <n v="31579222"/>
        <n v="31643517"/>
        <n v="31639438"/>
        <n v="30745920"/>
        <n v="30802109"/>
        <n v="31518773"/>
        <n v="30984476"/>
        <n v="31590219"/>
        <n v="31205004"/>
        <n v="31215072"/>
        <n v="31541238"/>
        <n v="31638854"/>
        <n v="30898476"/>
        <n v="31553581"/>
        <n v="31620066"/>
        <n v="30689104"/>
        <n v="30885790"/>
        <n v="31653595"/>
        <n v="30910087"/>
        <n v="30912581"/>
        <n v="31522891"/>
        <n v="30768108"/>
        <n v="30883487"/>
        <n v="30891103"/>
        <n v="30893970"/>
        <n v="30896357"/>
        <n v="30898961"/>
        <n v="31535871"/>
        <n v="31561381"/>
        <n v="30743150"/>
        <n v="30760884"/>
        <n v="30766000"/>
        <n v="30768064"/>
        <n v="30865183"/>
        <n v="30865572"/>
        <n v="30865639"/>
        <n v="30870118"/>
        <n v="30870231"/>
        <n v="30888668"/>
        <n v="30891949"/>
        <n v="30894529"/>
        <n v="30898209"/>
        <n v="30898880"/>
        <n v="30920277"/>
        <n v="31462090"/>
        <n v="31463229"/>
        <n v="31543982"/>
        <n v="31556830"/>
        <n v="30759664"/>
        <n v="30867029"/>
        <n v="30885149"/>
        <n v="30888597"/>
        <n v="30892741"/>
        <n v="30892936"/>
        <n v="31039503"/>
        <n v="31233787"/>
        <n v="31486508"/>
        <n v="31530018"/>
        <n v="31543746"/>
        <n v="31546073"/>
        <n v="31546122"/>
        <n v="31558635"/>
        <n v="31614402"/>
        <n v="31643739"/>
        <n v="31651741"/>
        <n v="30873057"/>
        <n v="31542800"/>
        <n v="31543717"/>
        <n v="31630159"/>
        <n v="31554579"/>
        <n v="31554755"/>
        <n v="30863311"/>
        <n v="31655683"/>
        <n v="31530865"/>
        <n v="31639751"/>
        <n v="31642865"/>
        <s v=""/>
      </sharedItems>
    </cacheField>
    <cacheField name="门店ID" numFmtId="0">
      <sharedItems containsNumber="1" containsInteger="1" containsMixedTypes="1" count="92">
        <n v="52"/>
        <n v="54"/>
        <n v="56"/>
        <n v="307"/>
        <n v="308"/>
        <n v="311"/>
        <n v="329"/>
        <n v="337"/>
        <n v="339"/>
        <n v="341"/>
        <n v="343"/>
        <n v="349"/>
        <n v="351"/>
        <n v="355"/>
        <n v="357"/>
        <n v="359"/>
        <n v="365"/>
        <n v="367"/>
        <n v="373"/>
        <n v="377"/>
        <n v="379"/>
        <n v="385"/>
        <n v="387"/>
        <n v="391"/>
        <n v="399"/>
        <n v="511"/>
        <n v="513"/>
        <n v="514"/>
        <n v="515"/>
        <n v="517"/>
        <n v="539"/>
        <n v="545"/>
        <n v="546"/>
        <n v="549"/>
        <n v="570"/>
        <n v="571"/>
        <n v="572"/>
        <n v="573"/>
        <n v="578"/>
        <n v="581"/>
        <n v="582"/>
        <n v="584"/>
        <n v="585"/>
        <n v="587"/>
        <n v="591"/>
        <n v="594"/>
        <n v="598"/>
        <n v="704"/>
        <n v="706"/>
        <n v="707"/>
        <n v="709"/>
        <n v="712"/>
        <n v="713"/>
        <n v="716"/>
        <n v="717"/>
        <n v="718"/>
        <n v="720"/>
        <n v="721"/>
        <n v="723"/>
        <n v="724"/>
        <n v="726"/>
        <n v="727"/>
        <n v="730"/>
        <n v="732"/>
        <n v="733"/>
        <n v="737"/>
        <n v="738"/>
        <n v="740"/>
        <n v="741"/>
        <n v="742"/>
        <n v="744"/>
        <n v="745"/>
        <n v="746"/>
        <n v="747"/>
        <n v="748"/>
        <n v="750"/>
        <n v="753"/>
        <n v="754"/>
        <n v="755"/>
        <n v="101453"/>
        <n v="102479"/>
        <n v="102564"/>
        <n v="102565"/>
        <n v="102567"/>
        <n v="102934"/>
        <n v="102935"/>
        <n v="103198"/>
        <n v="103199"/>
        <n v="103639"/>
        <n v="104428"/>
        <n v="104430"/>
        <s v=""/>
      </sharedItems>
    </cacheField>
    <cacheField name="门店名称" numFmtId="0">
      <sharedItems count="92">
        <s v="四川太极崇州中心店"/>
        <s v="四川太极怀远店"/>
        <s v="四川太极三江店"/>
        <s v="四川太极旗舰店"/>
        <s v="四川太极红星店"/>
        <s v="四川太极西部店"/>
        <s v="四川太极温江店"/>
        <s v="四川太极浆洗街药店"/>
        <s v="四川太极沙河源药店"/>
        <s v="四川太极邛崃中心药店"/>
        <s v="四川太极光华药店"/>
        <s v="四川太极人民中路店"/>
        <s v="四川太极都江堰药店"/>
        <s v="四川太极双林路药店"/>
        <s v="四川太极清江东路药店"/>
        <s v="四川太极枣子巷药店"/>
        <s v="四川太极光华村街药店"/>
        <s v="四川太极金带街药店"/>
        <s v="四川太极通盈街药店"/>
        <s v="四川太极新园大道药店"/>
        <s v="四川太极土龙路药店"/>
        <s v="四川太极五津西路药店"/>
        <s v="四川太极新乐中街药店"/>
        <s v="四川太极金丝街药店"/>
        <s v="四川太极高新天久北巷药店"/>
        <s v="四川太极成华杉板桥南一路店"/>
        <s v="四川太极武侯区顺和街店"/>
        <s v="四川太极新津邓双镇岷江店"/>
        <s v="四川太极成华区崔家店路药店"/>
        <s v="四川太极青羊区北东街店"/>
        <s v="四川太极大邑县晋原镇子龙路店"/>
        <s v="四川太极龙潭西路店"/>
        <s v="四川太极锦江区榕声路店"/>
        <s v="四川太极大邑县晋源镇东壕沟段药店"/>
        <s v="四川太极青羊区浣花滨河路药店"/>
        <s v="四川太极高新区民丰大道西段药店"/>
        <s v="四川太极郫县郫筒镇东大街药店"/>
        <s v="四川太极双流县西航港街道锦华路一段药店"/>
        <s v="四川太极成华区华油路药店"/>
        <s v="四川太极成华区二环路北四段药店（汇融名城）"/>
        <s v="四川太极青羊区十二桥药店"/>
        <s v="四川太极高新区中和街道柳荫街药店"/>
        <s v="四川太极成华区羊子山西路药店（兴元华盛）"/>
        <s v="四川太极都江堰景中路店"/>
        <s v="四川太极邛崃市临邛镇长安大道药店"/>
        <s v="四川太极大邑县安仁镇千禧街药店"/>
        <s v="四川太极锦江区水杉街药店"/>
        <s v="四川太极都江堰奎光路中段药店"/>
        <s v="四川太极都江堰幸福镇翔凤路药店"/>
        <s v="四川太极成华区万科路药店"/>
        <s v="四川太极新都区马超东路店"/>
        <s v="四川太极成华区华泰路药店"/>
        <s v="四川太极都江堰聚源镇药店"/>
        <s v="四川太极大邑县沙渠镇方圆路药店"/>
        <s v="四川太极大邑县晋原镇通达东路五段药店"/>
        <s v="四川太极龙泉驿区龙泉街道驿生路药店"/>
        <s v="四川太极大邑县新场镇文昌街药店"/>
        <s v="四川太极邛崃市临邛镇洪川小区药店"/>
        <s v="四川太极锦江区柳翠路药店"/>
        <s v="四川太极锦江区观音桥街药店"/>
        <s v="四川太极金牛区交大路第三药店"/>
        <s v="四川太极金牛区黄苑东街药店"/>
        <s v="四川太极新都区新繁镇繁江北路药店"/>
        <s v="四川太极邛崃市羊安镇永康大道药店"/>
        <s v="四川太极双流区东升街道三强西路药店"/>
        <s v="四川太极高新区大源北街药店"/>
        <s v="四川太极都江堰市蒲阳路药店"/>
        <s v="四川太极成华区华康路药店"/>
        <s v="四川太极成华区新怡路店"/>
        <s v="四川太极锦江区庆云南街药店"/>
        <s v="四川太极武侯区科华街药店"/>
        <s v="四川太极金牛区金沙路药店"/>
        <s v="四川太极大邑县晋原镇内蒙古大道桃源药店"/>
        <s v="四川太极郫县郫筒镇一环路东南段药店"/>
        <s v="四川太极大邑县晋原镇东街药店"/>
        <s v="成都成汉太极大药房有限公司"/>
        <s v="四川太极锦江区合欢树街药店"/>
        <s v="四川太极崇州市崇阳镇尚贤坊街药店"/>
        <s v="四川太极温江区柳城街道鱼凫路药店"/>
        <s v="四川太极温江区公平街道江安路药店"/>
        <s v="四川太极锦江区劼人路药店"/>
        <s v="四川太极邛崃市临邛镇翠荫街药店"/>
        <s v="四川太极武侯区佳灵路药店"/>
        <s v="四川太极新津县五津镇武阳西路药店"/>
        <s v="四川太极大药房连锁有限公司金牛区银河北街药店"/>
        <s v="四川太极大药房连锁有限公司青羊区童子街药店"/>
        <s v="四川太极大药房连锁有限公司青羊区贝森北路药店"/>
        <s v="四川太极大药房连锁有限公司成华区西林一街药店"/>
        <s v="四川太极成华区金马河路药店"/>
        <s v="四川太极崇州市崇阳镇永康东路药店 "/>
        <s v="四川太极高新区中和大道药店"/>
        <s v=""/>
      </sharedItems>
    </cacheField>
    <cacheField name="货品ID" numFmtId="0">
      <sharedItems containsNumber="1" containsInteger="1" containsMixedTypes="1" count="2">
        <n v="115733"/>
        <s v=""/>
      </sharedItems>
    </cacheField>
    <cacheField name="品名" numFmtId="0">
      <sharedItems count="2">
        <s v="阿胶（太极天胶）"/>
        <s v=""/>
      </sharedItems>
    </cacheField>
    <cacheField name="规格" numFmtId="0">
      <sharedItems count="2">
        <s v="250g"/>
        <s v=""/>
      </sharedItems>
    </cacheField>
    <cacheField name="单位" numFmtId="0">
      <sharedItems count="2">
        <s v="盒"/>
        <s v=""/>
      </sharedItems>
    </cacheField>
    <cacheField name="销售数量" numFmtId="0">
      <sharedItems containsSemiMixedTypes="0" containsString="0" containsNumber="1" minValue="-7" maxValue="1500.7579" count="51">
        <n v="2"/>
        <n v="1"/>
        <n v="4"/>
        <n v="3"/>
        <n v="6"/>
        <n v="0.64"/>
        <n v="0.072"/>
        <n v="0.16"/>
        <n v="10"/>
        <n v="0.12"/>
        <n v="8"/>
        <n v="-3"/>
        <n v="0.18"/>
        <n v="0.08"/>
        <n v="0.24"/>
        <n v="0.04"/>
        <n v="-1"/>
        <n v="-2"/>
        <n v="-4"/>
        <n v="0.32"/>
        <n v="0.096"/>
        <n v="1.4"/>
        <n v="0.6"/>
        <n v="0.5"/>
        <n v="0.016"/>
        <n v="0.036"/>
        <n v="0.092"/>
        <n v="0.1"/>
        <n v="0.13"/>
        <n v="0.144"/>
        <n v="0.192"/>
        <n v="0.288"/>
        <n v="0.056"/>
        <n v="0.004"/>
        <n v="0.02"/>
        <n v="0.0147"/>
        <n v="0.108"/>
        <n v="1.928"/>
        <n v="0.0072"/>
        <n v="1.5"/>
        <n v="5"/>
        <n v="-7"/>
        <n v="0.048"/>
        <n v="0.256"/>
        <n v="0.2"/>
        <n v="0.67"/>
        <n v="0.66"/>
        <n v="0.33"/>
        <n v="0.34"/>
        <n v="0.25"/>
        <n v="1500.7579"/>
      </sharedItems>
    </cacheField>
    <cacheField name="金额" numFmtId="0">
      <sharedItems containsNumber="1" containsMixedTypes="1" count="108">
        <n v="1350.01"/>
        <n v="0.01"/>
        <n v="1350"/>
        <n v="3850"/>
        <n v="899"/>
        <n v="2500"/>
        <n v="2700"/>
        <n v="5400"/>
        <n v="864"/>
        <n v="1399"/>
        <n v="999"/>
        <n v="699.5"/>
        <n v="97.2"/>
        <n v="216"/>
        <n v="6750.05"/>
        <n v="2700.02"/>
        <n v="162"/>
        <n v="5400.04"/>
        <n v="4050.03"/>
        <n v="-2500"/>
        <n v="1798"/>
        <n v="230.85"/>
        <n v="-2250"/>
        <n v="108"/>
        <n v="307.8"/>
        <n v="54"/>
        <n v="1666"/>
        <n v="974"/>
        <n v="-974"/>
        <n v="675"/>
        <n v="4050"/>
        <n v="-1350"/>
        <n v="-2700"/>
        <n v="-675"/>
        <n v="432"/>
        <n v="1350.02"/>
        <n v="1666.61"/>
        <n v="833.39"/>
        <n v="2798"/>
        <n v="116.64"/>
        <n v="145.8"/>
        <n v="979.3"/>
        <n v="419.7"/>
        <s v="0"/>
        <n v="19.44"/>
        <n v="43.74"/>
        <n v="111.78"/>
        <n v="121.5"/>
        <n v="157.95"/>
        <n v="174.96"/>
        <n v="233.28"/>
        <n v="48.6"/>
        <n v="349.92"/>
        <n v="68.04"/>
        <n v="4.86"/>
        <n v="24.3"/>
        <n v="17.87"/>
        <n v="1575.66"/>
        <n v="24.34"/>
        <n v="129.6"/>
        <n v="99.03"/>
        <n v="9.72"/>
        <n v="833"/>
        <n v="449.5"/>
        <n v="0.02"/>
        <n v="830"/>
        <n v="1250"/>
        <n v="1799.96"/>
        <n v="900.04"/>
        <n v="1350.04"/>
        <n v="-1399"/>
        <n v="1350.03"/>
        <n v="-5400.03"/>
        <n v="-0.01"/>
        <n v="1100.01"/>
        <n v="1077.99"/>
        <n v="2700.03"/>
        <n v="833.38"/>
        <n v="833.24"/>
        <n v="2025"/>
        <n v="64.8"/>
        <n v="345.6"/>
        <n v="270"/>
        <n v="2098.5"/>
        <n v="468.67"/>
        <n v="461.67"/>
        <n v="468.66"/>
        <n v="230.83"/>
        <n v="305.66"/>
        <n v="593.34"/>
        <n v="-899"/>
        <n v="416.62"/>
        <n v="337.5"/>
        <n v="-1350.02"/>
        <n v="208.25"/>
        <n v="1249.5"/>
        <n v="303.75"/>
        <n v="607.5"/>
        <n v="2227.5"/>
        <n v="900"/>
        <n v="-900"/>
        <n v="-451"/>
        <n v="675.01"/>
        <n v="735.1"/>
        <n v="-735.1"/>
        <n v="2800"/>
        <n v="898.97"/>
        <n v="1068049.92"/>
      </sharedItems>
    </cacheField>
    <cacheField name="单价" numFmtId="0">
      <sharedItems containsString="0" containsBlank="1" containsNumber="1" minValue="0" maxValue="1350" count="46">
        <n v="675.005"/>
        <n v="0.01"/>
        <n v="1350"/>
        <n v="962.5"/>
        <n v="675"/>
        <n v="899"/>
        <n v="833.333333333333"/>
        <n v="900"/>
        <n v="699.5"/>
        <n v="999"/>
        <n v="1282.5"/>
        <n v="750"/>
        <n v="833"/>
        <n v="974"/>
        <n v="450.006666666667"/>
        <n v="833.305"/>
        <n v="833.39"/>
        <n v="1215"/>
        <n v="0"/>
        <n v="0.02"/>
        <n v="1215.6462585034"/>
        <n v="817.251037344398"/>
        <n v="338.055555555556"/>
        <n v="1031.5625"/>
        <n v="830"/>
        <n v="899.98"/>
        <n v="900.04"/>
        <n v="270.008"/>
        <n v="337.5075"/>
        <n v="771.432857142857"/>
        <n v="1100.01"/>
        <n v="1077.99"/>
        <n v="540.006"/>
        <n v="833.38"/>
        <n v="833.24"/>
        <n v="699.507462686567"/>
        <n v="699.492537313433"/>
        <n v="699.484848484849"/>
        <n v="699.545454545455"/>
        <n v="607.5"/>
        <n v="742.5"/>
        <n v="451"/>
        <n v="735.1"/>
        <n v="700"/>
        <n v="898.97"/>
        <m/>
      </sharedItems>
    </cacheField>
    <cacheField name="买一赠一" numFmtId="0">
      <sharedItems containsString="0" containsBlank="1" containsNumber="1" minValue="-4" maxValue="1264" count="21">
        <n v="2"/>
        <n v="1"/>
        <m/>
        <n v="10"/>
        <n v="4"/>
        <n v="8"/>
        <n v="6"/>
        <n v="-3"/>
        <n v="-2"/>
        <n v="-4"/>
        <n v="-1"/>
        <n v="3"/>
        <n v="1.4"/>
        <n v="0.6"/>
        <n v="0.5"/>
        <n v="5"/>
        <n v="0.67"/>
        <n v="0.66"/>
        <n v="0.33"/>
        <n v="1.5"/>
        <n v="1264"/>
      </sharedItems>
    </cacheField>
    <cacheField name="5400元/7盒" numFmtId="0">
      <sharedItems containsString="0" containsBlank="1" containsNumber="1" containsInteger="1" minValue="-7" maxValue="4" count="5">
        <m/>
        <n v="4"/>
        <n v="3"/>
        <n v="-7"/>
        <n v="0"/>
      </sharedItems>
    </cacheField>
    <cacheField name="833元/盒" numFmtId="0">
      <sharedItems containsString="0" containsBlank="1" containsNumber="1" minValue="-3" maxValue="118" count="9">
        <m/>
        <n v="3"/>
        <n v="-3"/>
        <n v="2"/>
        <n v="1"/>
        <n v="1.5"/>
        <n v="0.5"/>
        <n v="0.25"/>
        <n v="118"/>
      </sharedItems>
    </cacheField>
    <cacheField name="1600元2盒" numFmtId="0">
      <sharedItems containsString="0" containsBlank="1" containsNumber="1" minValue="0" maxValue="2" count="4">
        <m/>
        <n v="1.928"/>
        <n v="0.072"/>
        <n v="2"/>
      </sharedItems>
    </cacheField>
    <cacheField name="提成计数（大于或等于899））" numFmtId="0">
      <sharedItems containsString="0" containsBlank="1" containsNumber="1" minValue="-3" maxValue="116.7579" count="41">
        <m/>
        <n v="4"/>
        <n v="1"/>
        <n v="3"/>
        <n v="6"/>
        <n v="0.64"/>
        <n v="0.072"/>
        <n v="0.16"/>
        <n v="0.12"/>
        <n v="2"/>
        <n v="0.18"/>
        <n v="0.08"/>
        <n v="0.24"/>
        <n v="0.04"/>
        <n v="-1"/>
        <n v="0.32"/>
        <n v="0.096"/>
        <n v="0.016"/>
        <n v="0.036"/>
        <n v="0.092"/>
        <n v="0.1"/>
        <n v="0.13"/>
        <n v="0.144"/>
        <n v="0.192"/>
        <n v="0.288"/>
        <n v="0.056"/>
        <n v="0.004"/>
        <n v="0.02"/>
        <n v="0.0147"/>
        <n v="0.108"/>
        <n v="0.0072"/>
        <n v="0.5"/>
        <n v="0.048"/>
        <n v="0.256"/>
        <n v="0.2"/>
        <n v="0.34"/>
        <n v="0.66"/>
        <n v="1.5"/>
        <n v="-3"/>
        <n v="-2"/>
        <n v="116.7579"/>
      </sharedItems>
    </cacheField>
    <cacheField name="合计" numFmtId="0">
      <sharedItems containsSemiMixedTypes="0" containsString="0" containsNumber="1" minValue="-7" maxValue="1500.7579" count="51">
        <n v="2"/>
        <n v="1"/>
        <n v="4"/>
        <n v="3"/>
        <n v="6"/>
        <n v="0.64"/>
        <n v="0.072"/>
        <n v="0.16"/>
        <n v="10"/>
        <n v="0.12"/>
        <n v="8"/>
        <n v="-3"/>
        <n v="0.18"/>
        <n v="0.08"/>
        <n v="0.24"/>
        <n v="0.04"/>
        <n v="-1"/>
        <n v="-2"/>
        <n v="-4"/>
        <n v="0.32"/>
        <n v="0.096"/>
        <n v="1.4"/>
        <n v="0.6"/>
        <n v="0.5"/>
        <n v="0.016"/>
        <n v="0.036"/>
        <n v="0.092"/>
        <n v="0.1"/>
        <n v="0.13"/>
        <n v="0.144"/>
        <n v="0.192"/>
        <n v="0.288"/>
        <n v="0.056"/>
        <n v="0.004"/>
        <n v="0.02"/>
        <n v="0.0147"/>
        <n v="0.108"/>
        <n v="1.928"/>
        <n v="0.0072"/>
        <n v="1.5"/>
        <n v="5"/>
        <n v="-7"/>
        <n v="0.048"/>
        <n v="0.256"/>
        <n v="0.2"/>
        <n v="0.67"/>
        <n v="0.66"/>
        <n v="0.33"/>
        <n v="0.34"/>
        <n v="0.25"/>
        <n v="1500.7579"/>
      </sharedItems>
    </cacheField>
    <cacheField name="毛利" numFmtId="0">
      <sharedItems containsNumber="1" containsMixedTypes="1" count="190">
        <n v="40.01"/>
        <n v="-605.99"/>
        <n v="775"/>
        <n v="200.01"/>
        <n v="-654.99"/>
        <n v="1550"/>
        <n v="200"/>
        <n v="695"/>
        <n v="244"/>
        <n v="534.9999999999"/>
        <n v="735"/>
        <n v="1950"/>
        <n v="975"/>
        <n v="444.8"/>
        <n v="89"/>
        <n v="249"/>
        <n v="344"/>
        <n v="44.5"/>
        <n v="50.04"/>
        <n v="179.8154223552"/>
        <n v="1000.05"/>
        <n v="400.02"/>
        <n v="-574.99"/>
        <n v="80.02"/>
        <n v="89.28"/>
        <n v="800.04"/>
        <n v="600.03"/>
        <n v="774.9999999999"/>
        <n v="-774.9999999999"/>
        <n v="648"/>
        <n v="324"/>
        <n v="127.35"/>
        <n v="93"/>
        <n v="-1571.53916916"/>
        <n v="1821.5391691599"/>
        <n v="55.6"/>
        <n v="169.8"/>
        <n v="29.76"/>
        <n v="516"/>
        <n v="124"/>
        <n v="399"/>
        <n v="-747.84638972"/>
        <n v="100"/>
        <n v="448.84638972"/>
        <n v="400"/>
        <n v="600"/>
        <n v="-200"/>
        <n v="-1795.38555888"/>
        <n v="897.69277944"/>
        <n v="-897.69277944"/>
        <n v="-100"/>
        <n v="248"/>
        <n v="-614.9799999999"/>
        <n v="516.61"/>
        <n v="258.39"/>
        <n v="69"/>
        <n v="178"/>
        <n v="424"/>
        <n v="356"/>
        <n v="20"/>
        <n v="61.44"/>
        <n v="53.76"/>
        <n v="76.8"/>
        <n v="51.2"/>
        <n v="174.3"/>
        <n v="26.7"/>
        <n v="124.5"/>
        <n v="93.5"/>
        <n v="-287.5"/>
        <n v="387.5"/>
        <n v="-287.49"/>
        <n v="12.08"/>
        <n v="21.924"/>
        <n v="51.52"/>
        <n v="178.39"/>
        <n v="64"/>
        <n v="83.2"/>
        <n v="92.16"/>
        <n v="122.88"/>
        <n v="25.6"/>
        <n v="184.32"/>
        <n v="35.84"/>
        <n v="2.56"/>
        <n v="12.8"/>
        <s v="11.10799999999998"/>
        <n v="80.352"/>
        <n v="53.568"/>
        <s v="312.8200000000032"/>
        <s v="-22.8199999999968"/>
        <n v="71.424"/>
        <n v="40.854"/>
        <n v="5.3568"/>
        <n v="-226.14361028"/>
        <n v="1123.84638972"/>
        <n v="258"/>
        <n v="372"/>
        <n v="162"/>
        <n v="-695"/>
        <n v="40"/>
        <n v="488"/>
        <n v="138.01"/>
        <n v="-9.99"/>
        <n v="-1211.98"/>
        <n v="1390"/>
        <n v="255"/>
        <n v="387.49999999995"/>
        <n v="489.96"/>
        <n v="245.04"/>
        <n v="744"/>
        <n v="-1924.96"/>
        <n v="2325"/>
        <n v="-946.69277944"/>
        <n v="473.34638972"/>
        <n v="-1269.97"/>
        <n v="-815.0300000003"/>
        <n v="897.70277944"/>
        <n v="454"/>
        <n v="138"/>
        <n v="654.99"/>
        <n v="-775"/>
        <n v="420.01"/>
        <n v="502.99"/>
        <n v="393"/>
        <n v="187"/>
        <n v="-574.97"/>
        <n v="258.38"/>
        <n v="258.24"/>
        <n v="178.38"/>
        <n v="347.5"/>
        <n v="-327.49"/>
        <n v="-327.5"/>
        <n v="300"/>
        <n v="33.36"/>
        <n v="177.92"/>
        <n v="139"/>
        <n v="-1149.98"/>
        <n v="133.5"/>
        <n v="29.820000000022"/>
        <n v="29.37"/>
        <n v="29.809999999978"/>
        <n v="14.679999999984"/>
        <n v="14.700000000015"/>
        <n v="110.16"/>
        <n v="213.84"/>
        <n v="-1123.84638972"/>
        <n v="-324"/>
        <n v="293"/>
        <n v="80"/>
        <n v="60"/>
        <n v="26.784"/>
        <n v="487.5"/>
        <n v="440.04"/>
        <n v="-2021.53916916"/>
        <n v="1010.76958458"/>
        <n v="129.12"/>
        <n v="50"/>
        <n v="-671.5591691601"/>
        <n v="1795.40555888"/>
        <n v="-1309.98"/>
        <n v="19.5"/>
        <n v="64.5"/>
        <n v="387"/>
        <n v="16.25"/>
        <n v="32.5"/>
        <n v="502.5"/>
        <n v="122"/>
        <n v="670"/>
        <n v="-459.99"/>
        <n v="882"/>
        <n v="153"/>
        <n v="-10"/>
        <n v="-672.84638972"/>
        <n v="85.44"/>
        <n v="245"/>
        <n v="-673.84638972"/>
        <n v="673.84638972"/>
        <n v="-224.84638972"/>
        <n v="574.99"/>
        <s v="-307.48999999995"/>
        <n v="-1390"/>
        <n v="356.61"/>
        <n v="681.9999999999"/>
        <n v="508.94638972"/>
        <n v="-508.94638972"/>
        <s v="-187.48999999995"/>
        <s v="-233.98999999995"/>
        <n v="500"/>
        <n v="243.97"/>
        <n v="323.97"/>
        <s v="175458.90695039361138"/>
      </sharedItems>
    </cacheField>
    <cacheField name="毛利率" numFmtId="0">
      <sharedItems count="79">
        <s v="2.96%"/>
        <s v="-6059900%"/>
        <s v="57.41%"/>
        <s v="14.82%"/>
        <s v="-6549900%"/>
        <s v="40.26%"/>
        <s v="14.81%"/>
        <s v="51.48%"/>
        <s v="27.14%"/>
        <s v="21.4%"/>
        <s v="27.22%"/>
        <s v="36.11%"/>
        <s v="6.36%"/>
        <s v="17.8%"/>
        <s v="34.43%"/>
        <s v="83.25%"/>
        <s v="-5749900%"/>
        <s v="55.11%"/>
        <s v="31%"/>
        <s v="36.04%"/>
        <s v="55.17%"/>
        <s v="69.85%"/>
        <s v="72.86%"/>
        <s v="30.97%"/>
        <s v="40.97%"/>
        <s v="76.78%"/>
        <s v="66.5%"/>
        <s v="-45.55%"/>
        <s v="10.22%"/>
        <s v="42.44%"/>
        <s v="21.37%"/>
        <s v="52.67%"/>
        <s v="46.09%"/>
        <s v="13.37%"/>
        <s v="0%"/>
        <s v="-2874900%"/>
        <s v="62.14%"/>
        <s v="50.12%"/>
        <s v="21.41%"/>
        <s v="62.16%"/>
        <s v="19.85%"/>
        <s v="-93.76%"/>
        <s v="41.25%"/>
        <s v="-2261436.1%"/>
        <s v="-.74%"/>
        <s v="30.72%"/>
        <s v="27.23%"/>
        <s v="-142.59%"/>
        <s v="67.67%"/>
        <s v="-94.07%"/>
        <s v="15.09%"/>
        <s v="27.25%"/>
        <s v="38.18%"/>
        <s v="46.66%"/>
        <s v="39.34%"/>
        <s v="-21.29%"/>
        <s v="30.99%"/>
        <s v="-3274900%"/>
        <s v="6.37%"/>
        <s v="32.59%"/>
        <s v="48.89%"/>
        <s v="74.87%"/>
        <s v="49.74%"/>
        <s v="2.79%"/>
        <s v="5.35%"/>
        <s v="22.56%"/>
        <s v="49.63%"/>
        <s v="-4599900%"/>
        <s v="32.67%"/>
        <s v="18.37%"/>
        <s v="74.84%"/>
        <s v="65.93%"/>
        <s v="49.86%"/>
        <s v="27.28%"/>
        <s v="69.23%"/>
        <s v="-27.78%"/>
        <s v="-34.66%"/>
        <s v="17.86%"/>
        <s v="16.43%"/>
      </sharedItems>
    </cacheField>
    <cacheField name="小类ID" numFmtId="0">
      <sharedItems containsNumber="1" containsInteger="1" containsMixedTypes="1" count="2">
        <n v="11801"/>
        <s v=""/>
      </sharedItems>
    </cacheField>
    <cacheField name="营业员id" numFmtId="0">
      <sharedItems containsNumber="1" containsInteger="1" containsMixedTypes="1" count="263">
        <n v="9983"/>
        <n v="6231"/>
        <n v="11418"/>
        <n v="6301"/>
        <n v="7379"/>
        <n v="6884"/>
        <n v="10983"/>
        <n v="11830"/>
        <n v="7948"/>
        <n v="10613"/>
        <n v="9669"/>
        <n v="9563"/>
        <n v="10886"/>
        <n v="990222"/>
        <n v="990264"/>
        <n v="7107"/>
        <n v="991137"/>
        <n v="8592"/>
        <n v="990213"/>
        <n v="993501"/>
        <n v="990211"/>
        <n v="5880"/>
        <n v="10989"/>
        <n v="990221"/>
        <n v="4449"/>
        <n v="8527"/>
        <n v="995407"/>
        <n v="11780"/>
        <n v="4089"/>
        <n v="9200"/>
        <n v="5347"/>
        <n v="4093"/>
        <n v="4302"/>
        <n v="6965"/>
        <n v="9988"/>
        <n v="5589"/>
        <n v="4061"/>
        <n v="4264"/>
        <n v="11394"/>
        <n v="997727"/>
        <n v="5698"/>
        <n v="11427"/>
        <n v="11372"/>
        <n v="11483"/>
        <n v="991097"/>
        <n v="992157"/>
        <n v="4187"/>
        <n v="11490"/>
        <n v="11866"/>
        <n v="11481"/>
        <n v="4301"/>
        <n v="7583"/>
        <n v="10191"/>
        <n v="11517"/>
        <n v="10932"/>
        <n v="5844"/>
        <n v="10809"/>
        <n v="11398"/>
        <n v="11484"/>
        <n v="11256"/>
        <n v="8594"/>
        <n v="8606"/>
        <n v="991402"/>
        <n v="997487"/>
        <n v="990467"/>
        <n v="9895"/>
        <n v="8233"/>
        <n v="6814"/>
        <n v="10860"/>
        <n v="11101"/>
        <n v="9840"/>
        <n v="10931"/>
        <n v="991118"/>
        <n v="10043"/>
        <n v="10955"/>
        <n v="11799"/>
        <n v="10218"/>
        <n v="8075"/>
        <n v="8940"/>
        <n v="5407"/>
        <n v="6830"/>
        <n v="6831"/>
        <n v="5344"/>
        <n v="7317"/>
        <n v="7749"/>
        <n v="5408"/>
        <n v="5701"/>
        <n v="10856"/>
        <n v="11754"/>
        <n v="4188"/>
        <n v="4246"/>
        <n v="7369"/>
        <n v="11106"/>
        <n v="5527"/>
        <n v="11602"/>
        <n v="11829"/>
        <n v="11333"/>
        <n v="11876"/>
        <n v="9760"/>
        <n v="5457"/>
        <n v="5406"/>
        <n v="4330"/>
        <n v="6251"/>
        <n v="7006"/>
        <n v="7917"/>
        <n v="11102"/>
        <n v="11775"/>
        <n v="11319"/>
        <n v="4024"/>
        <n v="4022"/>
        <n v="6733"/>
        <n v="9320"/>
        <n v="11143"/>
        <n v="11382"/>
        <n v="9220"/>
        <n v="11051"/>
        <n v="10849"/>
        <n v="11377"/>
        <n v="7386"/>
        <n v="7687"/>
        <n v="7947"/>
        <n v="11537"/>
        <n v="995987"/>
        <n v="5471"/>
        <n v="6454"/>
        <n v="10186"/>
        <n v="5501"/>
        <n v="11463"/>
        <n v="9140"/>
        <n v="9331"/>
        <n v="7279"/>
        <n v="990487"/>
        <n v="5641"/>
        <n v="7666"/>
        <n v="11656"/>
        <n v="4444"/>
        <n v="990035"/>
        <n v="4147"/>
        <n v="11099"/>
        <n v="4044"/>
        <n v="11782"/>
        <n v="6147"/>
        <n v="6123"/>
        <n v="9689"/>
        <n v="7046"/>
        <n v="6303"/>
        <n v="11642"/>
        <n v="11639"/>
        <n v="11249"/>
        <n v="6121"/>
        <n v="8073"/>
        <n v="6497"/>
        <n v="7644"/>
        <n v="6148"/>
        <n v="6662"/>
        <n v="11178"/>
        <n v="6505"/>
        <n v="9731"/>
        <n v="10953"/>
        <n v="11823"/>
        <n v="10772"/>
        <n v="6494"/>
        <n v="11797"/>
        <n v="10951"/>
        <n v="10952"/>
        <n v="11486"/>
        <n v="7662"/>
        <n v="11125"/>
        <n v="11465"/>
        <n v="7388"/>
        <n v="11383"/>
        <n v="8972"/>
        <n v="10650"/>
        <n v="6492"/>
        <n v="7661"/>
        <n v="11131"/>
        <n v="8354"/>
        <n v="11627"/>
        <n v="6752"/>
        <n v="6731"/>
        <n v="6823"/>
        <n v="5875"/>
        <n v="11142"/>
        <n v="11619"/>
        <n v="7011"/>
        <n v="4310"/>
        <n v="8386"/>
        <n v="4190"/>
        <n v="9192"/>
        <n v="10930"/>
        <n v="6607"/>
        <n v="11429"/>
        <n v="10177"/>
        <n v="11512"/>
        <n v="6456"/>
        <n v="8060"/>
        <n v="4325"/>
        <n v="8338"/>
        <n v="8038"/>
        <n v="6810"/>
        <n v="9138"/>
        <n v="11110"/>
        <n v="11004"/>
        <n v="11109"/>
        <n v="11292"/>
        <n v="6506"/>
        <n v="6385"/>
        <n v="9749"/>
        <n v="9328"/>
        <n v="9599"/>
        <n v="11766"/>
        <n v="11794"/>
        <n v="8763"/>
        <n v="8957"/>
        <n v="5519"/>
        <n v="11769"/>
        <n v="998507"/>
        <n v="11103"/>
        <n v="4028"/>
        <n v="8068"/>
        <n v="10847"/>
        <n v="10898"/>
        <n v="8731"/>
        <n v="11023"/>
        <n v="11012"/>
        <n v="6537"/>
        <n v="11088"/>
        <n v="4033"/>
        <n v="10889"/>
        <n v="9829"/>
        <n v="11241"/>
        <n v="11811"/>
        <n v="9931"/>
        <n v="11825"/>
        <n v="4133"/>
        <n v="10956"/>
        <n v="11824"/>
        <n v="4311"/>
        <n v="11446"/>
        <n v="8113"/>
        <n v="11482"/>
        <n v="4569"/>
        <n v="11466"/>
        <n v="8489"/>
        <n v="4196"/>
        <n v="4117"/>
        <n v="11776"/>
        <n v="11793"/>
        <n v="4143"/>
        <n v="11504"/>
        <n v="4549"/>
        <n v="11621"/>
        <n v="11774"/>
        <n v="4086"/>
        <n v="11792"/>
        <n v="11624"/>
        <n v="11771"/>
        <n v="6306"/>
        <n v="10590"/>
        <n v="9682"/>
        <n v="6472"/>
        <n v="6220"/>
        <s v=""/>
      </sharedItems>
    </cacheField>
    <cacheField name="营业员" numFmtId="0">
      <sharedItems count="262">
        <s v="林霞"/>
        <s v="刘莎"/>
        <s v="李茜"/>
        <s v="韩艳梅"/>
        <s v="曹琼"/>
        <s v="窦潘"/>
        <s v="何倩倩"/>
        <s v="雷鑫梅"/>
        <s v="骆素花"/>
        <s v="余志彬"/>
        <s v="唐文琼"/>
        <s v="马昕"/>
        <s v="阮丽"/>
        <s v="陈建杉医生"/>
        <s v="张光群"/>
        <s v="黄长菊"/>
        <s v="廖桂英"/>
        <s v="张娟娟"/>
        <s v="廖志立医生"/>
        <s v="李金华"/>
        <s v="李鸿美医生"/>
        <s v="李静"/>
        <s v="阳玲"/>
        <s v="江泳医生"/>
        <s v="秦睿熹_x000a_"/>
        <s v="黄萍"/>
        <s v="外方统计"/>
        <s v="肖瑞溪"/>
        <s v="段文秀 "/>
        <s v="邓黎"/>
        <s v="易永红"/>
        <s v="杨素芬 "/>
        <s v="周娟 "/>
        <s v="唐丽"/>
        <s v="夏彩红"/>
        <s v="罗璇"/>
        <s v="江元梅 "/>
        <s v="莫晓菊 "/>
        <s v="黎婷婷"/>
        <s v="杨素芬"/>
        <s v="周有惠"/>
        <s v="刘旭"/>
        <s v="古素琼"/>
        <s v="王李秋"/>
        <s v="周静"/>
        <s v="古显琼"/>
        <s v="任会茹 "/>
        <s v="杨晓毅"/>
        <s v="贺春芳"/>
        <s v="汪梦雨"/>
        <s v="朱晓桃 "/>
        <s v="魏津"/>
        <s v="罗丹"/>
        <s v="刘晓燕"/>
        <s v="汤雪芹"/>
        <s v="王丽超"/>
        <s v="易金莉"/>
        <s v="张甦"/>
        <s v="何亚"/>
        <s v="刘娟"/>
        <s v="聂丽"/>
        <s v="梁海燕"/>
        <s v="刘琼忠医生"/>
        <s v="袁晓捷"/>
        <s v="叶素英"/>
        <s v="梅茜"/>
        <s v="张玉"/>
        <s v="胡艳弘"/>
        <s v="付能梅"/>
        <s v="杨小琴"/>
        <s v="陈春花"/>
        <s v="姜孝杨"/>
        <s v="杨梅"/>
        <s v="陈凤珍"/>
        <s v="彭勤"/>
        <s v="王依纯"/>
        <s v="王旭"/>
        <s v="钟友群"/>
        <s v="罗婷"/>
        <s v="梁兰"/>
        <s v="刘新"/>
        <s v="何英"/>
        <s v="贾静"/>
        <s v="王燕丽"/>
        <s v="刘芬"/>
        <s v="张建"/>
        <s v="任远芳"/>
        <s v="陈会"/>
        <s v="胡忠欢"/>
        <s v="黄娟 "/>
        <s v="刘樽 "/>
        <s v="晏玲"/>
        <s v="张芙蓉"/>
        <s v="殷岱菊"/>
        <s v="董华"/>
        <s v="姚沙"/>
        <s v="罗妍"/>
        <s v="刘科言"/>
        <s v="李媛2"/>
        <s v="江月红"/>
        <s v="张琴"/>
        <s v="郑红艳 "/>
        <s v="薛燕"/>
        <s v="吕彩霞"/>
        <s v="杨伟钰"/>
        <s v="周宇琳"/>
        <s v="唐思瑶"/>
        <s v="卫荟垟"/>
        <s v="向海英 "/>
        <s v="罗纬 "/>
        <s v="李秀辉"/>
        <s v="熊小玲"/>
        <s v="张杰"/>
        <s v="刘春花"/>
        <s v="曾佳丽"/>
        <s v="黄梅"/>
        <s v="熊琴"/>
        <s v="张丽"/>
        <s v="袁文秀"/>
        <s v="彭蓉"/>
        <s v="高艳"/>
        <s v="王娅"/>
        <s v="林玲"/>
        <s v="于春莲"/>
        <s v="杨秀娟"/>
        <s v="李甜甜"/>
        <s v="邹惠"/>
        <s v="黄丹"/>
        <s v="谢玉涛"/>
        <s v="周燕"/>
        <s v="李可"/>
        <s v="蒋晓琼"/>
        <s v="舒海燕"/>
        <s v="曾艳"/>
        <s v="刘莉"/>
        <s v="冯莉 "/>
        <s v="羊玉梅"/>
        <s v="周思 "/>
        <s v="王锐锋"/>
        <s v="辜瑞琪 "/>
        <s v="胡欣"/>
        <s v="林云"/>
        <s v="王芳"/>
        <s v="黄鑫"/>
        <s v="王波"/>
        <s v="高红华"/>
        <s v="张亚红"/>
        <s v="杨苗"/>
        <s v="吴莉玲"/>
        <s v="李燕"/>
        <s v="杨科"/>
        <s v="晏祥春"/>
        <s v="付静"/>
        <s v="李沙"/>
        <s v="胡光宾"/>
        <s v="唐冬芳"/>
        <s v="陈蓉"/>
        <s v="钱亚辉"/>
        <s v="贾益娟"/>
        <s v="马萍"/>
        <s v="乐良清"/>
        <s v="李小平"/>
        <s v="胡新"/>
        <s v="黄姣"/>
        <s v="张洁"/>
        <s v="苟俊驰"/>
        <s v="郑万利"/>
        <s v="刘雨婷"/>
        <s v="陈丽媛"/>
        <s v="廖红"/>
        <s v="廖苹"/>
        <s v="李桂芳"/>
        <s v="兰新喻"/>
        <s v="何丽萍"/>
        <s v="叶娟"/>
        <s v="胡怡梅"/>
        <s v="邓杨梅"/>
        <s v="唐礼萍"/>
        <s v="付曦"/>
        <s v="许静"/>
        <s v="孟小明"/>
        <s v="胡永丽"/>
        <s v="王茹"/>
        <s v="马婷婷"/>
        <s v="杨平"/>
        <s v="戚彩 "/>
        <s v="宋留艺"/>
        <s v="张阳 "/>
        <s v="王美"/>
        <s v="袁咏梅"/>
        <s v="陈文芳"/>
        <s v="曾胜男"/>
        <s v="魏小琴"/>
        <s v="张茹君"/>
        <s v="李秀芳"/>
        <s v="梁娟"/>
        <s v="朱朝霞 "/>
        <s v="蔡小丽"/>
        <s v="钟学兰"/>
        <s v="范旭"/>
        <s v="闵雪"/>
        <s v="袁媛"/>
        <s v="李银萍"/>
        <s v="李蕊如"/>
        <s v="于新蕾"/>
        <s v="杨文英"/>
        <s v="韩启敏"/>
        <s v="陈丽梅"/>
        <s v="黄雨"/>
        <s v="王伽璐"/>
        <s v="廖莹"/>
        <s v="李思琦"/>
        <s v="谭凤旭"/>
        <s v="闵腾西"/>
        <s v="黄玲"/>
        <s v="梅雅霜"/>
        <s v="代志斌"/>
        <s v="高亚"/>
        <s v="田兰 "/>
        <s v="方晓敏"/>
        <s v="王娜"/>
        <s v="何媛"/>
        <s v="曹春燕"/>
        <s v="王俊"/>
        <s v="孙莉"/>
        <s v="杨丽"/>
        <s v="吴伟利"/>
        <s v="蒋雪琴 "/>
        <s v="胡人元"/>
        <s v="李青燕"/>
        <s v="郑娇"/>
        <s v="王芳茹"/>
        <s v="李小凤"/>
        <s v="吴霞"/>
        <s v="毛春英 "/>
        <s v="文清芳"/>
        <s v="谭娟"/>
        <s v="马雪 "/>
        <s v="杨菊"/>
        <s v="任姗姗"/>
        <s v="陈昱邑"/>
        <s v="陈星月"/>
        <s v="朱春梅"/>
        <s v="李红梅 "/>
        <s v="代志斌 "/>
        <s v="杨艳"/>
        <s v="赵芮莹"/>
        <s v="王艳 "/>
        <s v="刘秀琼"/>
        <s v="周莉"/>
        <s v="彭志萍"/>
        <s v="曹师"/>
        <s v="高文棋 "/>
        <s v="李秋龙"/>
        <s v="李玉先"/>
        <s v="蒋奇成"/>
        <s v="黄敏"/>
        <s v="姜萍"/>
        <s v="刘思蝶"/>
        <s v="胡建梅"/>
        <s v="张平英"/>
        <s v="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1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0"/>
    <x v="0"/>
    <x v="0"/>
    <x v="0"/>
    <x v="0"/>
    <x v="0"/>
    <x v="1"/>
    <x v="1"/>
    <x v="1"/>
    <x v="1"/>
    <x v="0"/>
    <x v="0"/>
    <x v="0"/>
    <x v="0"/>
    <x v="1"/>
    <x v="1"/>
    <x v="1"/>
    <x v="0"/>
    <x v="1"/>
    <x v="1"/>
  </r>
  <r>
    <x v="2"/>
    <x v="1"/>
    <x v="1"/>
    <x v="0"/>
    <x v="0"/>
    <x v="0"/>
    <x v="0"/>
    <x v="0"/>
    <x v="0"/>
    <x v="1"/>
    <x v="2"/>
    <x v="2"/>
    <x v="1"/>
    <x v="0"/>
    <x v="0"/>
    <x v="0"/>
    <x v="0"/>
    <x v="1"/>
    <x v="2"/>
    <x v="2"/>
    <x v="0"/>
    <x v="1"/>
    <x v="1"/>
  </r>
  <r>
    <x v="3"/>
    <x v="2"/>
    <x v="2"/>
    <x v="0"/>
    <x v="0"/>
    <x v="0"/>
    <x v="0"/>
    <x v="0"/>
    <x v="0"/>
    <x v="0"/>
    <x v="0"/>
    <x v="0"/>
    <x v="0"/>
    <x v="0"/>
    <x v="0"/>
    <x v="0"/>
    <x v="0"/>
    <x v="0"/>
    <x v="3"/>
    <x v="3"/>
    <x v="0"/>
    <x v="2"/>
    <x v="2"/>
  </r>
  <r>
    <x v="4"/>
    <x v="3"/>
    <x v="3"/>
    <x v="0"/>
    <x v="0"/>
    <x v="0"/>
    <x v="0"/>
    <x v="0"/>
    <x v="0"/>
    <x v="1"/>
    <x v="2"/>
    <x v="2"/>
    <x v="1"/>
    <x v="0"/>
    <x v="0"/>
    <x v="0"/>
    <x v="0"/>
    <x v="1"/>
    <x v="2"/>
    <x v="2"/>
    <x v="0"/>
    <x v="1"/>
    <x v="1"/>
  </r>
  <r>
    <x v="5"/>
    <x v="3"/>
    <x v="3"/>
    <x v="0"/>
    <x v="0"/>
    <x v="0"/>
    <x v="0"/>
    <x v="0"/>
    <x v="0"/>
    <x v="1"/>
    <x v="1"/>
    <x v="1"/>
    <x v="1"/>
    <x v="0"/>
    <x v="0"/>
    <x v="0"/>
    <x v="0"/>
    <x v="1"/>
    <x v="4"/>
    <x v="4"/>
    <x v="0"/>
    <x v="1"/>
    <x v="1"/>
  </r>
  <r>
    <x v="6"/>
    <x v="4"/>
    <x v="4"/>
    <x v="0"/>
    <x v="0"/>
    <x v="0"/>
    <x v="0"/>
    <x v="0"/>
    <x v="0"/>
    <x v="2"/>
    <x v="3"/>
    <x v="3"/>
    <x v="2"/>
    <x v="0"/>
    <x v="0"/>
    <x v="0"/>
    <x v="1"/>
    <x v="2"/>
    <x v="5"/>
    <x v="5"/>
    <x v="0"/>
    <x v="2"/>
    <x v="2"/>
  </r>
  <r>
    <x v="7"/>
    <x v="5"/>
    <x v="5"/>
    <x v="0"/>
    <x v="0"/>
    <x v="0"/>
    <x v="0"/>
    <x v="0"/>
    <x v="0"/>
    <x v="0"/>
    <x v="2"/>
    <x v="4"/>
    <x v="0"/>
    <x v="0"/>
    <x v="0"/>
    <x v="0"/>
    <x v="0"/>
    <x v="0"/>
    <x v="6"/>
    <x v="6"/>
    <x v="0"/>
    <x v="1"/>
    <x v="1"/>
  </r>
  <r>
    <x v="8"/>
    <x v="6"/>
    <x v="6"/>
    <x v="0"/>
    <x v="0"/>
    <x v="0"/>
    <x v="0"/>
    <x v="0"/>
    <x v="0"/>
    <x v="0"/>
    <x v="2"/>
    <x v="4"/>
    <x v="0"/>
    <x v="0"/>
    <x v="0"/>
    <x v="0"/>
    <x v="0"/>
    <x v="0"/>
    <x v="6"/>
    <x v="6"/>
    <x v="0"/>
    <x v="2"/>
    <x v="2"/>
  </r>
  <r>
    <x v="9"/>
    <x v="7"/>
    <x v="7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3"/>
    <x v="3"/>
  </r>
  <r>
    <x v="10"/>
    <x v="8"/>
    <x v="8"/>
    <x v="1"/>
    <x v="1"/>
    <x v="0"/>
    <x v="0"/>
    <x v="0"/>
    <x v="0"/>
    <x v="1"/>
    <x v="1"/>
    <x v="1"/>
    <x v="1"/>
    <x v="0"/>
    <x v="0"/>
    <x v="0"/>
    <x v="0"/>
    <x v="1"/>
    <x v="4"/>
    <x v="4"/>
    <x v="0"/>
    <x v="4"/>
    <x v="4"/>
  </r>
  <r>
    <x v="11"/>
    <x v="8"/>
    <x v="8"/>
    <x v="1"/>
    <x v="1"/>
    <x v="0"/>
    <x v="0"/>
    <x v="0"/>
    <x v="0"/>
    <x v="1"/>
    <x v="2"/>
    <x v="2"/>
    <x v="1"/>
    <x v="0"/>
    <x v="0"/>
    <x v="0"/>
    <x v="0"/>
    <x v="1"/>
    <x v="7"/>
    <x v="7"/>
    <x v="0"/>
    <x v="4"/>
    <x v="4"/>
  </r>
  <r>
    <x v="12"/>
    <x v="9"/>
    <x v="9"/>
    <x v="1"/>
    <x v="1"/>
    <x v="0"/>
    <x v="0"/>
    <x v="0"/>
    <x v="0"/>
    <x v="1"/>
    <x v="4"/>
    <x v="5"/>
    <x v="2"/>
    <x v="0"/>
    <x v="0"/>
    <x v="0"/>
    <x v="2"/>
    <x v="1"/>
    <x v="8"/>
    <x v="8"/>
    <x v="0"/>
    <x v="5"/>
    <x v="5"/>
  </r>
  <r>
    <x v="13"/>
    <x v="10"/>
    <x v="10"/>
    <x v="2"/>
    <x v="2"/>
    <x v="0"/>
    <x v="0"/>
    <x v="0"/>
    <x v="0"/>
    <x v="3"/>
    <x v="5"/>
    <x v="6"/>
    <x v="2"/>
    <x v="0"/>
    <x v="1"/>
    <x v="0"/>
    <x v="0"/>
    <x v="3"/>
    <x v="9"/>
    <x v="9"/>
    <x v="0"/>
    <x v="6"/>
    <x v="6"/>
  </r>
  <r>
    <x v="14"/>
    <x v="11"/>
    <x v="11"/>
    <x v="2"/>
    <x v="2"/>
    <x v="0"/>
    <x v="0"/>
    <x v="0"/>
    <x v="0"/>
    <x v="0"/>
    <x v="2"/>
    <x v="4"/>
    <x v="0"/>
    <x v="0"/>
    <x v="0"/>
    <x v="0"/>
    <x v="0"/>
    <x v="0"/>
    <x v="6"/>
    <x v="6"/>
    <x v="0"/>
    <x v="7"/>
    <x v="7"/>
  </r>
  <r>
    <x v="15"/>
    <x v="12"/>
    <x v="12"/>
    <x v="2"/>
    <x v="2"/>
    <x v="0"/>
    <x v="0"/>
    <x v="0"/>
    <x v="0"/>
    <x v="0"/>
    <x v="2"/>
    <x v="4"/>
    <x v="0"/>
    <x v="0"/>
    <x v="0"/>
    <x v="0"/>
    <x v="0"/>
    <x v="0"/>
    <x v="6"/>
    <x v="6"/>
    <x v="0"/>
    <x v="6"/>
    <x v="6"/>
  </r>
  <r>
    <x v="16"/>
    <x v="13"/>
    <x v="13"/>
    <x v="2"/>
    <x v="2"/>
    <x v="0"/>
    <x v="0"/>
    <x v="0"/>
    <x v="0"/>
    <x v="0"/>
    <x v="2"/>
    <x v="4"/>
    <x v="0"/>
    <x v="0"/>
    <x v="0"/>
    <x v="0"/>
    <x v="0"/>
    <x v="0"/>
    <x v="6"/>
    <x v="6"/>
    <x v="0"/>
    <x v="6"/>
    <x v="6"/>
  </r>
  <r>
    <x v="17"/>
    <x v="14"/>
    <x v="14"/>
    <x v="2"/>
    <x v="2"/>
    <x v="0"/>
    <x v="0"/>
    <x v="0"/>
    <x v="0"/>
    <x v="0"/>
    <x v="2"/>
    <x v="4"/>
    <x v="0"/>
    <x v="0"/>
    <x v="0"/>
    <x v="0"/>
    <x v="0"/>
    <x v="0"/>
    <x v="6"/>
    <x v="6"/>
    <x v="0"/>
    <x v="8"/>
    <x v="8"/>
  </r>
  <r>
    <x v="18"/>
    <x v="15"/>
    <x v="15"/>
    <x v="2"/>
    <x v="2"/>
    <x v="0"/>
    <x v="0"/>
    <x v="0"/>
    <x v="0"/>
    <x v="0"/>
    <x v="2"/>
    <x v="4"/>
    <x v="0"/>
    <x v="0"/>
    <x v="0"/>
    <x v="0"/>
    <x v="0"/>
    <x v="0"/>
    <x v="6"/>
    <x v="6"/>
    <x v="0"/>
    <x v="6"/>
    <x v="6"/>
  </r>
  <r>
    <x v="19"/>
    <x v="16"/>
    <x v="16"/>
    <x v="3"/>
    <x v="3"/>
    <x v="0"/>
    <x v="0"/>
    <x v="0"/>
    <x v="0"/>
    <x v="3"/>
    <x v="6"/>
    <x v="7"/>
    <x v="2"/>
    <x v="0"/>
    <x v="0"/>
    <x v="0"/>
    <x v="3"/>
    <x v="3"/>
    <x v="10"/>
    <x v="10"/>
    <x v="0"/>
    <x v="9"/>
    <x v="9"/>
  </r>
  <r>
    <x v="20"/>
    <x v="17"/>
    <x v="17"/>
    <x v="3"/>
    <x v="3"/>
    <x v="0"/>
    <x v="0"/>
    <x v="0"/>
    <x v="0"/>
    <x v="4"/>
    <x v="7"/>
    <x v="7"/>
    <x v="2"/>
    <x v="0"/>
    <x v="0"/>
    <x v="0"/>
    <x v="4"/>
    <x v="4"/>
    <x v="11"/>
    <x v="11"/>
    <x v="0"/>
    <x v="10"/>
    <x v="10"/>
  </r>
  <r>
    <x v="21"/>
    <x v="18"/>
    <x v="18"/>
    <x v="3"/>
    <x v="3"/>
    <x v="0"/>
    <x v="0"/>
    <x v="0"/>
    <x v="0"/>
    <x v="3"/>
    <x v="6"/>
    <x v="7"/>
    <x v="2"/>
    <x v="0"/>
    <x v="0"/>
    <x v="0"/>
    <x v="3"/>
    <x v="3"/>
    <x v="12"/>
    <x v="11"/>
    <x v="0"/>
    <x v="11"/>
    <x v="11"/>
  </r>
  <r>
    <x v="22"/>
    <x v="19"/>
    <x v="19"/>
    <x v="3"/>
    <x v="3"/>
    <x v="0"/>
    <x v="0"/>
    <x v="0"/>
    <x v="0"/>
    <x v="3"/>
    <x v="6"/>
    <x v="7"/>
    <x v="2"/>
    <x v="0"/>
    <x v="0"/>
    <x v="0"/>
    <x v="3"/>
    <x v="3"/>
    <x v="12"/>
    <x v="11"/>
    <x v="0"/>
    <x v="12"/>
    <x v="12"/>
  </r>
  <r>
    <x v="23"/>
    <x v="20"/>
    <x v="20"/>
    <x v="3"/>
    <x v="3"/>
    <x v="0"/>
    <x v="0"/>
    <x v="0"/>
    <x v="0"/>
    <x v="3"/>
    <x v="6"/>
    <x v="7"/>
    <x v="2"/>
    <x v="0"/>
    <x v="0"/>
    <x v="0"/>
    <x v="3"/>
    <x v="3"/>
    <x v="12"/>
    <x v="11"/>
    <x v="0"/>
    <x v="9"/>
    <x v="9"/>
  </r>
  <r>
    <x v="24"/>
    <x v="21"/>
    <x v="21"/>
    <x v="3"/>
    <x v="3"/>
    <x v="0"/>
    <x v="0"/>
    <x v="0"/>
    <x v="0"/>
    <x v="5"/>
    <x v="8"/>
    <x v="2"/>
    <x v="2"/>
    <x v="0"/>
    <x v="0"/>
    <x v="0"/>
    <x v="5"/>
    <x v="5"/>
    <x v="13"/>
    <x v="7"/>
    <x v="0"/>
    <x v="13"/>
    <x v="13"/>
  </r>
  <r>
    <x v="25"/>
    <x v="22"/>
    <x v="22"/>
    <x v="3"/>
    <x v="3"/>
    <x v="0"/>
    <x v="0"/>
    <x v="0"/>
    <x v="0"/>
    <x v="0"/>
    <x v="9"/>
    <x v="8"/>
    <x v="0"/>
    <x v="0"/>
    <x v="0"/>
    <x v="0"/>
    <x v="0"/>
    <x v="0"/>
    <x v="14"/>
    <x v="12"/>
    <x v="0"/>
    <x v="12"/>
    <x v="12"/>
  </r>
  <r>
    <x v="26"/>
    <x v="23"/>
    <x v="23"/>
    <x v="3"/>
    <x v="3"/>
    <x v="0"/>
    <x v="0"/>
    <x v="0"/>
    <x v="0"/>
    <x v="0"/>
    <x v="9"/>
    <x v="8"/>
    <x v="0"/>
    <x v="0"/>
    <x v="0"/>
    <x v="0"/>
    <x v="0"/>
    <x v="0"/>
    <x v="15"/>
    <x v="13"/>
    <x v="0"/>
    <x v="9"/>
    <x v="9"/>
  </r>
  <r>
    <x v="27"/>
    <x v="23"/>
    <x v="24"/>
    <x v="3"/>
    <x v="3"/>
    <x v="0"/>
    <x v="0"/>
    <x v="0"/>
    <x v="0"/>
    <x v="0"/>
    <x v="9"/>
    <x v="8"/>
    <x v="0"/>
    <x v="0"/>
    <x v="0"/>
    <x v="0"/>
    <x v="0"/>
    <x v="0"/>
    <x v="15"/>
    <x v="13"/>
    <x v="0"/>
    <x v="9"/>
    <x v="9"/>
  </r>
  <r>
    <x v="28"/>
    <x v="24"/>
    <x v="25"/>
    <x v="3"/>
    <x v="3"/>
    <x v="0"/>
    <x v="0"/>
    <x v="0"/>
    <x v="0"/>
    <x v="1"/>
    <x v="10"/>
    <x v="9"/>
    <x v="2"/>
    <x v="0"/>
    <x v="0"/>
    <x v="0"/>
    <x v="2"/>
    <x v="1"/>
    <x v="16"/>
    <x v="14"/>
    <x v="0"/>
    <x v="14"/>
    <x v="14"/>
  </r>
  <r>
    <x v="29"/>
    <x v="25"/>
    <x v="26"/>
    <x v="3"/>
    <x v="3"/>
    <x v="0"/>
    <x v="0"/>
    <x v="0"/>
    <x v="0"/>
    <x v="0"/>
    <x v="9"/>
    <x v="8"/>
    <x v="0"/>
    <x v="0"/>
    <x v="0"/>
    <x v="0"/>
    <x v="0"/>
    <x v="0"/>
    <x v="15"/>
    <x v="13"/>
    <x v="0"/>
    <x v="15"/>
    <x v="15"/>
  </r>
  <r>
    <x v="30"/>
    <x v="26"/>
    <x v="27"/>
    <x v="3"/>
    <x v="3"/>
    <x v="0"/>
    <x v="0"/>
    <x v="0"/>
    <x v="0"/>
    <x v="1"/>
    <x v="11"/>
    <x v="8"/>
    <x v="1"/>
    <x v="0"/>
    <x v="0"/>
    <x v="0"/>
    <x v="0"/>
    <x v="1"/>
    <x v="17"/>
    <x v="12"/>
    <x v="0"/>
    <x v="11"/>
    <x v="11"/>
  </r>
  <r>
    <x v="31"/>
    <x v="26"/>
    <x v="27"/>
    <x v="3"/>
    <x v="3"/>
    <x v="0"/>
    <x v="0"/>
    <x v="0"/>
    <x v="0"/>
    <x v="1"/>
    <x v="11"/>
    <x v="8"/>
    <x v="1"/>
    <x v="0"/>
    <x v="0"/>
    <x v="0"/>
    <x v="0"/>
    <x v="1"/>
    <x v="17"/>
    <x v="12"/>
    <x v="0"/>
    <x v="16"/>
    <x v="16"/>
  </r>
  <r>
    <x v="32"/>
    <x v="27"/>
    <x v="28"/>
    <x v="3"/>
    <x v="3"/>
    <x v="0"/>
    <x v="0"/>
    <x v="0"/>
    <x v="0"/>
    <x v="0"/>
    <x v="9"/>
    <x v="8"/>
    <x v="0"/>
    <x v="0"/>
    <x v="0"/>
    <x v="0"/>
    <x v="0"/>
    <x v="0"/>
    <x v="15"/>
    <x v="13"/>
    <x v="0"/>
    <x v="11"/>
    <x v="11"/>
  </r>
  <r>
    <x v="33"/>
    <x v="28"/>
    <x v="29"/>
    <x v="3"/>
    <x v="3"/>
    <x v="0"/>
    <x v="0"/>
    <x v="0"/>
    <x v="0"/>
    <x v="6"/>
    <x v="12"/>
    <x v="2"/>
    <x v="2"/>
    <x v="0"/>
    <x v="0"/>
    <x v="0"/>
    <x v="6"/>
    <x v="6"/>
    <x v="18"/>
    <x v="7"/>
    <x v="0"/>
    <x v="17"/>
    <x v="17"/>
  </r>
  <r>
    <x v="34"/>
    <x v="29"/>
    <x v="30"/>
    <x v="3"/>
    <x v="3"/>
    <x v="0"/>
    <x v="0"/>
    <x v="0"/>
    <x v="0"/>
    <x v="7"/>
    <x v="13"/>
    <x v="2"/>
    <x v="2"/>
    <x v="0"/>
    <x v="0"/>
    <x v="0"/>
    <x v="7"/>
    <x v="7"/>
    <x v="19"/>
    <x v="15"/>
    <x v="0"/>
    <x v="18"/>
    <x v="18"/>
  </r>
  <r>
    <x v="35"/>
    <x v="30"/>
    <x v="31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16"/>
    <x v="16"/>
  </r>
  <r>
    <x v="36"/>
    <x v="31"/>
    <x v="32"/>
    <x v="3"/>
    <x v="3"/>
    <x v="0"/>
    <x v="0"/>
    <x v="0"/>
    <x v="0"/>
    <x v="0"/>
    <x v="9"/>
    <x v="8"/>
    <x v="0"/>
    <x v="0"/>
    <x v="0"/>
    <x v="0"/>
    <x v="0"/>
    <x v="0"/>
    <x v="14"/>
    <x v="12"/>
    <x v="0"/>
    <x v="9"/>
    <x v="9"/>
  </r>
  <r>
    <x v="37"/>
    <x v="32"/>
    <x v="33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10"/>
    <x v="10"/>
  </r>
  <r>
    <x v="38"/>
    <x v="33"/>
    <x v="34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15"/>
    <x v="15"/>
  </r>
  <r>
    <x v="39"/>
    <x v="34"/>
    <x v="35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11"/>
    <x v="11"/>
  </r>
  <r>
    <x v="40"/>
    <x v="35"/>
    <x v="36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1"/>
    <x v="11"/>
  </r>
  <r>
    <x v="41"/>
    <x v="36"/>
    <x v="37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10"/>
    <x v="10"/>
  </r>
  <r>
    <x v="42"/>
    <x v="37"/>
    <x v="38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11"/>
    <x v="11"/>
  </r>
  <r>
    <x v="43"/>
    <x v="38"/>
    <x v="39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11"/>
    <x v="11"/>
  </r>
  <r>
    <x v="44"/>
    <x v="39"/>
    <x v="40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11"/>
    <x v="11"/>
  </r>
  <r>
    <x v="45"/>
    <x v="40"/>
    <x v="41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10"/>
    <x v="10"/>
  </r>
  <r>
    <x v="46"/>
    <x v="41"/>
    <x v="42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10"/>
    <x v="10"/>
  </r>
  <r>
    <x v="47"/>
    <x v="42"/>
    <x v="43"/>
    <x v="3"/>
    <x v="3"/>
    <x v="0"/>
    <x v="0"/>
    <x v="0"/>
    <x v="0"/>
    <x v="0"/>
    <x v="0"/>
    <x v="0"/>
    <x v="0"/>
    <x v="0"/>
    <x v="0"/>
    <x v="0"/>
    <x v="0"/>
    <x v="0"/>
    <x v="3"/>
    <x v="3"/>
    <x v="0"/>
    <x v="15"/>
    <x v="15"/>
  </r>
  <r>
    <x v="48"/>
    <x v="43"/>
    <x v="44"/>
    <x v="3"/>
    <x v="3"/>
    <x v="0"/>
    <x v="0"/>
    <x v="0"/>
    <x v="0"/>
    <x v="0"/>
    <x v="0"/>
    <x v="0"/>
    <x v="0"/>
    <x v="0"/>
    <x v="0"/>
    <x v="0"/>
    <x v="0"/>
    <x v="0"/>
    <x v="3"/>
    <x v="3"/>
    <x v="0"/>
    <x v="15"/>
    <x v="15"/>
  </r>
  <r>
    <x v="49"/>
    <x v="43"/>
    <x v="45"/>
    <x v="3"/>
    <x v="3"/>
    <x v="0"/>
    <x v="0"/>
    <x v="0"/>
    <x v="0"/>
    <x v="0"/>
    <x v="0"/>
    <x v="0"/>
    <x v="0"/>
    <x v="0"/>
    <x v="0"/>
    <x v="0"/>
    <x v="0"/>
    <x v="0"/>
    <x v="3"/>
    <x v="3"/>
    <x v="0"/>
    <x v="15"/>
    <x v="15"/>
  </r>
  <r>
    <x v="50"/>
    <x v="43"/>
    <x v="46"/>
    <x v="3"/>
    <x v="3"/>
    <x v="0"/>
    <x v="0"/>
    <x v="0"/>
    <x v="0"/>
    <x v="0"/>
    <x v="0"/>
    <x v="0"/>
    <x v="0"/>
    <x v="0"/>
    <x v="0"/>
    <x v="0"/>
    <x v="0"/>
    <x v="0"/>
    <x v="3"/>
    <x v="3"/>
    <x v="0"/>
    <x v="15"/>
    <x v="15"/>
  </r>
  <r>
    <x v="51"/>
    <x v="44"/>
    <x v="47"/>
    <x v="3"/>
    <x v="3"/>
    <x v="0"/>
    <x v="0"/>
    <x v="0"/>
    <x v="0"/>
    <x v="8"/>
    <x v="14"/>
    <x v="0"/>
    <x v="3"/>
    <x v="0"/>
    <x v="0"/>
    <x v="0"/>
    <x v="0"/>
    <x v="8"/>
    <x v="20"/>
    <x v="3"/>
    <x v="0"/>
    <x v="9"/>
    <x v="9"/>
  </r>
  <r>
    <x v="52"/>
    <x v="45"/>
    <x v="48"/>
    <x v="3"/>
    <x v="3"/>
    <x v="0"/>
    <x v="0"/>
    <x v="0"/>
    <x v="0"/>
    <x v="2"/>
    <x v="15"/>
    <x v="0"/>
    <x v="4"/>
    <x v="0"/>
    <x v="0"/>
    <x v="0"/>
    <x v="0"/>
    <x v="2"/>
    <x v="21"/>
    <x v="3"/>
    <x v="0"/>
    <x v="15"/>
    <x v="15"/>
  </r>
  <r>
    <x v="53"/>
    <x v="46"/>
    <x v="49"/>
    <x v="3"/>
    <x v="3"/>
    <x v="0"/>
    <x v="0"/>
    <x v="0"/>
    <x v="0"/>
    <x v="0"/>
    <x v="0"/>
    <x v="0"/>
    <x v="0"/>
    <x v="0"/>
    <x v="0"/>
    <x v="0"/>
    <x v="0"/>
    <x v="0"/>
    <x v="3"/>
    <x v="3"/>
    <x v="0"/>
    <x v="15"/>
    <x v="15"/>
  </r>
  <r>
    <x v="54"/>
    <x v="47"/>
    <x v="50"/>
    <x v="3"/>
    <x v="3"/>
    <x v="0"/>
    <x v="0"/>
    <x v="0"/>
    <x v="0"/>
    <x v="0"/>
    <x v="0"/>
    <x v="0"/>
    <x v="0"/>
    <x v="0"/>
    <x v="0"/>
    <x v="0"/>
    <x v="0"/>
    <x v="0"/>
    <x v="3"/>
    <x v="3"/>
    <x v="0"/>
    <x v="19"/>
    <x v="19"/>
  </r>
  <r>
    <x v="55"/>
    <x v="48"/>
    <x v="51"/>
    <x v="3"/>
    <x v="3"/>
    <x v="0"/>
    <x v="0"/>
    <x v="0"/>
    <x v="0"/>
    <x v="2"/>
    <x v="15"/>
    <x v="0"/>
    <x v="4"/>
    <x v="0"/>
    <x v="0"/>
    <x v="0"/>
    <x v="0"/>
    <x v="2"/>
    <x v="21"/>
    <x v="3"/>
    <x v="0"/>
    <x v="11"/>
    <x v="11"/>
  </r>
  <r>
    <x v="56"/>
    <x v="49"/>
    <x v="52"/>
    <x v="3"/>
    <x v="3"/>
    <x v="0"/>
    <x v="0"/>
    <x v="0"/>
    <x v="0"/>
    <x v="2"/>
    <x v="15"/>
    <x v="0"/>
    <x v="4"/>
    <x v="0"/>
    <x v="0"/>
    <x v="0"/>
    <x v="0"/>
    <x v="2"/>
    <x v="21"/>
    <x v="3"/>
    <x v="0"/>
    <x v="15"/>
    <x v="15"/>
  </r>
  <r>
    <x v="57"/>
    <x v="50"/>
    <x v="53"/>
    <x v="3"/>
    <x v="3"/>
    <x v="0"/>
    <x v="0"/>
    <x v="0"/>
    <x v="0"/>
    <x v="0"/>
    <x v="0"/>
    <x v="0"/>
    <x v="0"/>
    <x v="0"/>
    <x v="0"/>
    <x v="0"/>
    <x v="0"/>
    <x v="0"/>
    <x v="3"/>
    <x v="3"/>
    <x v="0"/>
    <x v="11"/>
    <x v="11"/>
  </r>
  <r>
    <x v="58"/>
    <x v="51"/>
    <x v="54"/>
    <x v="3"/>
    <x v="3"/>
    <x v="0"/>
    <x v="0"/>
    <x v="0"/>
    <x v="0"/>
    <x v="2"/>
    <x v="15"/>
    <x v="0"/>
    <x v="4"/>
    <x v="0"/>
    <x v="0"/>
    <x v="0"/>
    <x v="0"/>
    <x v="2"/>
    <x v="21"/>
    <x v="3"/>
    <x v="0"/>
    <x v="16"/>
    <x v="16"/>
  </r>
  <r>
    <x v="59"/>
    <x v="52"/>
    <x v="55"/>
    <x v="3"/>
    <x v="3"/>
    <x v="0"/>
    <x v="0"/>
    <x v="0"/>
    <x v="0"/>
    <x v="0"/>
    <x v="0"/>
    <x v="0"/>
    <x v="0"/>
    <x v="0"/>
    <x v="0"/>
    <x v="0"/>
    <x v="0"/>
    <x v="0"/>
    <x v="3"/>
    <x v="3"/>
    <x v="0"/>
    <x v="16"/>
    <x v="16"/>
  </r>
  <r>
    <x v="60"/>
    <x v="53"/>
    <x v="56"/>
    <x v="3"/>
    <x v="3"/>
    <x v="0"/>
    <x v="0"/>
    <x v="0"/>
    <x v="0"/>
    <x v="1"/>
    <x v="2"/>
    <x v="2"/>
    <x v="1"/>
    <x v="0"/>
    <x v="0"/>
    <x v="0"/>
    <x v="0"/>
    <x v="1"/>
    <x v="7"/>
    <x v="7"/>
    <x v="0"/>
    <x v="16"/>
    <x v="16"/>
  </r>
  <r>
    <x v="61"/>
    <x v="53"/>
    <x v="56"/>
    <x v="3"/>
    <x v="3"/>
    <x v="0"/>
    <x v="0"/>
    <x v="0"/>
    <x v="0"/>
    <x v="1"/>
    <x v="1"/>
    <x v="1"/>
    <x v="1"/>
    <x v="0"/>
    <x v="0"/>
    <x v="0"/>
    <x v="0"/>
    <x v="1"/>
    <x v="22"/>
    <x v="16"/>
    <x v="0"/>
    <x v="16"/>
    <x v="16"/>
  </r>
  <r>
    <x v="62"/>
    <x v="54"/>
    <x v="57"/>
    <x v="3"/>
    <x v="3"/>
    <x v="0"/>
    <x v="0"/>
    <x v="0"/>
    <x v="0"/>
    <x v="2"/>
    <x v="15"/>
    <x v="0"/>
    <x v="4"/>
    <x v="0"/>
    <x v="0"/>
    <x v="0"/>
    <x v="0"/>
    <x v="2"/>
    <x v="23"/>
    <x v="0"/>
    <x v="0"/>
    <x v="15"/>
    <x v="15"/>
  </r>
  <r>
    <x v="63"/>
    <x v="55"/>
    <x v="58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19"/>
    <x v="19"/>
  </r>
  <r>
    <x v="64"/>
    <x v="56"/>
    <x v="59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15"/>
    <x v="15"/>
  </r>
  <r>
    <x v="65"/>
    <x v="57"/>
    <x v="60"/>
    <x v="3"/>
    <x v="3"/>
    <x v="0"/>
    <x v="0"/>
    <x v="0"/>
    <x v="0"/>
    <x v="9"/>
    <x v="16"/>
    <x v="2"/>
    <x v="2"/>
    <x v="0"/>
    <x v="0"/>
    <x v="0"/>
    <x v="8"/>
    <x v="9"/>
    <x v="24"/>
    <x v="17"/>
    <x v="0"/>
    <x v="20"/>
    <x v="20"/>
  </r>
  <r>
    <x v="66"/>
    <x v="58"/>
    <x v="61"/>
    <x v="3"/>
    <x v="3"/>
    <x v="0"/>
    <x v="0"/>
    <x v="0"/>
    <x v="0"/>
    <x v="0"/>
    <x v="0"/>
    <x v="0"/>
    <x v="0"/>
    <x v="0"/>
    <x v="0"/>
    <x v="0"/>
    <x v="0"/>
    <x v="0"/>
    <x v="3"/>
    <x v="3"/>
    <x v="0"/>
    <x v="15"/>
    <x v="15"/>
  </r>
  <r>
    <x v="67"/>
    <x v="59"/>
    <x v="62"/>
    <x v="3"/>
    <x v="3"/>
    <x v="0"/>
    <x v="0"/>
    <x v="0"/>
    <x v="0"/>
    <x v="0"/>
    <x v="0"/>
    <x v="0"/>
    <x v="0"/>
    <x v="0"/>
    <x v="0"/>
    <x v="0"/>
    <x v="0"/>
    <x v="0"/>
    <x v="3"/>
    <x v="3"/>
    <x v="0"/>
    <x v="19"/>
    <x v="19"/>
  </r>
  <r>
    <x v="68"/>
    <x v="60"/>
    <x v="63"/>
    <x v="3"/>
    <x v="3"/>
    <x v="0"/>
    <x v="0"/>
    <x v="0"/>
    <x v="0"/>
    <x v="0"/>
    <x v="0"/>
    <x v="0"/>
    <x v="0"/>
    <x v="0"/>
    <x v="0"/>
    <x v="0"/>
    <x v="0"/>
    <x v="0"/>
    <x v="3"/>
    <x v="3"/>
    <x v="0"/>
    <x v="9"/>
    <x v="9"/>
  </r>
  <r>
    <x v="69"/>
    <x v="61"/>
    <x v="64"/>
    <x v="3"/>
    <x v="3"/>
    <x v="0"/>
    <x v="0"/>
    <x v="0"/>
    <x v="0"/>
    <x v="0"/>
    <x v="0"/>
    <x v="0"/>
    <x v="0"/>
    <x v="0"/>
    <x v="0"/>
    <x v="0"/>
    <x v="0"/>
    <x v="0"/>
    <x v="3"/>
    <x v="3"/>
    <x v="0"/>
    <x v="9"/>
    <x v="9"/>
  </r>
  <r>
    <x v="70"/>
    <x v="62"/>
    <x v="65"/>
    <x v="3"/>
    <x v="3"/>
    <x v="0"/>
    <x v="0"/>
    <x v="0"/>
    <x v="0"/>
    <x v="1"/>
    <x v="1"/>
    <x v="1"/>
    <x v="1"/>
    <x v="0"/>
    <x v="0"/>
    <x v="0"/>
    <x v="0"/>
    <x v="1"/>
    <x v="1"/>
    <x v="1"/>
    <x v="0"/>
    <x v="21"/>
    <x v="21"/>
  </r>
  <r>
    <x v="71"/>
    <x v="62"/>
    <x v="65"/>
    <x v="3"/>
    <x v="3"/>
    <x v="0"/>
    <x v="0"/>
    <x v="0"/>
    <x v="0"/>
    <x v="1"/>
    <x v="2"/>
    <x v="2"/>
    <x v="1"/>
    <x v="0"/>
    <x v="0"/>
    <x v="0"/>
    <x v="0"/>
    <x v="1"/>
    <x v="2"/>
    <x v="2"/>
    <x v="0"/>
    <x v="21"/>
    <x v="21"/>
  </r>
  <r>
    <x v="72"/>
    <x v="63"/>
    <x v="66"/>
    <x v="3"/>
    <x v="3"/>
    <x v="0"/>
    <x v="0"/>
    <x v="0"/>
    <x v="0"/>
    <x v="0"/>
    <x v="0"/>
    <x v="0"/>
    <x v="0"/>
    <x v="0"/>
    <x v="0"/>
    <x v="0"/>
    <x v="0"/>
    <x v="0"/>
    <x v="3"/>
    <x v="3"/>
    <x v="0"/>
    <x v="9"/>
    <x v="9"/>
  </r>
  <r>
    <x v="73"/>
    <x v="64"/>
    <x v="67"/>
    <x v="3"/>
    <x v="3"/>
    <x v="0"/>
    <x v="0"/>
    <x v="0"/>
    <x v="0"/>
    <x v="10"/>
    <x v="17"/>
    <x v="0"/>
    <x v="5"/>
    <x v="0"/>
    <x v="0"/>
    <x v="0"/>
    <x v="0"/>
    <x v="10"/>
    <x v="25"/>
    <x v="3"/>
    <x v="0"/>
    <x v="12"/>
    <x v="12"/>
  </r>
  <r>
    <x v="74"/>
    <x v="65"/>
    <x v="68"/>
    <x v="3"/>
    <x v="3"/>
    <x v="0"/>
    <x v="0"/>
    <x v="0"/>
    <x v="0"/>
    <x v="0"/>
    <x v="0"/>
    <x v="0"/>
    <x v="0"/>
    <x v="0"/>
    <x v="0"/>
    <x v="0"/>
    <x v="0"/>
    <x v="0"/>
    <x v="3"/>
    <x v="3"/>
    <x v="0"/>
    <x v="22"/>
    <x v="22"/>
  </r>
  <r>
    <x v="75"/>
    <x v="66"/>
    <x v="69"/>
    <x v="3"/>
    <x v="3"/>
    <x v="0"/>
    <x v="0"/>
    <x v="0"/>
    <x v="0"/>
    <x v="0"/>
    <x v="0"/>
    <x v="0"/>
    <x v="0"/>
    <x v="0"/>
    <x v="0"/>
    <x v="0"/>
    <x v="0"/>
    <x v="0"/>
    <x v="3"/>
    <x v="3"/>
    <x v="0"/>
    <x v="16"/>
    <x v="16"/>
  </r>
  <r>
    <x v="76"/>
    <x v="67"/>
    <x v="70"/>
    <x v="3"/>
    <x v="3"/>
    <x v="0"/>
    <x v="0"/>
    <x v="0"/>
    <x v="0"/>
    <x v="0"/>
    <x v="0"/>
    <x v="0"/>
    <x v="0"/>
    <x v="0"/>
    <x v="0"/>
    <x v="0"/>
    <x v="0"/>
    <x v="0"/>
    <x v="3"/>
    <x v="3"/>
    <x v="0"/>
    <x v="21"/>
    <x v="21"/>
  </r>
  <r>
    <x v="77"/>
    <x v="68"/>
    <x v="71"/>
    <x v="3"/>
    <x v="3"/>
    <x v="0"/>
    <x v="0"/>
    <x v="0"/>
    <x v="0"/>
    <x v="0"/>
    <x v="0"/>
    <x v="0"/>
    <x v="0"/>
    <x v="0"/>
    <x v="0"/>
    <x v="0"/>
    <x v="0"/>
    <x v="0"/>
    <x v="3"/>
    <x v="3"/>
    <x v="0"/>
    <x v="11"/>
    <x v="11"/>
  </r>
  <r>
    <x v="78"/>
    <x v="69"/>
    <x v="72"/>
    <x v="3"/>
    <x v="3"/>
    <x v="0"/>
    <x v="0"/>
    <x v="0"/>
    <x v="0"/>
    <x v="0"/>
    <x v="0"/>
    <x v="0"/>
    <x v="0"/>
    <x v="0"/>
    <x v="0"/>
    <x v="0"/>
    <x v="0"/>
    <x v="0"/>
    <x v="3"/>
    <x v="3"/>
    <x v="0"/>
    <x v="11"/>
    <x v="11"/>
  </r>
  <r>
    <x v="79"/>
    <x v="70"/>
    <x v="73"/>
    <x v="3"/>
    <x v="3"/>
    <x v="0"/>
    <x v="0"/>
    <x v="0"/>
    <x v="0"/>
    <x v="0"/>
    <x v="0"/>
    <x v="0"/>
    <x v="0"/>
    <x v="0"/>
    <x v="0"/>
    <x v="0"/>
    <x v="0"/>
    <x v="0"/>
    <x v="3"/>
    <x v="3"/>
    <x v="0"/>
    <x v="11"/>
    <x v="11"/>
  </r>
  <r>
    <x v="80"/>
    <x v="71"/>
    <x v="74"/>
    <x v="3"/>
    <x v="3"/>
    <x v="0"/>
    <x v="0"/>
    <x v="0"/>
    <x v="0"/>
    <x v="4"/>
    <x v="18"/>
    <x v="0"/>
    <x v="6"/>
    <x v="0"/>
    <x v="0"/>
    <x v="0"/>
    <x v="0"/>
    <x v="4"/>
    <x v="26"/>
    <x v="3"/>
    <x v="0"/>
    <x v="12"/>
    <x v="12"/>
  </r>
  <r>
    <x v="81"/>
    <x v="72"/>
    <x v="75"/>
    <x v="3"/>
    <x v="3"/>
    <x v="0"/>
    <x v="0"/>
    <x v="0"/>
    <x v="0"/>
    <x v="3"/>
    <x v="6"/>
    <x v="7"/>
    <x v="2"/>
    <x v="0"/>
    <x v="0"/>
    <x v="0"/>
    <x v="3"/>
    <x v="3"/>
    <x v="12"/>
    <x v="11"/>
    <x v="0"/>
    <x v="10"/>
    <x v="10"/>
  </r>
  <r>
    <x v="82"/>
    <x v="73"/>
    <x v="76"/>
    <x v="3"/>
    <x v="3"/>
    <x v="0"/>
    <x v="0"/>
    <x v="0"/>
    <x v="0"/>
    <x v="3"/>
    <x v="5"/>
    <x v="6"/>
    <x v="2"/>
    <x v="0"/>
    <x v="1"/>
    <x v="0"/>
    <x v="0"/>
    <x v="3"/>
    <x v="27"/>
    <x v="18"/>
    <x v="0"/>
    <x v="9"/>
    <x v="9"/>
  </r>
  <r>
    <x v="83"/>
    <x v="74"/>
    <x v="77"/>
    <x v="3"/>
    <x v="3"/>
    <x v="0"/>
    <x v="0"/>
    <x v="0"/>
    <x v="0"/>
    <x v="11"/>
    <x v="19"/>
    <x v="6"/>
    <x v="2"/>
    <x v="0"/>
    <x v="2"/>
    <x v="0"/>
    <x v="0"/>
    <x v="11"/>
    <x v="28"/>
    <x v="18"/>
    <x v="0"/>
    <x v="9"/>
    <x v="9"/>
  </r>
  <r>
    <x v="84"/>
    <x v="75"/>
    <x v="78"/>
    <x v="3"/>
    <x v="3"/>
    <x v="0"/>
    <x v="0"/>
    <x v="0"/>
    <x v="0"/>
    <x v="3"/>
    <x v="5"/>
    <x v="6"/>
    <x v="2"/>
    <x v="0"/>
    <x v="1"/>
    <x v="0"/>
    <x v="0"/>
    <x v="3"/>
    <x v="27"/>
    <x v="18"/>
    <x v="0"/>
    <x v="16"/>
    <x v="16"/>
  </r>
  <r>
    <x v="85"/>
    <x v="76"/>
    <x v="79"/>
    <x v="3"/>
    <x v="3"/>
    <x v="0"/>
    <x v="0"/>
    <x v="0"/>
    <x v="0"/>
    <x v="0"/>
    <x v="20"/>
    <x v="5"/>
    <x v="2"/>
    <x v="0"/>
    <x v="0"/>
    <x v="0"/>
    <x v="9"/>
    <x v="0"/>
    <x v="29"/>
    <x v="19"/>
    <x v="0"/>
    <x v="10"/>
    <x v="10"/>
  </r>
  <r>
    <x v="86"/>
    <x v="77"/>
    <x v="80"/>
    <x v="3"/>
    <x v="3"/>
    <x v="0"/>
    <x v="0"/>
    <x v="0"/>
    <x v="0"/>
    <x v="1"/>
    <x v="4"/>
    <x v="5"/>
    <x v="2"/>
    <x v="0"/>
    <x v="0"/>
    <x v="0"/>
    <x v="2"/>
    <x v="1"/>
    <x v="8"/>
    <x v="8"/>
    <x v="0"/>
    <x v="22"/>
    <x v="22"/>
  </r>
  <r>
    <x v="87"/>
    <x v="78"/>
    <x v="81"/>
    <x v="3"/>
    <x v="3"/>
    <x v="0"/>
    <x v="0"/>
    <x v="0"/>
    <x v="0"/>
    <x v="1"/>
    <x v="4"/>
    <x v="5"/>
    <x v="2"/>
    <x v="0"/>
    <x v="0"/>
    <x v="0"/>
    <x v="2"/>
    <x v="1"/>
    <x v="30"/>
    <x v="19"/>
    <x v="0"/>
    <x v="10"/>
    <x v="10"/>
  </r>
  <r>
    <x v="88"/>
    <x v="79"/>
    <x v="82"/>
    <x v="3"/>
    <x v="3"/>
    <x v="0"/>
    <x v="0"/>
    <x v="0"/>
    <x v="0"/>
    <x v="1"/>
    <x v="4"/>
    <x v="5"/>
    <x v="2"/>
    <x v="0"/>
    <x v="0"/>
    <x v="0"/>
    <x v="2"/>
    <x v="1"/>
    <x v="30"/>
    <x v="19"/>
    <x v="0"/>
    <x v="15"/>
    <x v="15"/>
  </r>
  <r>
    <x v="89"/>
    <x v="80"/>
    <x v="83"/>
    <x v="3"/>
    <x v="3"/>
    <x v="0"/>
    <x v="0"/>
    <x v="0"/>
    <x v="0"/>
    <x v="3"/>
    <x v="5"/>
    <x v="6"/>
    <x v="2"/>
    <x v="0"/>
    <x v="1"/>
    <x v="0"/>
    <x v="0"/>
    <x v="3"/>
    <x v="27"/>
    <x v="18"/>
    <x v="0"/>
    <x v="11"/>
    <x v="11"/>
  </r>
  <r>
    <x v="90"/>
    <x v="81"/>
    <x v="84"/>
    <x v="3"/>
    <x v="3"/>
    <x v="0"/>
    <x v="0"/>
    <x v="0"/>
    <x v="0"/>
    <x v="12"/>
    <x v="21"/>
    <x v="10"/>
    <x v="2"/>
    <x v="0"/>
    <x v="0"/>
    <x v="0"/>
    <x v="10"/>
    <x v="12"/>
    <x v="31"/>
    <x v="20"/>
    <x v="0"/>
    <x v="23"/>
    <x v="23"/>
  </r>
  <r>
    <x v="91"/>
    <x v="82"/>
    <x v="85"/>
    <x v="3"/>
    <x v="3"/>
    <x v="0"/>
    <x v="0"/>
    <x v="0"/>
    <x v="0"/>
    <x v="1"/>
    <x v="4"/>
    <x v="5"/>
    <x v="2"/>
    <x v="0"/>
    <x v="0"/>
    <x v="0"/>
    <x v="2"/>
    <x v="1"/>
    <x v="30"/>
    <x v="19"/>
    <x v="0"/>
    <x v="10"/>
    <x v="10"/>
  </r>
  <r>
    <x v="92"/>
    <x v="83"/>
    <x v="86"/>
    <x v="3"/>
    <x v="3"/>
    <x v="0"/>
    <x v="0"/>
    <x v="0"/>
    <x v="0"/>
    <x v="9"/>
    <x v="16"/>
    <x v="2"/>
    <x v="2"/>
    <x v="0"/>
    <x v="0"/>
    <x v="0"/>
    <x v="8"/>
    <x v="9"/>
    <x v="32"/>
    <x v="2"/>
    <x v="0"/>
    <x v="24"/>
    <x v="24"/>
  </r>
  <r>
    <x v="93"/>
    <x v="84"/>
    <x v="87"/>
    <x v="3"/>
    <x v="3"/>
    <x v="0"/>
    <x v="0"/>
    <x v="0"/>
    <x v="0"/>
    <x v="1"/>
    <x v="4"/>
    <x v="5"/>
    <x v="2"/>
    <x v="0"/>
    <x v="0"/>
    <x v="0"/>
    <x v="2"/>
    <x v="1"/>
    <x v="30"/>
    <x v="19"/>
    <x v="0"/>
    <x v="15"/>
    <x v="15"/>
  </r>
  <r>
    <x v="94"/>
    <x v="85"/>
    <x v="88"/>
    <x v="3"/>
    <x v="3"/>
    <x v="0"/>
    <x v="0"/>
    <x v="0"/>
    <x v="0"/>
    <x v="1"/>
    <x v="4"/>
    <x v="5"/>
    <x v="2"/>
    <x v="0"/>
    <x v="0"/>
    <x v="0"/>
    <x v="2"/>
    <x v="1"/>
    <x v="30"/>
    <x v="19"/>
    <x v="0"/>
    <x v="16"/>
    <x v="16"/>
  </r>
  <r>
    <x v="95"/>
    <x v="86"/>
    <x v="89"/>
    <x v="3"/>
    <x v="3"/>
    <x v="0"/>
    <x v="0"/>
    <x v="0"/>
    <x v="0"/>
    <x v="3"/>
    <x v="5"/>
    <x v="6"/>
    <x v="2"/>
    <x v="0"/>
    <x v="1"/>
    <x v="0"/>
    <x v="0"/>
    <x v="3"/>
    <x v="27"/>
    <x v="18"/>
    <x v="0"/>
    <x v="21"/>
    <x v="21"/>
  </r>
  <r>
    <x v="96"/>
    <x v="87"/>
    <x v="90"/>
    <x v="3"/>
    <x v="3"/>
    <x v="0"/>
    <x v="0"/>
    <x v="0"/>
    <x v="0"/>
    <x v="11"/>
    <x v="22"/>
    <x v="11"/>
    <x v="7"/>
    <x v="0"/>
    <x v="0"/>
    <x v="0"/>
    <x v="0"/>
    <x v="11"/>
    <x v="33"/>
    <x v="21"/>
    <x v="0"/>
    <x v="25"/>
    <x v="25"/>
  </r>
  <r>
    <x v="97"/>
    <x v="88"/>
    <x v="91"/>
    <x v="3"/>
    <x v="3"/>
    <x v="0"/>
    <x v="0"/>
    <x v="0"/>
    <x v="0"/>
    <x v="1"/>
    <x v="4"/>
    <x v="5"/>
    <x v="2"/>
    <x v="0"/>
    <x v="0"/>
    <x v="0"/>
    <x v="2"/>
    <x v="1"/>
    <x v="30"/>
    <x v="19"/>
    <x v="0"/>
    <x v="10"/>
    <x v="10"/>
  </r>
  <r>
    <x v="98"/>
    <x v="89"/>
    <x v="92"/>
    <x v="3"/>
    <x v="3"/>
    <x v="0"/>
    <x v="0"/>
    <x v="0"/>
    <x v="0"/>
    <x v="3"/>
    <x v="5"/>
    <x v="6"/>
    <x v="2"/>
    <x v="0"/>
    <x v="1"/>
    <x v="0"/>
    <x v="0"/>
    <x v="3"/>
    <x v="34"/>
    <x v="22"/>
    <x v="0"/>
    <x v="14"/>
    <x v="14"/>
  </r>
  <r>
    <x v="99"/>
    <x v="90"/>
    <x v="93"/>
    <x v="3"/>
    <x v="3"/>
    <x v="0"/>
    <x v="0"/>
    <x v="0"/>
    <x v="0"/>
    <x v="3"/>
    <x v="5"/>
    <x v="6"/>
    <x v="2"/>
    <x v="0"/>
    <x v="1"/>
    <x v="0"/>
    <x v="0"/>
    <x v="3"/>
    <x v="27"/>
    <x v="18"/>
    <x v="0"/>
    <x v="10"/>
    <x v="10"/>
  </r>
  <r>
    <x v="100"/>
    <x v="91"/>
    <x v="94"/>
    <x v="3"/>
    <x v="3"/>
    <x v="0"/>
    <x v="0"/>
    <x v="0"/>
    <x v="0"/>
    <x v="1"/>
    <x v="4"/>
    <x v="5"/>
    <x v="2"/>
    <x v="0"/>
    <x v="0"/>
    <x v="0"/>
    <x v="2"/>
    <x v="1"/>
    <x v="30"/>
    <x v="19"/>
    <x v="0"/>
    <x v="22"/>
    <x v="22"/>
  </r>
  <r>
    <x v="101"/>
    <x v="92"/>
    <x v="95"/>
    <x v="3"/>
    <x v="3"/>
    <x v="0"/>
    <x v="0"/>
    <x v="0"/>
    <x v="0"/>
    <x v="3"/>
    <x v="5"/>
    <x v="6"/>
    <x v="2"/>
    <x v="0"/>
    <x v="1"/>
    <x v="0"/>
    <x v="0"/>
    <x v="3"/>
    <x v="27"/>
    <x v="18"/>
    <x v="0"/>
    <x v="14"/>
    <x v="14"/>
  </r>
  <r>
    <x v="102"/>
    <x v="93"/>
    <x v="96"/>
    <x v="3"/>
    <x v="3"/>
    <x v="0"/>
    <x v="0"/>
    <x v="0"/>
    <x v="0"/>
    <x v="1"/>
    <x v="4"/>
    <x v="5"/>
    <x v="2"/>
    <x v="0"/>
    <x v="0"/>
    <x v="0"/>
    <x v="2"/>
    <x v="1"/>
    <x v="30"/>
    <x v="19"/>
    <x v="0"/>
    <x v="14"/>
    <x v="14"/>
  </r>
  <r>
    <x v="103"/>
    <x v="94"/>
    <x v="97"/>
    <x v="3"/>
    <x v="3"/>
    <x v="0"/>
    <x v="0"/>
    <x v="0"/>
    <x v="0"/>
    <x v="13"/>
    <x v="23"/>
    <x v="2"/>
    <x v="2"/>
    <x v="0"/>
    <x v="0"/>
    <x v="0"/>
    <x v="11"/>
    <x v="13"/>
    <x v="35"/>
    <x v="7"/>
    <x v="0"/>
    <x v="18"/>
    <x v="18"/>
  </r>
  <r>
    <x v="104"/>
    <x v="95"/>
    <x v="98"/>
    <x v="3"/>
    <x v="3"/>
    <x v="0"/>
    <x v="0"/>
    <x v="0"/>
    <x v="0"/>
    <x v="14"/>
    <x v="24"/>
    <x v="10"/>
    <x v="2"/>
    <x v="0"/>
    <x v="0"/>
    <x v="0"/>
    <x v="12"/>
    <x v="14"/>
    <x v="36"/>
    <x v="20"/>
    <x v="0"/>
    <x v="23"/>
    <x v="23"/>
  </r>
  <r>
    <x v="105"/>
    <x v="96"/>
    <x v="99"/>
    <x v="3"/>
    <x v="3"/>
    <x v="0"/>
    <x v="0"/>
    <x v="0"/>
    <x v="0"/>
    <x v="15"/>
    <x v="25"/>
    <x v="2"/>
    <x v="2"/>
    <x v="0"/>
    <x v="0"/>
    <x v="0"/>
    <x v="13"/>
    <x v="15"/>
    <x v="37"/>
    <x v="17"/>
    <x v="0"/>
    <x v="26"/>
    <x v="26"/>
  </r>
  <r>
    <x v="106"/>
    <x v="97"/>
    <x v="100"/>
    <x v="3"/>
    <x v="3"/>
    <x v="0"/>
    <x v="0"/>
    <x v="0"/>
    <x v="0"/>
    <x v="3"/>
    <x v="5"/>
    <x v="6"/>
    <x v="2"/>
    <x v="0"/>
    <x v="1"/>
    <x v="0"/>
    <x v="0"/>
    <x v="3"/>
    <x v="27"/>
    <x v="18"/>
    <x v="0"/>
    <x v="10"/>
    <x v="10"/>
  </r>
  <r>
    <x v="107"/>
    <x v="98"/>
    <x v="101"/>
    <x v="3"/>
    <x v="3"/>
    <x v="0"/>
    <x v="0"/>
    <x v="0"/>
    <x v="0"/>
    <x v="1"/>
    <x v="4"/>
    <x v="5"/>
    <x v="2"/>
    <x v="0"/>
    <x v="0"/>
    <x v="0"/>
    <x v="2"/>
    <x v="1"/>
    <x v="30"/>
    <x v="19"/>
    <x v="0"/>
    <x v="17"/>
    <x v="17"/>
  </r>
  <r>
    <x v="108"/>
    <x v="99"/>
    <x v="102"/>
    <x v="3"/>
    <x v="3"/>
    <x v="0"/>
    <x v="0"/>
    <x v="0"/>
    <x v="0"/>
    <x v="0"/>
    <x v="26"/>
    <x v="12"/>
    <x v="2"/>
    <x v="0"/>
    <x v="3"/>
    <x v="0"/>
    <x v="0"/>
    <x v="0"/>
    <x v="38"/>
    <x v="23"/>
    <x v="0"/>
    <x v="10"/>
    <x v="10"/>
  </r>
  <r>
    <x v="109"/>
    <x v="100"/>
    <x v="103"/>
    <x v="3"/>
    <x v="3"/>
    <x v="0"/>
    <x v="0"/>
    <x v="0"/>
    <x v="0"/>
    <x v="1"/>
    <x v="4"/>
    <x v="5"/>
    <x v="2"/>
    <x v="0"/>
    <x v="0"/>
    <x v="0"/>
    <x v="2"/>
    <x v="1"/>
    <x v="30"/>
    <x v="19"/>
    <x v="0"/>
    <x v="22"/>
    <x v="22"/>
  </r>
  <r>
    <x v="110"/>
    <x v="101"/>
    <x v="104"/>
    <x v="3"/>
    <x v="3"/>
    <x v="0"/>
    <x v="0"/>
    <x v="0"/>
    <x v="0"/>
    <x v="3"/>
    <x v="5"/>
    <x v="6"/>
    <x v="2"/>
    <x v="0"/>
    <x v="1"/>
    <x v="0"/>
    <x v="0"/>
    <x v="3"/>
    <x v="27"/>
    <x v="18"/>
    <x v="0"/>
    <x v="16"/>
    <x v="16"/>
  </r>
  <r>
    <x v="111"/>
    <x v="102"/>
    <x v="105"/>
    <x v="3"/>
    <x v="3"/>
    <x v="0"/>
    <x v="0"/>
    <x v="0"/>
    <x v="0"/>
    <x v="7"/>
    <x v="13"/>
    <x v="2"/>
    <x v="2"/>
    <x v="0"/>
    <x v="0"/>
    <x v="0"/>
    <x v="7"/>
    <x v="7"/>
    <x v="39"/>
    <x v="2"/>
    <x v="0"/>
    <x v="18"/>
    <x v="18"/>
  </r>
  <r>
    <x v="112"/>
    <x v="103"/>
    <x v="106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9"/>
    <x v="19"/>
  </r>
  <r>
    <x v="113"/>
    <x v="104"/>
    <x v="107"/>
    <x v="3"/>
    <x v="3"/>
    <x v="0"/>
    <x v="0"/>
    <x v="0"/>
    <x v="0"/>
    <x v="14"/>
    <x v="24"/>
    <x v="10"/>
    <x v="2"/>
    <x v="0"/>
    <x v="0"/>
    <x v="0"/>
    <x v="12"/>
    <x v="14"/>
    <x v="36"/>
    <x v="20"/>
    <x v="0"/>
    <x v="26"/>
    <x v="26"/>
  </r>
  <r>
    <x v="114"/>
    <x v="105"/>
    <x v="108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9"/>
    <x v="19"/>
  </r>
  <r>
    <x v="115"/>
    <x v="106"/>
    <x v="109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1"/>
    <x v="11"/>
  </r>
  <r>
    <x v="116"/>
    <x v="107"/>
    <x v="110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0"/>
    <x v="10"/>
  </r>
  <r>
    <x v="117"/>
    <x v="108"/>
    <x v="111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0"/>
    <x v="10"/>
  </r>
  <r>
    <x v="118"/>
    <x v="109"/>
    <x v="112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9"/>
    <x v="19"/>
  </r>
  <r>
    <x v="119"/>
    <x v="110"/>
    <x v="113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9"/>
    <x v="19"/>
  </r>
  <r>
    <x v="120"/>
    <x v="111"/>
    <x v="114"/>
    <x v="3"/>
    <x v="3"/>
    <x v="0"/>
    <x v="0"/>
    <x v="0"/>
    <x v="0"/>
    <x v="14"/>
    <x v="24"/>
    <x v="10"/>
    <x v="2"/>
    <x v="0"/>
    <x v="0"/>
    <x v="0"/>
    <x v="12"/>
    <x v="14"/>
    <x v="36"/>
    <x v="20"/>
    <x v="0"/>
    <x v="23"/>
    <x v="23"/>
  </r>
  <r>
    <x v="121"/>
    <x v="112"/>
    <x v="115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4"/>
    <x v="14"/>
  </r>
  <r>
    <x v="122"/>
    <x v="113"/>
    <x v="116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21"/>
    <x v="21"/>
  </r>
  <r>
    <x v="123"/>
    <x v="114"/>
    <x v="117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22"/>
    <x v="22"/>
  </r>
  <r>
    <x v="124"/>
    <x v="115"/>
    <x v="118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4"/>
    <x v="14"/>
  </r>
  <r>
    <x v="125"/>
    <x v="116"/>
    <x v="119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9"/>
    <x v="19"/>
  </r>
  <r>
    <x v="126"/>
    <x v="117"/>
    <x v="120"/>
    <x v="3"/>
    <x v="3"/>
    <x v="0"/>
    <x v="0"/>
    <x v="0"/>
    <x v="0"/>
    <x v="1"/>
    <x v="27"/>
    <x v="13"/>
    <x v="2"/>
    <x v="0"/>
    <x v="0"/>
    <x v="0"/>
    <x v="2"/>
    <x v="1"/>
    <x v="40"/>
    <x v="24"/>
    <x v="0"/>
    <x v="15"/>
    <x v="15"/>
  </r>
  <r>
    <x v="127"/>
    <x v="118"/>
    <x v="121"/>
    <x v="3"/>
    <x v="3"/>
    <x v="0"/>
    <x v="0"/>
    <x v="0"/>
    <x v="0"/>
    <x v="16"/>
    <x v="28"/>
    <x v="13"/>
    <x v="2"/>
    <x v="0"/>
    <x v="0"/>
    <x v="0"/>
    <x v="14"/>
    <x v="16"/>
    <x v="41"/>
    <x v="25"/>
    <x v="0"/>
    <x v="15"/>
    <x v="15"/>
  </r>
  <r>
    <x v="128"/>
    <x v="119"/>
    <x v="122"/>
    <x v="3"/>
    <x v="3"/>
    <x v="0"/>
    <x v="0"/>
    <x v="0"/>
    <x v="0"/>
    <x v="1"/>
    <x v="29"/>
    <x v="4"/>
    <x v="1"/>
    <x v="0"/>
    <x v="0"/>
    <x v="0"/>
    <x v="0"/>
    <x v="1"/>
    <x v="42"/>
    <x v="6"/>
    <x v="0"/>
    <x v="9"/>
    <x v="9"/>
  </r>
  <r>
    <x v="129"/>
    <x v="119"/>
    <x v="122"/>
    <x v="3"/>
    <x v="3"/>
    <x v="0"/>
    <x v="0"/>
    <x v="0"/>
    <x v="0"/>
    <x v="1"/>
    <x v="29"/>
    <x v="4"/>
    <x v="1"/>
    <x v="0"/>
    <x v="0"/>
    <x v="0"/>
    <x v="0"/>
    <x v="1"/>
    <x v="43"/>
    <x v="26"/>
    <x v="0"/>
    <x v="15"/>
    <x v="15"/>
  </r>
  <r>
    <x v="130"/>
    <x v="120"/>
    <x v="123"/>
    <x v="3"/>
    <x v="3"/>
    <x v="0"/>
    <x v="0"/>
    <x v="0"/>
    <x v="0"/>
    <x v="2"/>
    <x v="6"/>
    <x v="4"/>
    <x v="4"/>
    <x v="0"/>
    <x v="0"/>
    <x v="0"/>
    <x v="0"/>
    <x v="2"/>
    <x v="44"/>
    <x v="6"/>
    <x v="0"/>
    <x v="15"/>
    <x v="15"/>
  </r>
  <r>
    <x v="131"/>
    <x v="121"/>
    <x v="124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6"/>
    <x v="16"/>
  </r>
  <r>
    <x v="132"/>
    <x v="122"/>
    <x v="125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6"/>
    <x v="16"/>
  </r>
  <r>
    <x v="133"/>
    <x v="123"/>
    <x v="126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1"/>
    <x v="11"/>
  </r>
  <r>
    <x v="134"/>
    <x v="124"/>
    <x v="127"/>
    <x v="3"/>
    <x v="3"/>
    <x v="0"/>
    <x v="0"/>
    <x v="0"/>
    <x v="0"/>
    <x v="2"/>
    <x v="6"/>
    <x v="4"/>
    <x v="4"/>
    <x v="0"/>
    <x v="0"/>
    <x v="0"/>
    <x v="0"/>
    <x v="2"/>
    <x v="44"/>
    <x v="6"/>
    <x v="0"/>
    <x v="22"/>
    <x v="22"/>
  </r>
  <r>
    <x v="135"/>
    <x v="125"/>
    <x v="128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1"/>
    <x v="11"/>
  </r>
  <r>
    <x v="136"/>
    <x v="126"/>
    <x v="129"/>
    <x v="3"/>
    <x v="3"/>
    <x v="0"/>
    <x v="0"/>
    <x v="0"/>
    <x v="0"/>
    <x v="2"/>
    <x v="6"/>
    <x v="4"/>
    <x v="4"/>
    <x v="0"/>
    <x v="0"/>
    <x v="0"/>
    <x v="0"/>
    <x v="2"/>
    <x v="44"/>
    <x v="6"/>
    <x v="0"/>
    <x v="15"/>
    <x v="15"/>
  </r>
  <r>
    <x v="137"/>
    <x v="127"/>
    <x v="130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5"/>
    <x v="15"/>
  </r>
  <r>
    <x v="138"/>
    <x v="128"/>
    <x v="131"/>
    <x v="3"/>
    <x v="3"/>
    <x v="0"/>
    <x v="0"/>
    <x v="0"/>
    <x v="0"/>
    <x v="2"/>
    <x v="6"/>
    <x v="4"/>
    <x v="4"/>
    <x v="0"/>
    <x v="0"/>
    <x v="0"/>
    <x v="0"/>
    <x v="2"/>
    <x v="44"/>
    <x v="6"/>
    <x v="0"/>
    <x v="15"/>
    <x v="15"/>
  </r>
  <r>
    <x v="139"/>
    <x v="129"/>
    <x v="132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22"/>
    <x v="22"/>
  </r>
  <r>
    <x v="140"/>
    <x v="130"/>
    <x v="133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6"/>
    <x v="16"/>
  </r>
  <r>
    <x v="141"/>
    <x v="131"/>
    <x v="134"/>
    <x v="3"/>
    <x v="3"/>
    <x v="0"/>
    <x v="0"/>
    <x v="0"/>
    <x v="0"/>
    <x v="2"/>
    <x v="6"/>
    <x v="4"/>
    <x v="4"/>
    <x v="0"/>
    <x v="0"/>
    <x v="0"/>
    <x v="0"/>
    <x v="2"/>
    <x v="44"/>
    <x v="6"/>
    <x v="0"/>
    <x v="14"/>
    <x v="14"/>
  </r>
  <r>
    <x v="142"/>
    <x v="132"/>
    <x v="135"/>
    <x v="3"/>
    <x v="3"/>
    <x v="0"/>
    <x v="0"/>
    <x v="0"/>
    <x v="0"/>
    <x v="2"/>
    <x v="6"/>
    <x v="4"/>
    <x v="4"/>
    <x v="0"/>
    <x v="0"/>
    <x v="0"/>
    <x v="0"/>
    <x v="2"/>
    <x v="44"/>
    <x v="6"/>
    <x v="0"/>
    <x v="12"/>
    <x v="12"/>
  </r>
  <r>
    <x v="143"/>
    <x v="133"/>
    <x v="136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6"/>
    <x v="16"/>
  </r>
  <r>
    <x v="144"/>
    <x v="134"/>
    <x v="137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4"/>
    <x v="14"/>
  </r>
  <r>
    <x v="145"/>
    <x v="135"/>
    <x v="138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6"/>
    <x v="16"/>
  </r>
  <r>
    <x v="146"/>
    <x v="136"/>
    <x v="139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21"/>
    <x v="21"/>
  </r>
  <r>
    <x v="147"/>
    <x v="137"/>
    <x v="140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2"/>
    <x v="12"/>
  </r>
  <r>
    <x v="148"/>
    <x v="138"/>
    <x v="141"/>
    <x v="3"/>
    <x v="3"/>
    <x v="0"/>
    <x v="0"/>
    <x v="0"/>
    <x v="0"/>
    <x v="2"/>
    <x v="6"/>
    <x v="4"/>
    <x v="4"/>
    <x v="0"/>
    <x v="0"/>
    <x v="0"/>
    <x v="0"/>
    <x v="2"/>
    <x v="44"/>
    <x v="6"/>
    <x v="0"/>
    <x v="16"/>
    <x v="16"/>
  </r>
  <r>
    <x v="149"/>
    <x v="138"/>
    <x v="142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6"/>
    <x v="16"/>
  </r>
  <r>
    <x v="150"/>
    <x v="139"/>
    <x v="143"/>
    <x v="3"/>
    <x v="3"/>
    <x v="0"/>
    <x v="0"/>
    <x v="0"/>
    <x v="0"/>
    <x v="2"/>
    <x v="6"/>
    <x v="4"/>
    <x v="4"/>
    <x v="0"/>
    <x v="0"/>
    <x v="0"/>
    <x v="0"/>
    <x v="2"/>
    <x v="44"/>
    <x v="6"/>
    <x v="0"/>
    <x v="22"/>
    <x v="22"/>
  </r>
  <r>
    <x v="151"/>
    <x v="140"/>
    <x v="144"/>
    <x v="3"/>
    <x v="3"/>
    <x v="0"/>
    <x v="0"/>
    <x v="0"/>
    <x v="0"/>
    <x v="4"/>
    <x v="30"/>
    <x v="4"/>
    <x v="6"/>
    <x v="0"/>
    <x v="0"/>
    <x v="0"/>
    <x v="0"/>
    <x v="4"/>
    <x v="45"/>
    <x v="6"/>
    <x v="0"/>
    <x v="22"/>
    <x v="22"/>
  </r>
  <r>
    <x v="152"/>
    <x v="141"/>
    <x v="145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1"/>
    <x v="11"/>
  </r>
  <r>
    <x v="153"/>
    <x v="142"/>
    <x v="146"/>
    <x v="3"/>
    <x v="3"/>
    <x v="0"/>
    <x v="0"/>
    <x v="0"/>
    <x v="0"/>
    <x v="1"/>
    <x v="29"/>
    <x v="4"/>
    <x v="1"/>
    <x v="0"/>
    <x v="0"/>
    <x v="0"/>
    <x v="0"/>
    <x v="1"/>
    <x v="42"/>
    <x v="6"/>
    <x v="0"/>
    <x v="11"/>
    <x v="11"/>
  </r>
  <r>
    <x v="154"/>
    <x v="142"/>
    <x v="146"/>
    <x v="3"/>
    <x v="3"/>
    <x v="0"/>
    <x v="0"/>
    <x v="0"/>
    <x v="0"/>
    <x v="1"/>
    <x v="29"/>
    <x v="4"/>
    <x v="1"/>
    <x v="0"/>
    <x v="0"/>
    <x v="0"/>
    <x v="0"/>
    <x v="1"/>
    <x v="42"/>
    <x v="6"/>
    <x v="0"/>
    <x v="11"/>
    <x v="11"/>
  </r>
  <r>
    <x v="155"/>
    <x v="143"/>
    <x v="147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22"/>
    <x v="22"/>
  </r>
  <r>
    <x v="156"/>
    <x v="144"/>
    <x v="148"/>
    <x v="3"/>
    <x v="3"/>
    <x v="0"/>
    <x v="0"/>
    <x v="0"/>
    <x v="0"/>
    <x v="2"/>
    <x v="6"/>
    <x v="4"/>
    <x v="4"/>
    <x v="0"/>
    <x v="0"/>
    <x v="0"/>
    <x v="0"/>
    <x v="2"/>
    <x v="44"/>
    <x v="6"/>
    <x v="0"/>
    <x v="15"/>
    <x v="15"/>
  </r>
  <r>
    <x v="157"/>
    <x v="145"/>
    <x v="149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2"/>
    <x v="12"/>
  </r>
  <r>
    <x v="158"/>
    <x v="146"/>
    <x v="150"/>
    <x v="3"/>
    <x v="3"/>
    <x v="0"/>
    <x v="0"/>
    <x v="0"/>
    <x v="0"/>
    <x v="17"/>
    <x v="31"/>
    <x v="4"/>
    <x v="8"/>
    <x v="0"/>
    <x v="0"/>
    <x v="0"/>
    <x v="0"/>
    <x v="17"/>
    <x v="46"/>
    <x v="6"/>
    <x v="0"/>
    <x v="11"/>
    <x v="11"/>
  </r>
  <r>
    <x v="159"/>
    <x v="146"/>
    <x v="151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4"/>
    <x v="14"/>
  </r>
  <r>
    <x v="160"/>
    <x v="147"/>
    <x v="152"/>
    <x v="3"/>
    <x v="3"/>
    <x v="0"/>
    <x v="0"/>
    <x v="0"/>
    <x v="0"/>
    <x v="2"/>
    <x v="6"/>
    <x v="4"/>
    <x v="4"/>
    <x v="0"/>
    <x v="0"/>
    <x v="0"/>
    <x v="0"/>
    <x v="2"/>
    <x v="44"/>
    <x v="6"/>
    <x v="0"/>
    <x v="22"/>
    <x v="22"/>
  </r>
  <r>
    <x v="161"/>
    <x v="148"/>
    <x v="153"/>
    <x v="3"/>
    <x v="3"/>
    <x v="0"/>
    <x v="0"/>
    <x v="0"/>
    <x v="0"/>
    <x v="18"/>
    <x v="32"/>
    <x v="4"/>
    <x v="9"/>
    <x v="0"/>
    <x v="0"/>
    <x v="0"/>
    <x v="0"/>
    <x v="18"/>
    <x v="47"/>
    <x v="26"/>
    <x v="0"/>
    <x v="15"/>
    <x v="15"/>
  </r>
  <r>
    <x v="162"/>
    <x v="149"/>
    <x v="154"/>
    <x v="3"/>
    <x v="3"/>
    <x v="0"/>
    <x v="0"/>
    <x v="0"/>
    <x v="0"/>
    <x v="0"/>
    <x v="2"/>
    <x v="4"/>
    <x v="0"/>
    <x v="0"/>
    <x v="0"/>
    <x v="0"/>
    <x v="0"/>
    <x v="0"/>
    <x v="48"/>
    <x v="26"/>
    <x v="0"/>
    <x v="21"/>
    <x v="21"/>
  </r>
  <r>
    <x v="163"/>
    <x v="150"/>
    <x v="155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9"/>
    <x v="19"/>
  </r>
  <r>
    <x v="164"/>
    <x v="151"/>
    <x v="156"/>
    <x v="3"/>
    <x v="3"/>
    <x v="0"/>
    <x v="0"/>
    <x v="0"/>
    <x v="0"/>
    <x v="0"/>
    <x v="2"/>
    <x v="4"/>
    <x v="0"/>
    <x v="0"/>
    <x v="0"/>
    <x v="0"/>
    <x v="0"/>
    <x v="0"/>
    <x v="48"/>
    <x v="26"/>
    <x v="0"/>
    <x v="14"/>
    <x v="14"/>
  </r>
  <r>
    <x v="165"/>
    <x v="152"/>
    <x v="157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4"/>
    <x v="14"/>
  </r>
  <r>
    <x v="166"/>
    <x v="153"/>
    <x v="158"/>
    <x v="3"/>
    <x v="3"/>
    <x v="0"/>
    <x v="0"/>
    <x v="0"/>
    <x v="0"/>
    <x v="17"/>
    <x v="31"/>
    <x v="4"/>
    <x v="8"/>
    <x v="0"/>
    <x v="0"/>
    <x v="0"/>
    <x v="0"/>
    <x v="17"/>
    <x v="49"/>
    <x v="26"/>
    <x v="0"/>
    <x v="16"/>
    <x v="16"/>
  </r>
  <r>
    <x v="167"/>
    <x v="153"/>
    <x v="159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9"/>
    <x v="19"/>
  </r>
  <r>
    <x v="168"/>
    <x v="154"/>
    <x v="160"/>
    <x v="3"/>
    <x v="3"/>
    <x v="0"/>
    <x v="0"/>
    <x v="0"/>
    <x v="0"/>
    <x v="0"/>
    <x v="2"/>
    <x v="4"/>
    <x v="0"/>
    <x v="0"/>
    <x v="0"/>
    <x v="0"/>
    <x v="0"/>
    <x v="0"/>
    <x v="48"/>
    <x v="26"/>
    <x v="0"/>
    <x v="12"/>
    <x v="12"/>
  </r>
  <r>
    <x v="169"/>
    <x v="155"/>
    <x v="161"/>
    <x v="3"/>
    <x v="3"/>
    <x v="0"/>
    <x v="0"/>
    <x v="0"/>
    <x v="0"/>
    <x v="17"/>
    <x v="31"/>
    <x v="4"/>
    <x v="8"/>
    <x v="0"/>
    <x v="0"/>
    <x v="0"/>
    <x v="0"/>
    <x v="17"/>
    <x v="46"/>
    <x v="6"/>
    <x v="0"/>
    <x v="19"/>
    <x v="19"/>
  </r>
  <r>
    <x v="170"/>
    <x v="156"/>
    <x v="162"/>
    <x v="3"/>
    <x v="3"/>
    <x v="0"/>
    <x v="0"/>
    <x v="0"/>
    <x v="0"/>
    <x v="4"/>
    <x v="30"/>
    <x v="4"/>
    <x v="6"/>
    <x v="0"/>
    <x v="0"/>
    <x v="0"/>
    <x v="0"/>
    <x v="4"/>
    <x v="45"/>
    <x v="6"/>
    <x v="0"/>
    <x v="19"/>
    <x v="19"/>
  </r>
  <r>
    <x v="171"/>
    <x v="157"/>
    <x v="163"/>
    <x v="3"/>
    <x v="3"/>
    <x v="0"/>
    <x v="0"/>
    <x v="0"/>
    <x v="0"/>
    <x v="1"/>
    <x v="29"/>
    <x v="4"/>
    <x v="1"/>
    <x v="0"/>
    <x v="0"/>
    <x v="0"/>
    <x v="0"/>
    <x v="1"/>
    <x v="42"/>
    <x v="6"/>
    <x v="0"/>
    <x v="16"/>
    <x v="16"/>
  </r>
  <r>
    <x v="172"/>
    <x v="157"/>
    <x v="163"/>
    <x v="3"/>
    <x v="3"/>
    <x v="0"/>
    <x v="0"/>
    <x v="0"/>
    <x v="0"/>
    <x v="1"/>
    <x v="29"/>
    <x v="4"/>
    <x v="1"/>
    <x v="0"/>
    <x v="0"/>
    <x v="0"/>
    <x v="0"/>
    <x v="1"/>
    <x v="42"/>
    <x v="6"/>
    <x v="0"/>
    <x v="14"/>
    <x v="14"/>
  </r>
  <r>
    <x v="173"/>
    <x v="158"/>
    <x v="164"/>
    <x v="3"/>
    <x v="3"/>
    <x v="0"/>
    <x v="0"/>
    <x v="0"/>
    <x v="0"/>
    <x v="16"/>
    <x v="33"/>
    <x v="4"/>
    <x v="10"/>
    <x v="0"/>
    <x v="0"/>
    <x v="0"/>
    <x v="0"/>
    <x v="16"/>
    <x v="50"/>
    <x v="6"/>
    <x v="0"/>
    <x v="11"/>
    <x v="11"/>
  </r>
  <r>
    <x v="174"/>
    <x v="158"/>
    <x v="164"/>
    <x v="3"/>
    <x v="3"/>
    <x v="0"/>
    <x v="0"/>
    <x v="0"/>
    <x v="0"/>
    <x v="16"/>
    <x v="33"/>
    <x v="4"/>
    <x v="10"/>
    <x v="0"/>
    <x v="0"/>
    <x v="0"/>
    <x v="0"/>
    <x v="16"/>
    <x v="50"/>
    <x v="6"/>
    <x v="0"/>
    <x v="11"/>
    <x v="11"/>
  </r>
  <r>
    <x v="175"/>
    <x v="158"/>
    <x v="165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4"/>
    <x v="14"/>
  </r>
  <r>
    <x v="176"/>
    <x v="159"/>
    <x v="166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2"/>
    <x v="12"/>
  </r>
  <r>
    <x v="177"/>
    <x v="160"/>
    <x v="167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27"/>
    <x v="27"/>
  </r>
  <r>
    <x v="178"/>
    <x v="161"/>
    <x v="168"/>
    <x v="3"/>
    <x v="3"/>
    <x v="0"/>
    <x v="0"/>
    <x v="0"/>
    <x v="0"/>
    <x v="17"/>
    <x v="31"/>
    <x v="4"/>
    <x v="8"/>
    <x v="0"/>
    <x v="0"/>
    <x v="0"/>
    <x v="0"/>
    <x v="17"/>
    <x v="46"/>
    <x v="6"/>
    <x v="0"/>
    <x v="27"/>
    <x v="27"/>
  </r>
  <r>
    <x v="179"/>
    <x v="162"/>
    <x v="169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4"/>
    <x v="14"/>
  </r>
  <r>
    <x v="180"/>
    <x v="163"/>
    <x v="170"/>
    <x v="3"/>
    <x v="3"/>
    <x v="0"/>
    <x v="0"/>
    <x v="0"/>
    <x v="0"/>
    <x v="19"/>
    <x v="34"/>
    <x v="2"/>
    <x v="2"/>
    <x v="0"/>
    <x v="0"/>
    <x v="0"/>
    <x v="15"/>
    <x v="19"/>
    <x v="51"/>
    <x v="2"/>
    <x v="0"/>
    <x v="13"/>
    <x v="13"/>
  </r>
  <r>
    <x v="181"/>
    <x v="164"/>
    <x v="171"/>
    <x v="3"/>
    <x v="3"/>
    <x v="0"/>
    <x v="0"/>
    <x v="0"/>
    <x v="0"/>
    <x v="1"/>
    <x v="29"/>
    <x v="4"/>
    <x v="1"/>
    <x v="0"/>
    <x v="0"/>
    <x v="0"/>
    <x v="0"/>
    <x v="1"/>
    <x v="42"/>
    <x v="6"/>
    <x v="0"/>
    <x v="22"/>
    <x v="22"/>
  </r>
  <r>
    <x v="182"/>
    <x v="164"/>
    <x v="171"/>
    <x v="3"/>
    <x v="3"/>
    <x v="0"/>
    <x v="0"/>
    <x v="0"/>
    <x v="0"/>
    <x v="1"/>
    <x v="29"/>
    <x v="4"/>
    <x v="1"/>
    <x v="0"/>
    <x v="0"/>
    <x v="0"/>
    <x v="0"/>
    <x v="1"/>
    <x v="42"/>
    <x v="6"/>
    <x v="0"/>
    <x v="21"/>
    <x v="21"/>
  </r>
  <r>
    <x v="183"/>
    <x v="165"/>
    <x v="172"/>
    <x v="3"/>
    <x v="3"/>
    <x v="0"/>
    <x v="0"/>
    <x v="0"/>
    <x v="0"/>
    <x v="17"/>
    <x v="31"/>
    <x v="4"/>
    <x v="8"/>
    <x v="0"/>
    <x v="0"/>
    <x v="0"/>
    <x v="0"/>
    <x v="17"/>
    <x v="46"/>
    <x v="6"/>
    <x v="0"/>
    <x v="10"/>
    <x v="10"/>
  </r>
  <r>
    <x v="184"/>
    <x v="166"/>
    <x v="173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9"/>
    <x v="19"/>
  </r>
  <r>
    <x v="185"/>
    <x v="167"/>
    <x v="174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22"/>
    <x v="22"/>
  </r>
  <r>
    <x v="186"/>
    <x v="168"/>
    <x v="175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9"/>
    <x v="9"/>
  </r>
  <r>
    <x v="187"/>
    <x v="169"/>
    <x v="176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5"/>
    <x v="15"/>
  </r>
  <r>
    <x v="188"/>
    <x v="170"/>
    <x v="177"/>
    <x v="3"/>
    <x v="3"/>
    <x v="0"/>
    <x v="0"/>
    <x v="0"/>
    <x v="0"/>
    <x v="2"/>
    <x v="6"/>
    <x v="4"/>
    <x v="4"/>
    <x v="0"/>
    <x v="0"/>
    <x v="0"/>
    <x v="0"/>
    <x v="2"/>
    <x v="44"/>
    <x v="6"/>
    <x v="0"/>
    <x v="11"/>
    <x v="11"/>
  </r>
  <r>
    <x v="189"/>
    <x v="171"/>
    <x v="178"/>
    <x v="3"/>
    <x v="3"/>
    <x v="0"/>
    <x v="0"/>
    <x v="0"/>
    <x v="0"/>
    <x v="17"/>
    <x v="31"/>
    <x v="4"/>
    <x v="8"/>
    <x v="0"/>
    <x v="0"/>
    <x v="0"/>
    <x v="0"/>
    <x v="17"/>
    <x v="46"/>
    <x v="6"/>
    <x v="0"/>
    <x v="9"/>
    <x v="9"/>
  </r>
  <r>
    <x v="190"/>
    <x v="171"/>
    <x v="179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19"/>
    <x v="19"/>
  </r>
  <r>
    <x v="191"/>
    <x v="172"/>
    <x v="180"/>
    <x v="3"/>
    <x v="3"/>
    <x v="0"/>
    <x v="0"/>
    <x v="0"/>
    <x v="0"/>
    <x v="0"/>
    <x v="2"/>
    <x v="4"/>
    <x v="0"/>
    <x v="0"/>
    <x v="0"/>
    <x v="0"/>
    <x v="0"/>
    <x v="0"/>
    <x v="6"/>
    <x v="6"/>
    <x v="0"/>
    <x v="21"/>
    <x v="21"/>
  </r>
  <r>
    <x v="192"/>
    <x v="173"/>
    <x v="181"/>
    <x v="4"/>
    <x v="4"/>
    <x v="0"/>
    <x v="0"/>
    <x v="0"/>
    <x v="0"/>
    <x v="1"/>
    <x v="2"/>
    <x v="2"/>
    <x v="1"/>
    <x v="0"/>
    <x v="0"/>
    <x v="0"/>
    <x v="0"/>
    <x v="1"/>
    <x v="2"/>
    <x v="2"/>
    <x v="0"/>
    <x v="28"/>
    <x v="28"/>
  </r>
  <r>
    <x v="193"/>
    <x v="173"/>
    <x v="181"/>
    <x v="4"/>
    <x v="4"/>
    <x v="0"/>
    <x v="0"/>
    <x v="0"/>
    <x v="0"/>
    <x v="3"/>
    <x v="35"/>
    <x v="14"/>
    <x v="11"/>
    <x v="0"/>
    <x v="0"/>
    <x v="0"/>
    <x v="0"/>
    <x v="3"/>
    <x v="52"/>
    <x v="27"/>
    <x v="0"/>
    <x v="28"/>
    <x v="28"/>
  </r>
  <r>
    <x v="194"/>
    <x v="125"/>
    <x v="182"/>
    <x v="4"/>
    <x v="4"/>
    <x v="0"/>
    <x v="0"/>
    <x v="0"/>
    <x v="0"/>
    <x v="0"/>
    <x v="2"/>
    <x v="4"/>
    <x v="0"/>
    <x v="0"/>
    <x v="0"/>
    <x v="0"/>
    <x v="0"/>
    <x v="0"/>
    <x v="6"/>
    <x v="6"/>
    <x v="0"/>
    <x v="29"/>
    <x v="29"/>
  </r>
  <r>
    <x v="195"/>
    <x v="174"/>
    <x v="183"/>
    <x v="4"/>
    <x v="4"/>
    <x v="0"/>
    <x v="0"/>
    <x v="0"/>
    <x v="0"/>
    <x v="0"/>
    <x v="2"/>
    <x v="4"/>
    <x v="0"/>
    <x v="0"/>
    <x v="0"/>
    <x v="0"/>
    <x v="0"/>
    <x v="0"/>
    <x v="6"/>
    <x v="6"/>
    <x v="0"/>
    <x v="28"/>
    <x v="28"/>
  </r>
  <r>
    <x v="196"/>
    <x v="175"/>
    <x v="184"/>
    <x v="4"/>
    <x v="4"/>
    <x v="0"/>
    <x v="0"/>
    <x v="0"/>
    <x v="0"/>
    <x v="0"/>
    <x v="2"/>
    <x v="4"/>
    <x v="0"/>
    <x v="0"/>
    <x v="0"/>
    <x v="0"/>
    <x v="0"/>
    <x v="0"/>
    <x v="6"/>
    <x v="6"/>
    <x v="0"/>
    <x v="30"/>
    <x v="30"/>
  </r>
  <r>
    <x v="197"/>
    <x v="176"/>
    <x v="185"/>
    <x v="5"/>
    <x v="5"/>
    <x v="0"/>
    <x v="0"/>
    <x v="0"/>
    <x v="0"/>
    <x v="0"/>
    <x v="9"/>
    <x v="8"/>
    <x v="0"/>
    <x v="0"/>
    <x v="0"/>
    <x v="0"/>
    <x v="0"/>
    <x v="0"/>
    <x v="14"/>
    <x v="12"/>
    <x v="0"/>
    <x v="31"/>
    <x v="31"/>
  </r>
  <r>
    <x v="198"/>
    <x v="177"/>
    <x v="186"/>
    <x v="5"/>
    <x v="5"/>
    <x v="0"/>
    <x v="0"/>
    <x v="0"/>
    <x v="0"/>
    <x v="0"/>
    <x v="0"/>
    <x v="0"/>
    <x v="0"/>
    <x v="0"/>
    <x v="0"/>
    <x v="0"/>
    <x v="0"/>
    <x v="0"/>
    <x v="3"/>
    <x v="3"/>
    <x v="0"/>
    <x v="31"/>
    <x v="31"/>
  </r>
  <r>
    <x v="199"/>
    <x v="178"/>
    <x v="187"/>
    <x v="5"/>
    <x v="5"/>
    <x v="0"/>
    <x v="0"/>
    <x v="0"/>
    <x v="0"/>
    <x v="0"/>
    <x v="0"/>
    <x v="0"/>
    <x v="0"/>
    <x v="0"/>
    <x v="0"/>
    <x v="0"/>
    <x v="0"/>
    <x v="0"/>
    <x v="3"/>
    <x v="3"/>
    <x v="0"/>
    <x v="32"/>
    <x v="32"/>
  </r>
  <r>
    <x v="200"/>
    <x v="179"/>
    <x v="188"/>
    <x v="5"/>
    <x v="5"/>
    <x v="0"/>
    <x v="0"/>
    <x v="0"/>
    <x v="0"/>
    <x v="0"/>
    <x v="26"/>
    <x v="12"/>
    <x v="2"/>
    <x v="0"/>
    <x v="3"/>
    <x v="0"/>
    <x v="0"/>
    <x v="0"/>
    <x v="38"/>
    <x v="23"/>
    <x v="0"/>
    <x v="33"/>
    <x v="33"/>
  </r>
  <r>
    <x v="201"/>
    <x v="180"/>
    <x v="189"/>
    <x v="6"/>
    <x v="6"/>
    <x v="0"/>
    <x v="0"/>
    <x v="0"/>
    <x v="0"/>
    <x v="1"/>
    <x v="10"/>
    <x v="9"/>
    <x v="2"/>
    <x v="0"/>
    <x v="0"/>
    <x v="0"/>
    <x v="2"/>
    <x v="1"/>
    <x v="16"/>
    <x v="14"/>
    <x v="0"/>
    <x v="34"/>
    <x v="34"/>
  </r>
  <r>
    <x v="202"/>
    <x v="181"/>
    <x v="190"/>
    <x v="6"/>
    <x v="6"/>
    <x v="0"/>
    <x v="0"/>
    <x v="0"/>
    <x v="0"/>
    <x v="0"/>
    <x v="9"/>
    <x v="8"/>
    <x v="0"/>
    <x v="0"/>
    <x v="0"/>
    <x v="0"/>
    <x v="0"/>
    <x v="0"/>
    <x v="14"/>
    <x v="12"/>
    <x v="0"/>
    <x v="34"/>
    <x v="34"/>
  </r>
  <r>
    <x v="203"/>
    <x v="182"/>
    <x v="191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34"/>
    <x v="34"/>
  </r>
  <r>
    <x v="204"/>
    <x v="183"/>
    <x v="192"/>
    <x v="6"/>
    <x v="6"/>
    <x v="0"/>
    <x v="0"/>
    <x v="0"/>
    <x v="0"/>
    <x v="3"/>
    <x v="5"/>
    <x v="6"/>
    <x v="2"/>
    <x v="0"/>
    <x v="1"/>
    <x v="0"/>
    <x v="0"/>
    <x v="3"/>
    <x v="9"/>
    <x v="9"/>
    <x v="0"/>
    <x v="34"/>
    <x v="34"/>
  </r>
  <r>
    <x v="205"/>
    <x v="184"/>
    <x v="193"/>
    <x v="6"/>
    <x v="6"/>
    <x v="0"/>
    <x v="0"/>
    <x v="0"/>
    <x v="0"/>
    <x v="0"/>
    <x v="36"/>
    <x v="15"/>
    <x v="2"/>
    <x v="0"/>
    <x v="3"/>
    <x v="0"/>
    <x v="0"/>
    <x v="0"/>
    <x v="53"/>
    <x v="18"/>
    <x v="0"/>
    <x v="34"/>
    <x v="34"/>
  </r>
  <r>
    <x v="206"/>
    <x v="184"/>
    <x v="193"/>
    <x v="6"/>
    <x v="6"/>
    <x v="0"/>
    <x v="0"/>
    <x v="0"/>
    <x v="0"/>
    <x v="1"/>
    <x v="37"/>
    <x v="16"/>
    <x v="2"/>
    <x v="0"/>
    <x v="4"/>
    <x v="0"/>
    <x v="0"/>
    <x v="1"/>
    <x v="54"/>
    <x v="18"/>
    <x v="0"/>
    <x v="34"/>
    <x v="34"/>
  </r>
  <r>
    <x v="207"/>
    <x v="185"/>
    <x v="194"/>
    <x v="6"/>
    <x v="6"/>
    <x v="0"/>
    <x v="0"/>
    <x v="0"/>
    <x v="0"/>
    <x v="0"/>
    <x v="2"/>
    <x v="4"/>
    <x v="0"/>
    <x v="0"/>
    <x v="0"/>
    <x v="0"/>
    <x v="0"/>
    <x v="0"/>
    <x v="6"/>
    <x v="6"/>
    <x v="0"/>
    <x v="34"/>
    <x v="34"/>
  </r>
  <r>
    <x v="208"/>
    <x v="186"/>
    <x v="195"/>
    <x v="6"/>
    <x v="6"/>
    <x v="0"/>
    <x v="0"/>
    <x v="0"/>
    <x v="0"/>
    <x v="1"/>
    <x v="29"/>
    <x v="4"/>
    <x v="1"/>
    <x v="0"/>
    <x v="0"/>
    <x v="0"/>
    <x v="0"/>
    <x v="1"/>
    <x v="42"/>
    <x v="6"/>
    <x v="0"/>
    <x v="35"/>
    <x v="35"/>
  </r>
  <r>
    <x v="209"/>
    <x v="186"/>
    <x v="195"/>
    <x v="6"/>
    <x v="6"/>
    <x v="0"/>
    <x v="0"/>
    <x v="0"/>
    <x v="0"/>
    <x v="1"/>
    <x v="29"/>
    <x v="4"/>
    <x v="1"/>
    <x v="0"/>
    <x v="0"/>
    <x v="0"/>
    <x v="0"/>
    <x v="1"/>
    <x v="55"/>
    <x v="28"/>
    <x v="0"/>
    <x v="35"/>
    <x v="35"/>
  </r>
  <r>
    <x v="210"/>
    <x v="187"/>
    <x v="196"/>
    <x v="7"/>
    <x v="7"/>
    <x v="0"/>
    <x v="0"/>
    <x v="0"/>
    <x v="0"/>
    <x v="2"/>
    <x v="38"/>
    <x v="8"/>
    <x v="4"/>
    <x v="0"/>
    <x v="0"/>
    <x v="0"/>
    <x v="0"/>
    <x v="2"/>
    <x v="56"/>
    <x v="12"/>
    <x v="0"/>
    <x v="36"/>
    <x v="36"/>
  </r>
  <r>
    <x v="211"/>
    <x v="188"/>
    <x v="197"/>
    <x v="7"/>
    <x v="7"/>
    <x v="0"/>
    <x v="0"/>
    <x v="0"/>
    <x v="0"/>
    <x v="0"/>
    <x v="0"/>
    <x v="0"/>
    <x v="0"/>
    <x v="0"/>
    <x v="0"/>
    <x v="0"/>
    <x v="0"/>
    <x v="0"/>
    <x v="3"/>
    <x v="3"/>
    <x v="0"/>
    <x v="37"/>
    <x v="37"/>
  </r>
  <r>
    <x v="212"/>
    <x v="189"/>
    <x v="198"/>
    <x v="7"/>
    <x v="7"/>
    <x v="0"/>
    <x v="0"/>
    <x v="0"/>
    <x v="0"/>
    <x v="0"/>
    <x v="0"/>
    <x v="0"/>
    <x v="0"/>
    <x v="0"/>
    <x v="0"/>
    <x v="0"/>
    <x v="0"/>
    <x v="0"/>
    <x v="3"/>
    <x v="3"/>
    <x v="0"/>
    <x v="37"/>
    <x v="37"/>
  </r>
  <r>
    <x v="213"/>
    <x v="190"/>
    <x v="199"/>
    <x v="7"/>
    <x v="7"/>
    <x v="0"/>
    <x v="0"/>
    <x v="0"/>
    <x v="0"/>
    <x v="1"/>
    <x v="10"/>
    <x v="9"/>
    <x v="2"/>
    <x v="0"/>
    <x v="0"/>
    <x v="0"/>
    <x v="2"/>
    <x v="1"/>
    <x v="57"/>
    <x v="29"/>
    <x v="0"/>
    <x v="36"/>
    <x v="36"/>
  </r>
  <r>
    <x v="214"/>
    <x v="191"/>
    <x v="200"/>
    <x v="8"/>
    <x v="8"/>
    <x v="0"/>
    <x v="0"/>
    <x v="0"/>
    <x v="0"/>
    <x v="1"/>
    <x v="10"/>
    <x v="9"/>
    <x v="2"/>
    <x v="0"/>
    <x v="0"/>
    <x v="0"/>
    <x v="2"/>
    <x v="1"/>
    <x v="16"/>
    <x v="14"/>
    <x v="0"/>
    <x v="38"/>
    <x v="38"/>
  </r>
  <r>
    <x v="215"/>
    <x v="192"/>
    <x v="201"/>
    <x v="8"/>
    <x v="8"/>
    <x v="0"/>
    <x v="0"/>
    <x v="0"/>
    <x v="0"/>
    <x v="0"/>
    <x v="26"/>
    <x v="12"/>
    <x v="2"/>
    <x v="0"/>
    <x v="3"/>
    <x v="0"/>
    <x v="0"/>
    <x v="0"/>
    <x v="58"/>
    <x v="30"/>
    <x v="0"/>
    <x v="39"/>
    <x v="39"/>
  </r>
  <r>
    <x v="216"/>
    <x v="193"/>
    <x v="202"/>
    <x v="8"/>
    <x v="8"/>
    <x v="0"/>
    <x v="0"/>
    <x v="0"/>
    <x v="0"/>
    <x v="1"/>
    <x v="4"/>
    <x v="5"/>
    <x v="2"/>
    <x v="0"/>
    <x v="0"/>
    <x v="0"/>
    <x v="2"/>
    <x v="1"/>
    <x v="30"/>
    <x v="19"/>
    <x v="0"/>
    <x v="39"/>
    <x v="39"/>
  </r>
  <r>
    <x v="217"/>
    <x v="194"/>
    <x v="203"/>
    <x v="8"/>
    <x v="8"/>
    <x v="0"/>
    <x v="0"/>
    <x v="0"/>
    <x v="0"/>
    <x v="3"/>
    <x v="5"/>
    <x v="6"/>
    <x v="2"/>
    <x v="0"/>
    <x v="1"/>
    <x v="0"/>
    <x v="0"/>
    <x v="3"/>
    <x v="27"/>
    <x v="18"/>
    <x v="0"/>
    <x v="39"/>
    <x v="39"/>
  </r>
  <r>
    <x v="218"/>
    <x v="195"/>
    <x v="204"/>
    <x v="8"/>
    <x v="8"/>
    <x v="0"/>
    <x v="0"/>
    <x v="0"/>
    <x v="0"/>
    <x v="1"/>
    <x v="4"/>
    <x v="5"/>
    <x v="2"/>
    <x v="0"/>
    <x v="0"/>
    <x v="0"/>
    <x v="2"/>
    <x v="1"/>
    <x v="30"/>
    <x v="19"/>
    <x v="0"/>
    <x v="38"/>
    <x v="38"/>
  </r>
  <r>
    <x v="219"/>
    <x v="196"/>
    <x v="205"/>
    <x v="8"/>
    <x v="8"/>
    <x v="0"/>
    <x v="0"/>
    <x v="0"/>
    <x v="0"/>
    <x v="1"/>
    <x v="29"/>
    <x v="4"/>
    <x v="1"/>
    <x v="0"/>
    <x v="0"/>
    <x v="0"/>
    <x v="0"/>
    <x v="1"/>
    <x v="42"/>
    <x v="6"/>
    <x v="0"/>
    <x v="39"/>
    <x v="39"/>
  </r>
  <r>
    <x v="220"/>
    <x v="196"/>
    <x v="205"/>
    <x v="8"/>
    <x v="8"/>
    <x v="0"/>
    <x v="0"/>
    <x v="0"/>
    <x v="0"/>
    <x v="1"/>
    <x v="29"/>
    <x v="4"/>
    <x v="1"/>
    <x v="0"/>
    <x v="0"/>
    <x v="0"/>
    <x v="0"/>
    <x v="1"/>
    <x v="59"/>
    <x v="0"/>
    <x v="0"/>
    <x v="39"/>
    <x v="39"/>
  </r>
  <r>
    <x v="221"/>
    <x v="197"/>
    <x v="206"/>
    <x v="8"/>
    <x v="8"/>
    <x v="0"/>
    <x v="0"/>
    <x v="0"/>
    <x v="0"/>
    <x v="0"/>
    <x v="2"/>
    <x v="4"/>
    <x v="0"/>
    <x v="0"/>
    <x v="0"/>
    <x v="0"/>
    <x v="0"/>
    <x v="0"/>
    <x v="6"/>
    <x v="6"/>
    <x v="0"/>
    <x v="39"/>
    <x v="39"/>
  </r>
  <r>
    <x v="222"/>
    <x v="198"/>
    <x v="207"/>
    <x v="8"/>
    <x v="8"/>
    <x v="0"/>
    <x v="0"/>
    <x v="0"/>
    <x v="0"/>
    <x v="0"/>
    <x v="2"/>
    <x v="4"/>
    <x v="0"/>
    <x v="0"/>
    <x v="0"/>
    <x v="0"/>
    <x v="0"/>
    <x v="0"/>
    <x v="6"/>
    <x v="6"/>
    <x v="0"/>
    <x v="39"/>
    <x v="39"/>
  </r>
  <r>
    <x v="223"/>
    <x v="199"/>
    <x v="208"/>
    <x v="9"/>
    <x v="9"/>
    <x v="0"/>
    <x v="0"/>
    <x v="0"/>
    <x v="0"/>
    <x v="20"/>
    <x v="39"/>
    <x v="17"/>
    <x v="2"/>
    <x v="0"/>
    <x v="0"/>
    <x v="0"/>
    <x v="16"/>
    <x v="20"/>
    <x v="60"/>
    <x v="31"/>
    <x v="0"/>
    <x v="40"/>
    <x v="40"/>
  </r>
  <r>
    <x v="224"/>
    <x v="199"/>
    <x v="208"/>
    <x v="9"/>
    <x v="9"/>
    <x v="0"/>
    <x v="0"/>
    <x v="0"/>
    <x v="0"/>
    <x v="20"/>
    <x v="39"/>
    <x v="17"/>
    <x v="2"/>
    <x v="0"/>
    <x v="0"/>
    <x v="0"/>
    <x v="16"/>
    <x v="20"/>
    <x v="61"/>
    <x v="32"/>
    <x v="0"/>
    <x v="41"/>
    <x v="41"/>
  </r>
  <r>
    <x v="225"/>
    <x v="200"/>
    <x v="209"/>
    <x v="9"/>
    <x v="9"/>
    <x v="0"/>
    <x v="0"/>
    <x v="0"/>
    <x v="0"/>
    <x v="9"/>
    <x v="40"/>
    <x v="17"/>
    <x v="2"/>
    <x v="0"/>
    <x v="0"/>
    <x v="0"/>
    <x v="8"/>
    <x v="9"/>
    <x v="62"/>
    <x v="31"/>
    <x v="0"/>
    <x v="42"/>
    <x v="42"/>
  </r>
  <r>
    <x v="226"/>
    <x v="201"/>
    <x v="210"/>
    <x v="9"/>
    <x v="9"/>
    <x v="0"/>
    <x v="0"/>
    <x v="0"/>
    <x v="0"/>
    <x v="13"/>
    <x v="12"/>
    <x v="17"/>
    <x v="2"/>
    <x v="0"/>
    <x v="0"/>
    <x v="0"/>
    <x v="11"/>
    <x v="13"/>
    <x v="63"/>
    <x v="31"/>
    <x v="0"/>
    <x v="43"/>
    <x v="43"/>
  </r>
  <r>
    <x v="227"/>
    <x v="202"/>
    <x v="211"/>
    <x v="9"/>
    <x v="9"/>
    <x v="0"/>
    <x v="0"/>
    <x v="0"/>
    <x v="0"/>
    <x v="1"/>
    <x v="11"/>
    <x v="8"/>
    <x v="1"/>
    <x v="0"/>
    <x v="0"/>
    <x v="0"/>
    <x v="0"/>
    <x v="1"/>
    <x v="17"/>
    <x v="12"/>
    <x v="0"/>
    <x v="44"/>
    <x v="44"/>
  </r>
  <r>
    <x v="228"/>
    <x v="202"/>
    <x v="211"/>
    <x v="9"/>
    <x v="9"/>
    <x v="0"/>
    <x v="0"/>
    <x v="0"/>
    <x v="0"/>
    <x v="1"/>
    <x v="11"/>
    <x v="8"/>
    <x v="1"/>
    <x v="0"/>
    <x v="0"/>
    <x v="0"/>
    <x v="0"/>
    <x v="1"/>
    <x v="17"/>
    <x v="12"/>
    <x v="0"/>
    <x v="40"/>
    <x v="40"/>
  </r>
  <r>
    <x v="229"/>
    <x v="203"/>
    <x v="212"/>
    <x v="9"/>
    <x v="9"/>
    <x v="0"/>
    <x v="0"/>
    <x v="0"/>
    <x v="0"/>
    <x v="0"/>
    <x v="9"/>
    <x v="8"/>
    <x v="0"/>
    <x v="0"/>
    <x v="0"/>
    <x v="0"/>
    <x v="0"/>
    <x v="0"/>
    <x v="14"/>
    <x v="12"/>
    <x v="0"/>
    <x v="40"/>
    <x v="40"/>
  </r>
  <r>
    <x v="230"/>
    <x v="204"/>
    <x v="213"/>
    <x v="9"/>
    <x v="9"/>
    <x v="0"/>
    <x v="0"/>
    <x v="0"/>
    <x v="0"/>
    <x v="21"/>
    <x v="41"/>
    <x v="8"/>
    <x v="12"/>
    <x v="0"/>
    <x v="0"/>
    <x v="0"/>
    <x v="0"/>
    <x v="21"/>
    <x v="64"/>
    <x v="13"/>
    <x v="0"/>
    <x v="42"/>
    <x v="42"/>
  </r>
  <r>
    <x v="231"/>
    <x v="204"/>
    <x v="213"/>
    <x v="9"/>
    <x v="9"/>
    <x v="0"/>
    <x v="0"/>
    <x v="0"/>
    <x v="0"/>
    <x v="22"/>
    <x v="42"/>
    <x v="8"/>
    <x v="13"/>
    <x v="0"/>
    <x v="0"/>
    <x v="0"/>
    <x v="0"/>
    <x v="22"/>
    <x v="65"/>
    <x v="12"/>
    <x v="0"/>
    <x v="42"/>
    <x v="42"/>
  </r>
  <r>
    <x v="232"/>
    <x v="205"/>
    <x v="214"/>
    <x v="9"/>
    <x v="9"/>
    <x v="0"/>
    <x v="0"/>
    <x v="0"/>
    <x v="0"/>
    <x v="0"/>
    <x v="9"/>
    <x v="8"/>
    <x v="0"/>
    <x v="0"/>
    <x v="0"/>
    <x v="0"/>
    <x v="0"/>
    <x v="0"/>
    <x v="15"/>
    <x v="13"/>
    <x v="0"/>
    <x v="45"/>
    <x v="45"/>
  </r>
  <r>
    <x v="233"/>
    <x v="206"/>
    <x v="215"/>
    <x v="9"/>
    <x v="9"/>
    <x v="0"/>
    <x v="0"/>
    <x v="0"/>
    <x v="0"/>
    <x v="0"/>
    <x v="9"/>
    <x v="8"/>
    <x v="0"/>
    <x v="0"/>
    <x v="0"/>
    <x v="0"/>
    <x v="0"/>
    <x v="0"/>
    <x v="14"/>
    <x v="12"/>
    <x v="0"/>
    <x v="43"/>
    <x v="43"/>
  </r>
  <r>
    <x v="234"/>
    <x v="207"/>
    <x v="216"/>
    <x v="9"/>
    <x v="9"/>
    <x v="0"/>
    <x v="0"/>
    <x v="0"/>
    <x v="0"/>
    <x v="1"/>
    <x v="11"/>
    <x v="8"/>
    <x v="1"/>
    <x v="0"/>
    <x v="0"/>
    <x v="0"/>
    <x v="0"/>
    <x v="1"/>
    <x v="66"/>
    <x v="13"/>
    <x v="0"/>
    <x v="42"/>
    <x v="42"/>
  </r>
  <r>
    <x v="235"/>
    <x v="207"/>
    <x v="216"/>
    <x v="9"/>
    <x v="9"/>
    <x v="0"/>
    <x v="0"/>
    <x v="0"/>
    <x v="0"/>
    <x v="1"/>
    <x v="11"/>
    <x v="8"/>
    <x v="1"/>
    <x v="0"/>
    <x v="0"/>
    <x v="0"/>
    <x v="0"/>
    <x v="1"/>
    <x v="67"/>
    <x v="33"/>
    <x v="0"/>
    <x v="42"/>
    <x v="42"/>
  </r>
  <r>
    <x v="236"/>
    <x v="208"/>
    <x v="217"/>
    <x v="9"/>
    <x v="9"/>
    <x v="0"/>
    <x v="0"/>
    <x v="0"/>
    <x v="0"/>
    <x v="0"/>
    <x v="0"/>
    <x v="0"/>
    <x v="0"/>
    <x v="0"/>
    <x v="0"/>
    <x v="0"/>
    <x v="0"/>
    <x v="0"/>
    <x v="3"/>
    <x v="3"/>
    <x v="0"/>
    <x v="40"/>
    <x v="40"/>
  </r>
  <r>
    <x v="237"/>
    <x v="209"/>
    <x v="218"/>
    <x v="9"/>
    <x v="9"/>
    <x v="0"/>
    <x v="0"/>
    <x v="0"/>
    <x v="0"/>
    <x v="0"/>
    <x v="0"/>
    <x v="0"/>
    <x v="0"/>
    <x v="0"/>
    <x v="0"/>
    <x v="0"/>
    <x v="0"/>
    <x v="0"/>
    <x v="3"/>
    <x v="3"/>
    <x v="0"/>
    <x v="42"/>
    <x v="42"/>
  </r>
  <r>
    <x v="238"/>
    <x v="210"/>
    <x v="219"/>
    <x v="9"/>
    <x v="9"/>
    <x v="0"/>
    <x v="0"/>
    <x v="0"/>
    <x v="0"/>
    <x v="23"/>
    <x v="43"/>
    <x v="18"/>
    <x v="14"/>
    <x v="0"/>
    <x v="0"/>
    <x v="0"/>
    <x v="0"/>
    <x v="23"/>
    <x v="68"/>
    <x v="34"/>
    <x v="0"/>
    <x v="46"/>
    <x v="46"/>
  </r>
  <r>
    <x v="239"/>
    <x v="210"/>
    <x v="219"/>
    <x v="9"/>
    <x v="9"/>
    <x v="0"/>
    <x v="0"/>
    <x v="0"/>
    <x v="0"/>
    <x v="23"/>
    <x v="29"/>
    <x v="2"/>
    <x v="14"/>
    <x v="0"/>
    <x v="0"/>
    <x v="0"/>
    <x v="0"/>
    <x v="23"/>
    <x v="69"/>
    <x v="2"/>
    <x v="0"/>
    <x v="46"/>
    <x v="46"/>
  </r>
  <r>
    <x v="240"/>
    <x v="210"/>
    <x v="219"/>
    <x v="9"/>
    <x v="9"/>
    <x v="0"/>
    <x v="0"/>
    <x v="0"/>
    <x v="0"/>
    <x v="23"/>
    <x v="29"/>
    <x v="2"/>
    <x v="14"/>
    <x v="0"/>
    <x v="0"/>
    <x v="0"/>
    <x v="0"/>
    <x v="23"/>
    <x v="69"/>
    <x v="2"/>
    <x v="0"/>
    <x v="40"/>
    <x v="40"/>
  </r>
  <r>
    <x v="241"/>
    <x v="210"/>
    <x v="219"/>
    <x v="9"/>
    <x v="9"/>
    <x v="0"/>
    <x v="0"/>
    <x v="0"/>
    <x v="0"/>
    <x v="23"/>
    <x v="1"/>
    <x v="19"/>
    <x v="14"/>
    <x v="0"/>
    <x v="0"/>
    <x v="0"/>
    <x v="0"/>
    <x v="23"/>
    <x v="70"/>
    <x v="35"/>
    <x v="0"/>
    <x v="40"/>
    <x v="40"/>
  </r>
  <r>
    <x v="242"/>
    <x v="211"/>
    <x v="220"/>
    <x v="9"/>
    <x v="9"/>
    <x v="0"/>
    <x v="0"/>
    <x v="0"/>
    <x v="0"/>
    <x v="0"/>
    <x v="0"/>
    <x v="0"/>
    <x v="0"/>
    <x v="0"/>
    <x v="0"/>
    <x v="0"/>
    <x v="0"/>
    <x v="0"/>
    <x v="3"/>
    <x v="3"/>
    <x v="0"/>
    <x v="47"/>
    <x v="47"/>
  </r>
  <r>
    <x v="243"/>
    <x v="212"/>
    <x v="221"/>
    <x v="9"/>
    <x v="9"/>
    <x v="0"/>
    <x v="0"/>
    <x v="0"/>
    <x v="0"/>
    <x v="0"/>
    <x v="0"/>
    <x v="0"/>
    <x v="0"/>
    <x v="0"/>
    <x v="0"/>
    <x v="0"/>
    <x v="0"/>
    <x v="0"/>
    <x v="3"/>
    <x v="3"/>
    <x v="0"/>
    <x v="42"/>
    <x v="42"/>
  </r>
  <r>
    <x v="244"/>
    <x v="213"/>
    <x v="222"/>
    <x v="9"/>
    <x v="9"/>
    <x v="0"/>
    <x v="0"/>
    <x v="0"/>
    <x v="0"/>
    <x v="0"/>
    <x v="0"/>
    <x v="0"/>
    <x v="0"/>
    <x v="0"/>
    <x v="0"/>
    <x v="0"/>
    <x v="0"/>
    <x v="0"/>
    <x v="3"/>
    <x v="3"/>
    <x v="0"/>
    <x v="41"/>
    <x v="41"/>
  </r>
  <r>
    <x v="245"/>
    <x v="214"/>
    <x v="223"/>
    <x v="9"/>
    <x v="9"/>
    <x v="0"/>
    <x v="0"/>
    <x v="0"/>
    <x v="0"/>
    <x v="0"/>
    <x v="0"/>
    <x v="0"/>
    <x v="0"/>
    <x v="0"/>
    <x v="0"/>
    <x v="0"/>
    <x v="0"/>
    <x v="0"/>
    <x v="3"/>
    <x v="3"/>
    <x v="0"/>
    <x v="47"/>
    <x v="47"/>
  </r>
  <r>
    <x v="246"/>
    <x v="215"/>
    <x v="224"/>
    <x v="9"/>
    <x v="9"/>
    <x v="0"/>
    <x v="0"/>
    <x v="0"/>
    <x v="0"/>
    <x v="0"/>
    <x v="0"/>
    <x v="0"/>
    <x v="0"/>
    <x v="0"/>
    <x v="0"/>
    <x v="0"/>
    <x v="0"/>
    <x v="0"/>
    <x v="3"/>
    <x v="3"/>
    <x v="0"/>
    <x v="46"/>
    <x v="46"/>
  </r>
  <r>
    <x v="247"/>
    <x v="216"/>
    <x v="225"/>
    <x v="9"/>
    <x v="9"/>
    <x v="0"/>
    <x v="0"/>
    <x v="0"/>
    <x v="0"/>
    <x v="1"/>
    <x v="10"/>
    <x v="9"/>
    <x v="2"/>
    <x v="0"/>
    <x v="0"/>
    <x v="0"/>
    <x v="2"/>
    <x v="1"/>
    <x v="57"/>
    <x v="29"/>
    <x v="0"/>
    <x v="44"/>
    <x v="44"/>
  </r>
  <r>
    <x v="248"/>
    <x v="217"/>
    <x v="226"/>
    <x v="9"/>
    <x v="9"/>
    <x v="0"/>
    <x v="0"/>
    <x v="0"/>
    <x v="0"/>
    <x v="24"/>
    <x v="44"/>
    <x v="17"/>
    <x v="2"/>
    <x v="0"/>
    <x v="0"/>
    <x v="0"/>
    <x v="17"/>
    <x v="24"/>
    <x v="71"/>
    <x v="36"/>
    <x v="0"/>
    <x v="40"/>
    <x v="40"/>
  </r>
  <r>
    <x v="249"/>
    <x v="217"/>
    <x v="226"/>
    <x v="9"/>
    <x v="9"/>
    <x v="0"/>
    <x v="0"/>
    <x v="0"/>
    <x v="0"/>
    <x v="25"/>
    <x v="45"/>
    <x v="17"/>
    <x v="2"/>
    <x v="0"/>
    <x v="0"/>
    <x v="0"/>
    <x v="18"/>
    <x v="25"/>
    <x v="72"/>
    <x v="37"/>
    <x v="0"/>
    <x v="40"/>
    <x v="40"/>
  </r>
  <r>
    <x v="250"/>
    <x v="217"/>
    <x v="226"/>
    <x v="9"/>
    <x v="9"/>
    <x v="0"/>
    <x v="0"/>
    <x v="0"/>
    <x v="0"/>
    <x v="26"/>
    <x v="46"/>
    <x v="17"/>
    <x v="2"/>
    <x v="0"/>
    <x v="0"/>
    <x v="0"/>
    <x v="19"/>
    <x v="26"/>
    <x v="73"/>
    <x v="32"/>
    <x v="0"/>
    <x v="40"/>
    <x v="40"/>
  </r>
  <r>
    <x v="251"/>
    <x v="218"/>
    <x v="227"/>
    <x v="9"/>
    <x v="9"/>
    <x v="0"/>
    <x v="0"/>
    <x v="0"/>
    <x v="0"/>
    <x v="1"/>
    <x v="37"/>
    <x v="16"/>
    <x v="2"/>
    <x v="0"/>
    <x v="4"/>
    <x v="0"/>
    <x v="0"/>
    <x v="1"/>
    <x v="74"/>
    <x v="38"/>
    <x v="0"/>
    <x v="44"/>
    <x v="44"/>
  </r>
  <r>
    <x v="252"/>
    <x v="218"/>
    <x v="227"/>
    <x v="9"/>
    <x v="9"/>
    <x v="0"/>
    <x v="0"/>
    <x v="0"/>
    <x v="0"/>
    <x v="0"/>
    <x v="36"/>
    <x v="15"/>
    <x v="2"/>
    <x v="0"/>
    <x v="3"/>
    <x v="0"/>
    <x v="0"/>
    <x v="0"/>
    <x v="53"/>
    <x v="18"/>
    <x v="0"/>
    <x v="44"/>
    <x v="44"/>
  </r>
  <r>
    <x v="253"/>
    <x v="219"/>
    <x v="228"/>
    <x v="9"/>
    <x v="9"/>
    <x v="0"/>
    <x v="0"/>
    <x v="0"/>
    <x v="0"/>
    <x v="27"/>
    <x v="47"/>
    <x v="17"/>
    <x v="2"/>
    <x v="0"/>
    <x v="0"/>
    <x v="0"/>
    <x v="20"/>
    <x v="27"/>
    <x v="75"/>
    <x v="31"/>
    <x v="0"/>
    <x v="43"/>
    <x v="43"/>
  </r>
  <r>
    <x v="254"/>
    <x v="219"/>
    <x v="228"/>
    <x v="9"/>
    <x v="9"/>
    <x v="0"/>
    <x v="0"/>
    <x v="0"/>
    <x v="0"/>
    <x v="27"/>
    <x v="47"/>
    <x v="17"/>
    <x v="2"/>
    <x v="0"/>
    <x v="0"/>
    <x v="0"/>
    <x v="20"/>
    <x v="27"/>
    <x v="75"/>
    <x v="31"/>
    <x v="0"/>
    <x v="48"/>
    <x v="48"/>
  </r>
  <r>
    <x v="255"/>
    <x v="219"/>
    <x v="228"/>
    <x v="9"/>
    <x v="9"/>
    <x v="0"/>
    <x v="0"/>
    <x v="0"/>
    <x v="0"/>
    <x v="27"/>
    <x v="47"/>
    <x v="17"/>
    <x v="2"/>
    <x v="0"/>
    <x v="0"/>
    <x v="0"/>
    <x v="20"/>
    <x v="27"/>
    <x v="75"/>
    <x v="31"/>
    <x v="0"/>
    <x v="46"/>
    <x v="46"/>
  </r>
  <r>
    <x v="256"/>
    <x v="219"/>
    <x v="228"/>
    <x v="9"/>
    <x v="9"/>
    <x v="0"/>
    <x v="0"/>
    <x v="0"/>
    <x v="0"/>
    <x v="27"/>
    <x v="47"/>
    <x v="17"/>
    <x v="2"/>
    <x v="0"/>
    <x v="0"/>
    <x v="0"/>
    <x v="20"/>
    <x v="27"/>
    <x v="75"/>
    <x v="31"/>
    <x v="0"/>
    <x v="49"/>
    <x v="49"/>
  </r>
  <r>
    <x v="257"/>
    <x v="220"/>
    <x v="229"/>
    <x v="9"/>
    <x v="9"/>
    <x v="0"/>
    <x v="0"/>
    <x v="0"/>
    <x v="0"/>
    <x v="28"/>
    <x v="48"/>
    <x v="17"/>
    <x v="2"/>
    <x v="0"/>
    <x v="0"/>
    <x v="0"/>
    <x v="21"/>
    <x v="28"/>
    <x v="76"/>
    <x v="31"/>
    <x v="0"/>
    <x v="48"/>
    <x v="48"/>
  </r>
  <r>
    <x v="258"/>
    <x v="220"/>
    <x v="229"/>
    <x v="9"/>
    <x v="9"/>
    <x v="0"/>
    <x v="0"/>
    <x v="0"/>
    <x v="0"/>
    <x v="28"/>
    <x v="48"/>
    <x v="17"/>
    <x v="2"/>
    <x v="0"/>
    <x v="0"/>
    <x v="0"/>
    <x v="21"/>
    <x v="28"/>
    <x v="76"/>
    <x v="31"/>
    <x v="0"/>
    <x v="41"/>
    <x v="41"/>
  </r>
  <r>
    <x v="259"/>
    <x v="221"/>
    <x v="230"/>
    <x v="9"/>
    <x v="9"/>
    <x v="0"/>
    <x v="0"/>
    <x v="0"/>
    <x v="0"/>
    <x v="29"/>
    <x v="49"/>
    <x v="17"/>
    <x v="2"/>
    <x v="0"/>
    <x v="0"/>
    <x v="0"/>
    <x v="22"/>
    <x v="29"/>
    <x v="77"/>
    <x v="31"/>
    <x v="0"/>
    <x v="40"/>
    <x v="40"/>
  </r>
  <r>
    <x v="260"/>
    <x v="222"/>
    <x v="231"/>
    <x v="9"/>
    <x v="9"/>
    <x v="0"/>
    <x v="0"/>
    <x v="0"/>
    <x v="0"/>
    <x v="20"/>
    <x v="39"/>
    <x v="17"/>
    <x v="2"/>
    <x v="0"/>
    <x v="0"/>
    <x v="0"/>
    <x v="16"/>
    <x v="20"/>
    <x v="60"/>
    <x v="31"/>
    <x v="0"/>
    <x v="42"/>
    <x v="42"/>
  </r>
  <r>
    <x v="261"/>
    <x v="223"/>
    <x v="232"/>
    <x v="9"/>
    <x v="9"/>
    <x v="0"/>
    <x v="0"/>
    <x v="0"/>
    <x v="0"/>
    <x v="30"/>
    <x v="50"/>
    <x v="17"/>
    <x v="2"/>
    <x v="0"/>
    <x v="0"/>
    <x v="0"/>
    <x v="23"/>
    <x v="30"/>
    <x v="78"/>
    <x v="31"/>
    <x v="0"/>
    <x v="40"/>
    <x v="40"/>
  </r>
  <r>
    <x v="262"/>
    <x v="224"/>
    <x v="233"/>
    <x v="9"/>
    <x v="9"/>
    <x v="0"/>
    <x v="0"/>
    <x v="0"/>
    <x v="0"/>
    <x v="15"/>
    <x v="51"/>
    <x v="17"/>
    <x v="2"/>
    <x v="0"/>
    <x v="0"/>
    <x v="0"/>
    <x v="13"/>
    <x v="15"/>
    <x v="79"/>
    <x v="31"/>
    <x v="0"/>
    <x v="43"/>
    <x v="43"/>
  </r>
  <r>
    <x v="263"/>
    <x v="224"/>
    <x v="233"/>
    <x v="9"/>
    <x v="9"/>
    <x v="0"/>
    <x v="0"/>
    <x v="0"/>
    <x v="0"/>
    <x v="15"/>
    <x v="51"/>
    <x v="17"/>
    <x v="2"/>
    <x v="0"/>
    <x v="0"/>
    <x v="0"/>
    <x v="13"/>
    <x v="15"/>
    <x v="79"/>
    <x v="31"/>
    <x v="0"/>
    <x v="46"/>
    <x v="46"/>
  </r>
  <r>
    <x v="264"/>
    <x v="225"/>
    <x v="234"/>
    <x v="9"/>
    <x v="9"/>
    <x v="0"/>
    <x v="0"/>
    <x v="0"/>
    <x v="0"/>
    <x v="1"/>
    <x v="4"/>
    <x v="5"/>
    <x v="2"/>
    <x v="0"/>
    <x v="0"/>
    <x v="0"/>
    <x v="2"/>
    <x v="1"/>
    <x v="30"/>
    <x v="19"/>
    <x v="0"/>
    <x v="42"/>
    <x v="42"/>
  </r>
  <r>
    <x v="265"/>
    <x v="226"/>
    <x v="235"/>
    <x v="9"/>
    <x v="9"/>
    <x v="0"/>
    <x v="0"/>
    <x v="0"/>
    <x v="0"/>
    <x v="13"/>
    <x v="12"/>
    <x v="17"/>
    <x v="2"/>
    <x v="0"/>
    <x v="0"/>
    <x v="0"/>
    <x v="11"/>
    <x v="13"/>
    <x v="63"/>
    <x v="31"/>
    <x v="0"/>
    <x v="41"/>
    <x v="41"/>
  </r>
  <r>
    <x v="266"/>
    <x v="227"/>
    <x v="236"/>
    <x v="9"/>
    <x v="9"/>
    <x v="0"/>
    <x v="0"/>
    <x v="0"/>
    <x v="0"/>
    <x v="13"/>
    <x v="12"/>
    <x v="17"/>
    <x v="2"/>
    <x v="0"/>
    <x v="0"/>
    <x v="0"/>
    <x v="11"/>
    <x v="13"/>
    <x v="63"/>
    <x v="31"/>
    <x v="0"/>
    <x v="46"/>
    <x v="46"/>
  </r>
  <r>
    <x v="267"/>
    <x v="227"/>
    <x v="236"/>
    <x v="9"/>
    <x v="9"/>
    <x v="0"/>
    <x v="0"/>
    <x v="0"/>
    <x v="0"/>
    <x v="13"/>
    <x v="12"/>
    <x v="17"/>
    <x v="2"/>
    <x v="0"/>
    <x v="0"/>
    <x v="0"/>
    <x v="11"/>
    <x v="13"/>
    <x v="63"/>
    <x v="31"/>
    <x v="0"/>
    <x v="49"/>
    <x v="49"/>
  </r>
  <r>
    <x v="268"/>
    <x v="227"/>
    <x v="236"/>
    <x v="9"/>
    <x v="9"/>
    <x v="0"/>
    <x v="0"/>
    <x v="0"/>
    <x v="0"/>
    <x v="13"/>
    <x v="12"/>
    <x v="17"/>
    <x v="2"/>
    <x v="0"/>
    <x v="0"/>
    <x v="0"/>
    <x v="11"/>
    <x v="13"/>
    <x v="63"/>
    <x v="31"/>
    <x v="0"/>
    <x v="42"/>
    <x v="42"/>
  </r>
  <r>
    <x v="269"/>
    <x v="227"/>
    <x v="236"/>
    <x v="9"/>
    <x v="9"/>
    <x v="0"/>
    <x v="0"/>
    <x v="0"/>
    <x v="0"/>
    <x v="13"/>
    <x v="12"/>
    <x v="17"/>
    <x v="2"/>
    <x v="0"/>
    <x v="0"/>
    <x v="0"/>
    <x v="11"/>
    <x v="13"/>
    <x v="63"/>
    <x v="31"/>
    <x v="0"/>
    <x v="43"/>
    <x v="43"/>
  </r>
  <r>
    <x v="270"/>
    <x v="228"/>
    <x v="237"/>
    <x v="9"/>
    <x v="9"/>
    <x v="0"/>
    <x v="0"/>
    <x v="0"/>
    <x v="0"/>
    <x v="1"/>
    <x v="4"/>
    <x v="5"/>
    <x v="2"/>
    <x v="0"/>
    <x v="0"/>
    <x v="0"/>
    <x v="2"/>
    <x v="1"/>
    <x v="30"/>
    <x v="19"/>
    <x v="0"/>
    <x v="40"/>
    <x v="40"/>
  </r>
  <r>
    <x v="271"/>
    <x v="229"/>
    <x v="238"/>
    <x v="9"/>
    <x v="9"/>
    <x v="0"/>
    <x v="0"/>
    <x v="0"/>
    <x v="0"/>
    <x v="13"/>
    <x v="12"/>
    <x v="17"/>
    <x v="2"/>
    <x v="0"/>
    <x v="0"/>
    <x v="0"/>
    <x v="11"/>
    <x v="13"/>
    <x v="63"/>
    <x v="31"/>
    <x v="0"/>
    <x v="41"/>
    <x v="41"/>
  </r>
  <r>
    <x v="272"/>
    <x v="230"/>
    <x v="239"/>
    <x v="9"/>
    <x v="9"/>
    <x v="0"/>
    <x v="0"/>
    <x v="0"/>
    <x v="0"/>
    <x v="31"/>
    <x v="52"/>
    <x v="17"/>
    <x v="2"/>
    <x v="0"/>
    <x v="0"/>
    <x v="0"/>
    <x v="24"/>
    <x v="31"/>
    <x v="80"/>
    <x v="31"/>
    <x v="0"/>
    <x v="42"/>
    <x v="42"/>
  </r>
  <r>
    <x v="273"/>
    <x v="231"/>
    <x v="240"/>
    <x v="9"/>
    <x v="9"/>
    <x v="0"/>
    <x v="0"/>
    <x v="0"/>
    <x v="0"/>
    <x v="0"/>
    <x v="2"/>
    <x v="4"/>
    <x v="0"/>
    <x v="0"/>
    <x v="0"/>
    <x v="0"/>
    <x v="0"/>
    <x v="0"/>
    <x v="6"/>
    <x v="6"/>
    <x v="0"/>
    <x v="41"/>
    <x v="41"/>
  </r>
  <r>
    <x v="274"/>
    <x v="232"/>
    <x v="241"/>
    <x v="9"/>
    <x v="9"/>
    <x v="0"/>
    <x v="0"/>
    <x v="0"/>
    <x v="0"/>
    <x v="0"/>
    <x v="2"/>
    <x v="4"/>
    <x v="0"/>
    <x v="0"/>
    <x v="0"/>
    <x v="0"/>
    <x v="0"/>
    <x v="0"/>
    <x v="6"/>
    <x v="6"/>
    <x v="0"/>
    <x v="46"/>
    <x v="46"/>
  </r>
  <r>
    <x v="275"/>
    <x v="233"/>
    <x v="242"/>
    <x v="9"/>
    <x v="9"/>
    <x v="0"/>
    <x v="0"/>
    <x v="0"/>
    <x v="0"/>
    <x v="2"/>
    <x v="6"/>
    <x v="4"/>
    <x v="4"/>
    <x v="0"/>
    <x v="0"/>
    <x v="0"/>
    <x v="0"/>
    <x v="2"/>
    <x v="44"/>
    <x v="6"/>
    <x v="0"/>
    <x v="46"/>
    <x v="46"/>
  </r>
  <r>
    <x v="276"/>
    <x v="234"/>
    <x v="243"/>
    <x v="9"/>
    <x v="9"/>
    <x v="0"/>
    <x v="0"/>
    <x v="0"/>
    <x v="0"/>
    <x v="0"/>
    <x v="2"/>
    <x v="4"/>
    <x v="0"/>
    <x v="0"/>
    <x v="0"/>
    <x v="0"/>
    <x v="0"/>
    <x v="0"/>
    <x v="6"/>
    <x v="6"/>
    <x v="0"/>
    <x v="46"/>
    <x v="46"/>
  </r>
  <r>
    <x v="277"/>
    <x v="122"/>
    <x v="244"/>
    <x v="9"/>
    <x v="9"/>
    <x v="0"/>
    <x v="0"/>
    <x v="0"/>
    <x v="0"/>
    <x v="0"/>
    <x v="2"/>
    <x v="4"/>
    <x v="0"/>
    <x v="0"/>
    <x v="0"/>
    <x v="0"/>
    <x v="0"/>
    <x v="0"/>
    <x v="6"/>
    <x v="6"/>
    <x v="0"/>
    <x v="44"/>
    <x v="44"/>
  </r>
  <r>
    <x v="278"/>
    <x v="235"/>
    <x v="245"/>
    <x v="9"/>
    <x v="9"/>
    <x v="0"/>
    <x v="0"/>
    <x v="0"/>
    <x v="0"/>
    <x v="0"/>
    <x v="2"/>
    <x v="4"/>
    <x v="0"/>
    <x v="0"/>
    <x v="0"/>
    <x v="0"/>
    <x v="0"/>
    <x v="0"/>
    <x v="6"/>
    <x v="6"/>
    <x v="0"/>
    <x v="40"/>
    <x v="40"/>
  </r>
  <r>
    <x v="279"/>
    <x v="236"/>
    <x v="246"/>
    <x v="9"/>
    <x v="9"/>
    <x v="0"/>
    <x v="0"/>
    <x v="0"/>
    <x v="0"/>
    <x v="0"/>
    <x v="2"/>
    <x v="4"/>
    <x v="0"/>
    <x v="0"/>
    <x v="0"/>
    <x v="0"/>
    <x v="0"/>
    <x v="0"/>
    <x v="6"/>
    <x v="6"/>
    <x v="0"/>
    <x v="42"/>
    <x v="42"/>
  </r>
  <r>
    <x v="280"/>
    <x v="237"/>
    <x v="247"/>
    <x v="9"/>
    <x v="9"/>
    <x v="0"/>
    <x v="0"/>
    <x v="0"/>
    <x v="0"/>
    <x v="0"/>
    <x v="2"/>
    <x v="4"/>
    <x v="0"/>
    <x v="0"/>
    <x v="0"/>
    <x v="0"/>
    <x v="0"/>
    <x v="0"/>
    <x v="6"/>
    <x v="6"/>
    <x v="0"/>
    <x v="46"/>
    <x v="46"/>
  </r>
  <r>
    <x v="281"/>
    <x v="238"/>
    <x v="248"/>
    <x v="9"/>
    <x v="9"/>
    <x v="0"/>
    <x v="0"/>
    <x v="0"/>
    <x v="0"/>
    <x v="0"/>
    <x v="2"/>
    <x v="4"/>
    <x v="0"/>
    <x v="0"/>
    <x v="0"/>
    <x v="0"/>
    <x v="0"/>
    <x v="0"/>
    <x v="6"/>
    <x v="6"/>
    <x v="0"/>
    <x v="42"/>
    <x v="42"/>
  </r>
  <r>
    <x v="282"/>
    <x v="239"/>
    <x v="249"/>
    <x v="9"/>
    <x v="9"/>
    <x v="0"/>
    <x v="0"/>
    <x v="0"/>
    <x v="0"/>
    <x v="0"/>
    <x v="2"/>
    <x v="4"/>
    <x v="0"/>
    <x v="0"/>
    <x v="0"/>
    <x v="0"/>
    <x v="0"/>
    <x v="0"/>
    <x v="6"/>
    <x v="6"/>
    <x v="0"/>
    <x v="42"/>
    <x v="42"/>
  </r>
  <r>
    <x v="283"/>
    <x v="240"/>
    <x v="250"/>
    <x v="9"/>
    <x v="9"/>
    <x v="0"/>
    <x v="0"/>
    <x v="0"/>
    <x v="0"/>
    <x v="32"/>
    <x v="53"/>
    <x v="17"/>
    <x v="2"/>
    <x v="0"/>
    <x v="0"/>
    <x v="0"/>
    <x v="25"/>
    <x v="32"/>
    <x v="81"/>
    <x v="31"/>
    <x v="0"/>
    <x v="43"/>
    <x v="43"/>
  </r>
  <r>
    <x v="284"/>
    <x v="241"/>
    <x v="251"/>
    <x v="9"/>
    <x v="9"/>
    <x v="0"/>
    <x v="0"/>
    <x v="0"/>
    <x v="0"/>
    <x v="1"/>
    <x v="29"/>
    <x v="4"/>
    <x v="1"/>
    <x v="0"/>
    <x v="0"/>
    <x v="0"/>
    <x v="0"/>
    <x v="1"/>
    <x v="42"/>
    <x v="6"/>
    <x v="0"/>
    <x v="40"/>
    <x v="40"/>
  </r>
  <r>
    <x v="285"/>
    <x v="241"/>
    <x v="251"/>
    <x v="9"/>
    <x v="9"/>
    <x v="0"/>
    <x v="0"/>
    <x v="0"/>
    <x v="0"/>
    <x v="1"/>
    <x v="29"/>
    <x v="4"/>
    <x v="1"/>
    <x v="0"/>
    <x v="0"/>
    <x v="0"/>
    <x v="0"/>
    <x v="1"/>
    <x v="42"/>
    <x v="6"/>
    <x v="0"/>
    <x v="45"/>
    <x v="45"/>
  </r>
  <r>
    <x v="286"/>
    <x v="242"/>
    <x v="252"/>
    <x v="9"/>
    <x v="9"/>
    <x v="0"/>
    <x v="0"/>
    <x v="0"/>
    <x v="0"/>
    <x v="33"/>
    <x v="54"/>
    <x v="17"/>
    <x v="2"/>
    <x v="0"/>
    <x v="0"/>
    <x v="0"/>
    <x v="26"/>
    <x v="33"/>
    <x v="82"/>
    <x v="31"/>
    <x v="0"/>
    <x v="49"/>
    <x v="49"/>
  </r>
  <r>
    <x v="287"/>
    <x v="242"/>
    <x v="252"/>
    <x v="9"/>
    <x v="9"/>
    <x v="0"/>
    <x v="0"/>
    <x v="0"/>
    <x v="0"/>
    <x v="34"/>
    <x v="55"/>
    <x v="17"/>
    <x v="2"/>
    <x v="0"/>
    <x v="0"/>
    <x v="0"/>
    <x v="27"/>
    <x v="34"/>
    <x v="83"/>
    <x v="31"/>
    <x v="0"/>
    <x v="49"/>
    <x v="49"/>
  </r>
  <r>
    <x v="288"/>
    <x v="242"/>
    <x v="252"/>
    <x v="9"/>
    <x v="9"/>
    <x v="0"/>
    <x v="0"/>
    <x v="0"/>
    <x v="0"/>
    <x v="35"/>
    <x v="56"/>
    <x v="20"/>
    <x v="2"/>
    <x v="0"/>
    <x v="0"/>
    <x v="0"/>
    <x v="28"/>
    <x v="35"/>
    <x v="84"/>
    <x v="39"/>
    <x v="0"/>
    <x v="49"/>
    <x v="49"/>
  </r>
  <r>
    <x v="289"/>
    <x v="243"/>
    <x v="253"/>
    <x v="10"/>
    <x v="10"/>
    <x v="0"/>
    <x v="0"/>
    <x v="0"/>
    <x v="0"/>
    <x v="36"/>
    <x v="40"/>
    <x v="2"/>
    <x v="2"/>
    <x v="0"/>
    <x v="0"/>
    <x v="0"/>
    <x v="29"/>
    <x v="36"/>
    <x v="85"/>
    <x v="17"/>
    <x v="0"/>
    <x v="50"/>
    <x v="50"/>
  </r>
  <r>
    <x v="290"/>
    <x v="244"/>
    <x v="254"/>
    <x v="10"/>
    <x v="10"/>
    <x v="0"/>
    <x v="0"/>
    <x v="0"/>
    <x v="0"/>
    <x v="6"/>
    <x v="12"/>
    <x v="2"/>
    <x v="2"/>
    <x v="0"/>
    <x v="0"/>
    <x v="0"/>
    <x v="6"/>
    <x v="6"/>
    <x v="18"/>
    <x v="7"/>
    <x v="0"/>
    <x v="51"/>
    <x v="51"/>
  </r>
  <r>
    <x v="291"/>
    <x v="245"/>
    <x v="255"/>
    <x v="10"/>
    <x v="10"/>
    <x v="0"/>
    <x v="0"/>
    <x v="0"/>
    <x v="0"/>
    <x v="0"/>
    <x v="0"/>
    <x v="0"/>
    <x v="0"/>
    <x v="0"/>
    <x v="0"/>
    <x v="0"/>
    <x v="0"/>
    <x v="0"/>
    <x v="0"/>
    <x v="0"/>
    <x v="0"/>
    <x v="51"/>
    <x v="51"/>
  </r>
  <r>
    <x v="292"/>
    <x v="246"/>
    <x v="256"/>
    <x v="10"/>
    <x v="10"/>
    <x v="0"/>
    <x v="0"/>
    <x v="0"/>
    <x v="0"/>
    <x v="6"/>
    <x v="12"/>
    <x v="2"/>
    <x v="2"/>
    <x v="0"/>
    <x v="0"/>
    <x v="0"/>
    <x v="6"/>
    <x v="6"/>
    <x v="18"/>
    <x v="7"/>
    <x v="0"/>
    <x v="51"/>
    <x v="51"/>
  </r>
  <r>
    <x v="293"/>
    <x v="247"/>
    <x v="257"/>
    <x v="10"/>
    <x v="10"/>
    <x v="0"/>
    <x v="0"/>
    <x v="0"/>
    <x v="0"/>
    <x v="6"/>
    <x v="12"/>
    <x v="2"/>
    <x v="2"/>
    <x v="0"/>
    <x v="0"/>
    <x v="0"/>
    <x v="6"/>
    <x v="6"/>
    <x v="18"/>
    <x v="7"/>
    <x v="0"/>
    <x v="51"/>
    <x v="51"/>
  </r>
  <r>
    <x v="294"/>
    <x v="248"/>
    <x v="258"/>
    <x v="10"/>
    <x v="10"/>
    <x v="0"/>
    <x v="0"/>
    <x v="0"/>
    <x v="0"/>
    <x v="1"/>
    <x v="4"/>
    <x v="5"/>
    <x v="2"/>
    <x v="0"/>
    <x v="0"/>
    <x v="0"/>
    <x v="2"/>
    <x v="1"/>
    <x v="8"/>
    <x v="8"/>
    <x v="0"/>
    <x v="52"/>
    <x v="52"/>
  </r>
  <r>
    <x v="295"/>
    <x v="249"/>
    <x v="259"/>
    <x v="10"/>
    <x v="10"/>
    <x v="0"/>
    <x v="0"/>
    <x v="0"/>
    <x v="0"/>
    <x v="6"/>
    <x v="12"/>
    <x v="2"/>
    <x v="2"/>
    <x v="0"/>
    <x v="0"/>
    <x v="0"/>
    <x v="6"/>
    <x v="6"/>
    <x v="86"/>
    <x v="17"/>
    <x v="0"/>
    <x v="51"/>
    <x v="51"/>
  </r>
  <r>
    <x v="296"/>
    <x v="250"/>
    <x v="260"/>
    <x v="10"/>
    <x v="10"/>
    <x v="0"/>
    <x v="0"/>
    <x v="0"/>
    <x v="0"/>
    <x v="6"/>
    <x v="12"/>
    <x v="2"/>
    <x v="2"/>
    <x v="0"/>
    <x v="0"/>
    <x v="0"/>
    <x v="6"/>
    <x v="6"/>
    <x v="86"/>
    <x v="17"/>
    <x v="0"/>
    <x v="51"/>
    <x v="51"/>
  </r>
  <r>
    <x v="297"/>
    <x v="251"/>
    <x v="261"/>
    <x v="10"/>
    <x v="10"/>
    <x v="0"/>
    <x v="0"/>
    <x v="0"/>
    <x v="0"/>
    <x v="1"/>
    <x v="4"/>
    <x v="5"/>
    <x v="2"/>
    <x v="0"/>
    <x v="0"/>
    <x v="0"/>
    <x v="2"/>
    <x v="1"/>
    <x v="8"/>
    <x v="8"/>
    <x v="0"/>
    <x v="53"/>
    <x v="53"/>
  </r>
  <r>
    <x v="298"/>
    <x v="252"/>
    <x v="262"/>
    <x v="10"/>
    <x v="10"/>
    <x v="0"/>
    <x v="0"/>
    <x v="0"/>
    <x v="0"/>
    <x v="37"/>
    <x v="57"/>
    <x v="21"/>
    <x v="2"/>
    <x v="0"/>
    <x v="0"/>
    <x v="1"/>
    <x v="0"/>
    <x v="37"/>
    <x v="87"/>
    <x v="40"/>
    <x v="0"/>
    <x v="53"/>
    <x v="53"/>
  </r>
  <r>
    <x v="299"/>
    <x v="252"/>
    <x v="262"/>
    <x v="10"/>
    <x v="10"/>
    <x v="0"/>
    <x v="0"/>
    <x v="0"/>
    <x v="0"/>
    <x v="6"/>
    <x v="58"/>
    <x v="22"/>
    <x v="2"/>
    <x v="0"/>
    <x v="0"/>
    <x v="2"/>
    <x v="0"/>
    <x v="6"/>
    <x v="88"/>
    <x v="41"/>
    <x v="0"/>
    <x v="53"/>
    <x v="53"/>
  </r>
  <r>
    <x v="300"/>
    <x v="253"/>
    <x v="263"/>
    <x v="10"/>
    <x v="10"/>
    <x v="0"/>
    <x v="0"/>
    <x v="0"/>
    <x v="0"/>
    <x v="20"/>
    <x v="59"/>
    <x v="2"/>
    <x v="2"/>
    <x v="0"/>
    <x v="0"/>
    <x v="0"/>
    <x v="16"/>
    <x v="20"/>
    <x v="89"/>
    <x v="17"/>
    <x v="0"/>
    <x v="51"/>
    <x v="51"/>
  </r>
  <r>
    <x v="301"/>
    <x v="254"/>
    <x v="264"/>
    <x v="10"/>
    <x v="10"/>
    <x v="0"/>
    <x v="0"/>
    <x v="0"/>
    <x v="0"/>
    <x v="1"/>
    <x v="4"/>
    <x v="5"/>
    <x v="2"/>
    <x v="0"/>
    <x v="0"/>
    <x v="0"/>
    <x v="2"/>
    <x v="1"/>
    <x v="30"/>
    <x v="19"/>
    <x v="0"/>
    <x v="53"/>
    <x v="53"/>
  </r>
  <r>
    <x v="302"/>
    <x v="255"/>
    <x v="265"/>
    <x v="10"/>
    <x v="10"/>
    <x v="0"/>
    <x v="0"/>
    <x v="0"/>
    <x v="0"/>
    <x v="20"/>
    <x v="60"/>
    <x v="23"/>
    <x v="2"/>
    <x v="0"/>
    <x v="0"/>
    <x v="0"/>
    <x v="16"/>
    <x v="20"/>
    <x v="90"/>
    <x v="42"/>
    <x v="0"/>
    <x v="51"/>
    <x v="51"/>
  </r>
  <r>
    <x v="303"/>
    <x v="256"/>
    <x v="266"/>
    <x v="10"/>
    <x v="10"/>
    <x v="0"/>
    <x v="0"/>
    <x v="0"/>
    <x v="0"/>
    <x v="20"/>
    <x v="59"/>
    <x v="2"/>
    <x v="2"/>
    <x v="0"/>
    <x v="0"/>
    <x v="0"/>
    <x v="16"/>
    <x v="20"/>
    <x v="89"/>
    <x v="17"/>
    <x v="0"/>
    <x v="51"/>
    <x v="51"/>
  </r>
  <r>
    <x v="304"/>
    <x v="257"/>
    <x v="267"/>
    <x v="10"/>
    <x v="10"/>
    <x v="0"/>
    <x v="0"/>
    <x v="0"/>
    <x v="0"/>
    <x v="0"/>
    <x v="2"/>
    <x v="4"/>
    <x v="0"/>
    <x v="0"/>
    <x v="0"/>
    <x v="0"/>
    <x v="0"/>
    <x v="0"/>
    <x v="6"/>
    <x v="6"/>
    <x v="0"/>
    <x v="51"/>
    <x v="51"/>
  </r>
  <r>
    <x v="305"/>
    <x v="258"/>
    <x v="268"/>
    <x v="10"/>
    <x v="10"/>
    <x v="0"/>
    <x v="0"/>
    <x v="0"/>
    <x v="0"/>
    <x v="1"/>
    <x v="29"/>
    <x v="4"/>
    <x v="1"/>
    <x v="0"/>
    <x v="0"/>
    <x v="0"/>
    <x v="0"/>
    <x v="1"/>
    <x v="42"/>
    <x v="6"/>
    <x v="0"/>
    <x v="51"/>
    <x v="51"/>
  </r>
  <r>
    <x v="306"/>
    <x v="258"/>
    <x v="268"/>
    <x v="10"/>
    <x v="10"/>
    <x v="0"/>
    <x v="0"/>
    <x v="0"/>
    <x v="0"/>
    <x v="1"/>
    <x v="29"/>
    <x v="4"/>
    <x v="1"/>
    <x v="0"/>
    <x v="0"/>
    <x v="0"/>
    <x v="0"/>
    <x v="1"/>
    <x v="59"/>
    <x v="0"/>
    <x v="0"/>
    <x v="51"/>
    <x v="51"/>
  </r>
  <r>
    <x v="307"/>
    <x v="259"/>
    <x v="269"/>
    <x v="10"/>
    <x v="10"/>
    <x v="0"/>
    <x v="0"/>
    <x v="0"/>
    <x v="0"/>
    <x v="1"/>
    <x v="29"/>
    <x v="4"/>
    <x v="1"/>
    <x v="0"/>
    <x v="0"/>
    <x v="0"/>
    <x v="0"/>
    <x v="1"/>
    <x v="42"/>
    <x v="6"/>
    <x v="0"/>
    <x v="51"/>
    <x v="51"/>
  </r>
  <r>
    <x v="308"/>
    <x v="259"/>
    <x v="269"/>
    <x v="10"/>
    <x v="10"/>
    <x v="0"/>
    <x v="0"/>
    <x v="0"/>
    <x v="0"/>
    <x v="1"/>
    <x v="29"/>
    <x v="4"/>
    <x v="1"/>
    <x v="0"/>
    <x v="0"/>
    <x v="0"/>
    <x v="0"/>
    <x v="1"/>
    <x v="59"/>
    <x v="0"/>
    <x v="0"/>
    <x v="51"/>
    <x v="51"/>
  </r>
  <r>
    <x v="309"/>
    <x v="260"/>
    <x v="270"/>
    <x v="10"/>
    <x v="10"/>
    <x v="0"/>
    <x v="0"/>
    <x v="0"/>
    <x v="0"/>
    <x v="20"/>
    <x v="59"/>
    <x v="2"/>
    <x v="2"/>
    <x v="0"/>
    <x v="0"/>
    <x v="0"/>
    <x v="16"/>
    <x v="20"/>
    <x v="89"/>
    <x v="17"/>
    <x v="0"/>
    <x v="54"/>
    <x v="54"/>
  </r>
  <r>
    <x v="310"/>
    <x v="261"/>
    <x v="271"/>
    <x v="10"/>
    <x v="10"/>
    <x v="0"/>
    <x v="0"/>
    <x v="0"/>
    <x v="0"/>
    <x v="38"/>
    <x v="61"/>
    <x v="2"/>
    <x v="2"/>
    <x v="0"/>
    <x v="0"/>
    <x v="0"/>
    <x v="30"/>
    <x v="38"/>
    <x v="91"/>
    <x v="17"/>
    <x v="0"/>
    <x v="54"/>
    <x v="54"/>
  </r>
  <r>
    <x v="311"/>
    <x v="262"/>
    <x v="272"/>
    <x v="11"/>
    <x v="11"/>
    <x v="0"/>
    <x v="0"/>
    <x v="0"/>
    <x v="0"/>
    <x v="1"/>
    <x v="11"/>
    <x v="8"/>
    <x v="1"/>
    <x v="0"/>
    <x v="0"/>
    <x v="0"/>
    <x v="0"/>
    <x v="1"/>
    <x v="17"/>
    <x v="12"/>
    <x v="0"/>
    <x v="55"/>
    <x v="55"/>
  </r>
  <r>
    <x v="312"/>
    <x v="262"/>
    <x v="272"/>
    <x v="11"/>
    <x v="11"/>
    <x v="0"/>
    <x v="0"/>
    <x v="0"/>
    <x v="0"/>
    <x v="1"/>
    <x v="11"/>
    <x v="8"/>
    <x v="1"/>
    <x v="0"/>
    <x v="0"/>
    <x v="0"/>
    <x v="0"/>
    <x v="1"/>
    <x v="17"/>
    <x v="12"/>
    <x v="0"/>
    <x v="55"/>
    <x v="55"/>
  </r>
  <r>
    <x v="313"/>
    <x v="263"/>
    <x v="273"/>
    <x v="11"/>
    <x v="11"/>
    <x v="0"/>
    <x v="0"/>
    <x v="0"/>
    <x v="0"/>
    <x v="1"/>
    <x v="1"/>
    <x v="1"/>
    <x v="1"/>
    <x v="0"/>
    <x v="0"/>
    <x v="0"/>
    <x v="0"/>
    <x v="1"/>
    <x v="92"/>
    <x v="43"/>
    <x v="0"/>
    <x v="56"/>
    <x v="56"/>
  </r>
  <r>
    <x v="314"/>
    <x v="263"/>
    <x v="273"/>
    <x v="11"/>
    <x v="11"/>
    <x v="0"/>
    <x v="0"/>
    <x v="0"/>
    <x v="0"/>
    <x v="1"/>
    <x v="2"/>
    <x v="2"/>
    <x v="1"/>
    <x v="0"/>
    <x v="0"/>
    <x v="0"/>
    <x v="0"/>
    <x v="1"/>
    <x v="93"/>
    <x v="15"/>
    <x v="0"/>
    <x v="56"/>
    <x v="56"/>
  </r>
  <r>
    <x v="315"/>
    <x v="264"/>
    <x v="274"/>
    <x v="11"/>
    <x v="11"/>
    <x v="0"/>
    <x v="0"/>
    <x v="0"/>
    <x v="0"/>
    <x v="1"/>
    <x v="1"/>
    <x v="1"/>
    <x v="1"/>
    <x v="0"/>
    <x v="0"/>
    <x v="0"/>
    <x v="0"/>
    <x v="1"/>
    <x v="4"/>
    <x v="4"/>
    <x v="0"/>
    <x v="56"/>
    <x v="56"/>
  </r>
  <r>
    <x v="316"/>
    <x v="264"/>
    <x v="274"/>
    <x v="11"/>
    <x v="11"/>
    <x v="0"/>
    <x v="0"/>
    <x v="0"/>
    <x v="0"/>
    <x v="1"/>
    <x v="2"/>
    <x v="2"/>
    <x v="1"/>
    <x v="0"/>
    <x v="0"/>
    <x v="0"/>
    <x v="0"/>
    <x v="1"/>
    <x v="7"/>
    <x v="7"/>
    <x v="0"/>
    <x v="56"/>
    <x v="56"/>
  </r>
  <r>
    <x v="317"/>
    <x v="265"/>
    <x v="275"/>
    <x v="11"/>
    <x v="11"/>
    <x v="0"/>
    <x v="0"/>
    <x v="0"/>
    <x v="0"/>
    <x v="1"/>
    <x v="10"/>
    <x v="9"/>
    <x v="2"/>
    <x v="0"/>
    <x v="0"/>
    <x v="0"/>
    <x v="2"/>
    <x v="1"/>
    <x v="57"/>
    <x v="29"/>
    <x v="0"/>
    <x v="55"/>
    <x v="55"/>
  </r>
  <r>
    <x v="318"/>
    <x v="266"/>
    <x v="276"/>
    <x v="11"/>
    <x v="11"/>
    <x v="0"/>
    <x v="0"/>
    <x v="0"/>
    <x v="0"/>
    <x v="1"/>
    <x v="62"/>
    <x v="12"/>
    <x v="2"/>
    <x v="0"/>
    <x v="4"/>
    <x v="0"/>
    <x v="0"/>
    <x v="1"/>
    <x v="94"/>
    <x v="23"/>
    <x v="0"/>
    <x v="57"/>
    <x v="57"/>
  </r>
  <r>
    <x v="319"/>
    <x v="266"/>
    <x v="276"/>
    <x v="11"/>
    <x v="11"/>
    <x v="0"/>
    <x v="0"/>
    <x v="0"/>
    <x v="0"/>
    <x v="1"/>
    <x v="62"/>
    <x v="12"/>
    <x v="2"/>
    <x v="0"/>
    <x v="4"/>
    <x v="0"/>
    <x v="0"/>
    <x v="1"/>
    <x v="94"/>
    <x v="23"/>
    <x v="0"/>
    <x v="57"/>
    <x v="57"/>
  </r>
  <r>
    <x v="320"/>
    <x v="267"/>
    <x v="277"/>
    <x v="11"/>
    <x v="11"/>
    <x v="0"/>
    <x v="0"/>
    <x v="0"/>
    <x v="0"/>
    <x v="1"/>
    <x v="29"/>
    <x v="4"/>
    <x v="1"/>
    <x v="0"/>
    <x v="0"/>
    <x v="0"/>
    <x v="0"/>
    <x v="1"/>
    <x v="42"/>
    <x v="6"/>
    <x v="0"/>
    <x v="58"/>
    <x v="58"/>
  </r>
  <r>
    <x v="321"/>
    <x v="267"/>
    <x v="277"/>
    <x v="11"/>
    <x v="11"/>
    <x v="0"/>
    <x v="0"/>
    <x v="0"/>
    <x v="0"/>
    <x v="1"/>
    <x v="29"/>
    <x v="4"/>
    <x v="1"/>
    <x v="0"/>
    <x v="0"/>
    <x v="0"/>
    <x v="0"/>
    <x v="1"/>
    <x v="42"/>
    <x v="6"/>
    <x v="0"/>
    <x v="58"/>
    <x v="58"/>
  </r>
  <r>
    <x v="322"/>
    <x v="268"/>
    <x v="278"/>
    <x v="12"/>
    <x v="12"/>
    <x v="0"/>
    <x v="0"/>
    <x v="0"/>
    <x v="0"/>
    <x v="1"/>
    <x v="1"/>
    <x v="1"/>
    <x v="1"/>
    <x v="0"/>
    <x v="0"/>
    <x v="0"/>
    <x v="0"/>
    <x v="1"/>
    <x v="1"/>
    <x v="1"/>
    <x v="0"/>
    <x v="59"/>
    <x v="59"/>
  </r>
  <r>
    <x v="323"/>
    <x v="268"/>
    <x v="278"/>
    <x v="12"/>
    <x v="12"/>
    <x v="0"/>
    <x v="0"/>
    <x v="0"/>
    <x v="0"/>
    <x v="23"/>
    <x v="29"/>
    <x v="2"/>
    <x v="14"/>
    <x v="0"/>
    <x v="0"/>
    <x v="0"/>
    <x v="0"/>
    <x v="23"/>
    <x v="95"/>
    <x v="17"/>
    <x v="0"/>
    <x v="59"/>
    <x v="59"/>
  </r>
  <r>
    <x v="324"/>
    <x v="268"/>
    <x v="278"/>
    <x v="12"/>
    <x v="12"/>
    <x v="0"/>
    <x v="0"/>
    <x v="0"/>
    <x v="0"/>
    <x v="23"/>
    <x v="29"/>
    <x v="2"/>
    <x v="14"/>
    <x v="0"/>
    <x v="0"/>
    <x v="0"/>
    <x v="0"/>
    <x v="23"/>
    <x v="95"/>
    <x v="17"/>
    <x v="0"/>
    <x v="60"/>
    <x v="60"/>
  </r>
  <r>
    <x v="325"/>
    <x v="269"/>
    <x v="279"/>
    <x v="12"/>
    <x v="12"/>
    <x v="0"/>
    <x v="0"/>
    <x v="0"/>
    <x v="0"/>
    <x v="23"/>
    <x v="63"/>
    <x v="5"/>
    <x v="2"/>
    <x v="0"/>
    <x v="0"/>
    <x v="0"/>
    <x v="31"/>
    <x v="23"/>
    <x v="96"/>
    <x v="19"/>
    <x v="0"/>
    <x v="61"/>
    <x v="61"/>
  </r>
  <r>
    <x v="326"/>
    <x v="269"/>
    <x v="279"/>
    <x v="12"/>
    <x v="12"/>
    <x v="0"/>
    <x v="0"/>
    <x v="0"/>
    <x v="0"/>
    <x v="23"/>
    <x v="63"/>
    <x v="5"/>
    <x v="2"/>
    <x v="0"/>
    <x v="0"/>
    <x v="0"/>
    <x v="31"/>
    <x v="23"/>
    <x v="96"/>
    <x v="19"/>
    <x v="0"/>
    <x v="59"/>
    <x v="59"/>
  </r>
  <r>
    <x v="327"/>
    <x v="270"/>
    <x v="280"/>
    <x v="12"/>
    <x v="12"/>
    <x v="0"/>
    <x v="0"/>
    <x v="0"/>
    <x v="0"/>
    <x v="1"/>
    <x v="2"/>
    <x v="2"/>
    <x v="2"/>
    <x v="0"/>
    <x v="0"/>
    <x v="0"/>
    <x v="2"/>
    <x v="1"/>
    <x v="7"/>
    <x v="7"/>
    <x v="0"/>
    <x v="60"/>
    <x v="60"/>
  </r>
  <r>
    <x v="328"/>
    <x v="121"/>
    <x v="281"/>
    <x v="12"/>
    <x v="12"/>
    <x v="0"/>
    <x v="0"/>
    <x v="0"/>
    <x v="0"/>
    <x v="16"/>
    <x v="31"/>
    <x v="2"/>
    <x v="2"/>
    <x v="0"/>
    <x v="0"/>
    <x v="0"/>
    <x v="14"/>
    <x v="16"/>
    <x v="97"/>
    <x v="7"/>
    <x v="0"/>
    <x v="60"/>
    <x v="60"/>
  </r>
  <r>
    <x v="329"/>
    <x v="235"/>
    <x v="282"/>
    <x v="12"/>
    <x v="12"/>
    <x v="0"/>
    <x v="0"/>
    <x v="0"/>
    <x v="0"/>
    <x v="1"/>
    <x v="29"/>
    <x v="4"/>
    <x v="1"/>
    <x v="0"/>
    <x v="0"/>
    <x v="0"/>
    <x v="0"/>
    <x v="1"/>
    <x v="59"/>
    <x v="0"/>
    <x v="0"/>
    <x v="61"/>
    <x v="61"/>
  </r>
  <r>
    <x v="330"/>
    <x v="235"/>
    <x v="282"/>
    <x v="12"/>
    <x v="12"/>
    <x v="0"/>
    <x v="0"/>
    <x v="0"/>
    <x v="0"/>
    <x v="1"/>
    <x v="29"/>
    <x v="4"/>
    <x v="1"/>
    <x v="0"/>
    <x v="0"/>
    <x v="0"/>
    <x v="0"/>
    <x v="1"/>
    <x v="42"/>
    <x v="6"/>
    <x v="0"/>
    <x v="59"/>
    <x v="59"/>
  </r>
  <r>
    <x v="331"/>
    <x v="271"/>
    <x v="283"/>
    <x v="12"/>
    <x v="12"/>
    <x v="0"/>
    <x v="0"/>
    <x v="0"/>
    <x v="0"/>
    <x v="0"/>
    <x v="2"/>
    <x v="4"/>
    <x v="0"/>
    <x v="0"/>
    <x v="0"/>
    <x v="0"/>
    <x v="0"/>
    <x v="0"/>
    <x v="98"/>
    <x v="0"/>
    <x v="0"/>
    <x v="62"/>
    <x v="62"/>
  </r>
  <r>
    <x v="332"/>
    <x v="272"/>
    <x v="284"/>
    <x v="12"/>
    <x v="12"/>
    <x v="0"/>
    <x v="0"/>
    <x v="0"/>
    <x v="0"/>
    <x v="1"/>
    <x v="29"/>
    <x v="4"/>
    <x v="1"/>
    <x v="0"/>
    <x v="0"/>
    <x v="0"/>
    <x v="0"/>
    <x v="1"/>
    <x v="42"/>
    <x v="6"/>
    <x v="0"/>
    <x v="62"/>
    <x v="62"/>
  </r>
  <r>
    <x v="333"/>
    <x v="272"/>
    <x v="284"/>
    <x v="12"/>
    <x v="12"/>
    <x v="0"/>
    <x v="0"/>
    <x v="0"/>
    <x v="0"/>
    <x v="1"/>
    <x v="29"/>
    <x v="4"/>
    <x v="1"/>
    <x v="0"/>
    <x v="0"/>
    <x v="0"/>
    <x v="0"/>
    <x v="1"/>
    <x v="42"/>
    <x v="6"/>
    <x v="0"/>
    <x v="62"/>
    <x v="62"/>
  </r>
  <r>
    <x v="334"/>
    <x v="273"/>
    <x v="285"/>
    <x v="12"/>
    <x v="12"/>
    <x v="0"/>
    <x v="0"/>
    <x v="0"/>
    <x v="0"/>
    <x v="1"/>
    <x v="29"/>
    <x v="4"/>
    <x v="1"/>
    <x v="0"/>
    <x v="0"/>
    <x v="0"/>
    <x v="0"/>
    <x v="1"/>
    <x v="42"/>
    <x v="6"/>
    <x v="0"/>
    <x v="60"/>
    <x v="60"/>
  </r>
  <r>
    <x v="335"/>
    <x v="273"/>
    <x v="285"/>
    <x v="12"/>
    <x v="12"/>
    <x v="0"/>
    <x v="0"/>
    <x v="0"/>
    <x v="0"/>
    <x v="1"/>
    <x v="29"/>
    <x v="4"/>
    <x v="1"/>
    <x v="0"/>
    <x v="0"/>
    <x v="0"/>
    <x v="0"/>
    <x v="1"/>
    <x v="42"/>
    <x v="6"/>
    <x v="0"/>
    <x v="59"/>
    <x v="59"/>
  </r>
  <r>
    <x v="336"/>
    <x v="274"/>
    <x v="286"/>
    <x v="12"/>
    <x v="12"/>
    <x v="0"/>
    <x v="0"/>
    <x v="0"/>
    <x v="0"/>
    <x v="1"/>
    <x v="29"/>
    <x v="4"/>
    <x v="1"/>
    <x v="0"/>
    <x v="0"/>
    <x v="0"/>
    <x v="0"/>
    <x v="1"/>
    <x v="59"/>
    <x v="0"/>
    <x v="0"/>
    <x v="60"/>
    <x v="60"/>
  </r>
  <r>
    <x v="337"/>
    <x v="274"/>
    <x v="286"/>
    <x v="12"/>
    <x v="12"/>
    <x v="0"/>
    <x v="0"/>
    <x v="0"/>
    <x v="0"/>
    <x v="1"/>
    <x v="29"/>
    <x v="4"/>
    <x v="1"/>
    <x v="0"/>
    <x v="0"/>
    <x v="0"/>
    <x v="0"/>
    <x v="1"/>
    <x v="42"/>
    <x v="6"/>
    <x v="0"/>
    <x v="59"/>
    <x v="59"/>
  </r>
  <r>
    <x v="338"/>
    <x v="275"/>
    <x v="287"/>
    <x v="12"/>
    <x v="12"/>
    <x v="0"/>
    <x v="0"/>
    <x v="0"/>
    <x v="0"/>
    <x v="1"/>
    <x v="29"/>
    <x v="4"/>
    <x v="1"/>
    <x v="0"/>
    <x v="0"/>
    <x v="0"/>
    <x v="0"/>
    <x v="1"/>
    <x v="59"/>
    <x v="0"/>
    <x v="0"/>
    <x v="60"/>
    <x v="60"/>
  </r>
  <r>
    <x v="339"/>
    <x v="275"/>
    <x v="287"/>
    <x v="12"/>
    <x v="12"/>
    <x v="0"/>
    <x v="0"/>
    <x v="0"/>
    <x v="0"/>
    <x v="1"/>
    <x v="29"/>
    <x v="4"/>
    <x v="1"/>
    <x v="0"/>
    <x v="0"/>
    <x v="0"/>
    <x v="0"/>
    <x v="1"/>
    <x v="42"/>
    <x v="6"/>
    <x v="0"/>
    <x v="61"/>
    <x v="61"/>
  </r>
  <r>
    <x v="340"/>
    <x v="276"/>
    <x v="288"/>
    <x v="12"/>
    <x v="12"/>
    <x v="0"/>
    <x v="0"/>
    <x v="0"/>
    <x v="0"/>
    <x v="1"/>
    <x v="29"/>
    <x v="4"/>
    <x v="1"/>
    <x v="0"/>
    <x v="0"/>
    <x v="0"/>
    <x v="0"/>
    <x v="1"/>
    <x v="42"/>
    <x v="6"/>
    <x v="0"/>
    <x v="63"/>
    <x v="63"/>
  </r>
  <r>
    <x v="341"/>
    <x v="276"/>
    <x v="288"/>
    <x v="12"/>
    <x v="12"/>
    <x v="0"/>
    <x v="0"/>
    <x v="0"/>
    <x v="0"/>
    <x v="1"/>
    <x v="29"/>
    <x v="4"/>
    <x v="1"/>
    <x v="0"/>
    <x v="0"/>
    <x v="0"/>
    <x v="0"/>
    <x v="1"/>
    <x v="42"/>
    <x v="6"/>
    <x v="0"/>
    <x v="63"/>
    <x v="63"/>
  </r>
  <r>
    <x v="342"/>
    <x v="277"/>
    <x v="289"/>
    <x v="12"/>
    <x v="12"/>
    <x v="0"/>
    <x v="0"/>
    <x v="0"/>
    <x v="0"/>
    <x v="0"/>
    <x v="20"/>
    <x v="5"/>
    <x v="2"/>
    <x v="0"/>
    <x v="0"/>
    <x v="0"/>
    <x v="9"/>
    <x v="0"/>
    <x v="99"/>
    <x v="8"/>
    <x v="0"/>
    <x v="62"/>
    <x v="62"/>
  </r>
  <r>
    <x v="343"/>
    <x v="278"/>
    <x v="290"/>
    <x v="12"/>
    <x v="12"/>
    <x v="0"/>
    <x v="0"/>
    <x v="0"/>
    <x v="0"/>
    <x v="1"/>
    <x v="4"/>
    <x v="5"/>
    <x v="2"/>
    <x v="0"/>
    <x v="0"/>
    <x v="0"/>
    <x v="2"/>
    <x v="1"/>
    <x v="30"/>
    <x v="19"/>
    <x v="0"/>
    <x v="60"/>
    <x v="60"/>
  </r>
  <r>
    <x v="344"/>
    <x v="279"/>
    <x v="291"/>
    <x v="13"/>
    <x v="13"/>
    <x v="0"/>
    <x v="0"/>
    <x v="0"/>
    <x v="0"/>
    <x v="0"/>
    <x v="0"/>
    <x v="0"/>
    <x v="0"/>
    <x v="0"/>
    <x v="0"/>
    <x v="0"/>
    <x v="0"/>
    <x v="0"/>
    <x v="0"/>
    <x v="0"/>
    <x v="0"/>
    <x v="64"/>
    <x v="64"/>
  </r>
  <r>
    <x v="345"/>
    <x v="280"/>
    <x v="292"/>
    <x v="13"/>
    <x v="13"/>
    <x v="0"/>
    <x v="0"/>
    <x v="0"/>
    <x v="0"/>
    <x v="0"/>
    <x v="0"/>
    <x v="0"/>
    <x v="0"/>
    <x v="0"/>
    <x v="0"/>
    <x v="0"/>
    <x v="0"/>
    <x v="0"/>
    <x v="0"/>
    <x v="0"/>
    <x v="0"/>
    <x v="65"/>
    <x v="65"/>
  </r>
  <r>
    <x v="346"/>
    <x v="281"/>
    <x v="293"/>
    <x v="13"/>
    <x v="13"/>
    <x v="0"/>
    <x v="0"/>
    <x v="0"/>
    <x v="0"/>
    <x v="0"/>
    <x v="0"/>
    <x v="0"/>
    <x v="0"/>
    <x v="0"/>
    <x v="0"/>
    <x v="0"/>
    <x v="0"/>
    <x v="0"/>
    <x v="3"/>
    <x v="3"/>
    <x v="0"/>
    <x v="64"/>
    <x v="64"/>
  </r>
  <r>
    <x v="347"/>
    <x v="282"/>
    <x v="294"/>
    <x v="13"/>
    <x v="13"/>
    <x v="0"/>
    <x v="0"/>
    <x v="0"/>
    <x v="0"/>
    <x v="0"/>
    <x v="0"/>
    <x v="0"/>
    <x v="0"/>
    <x v="0"/>
    <x v="0"/>
    <x v="0"/>
    <x v="0"/>
    <x v="0"/>
    <x v="100"/>
    <x v="28"/>
    <x v="0"/>
    <x v="65"/>
    <x v="65"/>
  </r>
  <r>
    <x v="348"/>
    <x v="283"/>
    <x v="295"/>
    <x v="13"/>
    <x v="13"/>
    <x v="0"/>
    <x v="0"/>
    <x v="0"/>
    <x v="0"/>
    <x v="0"/>
    <x v="0"/>
    <x v="0"/>
    <x v="0"/>
    <x v="0"/>
    <x v="0"/>
    <x v="0"/>
    <x v="0"/>
    <x v="0"/>
    <x v="3"/>
    <x v="3"/>
    <x v="0"/>
    <x v="65"/>
    <x v="65"/>
  </r>
  <r>
    <x v="349"/>
    <x v="284"/>
    <x v="296"/>
    <x v="13"/>
    <x v="13"/>
    <x v="0"/>
    <x v="0"/>
    <x v="0"/>
    <x v="0"/>
    <x v="0"/>
    <x v="0"/>
    <x v="0"/>
    <x v="0"/>
    <x v="0"/>
    <x v="0"/>
    <x v="0"/>
    <x v="0"/>
    <x v="0"/>
    <x v="0"/>
    <x v="0"/>
    <x v="0"/>
    <x v="65"/>
    <x v="65"/>
  </r>
  <r>
    <x v="350"/>
    <x v="285"/>
    <x v="297"/>
    <x v="13"/>
    <x v="13"/>
    <x v="0"/>
    <x v="0"/>
    <x v="0"/>
    <x v="0"/>
    <x v="0"/>
    <x v="0"/>
    <x v="0"/>
    <x v="0"/>
    <x v="0"/>
    <x v="0"/>
    <x v="0"/>
    <x v="0"/>
    <x v="0"/>
    <x v="0"/>
    <x v="0"/>
    <x v="0"/>
    <x v="65"/>
    <x v="65"/>
  </r>
  <r>
    <x v="351"/>
    <x v="286"/>
    <x v="298"/>
    <x v="13"/>
    <x v="13"/>
    <x v="0"/>
    <x v="0"/>
    <x v="0"/>
    <x v="0"/>
    <x v="0"/>
    <x v="0"/>
    <x v="0"/>
    <x v="0"/>
    <x v="0"/>
    <x v="0"/>
    <x v="0"/>
    <x v="0"/>
    <x v="0"/>
    <x v="0"/>
    <x v="0"/>
    <x v="0"/>
    <x v="65"/>
    <x v="65"/>
  </r>
  <r>
    <x v="352"/>
    <x v="287"/>
    <x v="299"/>
    <x v="13"/>
    <x v="13"/>
    <x v="0"/>
    <x v="0"/>
    <x v="0"/>
    <x v="0"/>
    <x v="0"/>
    <x v="0"/>
    <x v="0"/>
    <x v="0"/>
    <x v="0"/>
    <x v="0"/>
    <x v="0"/>
    <x v="0"/>
    <x v="0"/>
    <x v="101"/>
    <x v="44"/>
    <x v="0"/>
    <x v="66"/>
    <x v="66"/>
  </r>
  <r>
    <x v="353"/>
    <x v="288"/>
    <x v="300"/>
    <x v="13"/>
    <x v="13"/>
    <x v="0"/>
    <x v="0"/>
    <x v="0"/>
    <x v="0"/>
    <x v="0"/>
    <x v="0"/>
    <x v="0"/>
    <x v="0"/>
    <x v="0"/>
    <x v="0"/>
    <x v="0"/>
    <x v="0"/>
    <x v="0"/>
    <x v="101"/>
    <x v="44"/>
    <x v="0"/>
    <x v="66"/>
    <x v="66"/>
  </r>
  <r>
    <x v="354"/>
    <x v="289"/>
    <x v="301"/>
    <x v="13"/>
    <x v="13"/>
    <x v="0"/>
    <x v="0"/>
    <x v="0"/>
    <x v="0"/>
    <x v="0"/>
    <x v="0"/>
    <x v="0"/>
    <x v="0"/>
    <x v="0"/>
    <x v="0"/>
    <x v="0"/>
    <x v="0"/>
    <x v="0"/>
    <x v="0"/>
    <x v="0"/>
    <x v="0"/>
    <x v="66"/>
    <x v="66"/>
  </r>
  <r>
    <x v="355"/>
    <x v="290"/>
    <x v="302"/>
    <x v="13"/>
    <x v="13"/>
    <x v="0"/>
    <x v="0"/>
    <x v="0"/>
    <x v="0"/>
    <x v="0"/>
    <x v="2"/>
    <x v="4"/>
    <x v="0"/>
    <x v="0"/>
    <x v="0"/>
    <x v="0"/>
    <x v="0"/>
    <x v="0"/>
    <x v="6"/>
    <x v="6"/>
    <x v="0"/>
    <x v="65"/>
    <x v="65"/>
  </r>
  <r>
    <x v="356"/>
    <x v="291"/>
    <x v="303"/>
    <x v="13"/>
    <x v="13"/>
    <x v="0"/>
    <x v="0"/>
    <x v="0"/>
    <x v="0"/>
    <x v="0"/>
    <x v="2"/>
    <x v="4"/>
    <x v="0"/>
    <x v="0"/>
    <x v="0"/>
    <x v="0"/>
    <x v="0"/>
    <x v="0"/>
    <x v="6"/>
    <x v="6"/>
    <x v="0"/>
    <x v="66"/>
    <x v="66"/>
  </r>
  <r>
    <x v="357"/>
    <x v="292"/>
    <x v="304"/>
    <x v="14"/>
    <x v="14"/>
    <x v="0"/>
    <x v="0"/>
    <x v="0"/>
    <x v="0"/>
    <x v="0"/>
    <x v="2"/>
    <x v="4"/>
    <x v="0"/>
    <x v="0"/>
    <x v="0"/>
    <x v="0"/>
    <x v="0"/>
    <x v="0"/>
    <x v="6"/>
    <x v="6"/>
    <x v="0"/>
    <x v="67"/>
    <x v="67"/>
  </r>
  <r>
    <x v="358"/>
    <x v="293"/>
    <x v="305"/>
    <x v="15"/>
    <x v="15"/>
    <x v="0"/>
    <x v="0"/>
    <x v="0"/>
    <x v="0"/>
    <x v="1"/>
    <x v="11"/>
    <x v="8"/>
    <x v="1"/>
    <x v="0"/>
    <x v="0"/>
    <x v="0"/>
    <x v="0"/>
    <x v="1"/>
    <x v="66"/>
    <x v="13"/>
    <x v="0"/>
    <x v="68"/>
    <x v="68"/>
  </r>
  <r>
    <x v="359"/>
    <x v="293"/>
    <x v="305"/>
    <x v="15"/>
    <x v="15"/>
    <x v="0"/>
    <x v="0"/>
    <x v="0"/>
    <x v="0"/>
    <x v="1"/>
    <x v="11"/>
    <x v="8"/>
    <x v="1"/>
    <x v="0"/>
    <x v="0"/>
    <x v="0"/>
    <x v="0"/>
    <x v="1"/>
    <x v="17"/>
    <x v="12"/>
    <x v="0"/>
    <x v="68"/>
    <x v="68"/>
  </r>
  <r>
    <x v="360"/>
    <x v="294"/>
    <x v="306"/>
    <x v="15"/>
    <x v="15"/>
    <x v="0"/>
    <x v="0"/>
    <x v="0"/>
    <x v="0"/>
    <x v="1"/>
    <x v="4"/>
    <x v="5"/>
    <x v="2"/>
    <x v="0"/>
    <x v="0"/>
    <x v="0"/>
    <x v="2"/>
    <x v="1"/>
    <x v="8"/>
    <x v="8"/>
    <x v="0"/>
    <x v="69"/>
    <x v="69"/>
  </r>
  <r>
    <x v="361"/>
    <x v="295"/>
    <x v="307"/>
    <x v="16"/>
    <x v="16"/>
    <x v="0"/>
    <x v="0"/>
    <x v="0"/>
    <x v="0"/>
    <x v="0"/>
    <x v="0"/>
    <x v="0"/>
    <x v="0"/>
    <x v="0"/>
    <x v="0"/>
    <x v="0"/>
    <x v="0"/>
    <x v="0"/>
    <x v="3"/>
    <x v="3"/>
    <x v="0"/>
    <x v="50"/>
    <x v="50"/>
  </r>
  <r>
    <x v="362"/>
    <x v="295"/>
    <x v="307"/>
    <x v="16"/>
    <x v="16"/>
    <x v="0"/>
    <x v="0"/>
    <x v="0"/>
    <x v="0"/>
    <x v="0"/>
    <x v="64"/>
    <x v="1"/>
    <x v="0"/>
    <x v="0"/>
    <x v="0"/>
    <x v="0"/>
    <x v="0"/>
    <x v="0"/>
    <x v="102"/>
    <x v="1"/>
    <x v="0"/>
    <x v="50"/>
    <x v="50"/>
  </r>
  <r>
    <x v="363"/>
    <x v="295"/>
    <x v="307"/>
    <x v="16"/>
    <x v="16"/>
    <x v="0"/>
    <x v="0"/>
    <x v="0"/>
    <x v="0"/>
    <x v="0"/>
    <x v="6"/>
    <x v="2"/>
    <x v="0"/>
    <x v="0"/>
    <x v="0"/>
    <x v="0"/>
    <x v="0"/>
    <x v="0"/>
    <x v="103"/>
    <x v="7"/>
    <x v="0"/>
    <x v="50"/>
    <x v="50"/>
  </r>
  <r>
    <x v="364"/>
    <x v="296"/>
    <x v="308"/>
    <x v="16"/>
    <x v="16"/>
    <x v="0"/>
    <x v="0"/>
    <x v="0"/>
    <x v="0"/>
    <x v="1"/>
    <x v="65"/>
    <x v="24"/>
    <x v="2"/>
    <x v="0"/>
    <x v="4"/>
    <x v="0"/>
    <x v="0"/>
    <x v="1"/>
    <x v="104"/>
    <x v="45"/>
    <x v="0"/>
    <x v="50"/>
    <x v="50"/>
  </r>
  <r>
    <x v="365"/>
    <x v="297"/>
    <x v="309"/>
    <x v="16"/>
    <x v="16"/>
    <x v="0"/>
    <x v="0"/>
    <x v="0"/>
    <x v="0"/>
    <x v="0"/>
    <x v="36"/>
    <x v="15"/>
    <x v="2"/>
    <x v="0"/>
    <x v="3"/>
    <x v="0"/>
    <x v="0"/>
    <x v="0"/>
    <x v="53"/>
    <x v="18"/>
    <x v="0"/>
    <x v="70"/>
    <x v="70"/>
  </r>
  <r>
    <x v="366"/>
    <x v="297"/>
    <x v="309"/>
    <x v="16"/>
    <x v="16"/>
    <x v="0"/>
    <x v="0"/>
    <x v="0"/>
    <x v="0"/>
    <x v="1"/>
    <x v="37"/>
    <x v="16"/>
    <x v="2"/>
    <x v="0"/>
    <x v="4"/>
    <x v="0"/>
    <x v="0"/>
    <x v="1"/>
    <x v="54"/>
    <x v="18"/>
    <x v="0"/>
    <x v="71"/>
    <x v="71"/>
  </r>
  <r>
    <x v="367"/>
    <x v="298"/>
    <x v="310"/>
    <x v="16"/>
    <x v="16"/>
    <x v="0"/>
    <x v="0"/>
    <x v="0"/>
    <x v="0"/>
    <x v="39"/>
    <x v="66"/>
    <x v="6"/>
    <x v="2"/>
    <x v="0"/>
    <x v="5"/>
    <x v="0"/>
    <x v="0"/>
    <x v="39"/>
    <x v="105"/>
    <x v="18"/>
    <x v="0"/>
    <x v="71"/>
    <x v="71"/>
  </r>
  <r>
    <x v="368"/>
    <x v="298"/>
    <x v="310"/>
    <x v="16"/>
    <x v="16"/>
    <x v="0"/>
    <x v="0"/>
    <x v="0"/>
    <x v="0"/>
    <x v="39"/>
    <x v="66"/>
    <x v="6"/>
    <x v="2"/>
    <x v="0"/>
    <x v="5"/>
    <x v="0"/>
    <x v="0"/>
    <x v="39"/>
    <x v="105"/>
    <x v="18"/>
    <x v="0"/>
    <x v="50"/>
    <x v="50"/>
  </r>
  <r>
    <x v="369"/>
    <x v="299"/>
    <x v="311"/>
    <x v="16"/>
    <x v="16"/>
    <x v="0"/>
    <x v="0"/>
    <x v="0"/>
    <x v="0"/>
    <x v="2"/>
    <x v="6"/>
    <x v="4"/>
    <x v="4"/>
    <x v="0"/>
    <x v="0"/>
    <x v="0"/>
    <x v="0"/>
    <x v="2"/>
    <x v="44"/>
    <x v="6"/>
    <x v="0"/>
    <x v="50"/>
    <x v="50"/>
  </r>
  <r>
    <x v="370"/>
    <x v="300"/>
    <x v="312"/>
    <x v="16"/>
    <x v="16"/>
    <x v="0"/>
    <x v="0"/>
    <x v="0"/>
    <x v="0"/>
    <x v="1"/>
    <x v="29"/>
    <x v="4"/>
    <x v="1"/>
    <x v="0"/>
    <x v="0"/>
    <x v="0"/>
    <x v="0"/>
    <x v="1"/>
    <x v="42"/>
    <x v="6"/>
    <x v="0"/>
    <x v="70"/>
    <x v="70"/>
  </r>
  <r>
    <x v="371"/>
    <x v="300"/>
    <x v="312"/>
    <x v="16"/>
    <x v="16"/>
    <x v="0"/>
    <x v="0"/>
    <x v="0"/>
    <x v="0"/>
    <x v="1"/>
    <x v="29"/>
    <x v="4"/>
    <x v="1"/>
    <x v="0"/>
    <x v="0"/>
    <x v="0"/>
    <x v="0"/>
    <x v="1"/>
    <x v="42"/>
    <x v="6"/>
    <x v="0"/>
    <x v="72"/>
    <x v="72"/>
  </r>
  <r>
    <x v="372"/>
    <x v="301"/>
    <x v="313"/>
    <x v="16"/>
    <x v="16"/>
    <x v="0"/>
    <x v="0"/>
    <x v="0"/>
    <x v="0"/>
    <x v="0"/>
    <x v="2"/>
    <x v="4"/>
    <x v="0"/>
    <x v="0"/>
    <x v="0"/>
    <x v="0"/>
    <x v="0"/>
    <x v="0"/>
    <x v="6"/>
    <x v="6"/>
    <x v="0"/>
    <x v="50"/>
    <x v="50"/>
  </r>
  <r>
    <x v="373"/>
    <x v="302"/>
    <x v="314"/>
    <x v="16"/>
    <x v="16"/>
    <x v="0"/>
    <x v="0"/>
    <x v="0"/>
    <x v="0"/>
    <x v="1"/>
    <x v="29"/>
    <x v="4"/>
    <x v="1"/>
    <x v="0"/>
    <x v="0"/>
    <x v="0"/>
    <x v="0"/>
    <x v="1"/>
    <x v="42"/>
    <x v="6"/>
    <x v="0"/>
    <x v="50"/>
    <x v="50"/>
  </r>
  <r>
    <x v="374"/>
    <x v="302"/>
    <x v="314"/>
    <x v="16"/>
    <x v="16"/>
    <x v="0"/>
    <x v="0"/>
    <x v="0"/>
    <x v="0"/>
    <x v="1"/>
    <x v="29"/>
    <x v="4"/>
    <x v="1"/>
    <x v="0"/>
    <x v="0"/>
    <x v="0"/>
    <x v="0"/>
    <x v="1"/>
    <x v="42"/>
    <x v="6"/>
    <x v="0"/>
    <x v="70"/>
    <x v="70"/>
  </r>
  <r>
    <x v="375"/>
    <x v="303"/>
    <x v="315"/>
    <x v="16"/>
    <x v="16"/>
    <x v="0"/>
    <x v="0"/>
    <x v="0"/>
    <x v="0"/>
    <x v="1"/>
    <x v="29"/>
    <x v="4"/>
    <x v="1"/>
    <x v="0"/>
    <x v="0"/>
    <x v="0"/>
    <x v="0"/>
    <x v="1"/>
    <x v="42"/>
    <x v="6"/>
    <x v="0"/>
    <x v="50"/>
    <x v="50"/>
  </r>
  <r>
    <x v="376"/>
    <x v="303"/>
    <x v="315"/>
    <x v="16"/>
    <x v="16"/>
    <x v="0"/>
    <x v="0"/>
    <x v="0"/>
    <x v="0"/>
    <x v="1"/>
    <x v="29"/>
    <x v="4"/>
    <x v="1"/>
    <x v="0"/>
    <x v="0"/>
    <x v="0"/>
    <x v="0"/>
    <x v="1"/>
    <x v="42"/>
    <x v="6"/>
    <x v="0"/>
    <x v="50"/>
    <x v="50"/>
  </r>
  <r>
    <x v="377"/>
    <x v="304"/>
    <x v="316"/>
    <x v="17"/>
    <x v="17"/>
    <x v="0"/>
    <x v="0"/>
    <x v="0"/>
    <x v="0"/>
    <x v="0"/>
    <x v="67"/>
    <x v="25"/>
    <x v="2"/>
    <x v="0"/>
    <x v="0"/>
    <x v="0"/>
    <x v="9"/>
    <x v="0"/>
    <x v="106"/>
    <x v="10"/>
    <x v="0"/>
    <x v="73"/>
    <x v="73"/>
  </r>
  <r>
    <x v="378"/>
    <x v="304"/>
    <x v="316"/>
    <x v="17"/>
    <x v="17"/>
    <x v="0"/>
    <x v="0"/>
    <x v="0"/>
    <x v="0"/>
    <x v="1"/>
    <x v="68"/>
    <x v="26"/>
    <x v="2"/>
    <x v="0"/>
    <x v="0"/>
    <x v="0"/>
    <x v="2"/>
    <x v="1"/>
    <x v="107"/>
    <x v="46"/>
    <x v="0"/>
    <x v="74"/>
    <x v="74"/>
  </r>
  <r>
    <x v="379"/>
    <x v="305"/>
    <x v="317"/>
    <x v="17"/>
    <x v="17"/>
    <x v="0"/>
    <x v="0"/>
    <x v="0"/>
    <x v="0"/>
    <x v="1"/>
    <x v="11"/>
    <x v="8"/>
    <x v="1"/>
    <x v="0"/>
    <x v="0"/>
    <x v="0"/>
    <x v="0"/>
    <x v="1"/>
    <x v="17"/>
    <x v="12"/>
    <x v="0"/>
    <x v="73"/>
    <x v="73"/>
  </r>
  <r>
    <x v="380"/>
    <x v="305"/>
    <x v="317"/>
    <x v="17"/>
    <x v="17"/>
    <x v="0"/>
    <x v="0"/>
    <x v="0"/>
    <x v="0"/>
    <x v="1"/>
    <x v="11"/>
    <x v="8"/>
    <x v="1"/>
    <x v="0"/>
    <x v="0"/>
    <x v="0"/>
    <x v="0"/>
    <x v="1"/>
    <x v="17"/>
    <x v="12"/>
    <x v="0"/>
    <x v="75"/>
    <x v="75"/>
  </r>
  <r>
    <x v="381"/>
    <x v="306"/>
    <x v="318"/>
    <x v="17"/>
    <x v="17"/>
    <x v="0"/>
    <x v="0"/>
    <x v="0"/>
    <x v="0"/>
    <x v="0"/>
    <x v="9"/>
    <x v="8"/>
    <x v="0"/>
    <x v="0"/>
    <x v="0"/>
    <x v="0"/>
    <x v="0"/>
    <x v="0"/>
    <x v="14"/>
    <x v="12"/>
    <x v="0"/>
    <x v="75"/>
    <x v="75"/>
  </r>
  <r>
    <x v="382"/>
    <x v="307"/>
    <x v="319"/>
    <x v="17"/>
    <x v="17"/>
    <x v="0"/>
    <x v="0"/>
    <x v="0"/>
    <x v="0"/>
    <x v="0"/>
    <x v="9"/>
    <x v="8"/>
    <x v="0"/>
    <x v="0"/>
    <x v="0"/>
    <x v="0"/>
    <x v="0"/>
    <x v="0"/>
    <x v="15"/>
    <x v="13"/>
    <x v="0"/>
    <x v="73"/>
    <x v="73"/>
  </r>
  <r>
    <x v="383"/>
    <x v="308"/>
    <x v="320"/>
    <x v="17"/>
    <x v="17"/>
    <x v="0"/>
    <x v="0"/>
    <x v="0"/>
    <x v="0"/>
    <x v="0"/>
    <x v="9"/>
    <x v="8"/>
    <x v="0"/>
    <x v="0"/>
    <x v="0"/>
    <x v="0"/>
    <x v="0"/>
    <x v="0"/>
    <x v="14"/>
    <x v="12"/>
    <x v="0"/>
    <x v="76"/>
    <x v="76"/>
  </r>
  <r>
    <x v="384"/>
    <x v="309"/>
    <x v="321"/>
    <x v="17"/>
    <x v="17"/>
    <x v="0"/>
    <x v="0"/>
    <x v="0"/>
    <x v="0"/>
    <x v="0"/>
    <x v="9"/>
    <x v="8"/>
    <x v="0"/>
    <x v="0"/>
    <x v="0"/>
    <x v="0"/>
    <x v="0"/>
    <x v="0"/>
    <x v="15"/>
    <x v="13"/>
    <x v="0"/>
    <x v="74"/>
    <x v="74"/>
  </r>
  <r>
    <x v="385"/>
    <x v="310"/>
    <x v="322"/>
    <x v="17"/>
    <x v="17"/>
    <x v="0"/>
    <x v="0"/>
    <x v="0"/>
    <x v="0"/>
    <x v="0"/>
    <x v="9"/>
    <x v="8"/>
    <x v="0"/>
    <x v="0"/>
    <x v="0"/>
    <x v="0"/>
    <x v="0"/>
    <x v="0"/>
    <x v="14"/>
    <x v="12"/>
    <x v="0"/>
    <x v="73"/>
    <x v="73"/>
  </r>
  <r>
    <x v="386"/>
    <x v="311"/>
    <x v="323"/>
    <x v="17"/>
    <x v="17"/>
    <x v="0"/>
    <x v="0"/>
    <x v="0"/>
    <x v="0"/>
    <x v="0"/>
    <x v="0"/>
    <x v="0"/>
    <x v="0"/>
    <x v="0"/>
    <x v="0"/>
    <x v="0"/>
    <x v="0"/>
    <x v="0"/>
    <x v="3"/>
    <x v="3"/>
    <x v="0"/>
    <x v="76"/>
    <x v="76"/>
  </r>
  <r>
    <x v="387"/>
    <x v="311"/>
    <x v="324"/>
    <x v="17"/>
    <x v="17"/>
    <x v="0"/>
    <x v="0"/>
    <x v="0"/>
    <x v="0"/>
    <x v="0"/>
    <x v="0"/>
    <x v="0"/>
    <x v="0"/>
    <x v="0"/>
    <x v="0"/>
    <x v="0"/>
    <x v="0"/>
    <x v="0"/>
    <x v="3"/>
    <x v="3"/>
    <x v="0"/>
    <x v="75"/>
    <x v="75"/>
  </r>
  <r>
    <x v="388"/>
    <x v="312"/>
    <x v="325"/>
    <x v="17"/>
    <x v="17"/>
    <x v="0"/>
    <x v="0"/>
    <x v="0"/>
    <x v="0"/>
    <x v="1"/>
    <x v="62"/>
    <x v="12"/>
    <x v="2"/>
    <x v="0"/>
    <x v="4"/>
    <x v="0"/>
    <x v="0"/>
    <x v="1"/>
    <x v="94"/>
    <x v="23"/>
    <x v="0"/>
    <x v="74"/>
    <x v="74"/>
  </r>
  <r>
    <x v="389"/>
    <x v="312"/>
    <x v="325"/>
    <x v="17"/>
    <x v="17"/>
    <x v="0"/>
    <x v="0"/>
    <x v="0"/>
    <x v="0"/>
    <x v="1"/>
    <x v="62"/>
    <x v="12"/>
    <x v="2"/>
    <x v="0"/>
    <x v="4"/>
    <x v="0"/>
    <x v="0"/>
    <x v="1"/>
    <x v="94"/>
    <x v="23"/>
    <x v="0"/>
    <x v="76"/>
    <x v="76"/>
  </r>
  <r>
    <x v="390"/>
    <x v="313"/>
    <x v="326"/>
    <x v="17"/>
    <x v="17"/>
    <x v="0"/>
    <x v="0"/>
    <x v="0"/>
    <x v="0"/>
    <x v="1"/>
    <x v="4"/>
    <x v="5"/>
    <x v="2"/>
    <x v="0"/>
    <x v="0"/>
    <x v="0"/>
    <x v="2"/>
    <x v="1"/>
    <x v="30"/>
    <x v="19"/>
    <x v="0"/>
    <x v="76"/>
    <x v="76"/>
  </r>
  <r>
    <x v="391"/>
    <x v="314"/>
    <x v="327"/>
    <x v="17"/>
    <x v="17"/>
    <x v="0"/>
    <x v="0"/>
    <x v="0"/>
    <x v="0"/>
    <x v="0"/>
    <x v="2"/>
    <x v="4"/>
    <x v="0"/>
    <x v="0"/>
    <x v="0"/>
    <x v="0"/>
    <x v="0"/>
    <x v="0"/>
    <x v="6"/>
    <x v="6"/>
    <x v="0"/>
    <x v="74"/>
    <x v="74"/>
  </r>
  <r>
    <x v="392"/>
    <x v="315"/>
    <x v="328"/>
    <x v="17"/>
    <x v="17"/>
    <x v="0"/>
    <x v="0"/>
    <x v="0"/>
    <x v="0"/>
    <x v="0"/>
    <x v="2"/>
    <x v="4"/>
    <x v="0"/>
    <x v="0"/>
    <x v="0"/>
    <x v="0"/>
    <x v="0"/>
    <x v="0"/>
    <x v="6"/>
    <x v="6"/>
    <x v="0"/>
    <x v="74"/>
    <x v="74"/>
  </r>
  <r>
    <x v="393"/>
    <x v="316"/>
    <x v="329"/>
    <x v="17"/>
    <x v="17"/>
    <x v="0"/>
    <x v="0"/>
    <x v="0"/>
    <x v="0"/>
    <x v="0"/>
    <x v="2"/>
    <x v="4"/>
    <x v="0"/>
    <x v="0"/>
    <x v="0"/>
    <x v="0"/>
    <x v="0"/>
    <x v="0"/>
    <x v="6"/>
    <x v="6"/>
    <x v="0"/>
    <x v="74"/>
    <x v="74"/>
  </r>
  <r>
    <x v="394"/>
    <x v="317"/>
    <x v="330"/>
    <x v="17"/>
    <x v="17"/>
    <x v="0"/>
    <x v="0"/>
    <x v="0"/>
    <x v="0"/>
    <x v="0"/>
    <x v="2"/>
    <x v="4"/>
    <x v="0"/>
    <x v="0"/>
    <x v="0"/>
    <x v="0"/>
    <x v="0"/>
    <x v="0"/>
    <x v="98"/>
    <x v="0"/>
    <x v="0"/>
    <x v="74"/>
    <x v="74"/>
  </r>
  <r>
    <x v="395"/>
    <x v="318"/>
    <x v="331"/>
    <x v="18"/>
    <x v="18"/>
    <x v="0"/>
    <x v="0"/>
    <x v="0"/>
    <x v="0"/>
    <x v="1"/>
    <x v="10"/>
    <x v="9"/>
    <x v="2"/>
    <x v="0"/>
    <x v="0"/>
    <x v="0"/>
    <x v="2"/>
    <x v="1"/>
    <x v="57"/>
    <x v="29"/>
    <x v="0"/>
    <x v="77"/>
    <x v="77"/>
  </r>
  <r>
    <x v="396"/>
    <x v="319"/>
    <x v="332"/>
    <x v="18"/>
    <x v="18"/>
    <x v="0"/>
    <x v="0"/>
    <x v="0"/>
    <x v="0"/>
    <x v="1"/>
    <x v="10"/>
    <x v="9"/>
    <x v="2"/>
    <x v="0"/>
    <x v="0"/>
    <x v="0"/>
    <x v="2"/>
    <x v="1"/>
    <x v="57"/>
    <x v="29"/>
    <x v="0"/>
    <x v="77"/>
    <x v="77"/>
  </r>
  <r>
    <x v="397"/>
    <x v="320"/>
    <x v="333"/>
    <x v="18"/>
    <x v="18"/>
    <x v="0"/>
    <x v="0"/>
    <x v="0"/>
    <x v="0"/>
    <x v="1"/>
    <x v="1"/>
    <x v="1"/>
    <x v="1"/>
    <x v="0"/>
    <x v="0"/>
    <x v="0"/>
    <x v="0"/>
    <x v="1"/>
    <x v="1"/>
    <x v="1"/>
    <x v="0"/>
    <x v="77"/>
    <x v="77"/>
  </r>
  <r>
    <x v="398"/>
    <x v="320"/>
    <x v="333"/>
    <x v="18"/>
    <x v="18"/>
    <x v="0"/>
    <x v="0"/>
    <x v="0"/>
    <x v="0"/>
    <x v="1"/>
    <x v="2"/>
    <x v="2"/>
    <x v="1"/>
    <x v="0"/>
    <x v="0"/>
    <x v="0"/>
    <x v="0"/>
    <x v="1"/>
    <x v="108"/>
    <x v="17"/>
    <x v="0"/>
    <x v="77"/>
    <x v="77"/>
  </r>
  <r>
    <x v="399"/>
    <x v="321"/>
    <x v="334"/>
    <x v="18"/>
    <x v="18"/>
    <x v="0"/>
    <x v="0"/>
    <x v="0"/>
    <x v="0"/>
    <x v="0"/>
    <x v="2"/>
    <x v="4"/>
    <x v="0"/>
    <x v="0"/>
    <x v="0"/>
    <x v="0"/>
    <x v="0"/>
    <x v="0"/>
    <x v="6"/>
    <x v="6"/>
    <x v="0"/>
    <x v="77"/>
    <x v="77"/>
  </r>
  <r>
    <x v="400"/>
    <x v="321"/>
    <x v="334"/>
    <x v="18"/>
    <x v="18"/>
    <x v="0"/>
    <x v="0"/>
    <x v="0"/>
    <x v="0"/>
    <x v="0"/>
    <x v="2"/>
    <x v="4"/>
    <x v="0"/>
    <x v="0"/>
    <x v="0"/>
    <x v="0"/>
    <x v="0"/>
    <x v="0"/>
    <x v="98"/>
    <x v="0"/>
    <x v="0"/>
    <x v="77"/>
    <x v="77"/>
  </r>
  <r>
    <x v="401"/>
    <x v="322"/>
    <x v="335"/>
    <x v="18"/>
    <x v="18"/>
    <x v="0"/>
    <x v="0"/>
    <x v="0"/>
    <x v="0"/>
    <x v="0"/>
    <x v="2"/>
    <x v="4"/>
    <x v="0"/>
    <x v="0"/>
    <x v="0"/>
    <x v="0"/>
    <x v="0"/>
    <x v="0"/>
    <x v="6"/>
    <x v="6"/>
    <x v="0"/>
    <x v="77"/>
    <x v="77"/>
  </r>
  <r>
    <x v="402"/>
    <x v="323"/>
    <x v="336"/>
    <x v="18"/>
    <x v="18"/>
    <x v="0"/>
    <x v="0"/>
    <x v="0"/>
    <x v="0"/>
    <x v="0"/>
    <x v="2"/>
    <x v="4"/>
    <x v="0"/>
    <x v="0"/>
    <x v="0"/>
    <x v="0"/>
    <x v="0"/>
    <x v="0"/>
    <x v="6"/>
    <x v="6"/>
    <x v="0"/>
    <x v="77"/>
    <x v="77"/>
  </r>
  <r>
    <x v="403"/>
    <x v="324"/>
    <x v="337"/>
    <x v="18"/>
    <x v="18"/>
    <x v="0"/>
    <x v="0"/>
    <x v="0"/>
    <x v="0"/>
    <x v="0"/>
    <x v="2"/>
    <x v="4"/>
    <x v="0"/>
    <x v="0"/>
    <x v="0"/>
    <x v="0"/>
    <x v="0"/>
    <x v="0"/>
    <x v="6"/>
    <x v="6"/>
    <x v="0"/>
    <x v="77"/>
    <x v="77"/>
  </r>
  <r>
    <x v="404"/>
    <x v="325"/>
    <x v="338"/>
    <x v="19"/>
    <x v="19"/>
    <x v="0"/>
    <x v="0"/>
    <x v="0"/>
    <x v="0"/>
    <x v="0"/>
    <x v="9"/>
    <x v="8"/>
    <x v="0"/>
    <x v="0"/>
    <x v="0"/>
    <x v="0"/>
    <x v="0"/>
    <x v="0"/>
    <x v="14"/>
    <x v="12"/>
    <x v="0"/>
    <x v="78"/>
    <x v="78"/>
  </r>
  <r>
    <x v="405"/>
    <x v="326"/>
    <x v="339"/>
    <x v="19"/>
    <x v="19"/>
    <x v="0"/>
    <x v="0"/>
    <x v="0"/>
    <x v="0"/>
    <x v="0"/>
    <x v="9"/>
    <x v="8"/>
    <x v="0"/>
    <x v="0"/>
    <x v="0"/>
    <x v="0"/>
    <x v="0"/>
    <x v="0"/>
    <x v="14"/>
    <x v="12"/>
    <x v="0"/>
    <x v="78"/>
    <x v="78"/>
  </r>
  <r>
    <x v="406"/>
    <x v="327"/>
    <x v="34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79"/>
    <x v="79"/>
  </r>
  <r>
    <x v="407"/>
    <x v="328"/>
    <x v="341"/>
    <x v="19"/>
    <x v="19"/>
    <x v="0"/>
    <x v="0"/>
    <x v="0"/>
    <x v="0"/>
    <x v="1"/>
    <x v="10"/>
    <x v="9"/>
    <x v="2"/>
    <x v="0"/>
    <x v="0"/>
    <x v="0"/>
    <x v="2"/>
    <x v="1"/>
    <x v="57"/>
    <x v="29"/>
    <x v="0"/>
    <x v="79"/>
    <x v="79"/>
  </r>
  <r>
    <x v="408"/>
    <x v="329"/>
    <x v="342"/>
    <x v="20"/>
    <x v="20"/>
    <x v="0"/>
    <x v="0"/>
    <x v="0"/>
    <x v="0"/>
    <x v="0"/>
    <x v="0"/>
    <x v="0"/>
    <x v="0"/>
    <x v="0"/>
    <x v="0"/>
    <x v="0"/>
    <x v="0"/>
    <x v="0"/>
    <x v="3"/>
    <x v="3"/>
    <x v="0"/>
    <x v="80"/>
    <x v="80"/>
  </r>
  <r>
    <x v="409"/>
    <x v="330"/>
    <x v="343"/>
    <x v="20"/>
    <x v="20"/>
    <x v="0"/>
    <x v="0"/>
    <x v="0"/>
    <x v="0"/>
    <x v="0"/>
    <x v="0"/>
    <x v="0"/>
    <x v="0"/>
    <x v="0"/>
    <x v="0"/>
    <x v="0"/>
    <x v="0"/>
    <x v="0"/>
    <x v="0"/>
    <x v="0"/>
    <x v="0"/>
    <x v="81"/>
    <x v="81"/>
  </r>
  <r>
    <x v="410"/>
    <x v="331"/>
    <x v="344"/>
    <x v="20"/>
    <x v="20"/>
    <x v="0"/>
    <x v="0"/>
    <x v="0"/>
    <x v="0"/>
    <x v="40"/>
    <x v="69"/>
    <x v="27"/>
    <x v="15"/>
    <x v="0"/>
    <x v="0"/>
    <x v="0"/>
    <x v="0"/>
    <x v="40"/>
    <x v="109"/>
    <x v="47"/>
    <x v="0"/>
    <x v="80"/>
    <x v="80"/>
  </r>
  <r>
    <x v="411"/>
    <x v="331"/>
    <x v="344"/>
    <x v="20"/>
    <x v="20"/>
    <x v="0"/>
    <x v="0"/>
    <x v="0"/>
    <x v="0"/>
    <x v="3"/>
    <x v="30"/>
    <x v="2"/>
    <x v="11"/>
    <x v="0"/>
    <x v="0"/>
    <x v="0"/>
    <x v="0"/>
    <x v="3"/>
    <x v="110"/>
    <x v="2"/>
    <x v="0"/>
    <x v="82"/>
    <x v="82"/>
  </r>
  <r>
    <x v="412"/>
    <x v="332"/>
    <x v="345"/>
    <x v="20"/>
    <x v="20"/>
    <x v="0"/>
    <x v="0"/>
    <x v="0"/>
    <x v="0"/>
    <x v="0"/>
    <x v="26"/>
    <x v="12"/>
    <x v="2"/>
    <x v="0"/>
    <x v="3"/>
    <x v="0"/>
    <x v="0"/>
    <x v="0"/>
    <x v="38"/>
    <x v="23"/>
    <x v="0"/>
    <x v="80"/>
    <x v="80"/>
  </r>
  <r>
    <x v="413"/>
    <x v="333"/>
    <x v="346"/>
    <x v="20"/>
    <x v="20"/>
    <x v="0"/>
    <x v="0"/>
    <x v="0"/>
    <x v="0"/>
    <x v="1"/>
    <x v="4"/>
    <x v="5"/>
    <x v="2"/>
    <x v="0"/>
    <x v="0"/>
    <x v="0"/>
    <x v="2"/>
    <x v="1"/>
    <x v="30"/>
    <x v="19"/>
    <x v="0"/>
    <x v="80"/>
    <x v="80"/>
  </r>
  <r>
    <x v="414"/>
    <x v="334"/>
    <x v="347"/>
    <x v="20"/>
    <x v="20"/>
    <x v="0"/>
    <x v="0"/>
    <x v="0"/>
    <x v="0"/>
    <x v="1"/>
    <x v="4"/>
    <x v="5"/>
    <x v="2"/>
    <x v="0"/>
    <x v="0"/>
    <x v="0"/>
    <x v="2"/>
    <x v="1"/>
    <x v="30"/>
    <x v="19"/>
    <x v="0"/>
    <x v="80"/>
    <x v="80"/>
  </r>
  <r>
    <x v="415"/>
    <x v="335"/>
    <x v="348"/>
    <x v="20"/>
    <x v="20"/>
    <x v="0"/>
    <x v="0"/>
    <x v="0"/>
    <x v="0"/>
    <x v="0"/>
    <x v="26"/>
    <x v="12"/>
    <x v="2"/>
    <x v="0"/>
    <x v="3"/>
    <x v="0"/>
    <x v="0"/>
    <x v="0"/>
    <x v="38"/>
    <x v="23"/>
    <x v="0"/>
    <x v="82"/>
    <x v="82"/>
  </r>
  <r>
    <x v="416"/>
    <x v="336"/>
    <x v="349"/>
    <x v="20"/>
    <x v="20"/>
    <x v="0"/>
    <x v="0"/>
    <x v="0"/>
    <x v="0"/>
    <x v="1"/>
    <x v="29"/>
    <x v="4"/>
    <x v="1"/>
    <x v="0"/>
    <x v="0"/>
    <x v="0"/>
    <x v="0"/>
    <x v="1"/>
    <x v="42"/>
    <x v="6"/>
    <x v="0"/>
    <x v="81"/>
    <x v="81"/>
  </r>
  <r>
    <x v="417"/>
    <x v="336"/>
    <x v="349"/>
    <x v="20"/>
    <x v="20"/>
    <x v="0"/>
    <x v="0"/>
    <x v="0"/>
    <x v="0"/>
    <x v="1"/>
    <x v="29"/>
    <x v="4"/>
    <x v="1"/>
    <x v="0"/>
    <x v="0"/>
    <x v="0"/>
    <x v="0"/>
    <x v="1"/>
    <x v="42"/>
    <x v="6"/>
    <x v="0"/>
    <x v="82"/>
    <x v="82"/>
  </r>
  <r>
    <x v="418"/>
    <x v="337"/>
    <x v="350"/>
    <x v="20"/>
    <x v="20"/>
    <x v="0"/>
    <x v="0"/>
    <x v="0"/>
    <x v="0"/>
    <x v="2"/>
    <x v="6"/>
    <x v="4"/>
    <x v="4"/>
    <x v="0"/>
    <x v="0"/>
    <x v="0"/>
    <x v="0"/>
    <x v="2"/>
    <x v="44"/>
    <x v="6"/>
    <x v="0"/>
    <x v="80"/>
    <x v="80"/>
  </r>
  <r>
    <x v="419"/>
    <x v="338"/>
    <x v="351"/>
    <x v="21"/>
    <x v="21"/>
    <x v="0"/>
    <x v="0"/>
    <x v="0"/>
    <x v="0"/>
    <x v="1"/>
    <x v="1"/>
    <x v="1"/>
    <x v="1"/>
    <x v="0"/>
    <x v="0"/>
    <x v="0"/>
    <x v="0"/>
    <x v="1"/>
    <x v="92"/>
    <x v="43"/>
    <x v="0"/>
    <x v="83"/>
    <x v="83"/>
  </r>
  <r>
    <x v="420"/>
    <x v="338"/>
    <x v="351"/>
    <x v="21"/>
    <x v="21"/>
    <x v="0"/>
    <x v="0"/>
    <x v="0"/>
    <x v="0"/>
    <x v="1"/>
    <x v="2"/>
    <x v="2"/>
    <x v="1"/>
    <x v="0"/>
    <x v="0"/>
    <x v="0"/>
    <x v="0"/>
    <x v="1"/>
    <x v="7"/>
    <x v="7"/>
    <x v="0"/>
    <x v="83"/>
    <x v="83"/>
  </r>
  <r>
    <x v="421"/>
    <x v="339"/>
    <x v="352"/>
    <x v="21"/>
    <x v="21"/>
    <x v="0"/>
    <x v="0"/>
    <x v="0"/>
    <x v="0"/>
    <x v="10"/>
    <x v="17"/>
    <x v="0"/>
    <x v="5"/>
    <x v="0"/>
    <x v="0"/>
    <x v="0"/>
    <x v="0"/>
    <x v="10"/>
    <x v="25"/>
    <x v="3"/>
    <x v="0"/>
    <x v="84"/>
    <x v="84"/>
  </r>
  <r>
    <x v="422"/>
    <x v="340"/>
    <x v="353"/>
    <x v="21"/>
    <x v="21"/>
    <x v="0"/>
    <x v="0"/>
    <x v="0"/>
    <x v="0"/>
    <x v="0"/>
    <x v="0"/>
    <x v="0"/>
    <x v="0"/>
    <x v="0"/>
    <x v="0"/>
    <x v="0"/>
    <x v="0"/>
    <x v="0"/>
    <x v="3"/>
    <x v="3"/>
    <x v="0"/>
    <x v="84"/>
    <x v="84"/>
  </r>
  <r>
    <x v="423"/>
    <x v="341"/>
    <x v="354"/>
    <x v="21"/>
    <x v="21"/>
    <x v="0"/>
    <x v="0"/>
    <x v="0"/>
    <x v="0"/>
    <x v="0"/>
    <x v="0"/>
    <x v="0"/>
    <x v="0"/>
    <x v="0"/>
    <x v="0"/>
    <x v="0"/>
    <x v="0"/>
    <x v="0"/>
    <x v="100"/>
    <x v="28"/>
    <x v="0"/>
    <x v="83"/>
    <x v="83"/>
  </r>
  <r>
    <x v="424"/>
    <x v="342"/>
    <x v="355"/>
    <x v="21"/>
    <x v="21"/>
    <x v="0"/>
    <x v="0"/>
    <x v="0"/>
    <x v="0"/>
    <x v="0"/>
    <x v="26"/>
    <x v="12"/>
    <x v="2"/>
    <x v="0"/>
    <x v="3"/>
    <x v="0"/>
    <x v="0"/>
    <x v="0"/>
    <x v="38"/>
    <x v="23"/>
    <x v="0"/>
    <x v="84"/>
    <x v="84"/>
  </r>
  <r>
    <x v="425"/>
    <x v="343"/>
    <x v="356"/>
    <x v="21"/>
    <x v="21"/>
    <x v="0"/>
    <x v="0"/>
    <x v="0"/>
    <x v="0"/>
    <x v="0"/>
    <x v="2"/>
    <x v="4"/>
    <x v="0"/>
    <x v="0"/>
    <x v="0"/>
    <x v="0"/>
    <x v="0"/>
    <x v="0"/>
    <x v="6"/>
    <x v="6"/>
    <x v="0"/>
    <x v="84"/>
    <x v="84"/>
  </r>
  <r>
    <x v="426"/>
    <x v="344"/>
    <x v="357"/>
    <x v="21"/>
    <x v="21"/>
    <x v="0"/>
    <x v="0"/>
    <x v="0"/>
    <x v="0"/>
    <x v="0"/>
    <x v="2"/>
    <x v="4"/>
    <x v="0"/>
    <x v="0"/>
    <x v="0"/>
    <x v="0"/>
    <x v="0"/>
    <x v="0"/>
    <x v="6"/>
    <x v="6"/>
    <x v="0"/>
    <x v="84"/>
    <x v="84"/>
  </r>
  <r>
    <x v="427"/>
    <x v="345"/>
    <x v="358"/>
    <x v="21"/>
    <x v="21"/>
    <x v="0"/>
    <x v="0"/>
    <x v="0"/>
    <x v="0"/>
    <x v="0"/>
    <x v="2"/>
    <x v="4"/>
    <x v="0"/>
    <x v="0"/>
    <x v="0"/>
    <x v="0"/>
    <x v="0"/>
    <x v="0"/>
    <x v="6"/>
    <x v="6"/>
    <x v="0"/>
    <x v="84"/>
    <x v="84"/>
  </r>
  <r>
    <x v="428"/>
    <x v="346"/>
    <x v="359"/>
    <x v="21"/>
    <x v="21"/>
    <x v="0"/>
    <x v="0"/>
    <x v="0"/>
    <x v="0"/>
    <x v="2"/>
    <x v="6"/>
    <x v="4"/>
    <x v="4"/>
    <x v="0"/>
    <x v="0"/>
    <x v="0"/>
    <x v="0"/>
    <x v="2"/>
    <x v="44"/>
    <x v="6"/>
    <x v="0"/>
    <x v="84"/>
    <x v="84"/>
  </r>
  <r>
    <x v="429"/>
    <x v="347"/>
    <x v="360"/>
    <x v="21"/>
    <x v="21"/>
    <x v="0"/>
    <x v="0"/>
    <x v="0"/>
    <x v="0"/>
    <x v="0"/>
    <x v="2"/>
    <x v="4"/>
    <x v="0"/>
    <x v="0"/>
    <x v="0"/>
    <x v="0"/>
    <x v="0"/>
    <x v="0"/>
    <x v="6"/>
    <x v="6"/>
    <x v="0"/>
    <x v="83"/>
    <x v="83"/>
  </r>
  <r>
    <x v="430"/>
    <x v="348"/>
    <x v="361"/>
    <x v="21"/>
    <x v="21"/>
    <x v="0"/>
    <x v="0"/>
    <x v="0"/>
    <x v="0"/>
    <x v="0"/>
    <x v="2"/>
    <x v="4"/>
    <x v="0"/>
    <x v="0"/>
    <x v="0"/>
    <x v="0"/>
    <x v="0"/>
    <x v="0"/>
    <x v="6"/>
    <x v="6"/>
    <x v="0"/>
    <x v="84"/>
    <x v="84"/>
  </r>
  <r>
    <x v="431"/>
    <x v="349"/>
    <x v="362"/>
    <x v="21"/>
    <x v="21"/>
    <x v="0"/>
    <x v="0"/>
    <x v="0"/>
    <x v="0"/>
    <x v="0"/>
    <x v="2"/>
    <x v="4"/>
    <x v="0"/>
    <x v="0"/>
    <x v="0"/>
    <x v="0"/>
    <x v="0"/>
    <x v="0"/>
    <x v="6"/>
    <x v="6"/>
    <x v="0"/>
    <x v="84"/>
    <x v="84"/>
  </r>
  <r>
    <x v="432"/>
    <x v="350"/>
    <x v="363"/>
    <x v="21"/>
    <x v="21"/>
    <x v="0"/>
    <x v="0"/>
    <x v="0"/>
    <x v="0"/>
    <x v="0"/>
    <x v="2"/>
    <x v="4"/>
    <x v="0"/>
    <x v="0"/>
    <x v="0"/>
    <x v="0"/>
    <x v="0"/>
    <x v="0"/>
    <x v="6"/>
    <x v="6"/>
    <x v="0"/>
    <x v="84"/>
    <x v="84"/>
  </r>
  <r>
    <x v="433"/>
    <x v="351"/>
    <x v="364"/>
    <x v="21"/>
    <x v="21"/>
    <x v="0"/>
    <x v="0"/>
    <x v="0"/>
    <x v="0"/>
    <x v="0"/>
    <x v="2"/>
    <x v="4"/>
    <x v="0"/>
    <x v="0"/>
    <x v="0"/>
    <x v="0"/>
    <x v="0"/>
    <x v="0"/>
    <x v="6"/>
    <x v="6"/>
    <x v="0"/>
    <x v="84"/>
    <x v="84"/>
  </r>
  <r>
    <x v="434"/>
    <x v="352"/>
    <x v="365"/>
    <x v="21"/>
    <x v="21"/>
    <x v="0"/>
    <x v="0"/>
    <x v="0"/>
    <x v="0"/>
    <x v="0"/>
    <x v="2"/>
    <x v="4"/>
    <x v="0"/>
    <x v="0"/>
    <x v="0"/>
    <x v="0"/>
    <x v="0"/>
    <x v="0"/>
    <x v="6"/>
    <x v="6"/>
    <x v="0"/>
    <x v="84"/>
    <x v="84"/>
  </r>
  <r>
    <x v="435"/>
    <x v="353"/>
    <x v="366"/>
    <x v="21"/>
    <x v="21"/>
    <x v="0"/>
    <x v="0"/>
    <x v="0"/>
    <x v="0"/>
    <x v="0"/>
    <x v="2"/>
    <x v="4"/>
    <x v="0"/>
    <x v="0"/>
    <x v="0"/>
    <x v="0"/>
    <x v="0"/>
    <x v="0"/>
    <x v="6"/>
    <x v="6"/>
    <x v="0"/>
    <x v="84"/>
    <x v="84"/>
  </r>
  <r>
    <x v="436"/>
    <x v="354"/>
    <x v="367"/>
    <x v="22"/>
    <x v="22"/>
    <x v="0"/>
    <x v="0"/>
    <x v="0"/>
    <x v="0"/>
    <x v="1"/>
    <x v="11"/>
    <x v="8"/>
    <x v="1"/>
    <x v="0"/>
    <x v="0"/>
    <x v="0"/>
    <x v="0"/>
    <x v="1"/>
    <x v="17"/>
    <x v="12"/>
    <x v="0"/>
    <x v="85"/>
    <x v="85"/>
  </r>
  <r>
    <x v="437"/>
    <x v="354"/>
    <x v="367"/>
    <x v="22"/>
    <x v="22"/>
    <x v="0"/>
    <x v="0"/>
    <x v="0"/>
    <x v="0"/>
    <x v="1"/>
    <x v="11"/>
    <x v="8"/>
    <x v="1"/>
    <x v="0"/>
    <x v="0"/>
    <x v="0"/>
    <x v="0"/>
    <x v="1"/>
    <x v="17"/>
    <x v="12"/>
    <x v="0"/>
    <x v="86"/>
    <x v="86"/>
  </r>
  <r>
    <x v="438"/>
    <x v="355"/>
    <x v="368"/>
    <x v="22"/>
    <x v="22"/>
    <x v="0"/>
    <x v="0"/>
    <x v="0"/>
    <x v="0"/>
    <x v="0"/>
    <x v="9"/>
    <x v="8"/>
    <x v="0"/>
    <x v="0"/>
    <x v="0"/>
    <x v="0"/>
    <x v="0"/>
    <x v="0"/>
    <x v="14"/>
    <x v="12"/>
    <x v="0"/>
    <x v="86"/>
    <x v="86"/>
  </r>
  <r>
    <x v="439"/>
    <x v="356"/>
    <x v="369"/>
    <x v="22"/>
    <x v="22"/>
    <x v="0"/>
    <x v="0"/>
    <x v="0"/>
    <x v="0"/>
    <x v="17"/>
    <x v="70"/>
    <x v="8"/>
    <x v="8"/>
    <x v="0"/>
    <x v="0"/>
    <x v="0"/>
    <x v="0"/>
    <x v="17"/>
    <x v="111"/>
    <x v="48"/>
    <x v="0"/>
    <x v="86"/>
    <x v="86"/>
  </r>
  <r>
    <x v="440"/>
    <x v="357"/>
    <x v="370"/>
    <x v="22"/>
    <x v="22"/>
    <x v="0"/>
    <x v="0"/>
    <x v="0"/>
    <x v="0"/>
    <x v="1"/>
    <x v="11"/>
    <x v="8"/>
    <x v="1"/>
    <x v="0"/>
    <x v="0"/>
    <x v="0"/>
    <x v="0"/>
    <x v="1"/>
    <x v="112"/>
    <x v="48"/>
    <x v="0"/>
    <x v="85"/>
    <x v="85"/>
  </r>
  <r>
    <x v="441"/>
    <x v="357"/>
    <x v="370"/>
    <x v="22"/>
    <x v="22"/>
    <x v="0"/>
    <x v="0"/>
    <x v="0"/>
    <x v="0"/>
    <x v="1"/>
    <x v="11"/>
    <x v="8"/>
    <x v="1"/>
    <x v="0"/>
    <x v="0"/>
    <x v="0"/>
    <x v="0"/>
    <x v="1"/>
    <x v="112"/>
    <x v="48"/>
    <x v="0"/>
    <x v="86"/>
    <x v="86"/>
  </r>
  <r>
    <x v="442"/>
    <x v="287"/>
    <x v="371"/>
    <x v="22"/>
    <x v="22"/>
    <x v="0"/>
    <x v="0"/>
    <x v="0"/>
    <x v="0"/>
    <x v="0"/>
    <x v="0"/>
    <x v="0"/>
    <x v="0"/>
    <x v="0"/>
    <x v="0"/>
    <x v="0"/>
    <x v="0"/>
    <x v="0"/>
    <x v="0"/>
    <x v="0"/>
    <x v="0"/>
    <x v="86"/>
    <x v="86"/>
  </r>
  <r>
    <x v="443"/>
    <x v="358"/>
    <x v="372"/>
    <x v="22"/>
    <x v="22"/>
    <x v="0"/>
    <x v="0"/>
    <x v="0"/>
    <x v="0"/>
    <x v="0"/>
    <x v="0"/>
    <x v="0"/>
    <x v="0"/>
    <x v="0"/>
    <x v="0"/>
    <x v="0"/>
    <x v="0"/>
    <x v="0"/>
    <x v="3"/>
    <x v="3"/>
    <x v="0"/>
    <x v="85"/>
    <x v="85"/>
  </r>
  <r>
    <x v="444"/>
    <x v="359"/>
    <x v="373"/>
    <x v="22"/>
    <x v="22"/>
    <x v="0"/>
    <x v="0"/>
    <x v="0"/>
    <x v="0"/>
    <x v="0"/>
    <x v="2"/>
    <x v="4"/>
    <x v="0"/>
    <x v="0"/>
    <x v="0"/>
    <x v="0"/>
    <x v="0"/>
    <x v="0"/>
    <x v="6"/>
    <x v="6"/>
    <x v="0"/>
    <x v="87"/>
    <x v="87"/>
  </r>
  <r>
    <x v="445"/>
    <x v="360"/>
    <x v="374"/>
    <x v="22"/>
    <x v="22"/>
    <x v="0"/>
    <x v="0"/>
    <x v="0"/>
    <x v="0"/>
    <x v="0"/>
    <x v="26"/>
    <x v="12"/>
    <x v="2"/>
    <x v="0"/>
    <x v="3"/>
    <x v="0"/>
    <x v="0"/>
    <x v="0"/>
    <x v="38"/>
    <x v="23"/>
    <x v="0"/>
    <x v="87"/>
    <x v="87"/>
  </r>
  <r>
    <x v="446"/>
    <x v="361"/>
    <x v="375"/>
    <x v="22"/>
    <x v="22"/>
    <x v="0"/>
    <x v="0"/>
    <x v="0"/>
    <x v="0"/>
    <x v="1"/>
    <x v="4"/>
    <x v="5"/>
    <x v="2"/>
    <x v="0"/>
    <x v="0"/>
    <x v="0"/>
    <x v="2"/>
    <x v="1"/>
    <x v="30"/>
    <x v="19"/>
    <x v="0"/>
    <x v="86"/>
    <x v="86"/>
  </r>
  <r>
    <x v="447"/>
    <x v="362"/>
    <x v="376"/>
    <x v="22"/>
    <x v="22"/>
    <x v="0"/>
    <x v="0"/>
    <x v="0"/>
    <x v="0"/>
    <x v="1"/>
    <x v="4"/>
    <x v="5"/>
    <x v="2"/>
    <x v="0"/>
    <x v="0"/>
    <x v="0"/>
    <x v="2"/>
    <x v="1"/>
    <x v="30"/>
    <x v="19"/>
    <x v="0"/>
    <x v="86"/>
    <x v="86"/>
  </r>
  <r>
    <x v="448"/>
    <x v="363"/>
    <x v="377"/>
    <x v="22"/>
    <x v="22"/>
    <x v="0"/>
    <x v="0"/>
    <x v="0"/>
    <x v="0"/>
    <x v="1"/>
    <x v="29"/>
    <x v="4"/>
    <x v="1"/>
    <x v="0"/>
    <x v="0"/>
    <x v="0"/>
    <x v="0"/>
    <x v="1"/>
    <x v="42"/>
    <x v="6"/>
    <x v="0"/>
    <x v="88"/>
    <x v="88"/>
  </r>
  <r>
    <x v="449"/>
    <x v="363"/>
    <x v="377"/>
    <x v="22"/>
    <x v="22"/>
    <x v="0"/>
    <x v="0"/>
    <x v="0"/>
    <x v="0"/>
    <x v="1"/>
    <x v="29"/>
    <x v="4"/>
    <x v="1"/>
    <x v="0"/>
    <x v="0"/>
    <x v="0"/>
    <x v="0"/>
    <x v="1"/>
    <x v="42"/>
    <x v="6"/>
    <x v="0"/>
    <x v="87"/>
    <x v="87"/>
  </r>
  <r>
    <x v="450"/>
    <x v="363"/>
    <x v="377"/>
    <x v="22"/>
    <x v="22"/>
    <x v="0"/>
    <x v="0"/>
    <x v="0"/>
    <x v="0"/>
    <x v="1"/>
    <x v="29"/>
    <x v="4"/>
    <x v="1"/>
    <x v="0"/>
    <x v="0"/>
    <x v="0"/>
    <x v="0"/>
    <x v="1"/>
    <x v="42"/>
    <x v="6"/>
    <x v="0"/>
    <x v="86"/>
    <x v="86"/>
  </r>
  <r>
    <x v="451"/>
    <x v="363"/>
    <x v="377"/>
    <x v="22"/>
    <x v="22"/>
    <x v="0"/>
    <x v="0"/>
    <x v="0"/>
    <x v="0"/>
    <x v="1"/>
    <x v="29"/>
    <x v="4"/>
    <x v="1"/>
    <x v="0"/>
    <x v="0"/>
    <x v="0"/>
    <x v="0"/>
    <x v="1"/>
    <x v="42"/>
    <x v="6"/>
    <x v="0"/>
    <x v="85"/>
    <x v="85"/>
  </r>
  <r>
    <x v="452"/>
    <x v="364"/>
    <x v="378"/>
    <x v="22"/>
    <x v="22"/>
    <x v="0"/>
    <x v="0"/>
    <x v="0"/>
    <x v="0"/>
    <x v="1"/>
    <x v="29"/>
    <x v="4"/>
    <x v="1"/>
    <x v="0"/>
    <x v="0"/>
    <x v="0"/>
    <x v="0"/>
    <x v="1"/>
    <x v="42"/>
    <x v="6"/>
    <x v="0"/>
    <x v="86"/>
    <x v="86"/>
  </r>
  <r>
    <x v="453"/>
    <x v="364"/>
    <x v="378"/>
    <x v="22"/>
    <x v="22"/>
    <x v="0"/>
    <x v="0"/>
    <x v="0"/>
    <x v="0"/>
    <x v="1"/>
    <x v="29"/>
    <x v="4"/>
    <x v="1"/>
    <x v="0"/>
    <x v="0"/>
    <x v="0"/>
    <x v="0"/>
    <x v="1"/>
    <x v="42"/>
    <x v="6"/>
    <x v="0"/>
    <x v="87"/>
    <x v="87"/>
  </r>
  <r>
    <x v="454"/>
    <x v="364"/>
    <x v="378"/>
    <x v="22"/>
    <x v="22"/>
    <x v="0"/>
    <x v="0"/>
    <x v="0"/>
    <x v="0"/>
    <x v="0"/>
    <x v="2"/>
    <x v="4"/>
    <x v="0"/>
    <x v="0"/>
    <x v="0"/>
    <x v="0"/>
    <x v="0"/>
    <x v="0"/>
    <x v="6"/>
    <x v="6"/>
    <x v="0"/>
    <x v="85"/>
    <x v="85"/>
  </r>
  <r>
    <x v="455"/>
    <x v="365"/>
    <x v="379"/>
    <x v="22"/>
    <x v="22"/>
    <x v="0"/>
    <x v="0"/>
    <x v="0"/>
    <x v="0"/>
    <x v="1"/>
    <x v="29"/>
    <x v="4"/>
    <x v="1"/>
    <x v="0"/>
    <x v="0"/>
    <x v="0"/>
    <x v="0"/>
    <x v="1"/>
    <x v="42"/>
    <x v="6"/>
    <x v="0"/>
    <x v="85"/>
    <x v="85"/>
  </r>
  <r>
    <x v="456"/>
    <x v="365"/>
    <x v="379"/>
    <x v="22"/>
    <x v="22"/>
    <x v="0"/>
    <x v="0"/>
    <x v="0"/>
    <x v="0"/>
    <x v="1"/>
    <x v="29"/>
    <x v="4"/>
    <x v="1"/>
    <x v="0"/>
    <x v="0"/>
    <x v="0"/>
    <x v="0"/>
    <x v="1"/>
    <x v="42"/>
    <x v="6"/>
    <x v="0"/>
    <x v="86"/>
    <x v="86"/>
  </r>
  <r>
    <x v="457"/>
    <x v="366"/>
    <x v="380"/>
    <x v="22"/>
    <x v="22"/>
    <x v="0"/>
    <x v="0"/>
    <x v="0"/>
    <x v="0"/>
    <x v="0"/>
    <x v="2"/>
    <x v="4"/>
    <x v="0"/>
    <x v="0"/>
    <x v="0"/>
    <x v="0"/>
    <x v="0"/>
    <x v="0"/>
    <x v="6"/>
    <x v="6"/>
    <x v="0"/>
    <x v="86"/>
    <x v="86"/>
  </r>
  <r>
    <x v="458"/>
    <x v="367"/>
    <x v="381"/>
    <x v="22"/>
    <x v="22"/>
    <x v="0"/>
    <x v="0"/>
    <x v="0"/>
    <x v="0"/>
    <x v="0"/>
    <x v="2"/>
    <x v="4"/>
    <x v="0"/>
    <x v="0"/>
    <x v="0"/>
    <x v="0"/>
    <x v="0"/>
    <x v="0"/>
    <x v="6"/>
    <x v="6"/>
    <x v="0"/>
    <x v="86"/>
    <x v="86"/>
  </r>
  <r>
    <x v="459"/>
    <x v="368"/>
    <x v="382"/>
    <x v="22"/>
    <x v="22"/>
    <x v="0"/>
    <x v="0"/>
    <x v="0"/>
    <x v="0"/>
    <x v="0"/>
    <x v="2"/>
    <x v="4"/>
    <x v="0"/>
    <x v="0"/>
    <x v="0"/>
    <x v="0"/>
    <x v="0"/>
    <x v="0"/>
    <x v="6"/>
    <x v="6"/>
    <x v="0"/>
    <x v="86"/>
    <x v="86"/>
  </r>
  <r>
    <x v="460"/>
    <x v="369"/>
    <x v="383"/>
    <x v="22"/>
    <x v="22"/>
    <x v="0"/>
    <x v="0"/>
    <x v="0"/>
    <x v="0"/>
    <x v="0"/>
    <x v="2"/>
    <x v="4"/>
    <x v="0"/>
    <x v="0"/>
    <x v="0"/>
    <x v="0"/>
    <x v="0"/>
    <x v="0"/>
    <x v="6"/>
    <x v="6"/>
    <x v="0"/>
    <x v="86"/>
    <x v="86"/>
  </r>
  <r>
    <x v="461"/>
    <x v="370"/>
    <x v="384"/>
    <x v="22"/>
    <x v="22"/>
    <x v="0"/>
    <x v="0"/>
    <x v="0"/>
    <x v="0"/>
    <x v="1"/>
    <x v="29"/>
    <x v="4"/>
    <x v="1"/>
    <x v="0"/>
    <x v="0"/>
    <x v="0"/>
    <x v="0"/>
    <x v="1"/>
    <x v="42"/>
    <x v="6"/>
    <x v="0"/>
    <x v="86"/>
    <x v="86"/>
  </r>
  <r>
    <x v="462"/>
    <x v="370"/>
    <x v="384"/>
    <x v="22"/>
    <x v="22"/>
    <x v="0"/>
    <x v="0"/>
    <x v="0"/>
    <x v="0"/>
    <x v="1"/>
    <x v="29"/>
    <x v="4"/>
    <x v="1"/>
    <x v="0"/>
    <x v="0"/>
    <x v="0"/>
    <x v="0"/>
    <x v="1"/>
    <x v="42"/>
    <x v="6"/>
    <x v="0"/>
    <x v="86"/>
    <x v="86"/>
  </r>
  <r>
    <x v="463"/>
    <x v="371"/>
    <x v="385"/>
    <x v="22"/>
    <x v="22"/>
    <x v="0"/>
    <x v="0"/>
    <x v="0"/>
    <x v="0"/>
    <x v="0"/>
    <x v="2"/>
    <x v="4"/>
    <x v="0"/>
    <x v="0"/>
    <x v="0"/>
    <x v="0"/>
    <x v="0"/>
    <x v="0"/>
    <x v="6"/>
    <x v="6"/>
    <x v="0"/>
    <x v="87"/>
    <x v="87"/>
  </r>
  <r>
    <x v="464"/>
    <x v="58"/>
    <x v="386"/>
    <x v="23"/>
    <x v="23"/>
    <x v="0"/>
    <x v="0"/>
    <x v="0"/>
    <x v="0"/>
    <x v="2"/>
    <x v="71"/>
    <x v="28"/>
    <x v="2"/>
    <x v="1"/>
    <x v="0"/>
    <x v="0"/>
    <x v="0"/>
    <x v="2"/>
    <x v="113"/>
    <x v="49"/>
    <x v="0"/>
    <x v="89"/>
    <x v="89"/>
  </r>
  <r>
    <x v="465"/>
    <x v="58"/>
    <x v="386"/>
    <x v="23"/>
    <x v="23"/>
    <x v="0"/>
    <x v="0"/>
    <x v="0"/>
    <x v="0"/>
    <x v="3"/>
    <x v="30"/>
    <x v="2"/>
    <x v="2"/>
    <x v="2"/>
    <x v="0"/>
    <x v="0"/>
    <x v="0"/>
    <x v="3"/>
    <x v="110"/>
    <x v="2"/>
    <x v="0"/>
    <x v="89"/>
    <x v="89"/>
  </r>
  <r>
    <x v="466"/>
    <x v="372"/>
    <x v="387"/>
    <x v="23"/>
    <x v="23"/>
    <x v="0"/>
    <x v="0"/>
    <x v="0"/>
    <x v="0"/>
    <x v="41"/>
    <x v="72"/>
    <x v="29"/>
    <x v="2"/>
    <x v="3"/>
    <x v="0"/>
    <x v="0"/>
    <x v="0"/>
    <x v="41"/>
    <x v="114"/>
    <x v="50"/>
    <x v="0"/>
    <x v="89"/>
    <x v="89"/>
  </r>
  <r>
    <x v="467"/>
    <x v="373"/>
    <x v="388"/>
    <x v="23"/>
    <x v="23"/>
    <x v="0"/>
    <x v="0"/>
    <x v="0"/>
    <x v="0"/>
    <x v="0"/>
    <x v="0"/>
    <x v="0"/>
    <x v="0"/>
    <x v="0"/>
    <x v="0"/>
    <x v="0"/>
    <x v="0"/>
    <x v="0"/>
    <x v="115"/>
    <x v="26"/>
    <x v="0"/>
    <x v="90"/>
    <x v="90"/>
  </r>
  <r>
    <x v="468"/>
    <x v="374"/>
    <x v="389"/>
    <x v="23"/>
    <x v="23"/>
    <x v="0"/>
    <x v="0"/>
    <x v="0"/>
    <x v="0"/>
    <x v="0"/>
    <x v="2"/>
    <x v="4"/>
    <x v="0"/>
    <x v="0"/>
    <x v="0"/>
    <x v="0"/>
    <x v="0"/>
    <x v="0"/>
    <x v="48"/>
    <x v="26"/>
    <x v="0"/>
    <x v="89"/>
    <x v="89"/>
  </r>
  <r>
    <x v="469"/>
    <x v="375"/>
    <x v="390"/>
    <x v="23"/>
    <x v="23"/>
    <x v="0"/>
    <x v="0"/>
    <x v="0"/>
    <x v="0"/>
    <x v="0"/>
    <x v="2"/>
    <x v="4"/>
    <x v="0"/>
    <x v="0"/>
    <x v="0"/>
    <x v="0"/>
    <x v="0"/>
    <x v="0"/>
    <x v="6"/>
    <x v="6"/>
    <x v="0"/>
    <x v="89"/>
    <x v="89"/>
  </r>
  <r>
    <x v="470"/>
    <x v="376"/>
    <x v="391"/>
    <x v="24"/>
    <x v="24"/>
    <x v="0"/>
    <x v="0"/>
    <x v="0"/>
    <x v="0"/>
    <x v="0"/>
    <x v="26"/>
    <x v="12"/>
    <x v="2"/>
    <x v="0"/>
    <x v="3"/>
    <x v="0"/>
    <x v="0"/>
    <x v="0"/>
    <x v="116"/>
    <x v="51"/>
    <x v="0"/>
    <x v="91"/>
    <x v="91"/>
  </r>
  <r>
    <x v="471"/>
    <x v="377"/>
    <x v="392"/>
    <x v="24"/>
    <x v="24"/>
    <x v="0"/>
    <x v="0"/>
    <x v="0"/>
    <x v="0"/>
    <x v="0"/>
    <x v="2"/>
    <x v="4"/>
    <x v="0"/>
    <x v="0"/>
    <x v="0"/>
    <x v="0"/>
    <x v="0"/>
    <x v="0"/>
    <x v="117"/>
    <x v="28"/>
    <x v="0"/>
    <x v="91"/>
    <x v="91"/>
  </r>
  <r>
    <x v="472"/>
    <x v="378"/>
    <x v="393"/>
    <x v="24"/>
    <x v="24"/>
    <x v="0"/>
    <x v="0"/>
    <x v="0"/>
    <x v="0"/>
    <x v="0"/>
    <x v="2"/>
    <x v="4"/>
    <x v="0"/>
    <x v="0"/>
    <x v="0"/>
    <x v="0"/>
    <x v="0"/>
    <x v="0"/>
    <x v="6"/>
    <x v="6"/>
    <x v="0"/>
    <x v="92"/>
    <x v="92"/>
  </r>
  <r>
    <x v="473"/>
    <x v="379"/>
    <x v="394"/>
    <x v="24"/>
    <x v="24"/>
    <x v="0"/>
    <x v="0"/>
    <x v="0"/>
    <x v="0"/>
    <x v="0"/>
    <x v="2"/>
    <x v="4"/>
    <x v="0"/>
    <x v="0"/>
    <x v="0"/>
    <x v="0"/>
    <x v="0"/>
    <x v="0"/>
    <x v="98"/>
    <x v="0"/>
    <x v="0"/>
    <x v="92"/>
    <x v="92"/>
  </r>
  <r>
    <x v="474"/>
    <x v="380"/>
    <x v="395"/>
    <x v="25"/>
    <x v="25"/>
    <x v="0"/>
    <x v="0"/>
    <x v="0"/>
    <x v="0"/>
    <x v="1"/>
    <x v="2"/>
    <x v="2"/>
    <x v="1"/>
    <x v="0"/>
    <x v="0"/>
    <x v="0"/>
    <x v="0"/>
    <x v="1"/>
    <x v="2"/>
    <x v="2"/>
    <x v="0"/>
    <x v="93"/>
    <x v="93"/>
  </r>
  <r>
    <x v="475"/>
    <x v="380"/>
    <x v="395"/>
    <x v="25"/>
    <x v="25"/>
    <x v="0"/>
    <x v="0"/>
    <x v="0"/>
    <x v="0"/>
    <x v="1"/>
    <x v="1"/>
    <x v="1"/>
    <x v="1"/>
    <x v="0"/>
    <x v="0"/>
    <x v="0"/>
    <x v="0"/>
    <x v="1"/>
    <x v="4"/>
    <x v="4"/>
    <x v="0"/>
    <x v="93"/>
    <x v="93"/>
  </r>
  <r>
    <x v="476"/>
    <x v="381"/>
    <x v="396"/>
    <x v="25"/>
    <x v="25"/>
    <x v="0"/>
    <x v="0"/>
    <x v="0"/>
    <x v="0"/>
    <x v="16"/>
    <x v="73"/>
    <x v="1"/>
    <x v="10"/>
    <x v="0"/>
    <x v="0"/>
    <x v="0"/>
    <x v="0"/>
    <x v="16"/>
    <x v="118"/>
    <x v="4"/>
    <x v="0"/>
    <x v="93"/>
    <x v="93"/>
  </r>
  <r>
    <x v="477"/>
    <x v="381"/>
    <x v="396"/>
    <x v="25"/>
    <x v="25"/>
    <x v="0"/>
    <x v="0"/>
    <x v="0"/>
    <x v="0"/>
    <x v="16"/>
    <x v="31"/>
    <x v="2"/>
    <x v="10"/>
    <x v="0"/>
    <x v="0"/>
    <x v="0"/>
    <x v="0"/>
    <x v="16"/>
    <x v="119"/>
    <x v="2"/>
    <x v="0"/>
    <x v="93"/>
    <x v="93"/>
  </r>
  <r>
    <x v="478"/>
    <x v="382"/>
    <x v="397"/>
    <x v="25"/>
    <x v="25"/>
    <x v="0"/>
    <x v="0"/>
    <x v="0"/>
    <x v="0"/>
    <x v="1"/>
    <x v="1"/>
    <x v="1"/>
    <x v="1"/>
    <x v="0"/>
    <x v="0"/>
    <x v="0"/>
    <x v="0"/>
    <x v="1"/>
    <x v="4"/>
    <x v="4"/>
    <x v="0"/>
    <x v="93"/>
    <x v="93"/>
  </r>
  <r>
    <x v="479"/>
    <x v="382"/>
    <x v="397"/>
    <x v="25"/>
    <x v="25"/>
    <x v="0"/>
    <x v="0"/>
    <x v="0"/>
    <x v="0"/>
    <x v="1"/>
    <x v="2"/>
    <x v="2"/>
    <x v="1"/>
    <x v="0"/>
    <x v="0"/>
    <x v="0"/>
    <x v="0"/>
    <x v="1"/>
    <x v="2"/>
    <x v="2"/>
    <x v="0"/>
    <x v="93"/>
    <x v="93"/>
  </r>
  <r>
    <x v="480"/>
    <x v="383"/>
    <x v="398"/>
    <x v="25"/>
    <x v="25"/>
    <x v="0"/>
    <x v="0"/>
    <x v="0"/>
    <x v="0"/>
    <x v="0"/>
    <x v="0"/>
    <x v="0"/>
    <x v="0"/>
    <x v="0"/>
    <x v="0"/>
    <x v="0"/>
    <x v="0"/>
    <x v="0"/>
    <x v="0"/>
    <x v="0"/>
    <x v="0"/>
    <x v="93"/>
    <x v="93"/>
  </r>
  <r>
    <x v="481"/>
    <x v="384"/>
    <x v="399"/>
    <x v="25"/>
    <x v="25"/>
    <x v="0"/>
    <x v="0"/>
    <x v="0"/>
    <x v="0"/>
    <x v="0"/>
    <x v="0"/>
    <x v="0"/>
    <x v="0"/>
    <x v="0"/>
    <x v="0"/>
    <x v="0"/>
    <x v="0"/>
    <x v="0"/>
    <x v="0"/>
    <x v="0"/>
    <x v="0"/>
    <x v="93"/>
    <x v="93"/>
  </r>
  <r>
    <x v="482"/>
    <x v="385"/>
    <x v="400"/>
    <x v="25"/>
    <x v="25"/>
    <x v="0"/>
    <x v="0"/>
    <x v="0"/>
    <x v="0"/>
    <x v="0"/>
    <x v="0"/>
    <x v="0"/>
    <x v="0"/>
    <x v="0"/>
    <x v="0"/>
    <x v="0"/>
    <x v="0"/>
    <x v="0"/>
    <x v="0"/>
    <x v="0"/>
    <x v="0"/>
    <x v="93"/>
    <x v="93"/>
  </r>
  <r>
    <x v="483"/>
    <x v="386"/>
    <x v="401"/>
    <x v="25"/>
    <x v="25"/>
    <x v="0"/>
    <x v="0"/>
    <x v="0"/>
    <x v="0"/>
    <x v="0"/>
    <x v="0"/>
    <x v="0"/>
    <x v="0"/>
    <x v="0"/>
    <x v="0"/>
    <x v="0"/>
    <x v="0"/>
    <x v="0"/>
    <x v="101"/>
    <x v="44"/>
    <x v="0"/>
    <x v="94"/>
    <x v="94"/>
  </r>
  <r>
    <x v="484"/>
    <x v="264"/>
    <x v="402"/>
    <x v="25"/>
    <x v="25"/>
    <x v="0"/>
    <x v="0"/>
    <x v="0"/>
    <x v="0"/>
    <x v="0"/>
    <x v="0"/>
    <x v="0"/>
    <x v="0"/>
    <x v="0"/>
    <x v="0"/>
    <x v="0"/>
    <x v="0"/>
    <x v="0"/>
    <x v="101"/>
    <x v="44"/>
    <x v="0"/>
    <x v="93"/>
    <x v="93"/>
  </r>
  <r>
    <x v="485"/>
    <x v="387"/>
    <x v="403"/>
    <x v="25"/>
    <x v="25"/>
    <x v="0"/>
    <x v="0"/>
    <x v="0"/>
    <x v="0"/>
    <x v="1"/>
    <x v="74"/>
    <x v="30"/>
    <x v="2"/>
    <x v="0"/>
    <x v="0"/>
    <x v="0"/>
    <x v="2"/>
    <x v="1"/>
    <x v="120"/>
    <x v="52"/>
    <x v="0"/>
    <x v="95"/>
    <x v="95"/>
  </r>
  <r>
    <x v="486"/>
    <x v="387"/>
    <x v="403"/>
    <x v="25"/>
    <x v="25"/>
    <x v="0"/>
    <x v="0"/>
    <x v="0"/>
    <x v="0"/>
    <x v="1"/>
    <x v="75"/>
    <x v="31"/>
    <x v="2"/>
    <x v="0"/>
    <x v="0"/>
    <x v="0"/>
    <x v="2"/>
    <x v="1"/>
    <x v="121"/>
    <x v="53"/>
    <x v="0"/>
    <x v="96"/>
    <x v="96"/>
  </r>
  <r>
    <x v="487"/>
    <x v="388"/>
    <x v="404"/>
    <x v="25"/>
    <x v="25"/>
    <x v="0"/>
    <x v="0"/>
    <x v="0"/>
    <x v="0"/>
    <x v="1"/>
    <x v="10"/>
    <x v="9"/>
    <x v="2"/>
    <x v="0"/>
    <x v="0"/>
    <x v="0"/>
    <x v="2"/>
    <x v="1"/>
    <x v="122"/>
    <x v="54"/>
    <x v="0"/>
    <x v="95"/>
    <x v="95"/>
  </r>
  <r>
    <x v="488"/>
    <x v="389"/>
    <x v="405"/>
    <x v="25"/>
    <x v="25"/>
    <x v="0"/>
    <x v="0"/>
    <x v="0"/>
    <x v="0"/>
    <x v="1"/>
    <x v="62"/>
    <x v="12"/>
    <x v="2"/>
    <x v="0"/>
    <x v="4"/>
    <x v="0"/>
    <x v="0"/>
    <x v="1"/>
    <x v="94"/>
    <x v="23"/>
    <x v="0"/>
    <x v="96"/>
    <x v="96"/>
  </r>
  <r>
    <x v="489"/>
    <x v="389"/>
    <x v="405"/>
    <x v="25"/>
    <x v="25"/>
    <x v="0"/>
    <x v="0"/>
    <x v="0"/>
    <x v="0"/>
    <x v="1"/>
    <x v="62"/>
    <x v="12"/>
    <x v="2"/>
    <x v="0"/>
    <x v="4"/>
    <x v="0"/>
    <x v="0"/>
    <x v="1"/>
    <x v="94"/>
    <x v="23"/>
    <x v="0"/>
    <x v="93"/>
    <x v="93"/>
  </r>
  <r>
    <x v="490"/>
    <x v="390"/>
    <x v="406"/>
    <x v="25"/>
    <x v="25"/>
    <x v="0"/>
    <x v="0"/>
    <x v="0"/>
    <x v="0"/>
    <x v="0"/>
    <x v="2"/>
    <x v="4"/>
    <x v="0"/>
    <x v="0"/>
    <x v="0"/>
    <x v="0"/>
    <x v="0"/>
    <x v="0"/>
    <x v="6"/>
    <x v="6"/>
    <x v="0"/>
    <x v="93"/>
    <x v="93"/>
  </r>
  <r>
    <x v="491"/>
    <x v="391"/>
    <x v="407"/>
    <x v="25"/>
    <x v="25"/>
    <x v="0"/>
    <x v="0"/>
    <x v="0"/>
    <x v="0"/>
    <x v="2"/>
    <x v="6"/>
    <x v="4"/>
    <x v="4"/>
    <x v="0"/>
    <x v="0"/>
    <x v="0"/>
    <x v="0"/>
    <x v="2"/>
    <x v="44"/>
    <x v="6"/>
    <x v="0"/>
    <x v="93"/>
    <x v="93"/>
  </r>
  <r>
    <x v="492"/>
    <x v="392"/>
    <x v="408"/>
    <x v="25"/>
    <x v="25"/>
    <x v="0"/>
    <x v="0"/>
    <x v="0"/>
    <x v="0"/>
    <x v="2"/>
    <x v="6"/>
    <x v="4"/>
    <x v="4"/>
    <x v="0"/>
    <x v="0"/>
    <x v="0"/>
    <x v="0"/>
    <x v="2"/>
    <x v="44"/>
    <x v="6"/>
    <x v="0"/>
    <x v="93"/>
    <x v="93"/>
  </r>
  <r>
    <x v="493"/>
    <x v="393"/>
    <x v="409"/>
    <x v="25"/>
    <x v="25"/>
    <x v="0"/>
    <x v="0"/>
    <x v="0"/>
    <x v="0"/>
    <x v="0"/>
    <x v="2"/>
    <x v="4"/>
    <x v="0"/>
    <x v="0"/>
    <x v="0"/>
    <x v="0"/>
    <x v="0"/>
    <x v="0"/>
    <x v="6"/>
    <x v="6"/>
    <x v="0"/>
    <x v="97"/>
    <x v="97"/>
  </r>
  <r>
    <x v="494"/>
    <x v="394"/>
    <x v="410"/>
    <x v="25"/>
    <x v="25"/>
    <x v="0"/>
    <x v="0"/>
    <x v="0"/>
    <x v="0"/>
    <x v="0"/>
    <x v="2"/>
    <x v="4"/>
    <x v="0"/>
    <x v="0"/>
    <x v="0"/>
    <x v="0"/>
    <x v="0"/>
    <x v="0"/>
    <x v="6"/>
    <x v="6"/>
    <x v="0"/>
    <x v="93"/>
    <x v="93"/>
  </r>
  <r>
    <x v="495"/>
    <x v="395"/>
    <x v="411"/>
    <x v="26"/>
    <x v="26"/>
    <x v="0"/>
    <x v="0"/>
    <x v="0"/>
    <x v="0"/>
    <x v="1"/>
    <x v="4"/>
    <x v="5"/>
    <x v="2"/>
    <x v="0"/>
    <x v="0"/>
    <x v="0"/>
    <x v="2"/>
    <x v="1"/>
    <x v="8"/>
    <x v="8"/>
    <x v="0"/>
    <x v="98"/>
    <x v="98"/>
  </r>
  <r>
    <x v="496"/>
    <x v="396"/>
    <x v="412"/>
    <x v="26"/>
    <x v="26"/>
    <x v="0"/>
    <x v="0"/>
    <x v="0"/>
    <x v="0"/>
    <x v="1"/>
    <x v="4"/>
    <x v="5"/>
    <x v="2"/>
    <x v="0"/>
    <x v="0"/>
    <x v="0"/>
    <x v="2"/>
    <x v="1"/>
    <x v="8"/>
    <x v="8"/>
    <x v="0"/>
    <x v="98"/>
    <x v="98"/>
  </r>
  <r>
    <x v="497"/>
    <x v="397"/>
    <x v="413"/>
    <x v="26"/>
    <x v="26"/>
    <x v="0"/>
    <x v="0"/>
    <x v="0"/>
    <x v="0"/>
    <x v="0"/>
    <x v="2"/>
    <x v="4"/>
    <x v="0"/>
    <x v="0"/>
    <x v="0"/>
    <x v="0"/>
    <x v="0"/>
    <x v="0"/>
    <x v="98"/>
    <x v="0"/>
    <x v="0"/>
    <x v="98"/>
    <x v="98"/>
  </r>
  <r>
    <x v="498"/>
    <x v="398"/>
    <x v="414"/>
    <x v="26"/>
    <x v="26"/>
    <x v="0"/>
    <x v="0"/>
    <x v="0"/>
    <x v="0"/>
    <x v="0"/>
    <x v="2"/>
    <x v="4"/>
    <x v="0"/>
    <x v="0"/>
    <x v="0"/>
    <x v="0"/>
    <x v="0"/>
    <x v="0"/>
    <x v="6"/>
    <x v="6"/>
    <x v="0"/>
    <x v="98"/>
    <x v="98"/>
  </r>
  <r>
    <x v="499"/>
    <x v="399"/>
    <x v="415"/>
    <x v="26"/>
    <x v="26"/>
    <x v="0"/>
    <x v="0"/>
    <x v="0"/>
    <x v="0"/>
    <x v="0"/>
    <x v="2"/>
    <x v="4"/>
    <x v="0"/>
    <x v="0"/>
    <x v="0"/>
    <x v="0"/>
    <x v="0"/>
    <x v="0"/>
    <x v="6"/>
    <x v="6"/>
    <x v="0"/>
    <x v="98"/>
    <x v="98"/>
  </r>
  <r>
    <x v="500"/>
    <x v="400"/>
    <x v="416"/>
    <x v="26"/>
    <x v="26"/>
    <x v="0"/>
    <x v="0"/>
    <x v="0"/>
    <x v="0"/>
    <x v="0"/>
    <x v="2"/>
    <x v="4"/>
    <x v="0"/>
    <x v="0"/>
    <x v="0"/>
    <x v="0"/>
    <x v="0"/>
    <x v="0"/>
    <x v="6"/>
    <x v="6"/>
    <x v="0"/>
    <x v="99"/>
    <x v="99"/>
  </r>
  <r>
    <x v="501"/>
    <x v="401"/>
    <x v="417"/>
    <x v="26"/>
    <x v="26"/>
    <x v="0"/>
    <x v="0"/>
    <x v="0"/>
    <x v="0"/>
    <x v="0"/>
    <x v="2"/>
    <x v="4"/>
    <x v="0"/>
    <x v="0"/>
    <x v="0"/>
    <x v="0"/>
    <x v="0"/>
    <x v="0"/>
    <x v="6"/>
    <x v="6"/>
    <x v="0"/>
    <x v="98"/>
    <x v="98"/>
  </r>
  <r>
    <x v="502"/>
    <x v="402"/>
    <x v="418"/>
    <x v="26"/>
    <x v="26"/>
    <x v="0"/>
    <x v="0"/>
    <x v="0"/>
    <x v="0"/>
    <x v="1"/>
    <x v="29"/>
    <x v="4"/>
    <x v="1"/>
    <x v="0"/>
    <x v="0"/>
    <x v="0"/>
    <x v="0"/>
    <x v="1"/>
    <x v="42"/>
    <x v="6"/>
    <x v="0"/>
    <x v="98"/>
    <x v="98"/>
  </r>
  <r>
    <x v="503"/>
    <x v="402"/>
    <x v="418"/>
    <x v="26"/>
    <x v="26"/>
    <x v="0"/>
    <x v="0"/>
    <x v="0"/>
    <x v="0"/>
    <x v="1"/>
    <x v="29"/>
    <x v="4"/>
    <x v="1"/>
    <x v="0"/>
    <x v="0"/>
    <x v="0"/>
    <x v="0"/>
    <x v="1"/>
    <x v="42"/>
    <x v="6"/>
    <x v="0"/>
    <x v="98"/>
    <x v="98"/>
  </r>
  <r>
    <x v="504"/>
    <x v="403"/>
    <x v="419"/>
    <x v="26"/>
    <x v="26"/>
    <x v="0"/>
    <x v="0"/>
    <x v="0"/>
    <x v="0"/>
    <x v="1"/>
    <x v="29"/>
    <x v="4"/>
    <x v="1"/>
    <x v="0"/>
    <x v="0"/>
    <x v="0"/>
    <x v="0"/>
    <x v="1"/>
    <x v="42"/>
    <x v="6"/>
    <x v="0"/>
    <x v="98"/>
    <x v="98"/>
  </r>
  <r>
    <x v="505"/>
    <x v="403"/>
    <x v="419"/>
    <x v="26"/>
    <x v="26"/>
    <x v="0"/>
    <x v="0"/>
    <x v="0"/>
    <x v="0"/>
    <x v="1"/>
    <x v="29"/>
    <x v="4"/>
    <x v="1"/>
    <x v="0"/>
    <x v="0"/>
    <x v="0"/>
    <x v="0"/>
    <x v="1"/>
    <x v="42"/>
    <x v="6"/>
    <x v="0"/>
    <x v="98"/>
    <x v="98"/>
  </r>
  <r>
    <x v="506"/>
    <x v="404"/>
    <x v="420"/>
    <x v="26"/>
    <x v="26"/>
    <x v="0"/>
    <x v="0"/>
    <x v="0"/>
    <x v="0"/>
    <x v="1"/>
    <x v="29"/>
    <x v="4"/>
    <x v="1"/>
    <x v="0"/>
    <x v="0"/>
    <x v="0"/>
    <x v="0"/>
    <x v="1"/>
    <x v="42"/>
    <x v="6"/>
    <x v="0"/>
    <x v="98"/>
    <x v="98"/>
  </r>
  <r>
    <x v="507"/>
    <x v="404"/>
    <x v="420"/>
    <x v="26"/>
    <x v="26"/>
    <x v="0"/>
    <x v="0"/>
    <x v="0"/>
    <x v="0"/>
    <x v="1"/>
    <x v="29"/>
    <x v="4"/>
    <x v="1"/>
    <x v="0"/>
    <x v="0"/>
    <x v="0"/>
    <x v="0"/>
    <x v="1"/>
    <x v="59"/>
    <x v="0"/>
    <x v="0"/>
    <x v="98"/>
    <x v="98"/>
  </r>
  <r>
    <x v="508"/>
    <x v="405"/>
    <x v="421"/>
    <x v="27"/>
    <x v="27"/>
    <x v="0"/>
    <x v="0"/>
    <x v="0"/>
    <x v="0"/>
    <x v="1"/>
    <x v="2"/>
    <x v="2"/>
    <x v="1"/>
    <x v="0"/>
    <x v="0"/>
    <x v="0"/>
    <x v="0"/>
    <x v="1"/>
    <x v="7"/>
    <x v="7"/>
    <x v="0"/>
    <x v="100"/>
    <x v="100"/>
  </r>
  <r>
    <x v="509"/>
    <x v="405"/>
    <x v="421"/>
    <x v="27"/>
    <x v="27"/>
    <x v="0"/>
    <x v="0"/>
    <x v="0"/>
    <x v="0"/>
    <x v="1"/>
    <x v="1"/>
    <x v="1"/>
    <x v="1"/>
    <x v="0"/>
    <x v="0"/>
    <x v="0"/>
    <x v="0"/>
    <x v="1"/>
    <x v="22"/>
    <x v="16"/>
    <x v="0"/>
    <x v="100"/>
    <x v="100"/>
  </r>
  <r>
    <x v="510"/>
    <x v="406"/>
    <x v="422"/>
    <x v="27"/>
    <x v="27"/>
    <x v="0"/>
    <x v="0"/>
    <x v="0"/>
    <x v="0"/>
    <x v="0"/>
    <x v="0"/>
    <x v="0"/>
    <x v="0"/>
    <x v="0"/>
    <x v="0"/>
    <x v="0"/>
    <x v="0"/>
    <x v="0"/>
    <x v="0"/>
    <x v="0"/>
    <x v="0"/>
    <x v="101"/>
    <x v="101"/>
  </r>
  <r>
    <x v="511"/>
    <x v="407"/>
    <x v="423"/>
    <x v="27"/>
    <x v="27"/>
    <x v="0"/>
    <x v="0"/>
    <x v="0"/>
    <x v="0"/>
    <x v="0"/>
    <x v="0"/>
    <x v="0"/>
    <x v="0"/>
    <x v="0"/>
    <x v="0"/>
    <x v="0"/>
    <x v="0"/>
    <x v="0"/>
    <x v="100"/>
    <x v="28"/>
    <x v="0"/>
    <x v="100"/>
    <x v="100"/>
  </r>
  <r>
    <x v="512"/>
    <x v="408"/>
    <x v="424"/>
    <x v="27"/>
    <x v="27"/>
    <x v="0"/>
    <x v="0"/>
    <x v="0"/>
    <x v="0"/>
    <x v="0"/>
    <x v="0"/>
    <x v="0"/>
    <x v="0"/>
    <x v="0"/>
    <x v="0"/>
    <x v="0"/>
    <x v="0"/>
    <x v="0"/>
    <x v="100"/>
    <x v="28"/>
    <x v="0"/>
    <x v="100"/>
    <x v="100"/>
  </r>
  <r>
    <x v="513"/>
    <x v="409"/>
    <x v="425"/>
    <x v="27"/>
    <x v="27"/>
    <x v="0"/>
    <x v="0"/>
    <x v="0"/>
    <x v="0"/>
    <x v="1"/>
    <x v="4"/>
    <x v="5"/>
    <x v="2"/>
    <x v="0"/>
    <x v="0"/>
    <x v="0"/>
    <x v="2"/>
    <x v="1"/>
    <x v="30"/>
    <x v="19"/>
    <x v="0"/>
    <x v="100"/>
    <x v="100"/>
  </r>
  <r>
    <x v="514"/>
    <x v="410"/>
    <x v="426"/>
    <x v="27"/>
    <x v="27"/>
    <x v="0"/>
    <x v="0"/>
    <x v="0"/>
    <x v="0"/>
    <x v="0"/>
    <x v="2"/>
    <x v="4"/>
    <x v="0"/>
    <x v="0"/>
    <x v="0"/>
    <x v="0"/>
    <x v="0"/>
    <x v="0"/>
    <x v="6"/>
    <x v="6"/>
    <x v="0"/>
    <x v="102"/>
    <x v="102"/>
  </r>
  <r>
    <x v="515"/>
    <x v="411"/>
    <x v="427"/>
    <x v="27"/>
    <x v="27"/>
    <x v="0"/>
    <x v="0"/>
    <x v="0"/>
    <x v="0"/>
    <x v="1"/>
    <x v="29"/>
    <x v="4"/>
    <x v="1"/>
    <x v="0"/>
    <x v="0"/>
    <x v="0"/>
    <x v="0"/>
    <x v="1"/>
    <x v="42"/>
    <x v="6"/>
    <x v="0"/>
    <x v="101"/>
    <x v="101"/>
  </r>
  <r>
    <x v="516"/>
    <x v="411"/>
    <x v="427"/>
    <x v="27"/>
    <x v="27"/>
    <x v="0"/>
    <x v="0"/>
    <x v="0"/>
    <x v="0"/>
    <x v="1"/>
    <x v="29"/>
    <x v="4"/>
    <x v="1"/>
    <x v="0"/>
    <x v="0"/>
    <x v="0"/>
    <x v="0"/>
    <x v="1"/>
    <x v="42"/>
    <x v="6"/>
    <x v="0"/>
    <x v="100"/>
    <x v="100"/>
  </r>
  <r>
    <x v="517"/>
    <x v="412"/>
    <x v="428"/>
    <x v="27"/>
    <x v="27"/>
    <x v="0"/>
    <x v="0"/>
    <x v="0"/>
    <x v="0"/>
    <x v="1"/>
    <x v="29"/>
    <x v="4"/>
    <x v="1"/>
    <x v="0"/>
    <x v="0"/>
    <x v="0"/>
    <x v="0"/>
    <x v="1"/>
    <x v="43"/>
    <x v="26"/>
    <x v="0"/>
    <x v="100"/>
    <x v="100"/>
  </r>
  <r>
    <x v="518"/>
    <x v="412"/>
    <x v="428"/>
    <x v="27"/>
    <x v="27"/>
    <x v="0"/>
    <x v="0"/>
    <x v="0"/>
    <x v="0"/>
    <x v="1"/>
    <x v="29"/>
    <x v="4"/>
    <x v="1"/>
    <x v="0"/>
    <x v="0"/>
    <x v="0"/>
    <x v="0"/>
    <x v="1"/>
    <x v="42"/>
    <x v="6"/>
    <x v="0"/>
    <x v="100"/>
    <x v="100"/>
  </r>
  <r>
    <x v="519"/>
    <x v="413"/>
    <x v="429"/>
    <x v="28"/>
    <x v="28"/>
    <x v="0"/>
    <x v="0"/>
    <x v="0"/>
    <x v="0"/>
    <x v="1"/>
    <x v="11"/>
    <x v="8"/>
    <x v="1"/>
    <x v="0"/>
    <x v="0"/>
    <x v="0"/>
    <x v="0"/>
    <x v="1"/>
    <x v="67"/>
    <x v="33"/>
    <x v="0"/>
    <x v="103"/>
    <x v="103"/>
  </r>
  <r>
    <x v="520"/>
    <x v="413"/>
    <x v="429"/>
    <x v="28"/>
    <x v="28"/>
    <x v="0"/>
    <x v="0"/>
    <x v="0"/>
    <x v="0"/>
    <x v="1"/>
    <x v="11"/>
    <x v="8"/>
    <x v="1"/>
    <x v="0"/>
    <x v="0"/>
    <x v="0"/>
    <x v="0"/>
    <x v="1"/>
    <x v="17"/>
    <x v="12"/>
    <x v="0"/>
    <x v="103"/>
    <x v="103"/>
  </r>
  <r>
    <x v="521"/>
    <x v="414"/>
    <x v="430"/>
    <x v="28"/>
    <x v="28"/>
    <x v="0"/>
    <x v="0"/>
    <x v="0"/>
    <x v="0"/>
    <x v="0"/>
    <x v="9"/>
    <x v="8"/>
    <x v="0"/>
    <x v="0"/>
    <x v="0"/>
    <x v="0"/>
    <x v="0"/>
    <x v="0"/>
    <x v="123"/>
    <x v="33"/>
    <x v="0"/>
    <x v="104"/>
    <x v="104"/>
  </r>
  <r>
    <x v="522"/>
    <x v="415"/>
    <x v="431"/>
    <x v="28"/>
    <x v="28"/>
    <x v="0"/>
    <x v="0"/>
    <x v="0"/>
    <x v="0"/>
    <x v="0"/>
    <x v="9"/>
    <x v="8"/>
    <x v="0"/>
    <x v="0"/>
    <x v="0"/>
    <x v="0"/>
    <x v="0"/>
    <x v="0"/>
    <x v="14"/>
    <x v="12"/>
    <x v="0"/>
    <x v="104"/>
    <x v="104"/>
  </r>
  <r>
    <x v="523"/>
    <x v="386"/>
    <x v="432"/>
    <x v="28"/>
    <x v="28"/>
    <x v="0"/>
    <x v="0"/>
    <x v="0"/>
    <x v="0"/>
    <x v="0"/>
    <x v="0"/>
    <x v="0"/>
    <x v="0"/>
    <x v="0"/>
    <x v="0"/>
    <x v="0"/>
    <x v="0"/>
    <x v="0"/>
    <x v="3"/>
    <x v="3"/>
    <x v="0"/>
    <x v="105"/>
    <x v="105"/>
  </r>
  <r>
    <x v="524"/>
    <x v="283"/>
    <x v="433"/>
    <x v="28"/>
    <x v="28"/>
    <x v="0"/>
    <x v="0"/>
    <x v="0"/>
    <x v="0"/>
    <x v="1"/>
    <x v="1"/>
    <x v="1"/>
    <x v="1"/>
    <x v="0"/>
    <x v="0"/>
    <x v="0"/>
    <x v="0"/>
    <x v="1"/>
    <x v="4"/>
    <x v="4"/>
    <x v="0"/>
    <x v="103"/>
    <x v="103"/>
  </r>
  <r>
    <x v="525"/>
    <x v="283"/>
    <x v="433"/>
    <x v="28"/>
    <x v="28"/>
    <x v="0"/>
    <x v="0"/>
    <x v="0"/>
    <x v="0"/>
    <x v="1"/>
    <x v="2"/>
    <x v="2"/>
    <x v="1"/>
    <x v="0"/>
    <x v="0"/>
    <x v="0"/>
    <x v="0"/>
    <x v="1"/>
    <x v="7"/>
    <x v="7"/>
    <x v="0"/>
    <x v="103"/>
    <x v="103"/>
  </r>
  <r>
    <x v="526"/>
    <x v="416"/>
    <x v="434"/>
    <x v="28"/>
    <x v="28"/>
    <x v="0"/>
    <x v="0"/>
    <x v="0"/>
    <x v="0"/>
    <x v="0"/>
    <x v="0"/>
    <x v="0"/>
    <x v="0"/>
    <x v="0"/>
    <x v="0"/>
    <x v="0"/>
    <x v="0"/>
    <x v="0"/>
    <x v="0"/>
    <x v="0"/>
    <x v="0"/>
    <x v="104"/>
    <x v="104"/>
  </r>
  <r>
    <x v="527"/>
    <x v="417"/>
    <x v="435"/>
    <x v="28"/>
    <x v="28"/>
    <x v="0"/>
    <x v="0"/>
    <x v="0"/>
    <x v="0"/>
    <x v="1"/>
    <x v="2"/>
    <x v="2"/>
    <x v="2"/>
    <x v="0"/>
    <x v="0"/>
    <x v="0"/>
    <x v="2"/>
    <x v="1"/>
    <x v="2"/>
    <x v="2"/>
    <x v="0"/>
    <x v="104"/>
    <x v="104"/>
  </r>
  <r>
    <x v="528"/>
    <x v="418"/>
    <x v="436"/>
    <x v="28"/>
    <x v="28"/>
    <x v="0"/>
    <x v="0"/>
    <x v="0"/>
    <x v="0"/>
    <x v="0"/>
    <x v="26"/>
    <x v="12"/>
    <x v="2"/>
    <x v="0"/>
    <x v="3"/>
    <x v="0"/>
    <x v="0"/>
    <x v="0"/>
    <x v="38"/>
    <x v="23"/>
    <x v="0"/>
    <x v="104"/>
    <x v="104"/>
  </r>
  <r>
    <x v="529"/>
    <x v="419"/>
    <x v="437"/>
    <x v="29"/>
    <x v="29"/>
    <x v="0"/>
    <x v="0"/>
    <x v="0"/>
    <x v="0"/>
    <x v="1"/>
    <x v="10"/>
    <x v="9"/>
    <x v="2"/>
    <x v="0"/>
    <x v="0"/>
    <x v="0"/>
    <x v="2"/>
    <x v="1"/>
    <x v="57"/>
    <x v="29"/>
    <x v="0"/>
    <x v="106"/>
    <x v="106"/>
  </r>
  <r>
    <x v="530"/>
    <x v="420"/>
    <x v="438"/>
    <x v="29"/>
    <x v="29"/>
    <x v="0"/>
    <x v="0"/>
    <x v="0"/>
    <x v="0"/>
    <x v="1"/>
    <x v="10"/>
    <x v="9"/>
    <x v="2"/>
    <x v="0"/>
    <x v="0"/>
    <x v="0"/>
    <x v="2"/>
    <x v="1"/>
    <x v="57"/>
    <x v="29"/>
    <x v="0"/>
    <x v="107"/>
    <x v="107"/>
  </r>
  <r>
    <x v="531"/>
    <x v="421"/>
    <x v="439"/>
    <x v="29"/>
    <x v="29"/>
    <x v="0"/>
    <x v="0"/>
    <x v="0"/>
    <x v="0"/>
    <x v="0"/>
    <x v="9"/>
    <x v="8"/>
    <x v="0"/>
    <x v="0"/>
    <x v="0"/>
    <x v="0"/>
    <x v="0"/>
    <x v="0"/>
    <x v="15"/>
    <x v="13"/>
    <x v="0"/>
    <x v="108"/>
    <x v="108"/>
  </r>
  <r>
    <x v="532"/>
    <x v="422"/>
    <x v="440"/>
    <x v="29"/>
    <x v="29"/>
    <x v="0"/>
    <x v="0"/>
    <x v="0"/>
    <x v="0"/>
    <x v="0"/>
    <x v="9"/>
    <x v="8"/>
    <x v="0"/>
    <x v="0"/>
    <x v="0"/>
    <x v="0"/>
    <x v="0"/>
    <x v="0"/>
    <x v="14"/>
    <x v="12"/>
    <x v="0"/>
    <x v="109"/>
    <x v="109"/>
  </r>
  <r>
    <x v="533"/>
    <x v="422"/>
    <x v="440"/>
    <x v="29"/>
    <x v="29"/>
    <x v="0"/>
    <x v="0"/>
    <x v="0"/>
    <x v="0"/>
    <x v="0"/>
    <x v="9"/>
    <x v="8"/>
    <x v="0"/>
    <x v="0"/>
    <x v="0"/>
    <x v="0"/>
    <x v="0"/>
    <x v="0"/>
    <x v="15"/>
    <x v="13"/>
    <x v="0"/>
    <x v="109"/>
    <x v="109"/>
  </r>
  <r>
    <x v="534"/>
    <x v="423"/>
    <x v="441"/>
    <x v="29"/>
    <x v="29"/>
    <x v="0"/>
    <x v="0"/>
    <x v="0"/>
    <x v="0"/>
    <x v="1"/>
    <x v="10"/>
    <x v="9"/>
    <x v="2"/>
    <x v="0"/>
    <x v="0"/>
    <x v="0"/>
    <x v="2"/>
    <x v="1"/>
    <x v="16"/>
    <x v="14"/>
    <x v="0"/>
    <x v="109"/>
    <x v="109"/>
  </r>
  <r>
    <x v="535"/>
    <x v="424"/>
    <x v="442"/>
    <x v="29"/>
    <x v="29"/>
    <x v="0"/>
    <x v="0"/>
    <x v="0"/>
    <x v="0"/>
    <x v="1"/>
    <x v="4"/>
    <x v="5"/>
    <x v="2"/>
    <x v="0"/>
    <x v="0"/>
    <x v="0"/>
    <x v="2"/>
    <x v="1"/>
    <x v="30"/>
    <x v="19"/>
    <x v="0"/>
    <x v="108"/>
    <x v="108"/>
  </r>
  <r>
    <x v="536"/>
    <x v="425"/>
    <x v="443"/>
    <x v="29"/>
    <x v="29"/>
    <x v="0"/>
    <x v="0"/>
    <x v="0"/>
    <x v="0"/>
    <x v="0"/>
    <x v="2"/>
    <x v="4"/>
    <x v="0"/>
    <x v="0"/>
    <x v="0"/>
    <x v="0"/>
    <x v="0"/>
    <x v="0"/>
    <x v="6"/>
    <x v="6"/>
    <x v="0"/>
    <x v="108"/>
    <x v="108"/>
  </r>
  <r>
    <x v="537"/>
    <x v="426"/>
    <x v="444"/>
    <x v="29"/>
    <x v="29"/>
    <x v="0"/>
    <x v="0"/>
    <x v="0"/>
    <x v="0"/>
    <x v="1"/>
    <x v="29"/>
    <x v="4"/>
    <x v="1"/>
    <x v="0"/>
    <x v="0"/>
    <x v="0"/>
    <x v="0"/>
    <x v="1"/>
    <x v="42"/>
    <x v="6"/>
    <x v="0"/>
    <x v="108"/>
    <x v="108"/>
  </r>
  <r>
    <x v="538"/>
    <x v="426"/>
    <x v="444"/>
    <x v="29"/>
    <x v="29"/>
    <x v="0"/>
    <x v="0"/>
    <x v="0"/>
    <x v="0"/>
    <x v="1"/>
    <x v="29"/>
    <x v="4"/>
    <x v="1"/>
    <x v="0"/>
    <x v="0"/>
    <x v="0"/>
    <x v="0"/>
    <x v="1"/>
    <x v="42"/>
    <x v="6"/>
    <x v="0"/>
    <x v="108"/>
    <x v="108"/>
  </r>
  <r>
    <x v="539"/>
    <x v="427"/>
    <x v="445"/>
    <x v="29"/>
    <x v="29"/>
    <x v="0"/>
    <x v="0"/>
    <x v="0"/>
    <x v="0"/>
    <x v="0"/>
    <x v="2"/>
    <x v="4"/>
    <x v="0"/>
    <x v="0"/>
    <x v="0"/>
    <x v="0"/>
    <x v="0"/>
    <x v="0"/>
    <x v="6"/>
    <x v="6"/>
    <x v="0"/>
    <x v="109"/>
    <x v="109"/>
  </r>
  <r>
    <x v="540"/>
    <x v="428"/>
    <x v="446"/>
    <x v="29"/>
    <x v="29"/>
    <x v="0"/>
    <x v="0"/>
    <x v="0"/>
    <x v="0"/>
    <x v="0"/>
    <x v="2"/>
    <x v="4"/>
    <x v="0"/>
    <x v="0"/>
    <x v="0"/>
    <x v="0"/>
    <x v="0"/>
    <x v="0"/>
    <x v="6"/>
    <x v="6"/>
    <x v="0"/>
    <x v="109"/>
    <x v="109"/>
  </r>
  <r>
    <x v="541"/>
    <x v="429"/>
    <x v="447"/>
    <x v="30"/>
    <x v="30"/>
    <x v="0"/>
    <x v="0"/>
    <x v="0"/>
    <x v="0"/>
    <x v="1"/>
    <x v="29"/>
    <x v="4"/>
    <x v="1"/>
    <x v="0"/>
    <x v="0"/>
    <x v="0"/>
    <x v="0"/>
    <x v="1"/>
    <x v="42"/>
    <x v="6"/>
    <x v="0"/>
    <x v="110"/>
    <x v="110"/>
  </r>
  <r>
    <x v="542"/>
    <x v="429"/>
    <x v="447"/>
    <x v="30"/>
    <x v="30"/>
    <x v="0"/>
    <x v="0"/>
    <x v="0"/>
    <x v="0"/>
    <x v="1"/>
    <x v="29"/>
    <x v="4"/>
    <x v="1"/>
    <x v="0"/>
    <x v="0"/>
    <x v="0"/>
    <x v="0"/>
    <x v="1"/>
    <x v="42"/>
    <x v="6"/>
    <x v="0"/>
    <x v="111"/>
    <x v="111"/>
  </r>
  <r>
    <x v="543"/>
    <x v="430"/>
    <x v="448"/>
    <x v="31"/>
    <x v="31"/>
    <x v="0"/>
    <x v="0"/>
    <x v="0"/>
    <x v="0"/>
    <x v="0"/>
    <x v="26"/>
    <x v="12"/>
    <x v="2"/>
    <x v="0"/>
    <x v="3"/>
    <x v="0"/>
    <x v="0"/>
    <x v="0"/>
    <x v="38"/>
    <x v="23"/>
    <x v="0"/>
    <x v="112"/>
    <x v="112"/>
  </r>
  <r>
    <x v="544"/>
    <x v="431"/>
    <x v="449"/>
    <x v="31"/>
    <x v="31"/>
    <x v="0"/>
    <x v="0"/>
    <x v="0"/>
    <x v="0"/>
    <x v="0"/>
    <x v="2"/>
    <x v="4"/>
    <x v="0"/>
    <x v="0"/>
    <x v="0"/>
    <x v="0"/>
    <x v="0"/>
    <x v="0"/>
    <x v="98"/>
    <x v="0"/>
    <x v="0"/>
    <x v="113"/>
    <x v="113"/>
  </r>
  <r>
    <x v="545"/>
    <x v="432"/>
    <x v="450"/>
    <x v="31"/>
    <x v="31"/>
    <x v="0"/>
    <x v="0"/>
    <x v="0"/>
    <x v="0"/>
    <x v="0"/>
    <x v="2"/>
    <x v="4"/>
    <x v="0"/>
    <x v="0"/>
    <x v="0"/>
    <x v="0"/>
    <x v="0"/>
    <x v="0"/>
    <x v="6"/>
    <x v="6"/>
    <x v="0"/>
    <x v="113"/>
    <x v="113"/>
  </r>
  <r>
    <x v="546"/>
    <x v="433"/>
    <x v="451"/>
    <x v="31"/>
    <x v="31"/>
    <x v="0"/>
    <x v="0"/>
    <x v="0"/>
    <x v="0"/>
    <x v="0"/>
    <x v="2"/>
    <x v="4"/>
    <x v="0"/>
    <x v="0"/>
    <x v="0"/>
    <x v="0"/>
    <x v="0"/>
    <x v="0"/>
    <x v="6"/>
    <x v="6"/>
    <x v="0"/>
    <x v="113"/>
    <x v="113"/>
  </r>
  <r>
    <x v="547"/>
    <x v="434"/>
    <x v="452"/>
    <x v="32"/>
    <x v="32"/>
    <x v="0"/>
    <x v="0"/>
    <x v="0"/>
    <x v="0"/>
    <x v="40"/>
    <x v="76"/>
    <x v="32"/>
    <x v="15"/>
    <x v="0"/>
    <x v="0"/>
    <x v="0"/>
    <x v="0"/>
    <x v="40"/>
    <x v="124"/>
    <x v="55"/>
    <x v="0"/>
    <x v="114"/>
    <x v="114"/>
  </r>
  <r>
    <x v="548"/>
    <x v="434"/>
    <x v="452"/>
    <x v="32"/>
    <x v="32"/>
    <x v="0"/>
    <x v="0"/>
    <x v="0"/>
    <x v="0"/>
    <x v="1"/>
    <x v="2"/>
    <x v="2"/>
    <x v="1"/>
    <x v="0"/>
    <x v="0"/>
    <x v="0"/>
    <x v="0"/>
    <x v="1"/>
    <x v="2"/>
    <x v="2"/>
    <x v="0"/>
    <x v="114"/>
    <x v="114"/>
  </r>
  <r>
    <x v="549"/>
    <x v="435"/>
    <x v="453"/>
    <x v="32"/>
    <x v="32"/>
    <x v="0"/>
    <x v="0"/>
    <x v="0"/>
    <x v="0"/>
    <x v="1"/>
    <x v="29"/>
    <x v="4"/>
    <x v="1"/>
    <x v="0"/>
    <x v="0"/>
    <x v="0"/>
    <x v="0"/>
    <x v="1"/>
    <x v="59"/>
    <x v="0"/>
    <x v="0"/>
    <x v="115"/>
    <x v="115"/>
  </r>
  <r>
    <x v="550"/>
    <x v="435"/>
    <x v="453"/>
    <x v="32"/>
    <x v="32"/>
    <x v="0"/>
    <x v="0"/>
    <x v="0"/>
    <x v="0"/>
    <x v="1"/>
    <x v="29"/>
    <x v="4"/>
    <x v="1"/>
    <x v="0"/>
    <x v="0"/>
    <x v="0"/>
    <x v="0"/>
    <x v="1"/>
    <x v="42"/>
    <x v="6"/>
    <x v="0"/>
    <x v="115"/>
    <x v="115"/>
  </r>
  <r>
    <x v="551"/>
    <x v="436"/>
    <x v="454"/>
    <x v="32"/>
    <x v="32"/>
    <x v="0"/>
    <x v="0"/>
    <x v="0"/>
    <x v="0"/>
    <x v="1"/>
    <x v="29"/>
    <x v="4"/>
    <x v="1"/>
    <x v="0"/>
    <x v="0"/>
    <x v="0"/>
    <x v="0"/>
    <x v="1"/>
    <x v="42"/>
    <x v="6"/>
    <x v="0"/>
    <x v="116"/>
    <x v="116"/>
  </r>
  <r>
    <x v="552"/>
    <x v="436"/>
    <x v="454"/>
    <x v="32"/>
    <x v="32"/>
    <x v="0"/>
    <x v="0"/>
    <x v="0"/>
    <x v="0"/>
    <x v="1"/>
    <x v="29"/>
    <x v="4"/>
    <x v="1"/>
    <x v="0"/>
    <x v="0"/>
    <x v="0"/>
    <x v="0"/>
    <x v="1"/>
    <x v="59"/>
    <x v="0"/>
    <x v="0"/>
    <x v="116"/>
    <x v="116"/>
  </r>
  <r>
    <x v="553"/>
    <x v="437"/>
    <x v="455"/>
    <x v="32"/>
    <x v="32"/>
    <x v="0"/>
    <x v="0"/>
    <x v="0"/>
    <x v="0"/>
    <x v="0"/>
    <x v="2"/>
    <x v="4"/>
    <x v="0"/>
    <x v="0"/>
    <x v="0"/>
    <x v="0"/>
    <x v="0"/>
    <x v="0"/>
    <x v="98"/>
    <x v="0"/>
    <x v="0"/>
    <x v="115"/>
    <x v="115"/>
  </r>
  <r>
    <x v="554"/>
    <x v="438"/>
    <x v="456"/>
    <x v="32"/>
    <x v="32"/>
    <x v="0"/>
    <x v="0"/>
    <x v="0"/>
    <x v="0"/>
    <x v="0"/>
    <x v="2"/>
    <x v="4"/>
    <x v="0"/>
    <x v="0"/>
    <x v="0"/>
    <x v="0"/>
    <x v="0"/>
    <x v="0"/>
    <x v="98"/>
    <x v="0"/>
    <x v="0"/>
    <x v="117"/>
    <x v="117"/>
  </r>
  <r>
    <x v="555"/>
    <x v="439"/>
    <x v="457"/>
    <x v="33"/>
    <x v="33"/>
    <x v="0"/>
    <x v="0"/>
    <x v="0"/>
    <x v="0"/>
    <x v="1"/>
    <x v="62"/>
    <x v="12"/>
    <x v="2"/>
    <x v="0"/>
    <x v="4"/>
    <x v="0"/>
    <x v="0"/>
    <x v="1"/>
    <x v="94"/>
    <x v="23"/>
    <x v="0"/>
    <x v="118"/>
    <x v="118"/>
  </r>
  <r>
    <x v="556"/>
    <x v="439"/>
    <x v="457"/>
    <x v="33"/>
    <x v="33"/>
    <x v="0"/>
    <x v="0"/>
    <x v="0"/>
    <x v="0"/>
    <x v="1"/>
    <x v="62"/>
    <x v="12"/>
    <x v="2"/>
    <x v="0"/>
    <x v="4"/>
    <x v="0"/>
    <x v="0"/>
    <x v="1"/>
    <x v="56"/>
    <x v="30"/>
    <x v="0"/>
    <x v="119"/>
    <x v="119"/>
  </r>
  <r>
    <x v="557"/>
    <x v="440"/>
    <x v="458"/>
    <x v="33"/>
    <x v="33"/>
    <x v="0"/>
    <x v="0"/>
    <x v="0"/>
    <x v="0"/>
    <x v="1"/>
    <x v="77"/>
    <x v="33"/>
    <x v="2"/>
    <x v="0"/>
    <x v="4"/>
    <x v="0"/>
    <x v="0"/>
    <x v="1"/>
    <x v="125"/>
    <x v="18"/>
    <x v="0"/>
    <x v="120"/>
    <x v="120"/>
  </r>
  <r>
    <x v="558"/>
    <x v="440"/>
    <x v="458"/>
    <x v="33"/>
    <x v="33"/>
    <x v="0"/>
    <x v="0"/>
    <x v="0"/>
    <x v="0"/>
    <x v="1"/>
    <x v="78"/>
    <x v="34"/>
    <x v="2"/>
    <x v="0"/>
    <x v="4"/>
    <x v="0"/>
    <x v="0"/>
    <x v="1"/>
    <x v="126"/>
    <x v="56"/>
    <x v="0"/>
    <x v="118"/>
    <x v="118"/>
  </r>
  <r>
    <x v="559"/>
    <x v="440"/>
    <x v="458"/>
    <x v="33"/>
    <x v="33"/>
    <x v="0"/>
    <x v="0"/>
    <x v="0"/>
    <x v="0"/>
    <x v="1"/>
    <x v="77"/>
    <x v="33"/>
    <x v="2"/>
    <x v="0"/>
    <x v="4"/>
    <x v="0"/>
    <x v="0"/>
    <x v="1"/>
    <x v="127"/>
    <x v="9"/>
    <x v="0"/>
    <x v="120"/>
    <x v="120"/>
  </r>
  <r>
    <x v="560"/>
    <x v="344"/>
    <x v="459"/>
    <x v="33"/>
    <x v="33"/>
    <x v="0"/>
    <x v="0"/>
    <x v="0"/>
    <x v="0"/>
    <x v="0"/>
    <x v="2"/>
    <x v="4"/>
    <x v="0"/>
    <x v="0"/>
    <x v="0"/>
    <x v="0"/>
    <x v="0"/>
    <x v="0"/>
    <x v="6"/>
    <x v="6"/>
    <x v="0"/>
    <x v="119"/>
    <x v="119"/>
  </r>
  <r>
    <x v="561"/>
    <x v="441"/>
    <x v="460"/>
    <x v="34"/>
    <x v="34"/>
    <x v="0"/>
    <x v="0"/>
    <x v="0"/>
    <x v="0"/>
    <x v="1"/>
    <x v="4"/>
    <x v="5"/>
    <x v="2"/>
    <x v="0"/>
    <x v="0"/>
    <x v="0"/>
    <x v="2"/>
    <x v="1"/>
    <x v="8"/>
    <x v="8"/>
    <x v="0"/>
    <x v="121"/>
    <x v="121"/>
  </r>
  <r>
    <x v="562"/>
    <x v="442"/>
    <x v="461"/>
    <x v="35"/>
    <x v="35"/>
    <x v="0"/>
    <x v="0"/>
    <x v="0"/>
    <x v="0"/>
    <x v="1"/>
    <x v="11"/>
    <x v="8"/>
    <x v="1"/>
    <x v="0"/>
    <x v="0"/>
    <x v="0"/>
    <x v="0"/>
    <x v="1"/>
    <x v="17"/>
    <x v="12"/>
    <x v="0"/>
    <x v="122"/>
    <x v="122"/>
  </r>
  <r>
    <x v="563"/>
    <x v="442"/>
    <x v="461"/>
    <x v="35"/>
    <x v="35"/>
    <x v="0"/>
    <x v="0"/>
    <x v="0"/>
    <x v="0"/>
    <x v="1"/>
    <x v="11"/>
    <x v="8"/>
    <x v="1"/>
    <x v="0"/>
    <x v="0"/>
    <x v="0"/>
    <x v="0"/>
    <x v="1"/>
    <x v="17"/>
    <x v="12"/>
    <x v="0"/>
    <x v="122"/>
    <x v="122"/>
  </r>
  <r>
    <x v="564"/>
    <x v="443"/>
    <x v="462"/>
    <x v="35"/>
    <x v="35"/>
    <x v="0"/>
    <x v="0"/>
    <x v="0"/>
    <x v="0"/>
    <x v="0"/>
    <x v="0"/>
    <x v="0"/>
    <x v="0"/>
    <x v="0"/>
    <x v="0"/>
    <x v="0"/>
    <x v="0"/>
    <x v="0"/>
    <x v="0"/>
    <x v="0"/>
    <x v="0"/>
    <x v="122"/>
    <x v="122"/>
  </r>
  <r>
    <x v="565"/>
    <x v="444"/>
    <x v="463"/>
    <x v="35"/>
    <x v="35"/>
    <x v="0"/>
    <x v="0"/>
    <x v="0"/>
    <x v="0"/>
    <x v="0"/>
    <x v="0"/>
    <x v="0"/>
    <x v="0"/>
    <x v="0"/>
    <x v="0"/>
    <x v="0"/>
    <x v="0"/>
    <x v="0"/>
    <x v="0"/>
    <x v="0"/>
    <x v="0"/>
    <x v="123"/>
    <x v="123"/>
  </r>
  <r>
    <x v="566"/>
    <x v="445"/>
    <x v="464"/>
    <x v="35"/>
    <x v="35"/>
    <x v="0"/>
    <x v="0"/>
    <x v="0"/>
    <x v="0"/>
    <x v="0"/>
    <x v="2"/>
    <x v="4"/>
    <x v="0"/>
    <x v="0"/>
    <x v="0"/>
    <x v="0"/>
    <x v="0"/>
    <x v="0"/>
    <x v="6"/>
    <x v="6"/>
    <x v="0"/>
    <x v="123"/>
    <x v="123"/>
  </r>
  <r>
    <x v="567"/>
    <x v="446"/>
    <x v="465"/>
    <x v="35"/>
    <x v="35"/>
    <x v="0"/>
    <x v="0"/>
    <x v="0"/>
    <x v="0"/>
    <x v="0"/>
    <x v="2"/>
    <x v="4"/>
    <x v="0"/>
    <x v="0"/>
    <x v="0"/>
    <x v="0"/>
    <x v="0"/>
    <x v="0"/>
    <x v="6"/>
    <x v="6"/>
    <x v="0"/>
    <x v="124"/>
    <x v="124"/>
  </r>
  <r>
    <x v="568"/>
    <x v="447"/>
    <x v="466"/>
    <x v="35"/>
    <x v="35"/>
    <x v="0"/>
    <x v="0"/>
    <x v="0"/>
    <x v="0"/>
    <x v="0"/>
    <x v="2"/>
    <x v="4"/>
    <x v="0"/>
    <x v="0"/>
    <x v="0"/>
    <x v="0"/>
    <x v="0"/>
    <x v="0"/>
    <x v="6"/>
    <x v="6"/>
    <x v="0"/>
    <x v="123"/>
    <x v="123"/>
  </r>
  <r>
    <x v="569"/>
    <x v="448"/>
    <x v="467"/>
    <x v="35"/>
    <x v="35"/>
    <x v="0"/>
    <x v="0"/>
    <x v="0"/>
    <x v="0"/>
    <x v="0"/>
    <x v="2"/>
    <x v="4"/>
    <x v="0"/>
    <x v="0"/>
    <x v="0"/>
    <x v="0"/>
    <x v="0"/>
    <x v="0"/>
    <x v="6"/>
    <x v="6"/>
    <x v="0"/>
    <x v="122"/>
    <x v="122"/>
  </r>
  <r>
    <x v="570"/>
    <x v="449"/>
    <x v="468"/>
    <x v="35"/>
    <x v="35"/>
    <x v="0"/>
    <x v="0"/>
    <x v="0"/>
    <x v="0"/>
    <x v="0"/>
    <x v="2"/>
    <x v="4"/>
    <x v="0"/>
    <x v="0"/>
    <x v="0"/>
    <x v="0"/>
    <x v="0"/>
    <x v="0"/>
    <x v="6"/>
    <x v="6"/>
    <x v="0"/>
    <x v="122"/>
    <x v="122"/>
  </r>
  <r>
    <x v="571"/>
    <x v="450"/>
    <x v="469"/>
    <x v="35"/>
    <x v="35"/>
    <x v="0"/>
    <x v="0"/>
    <x v="0"/>
    <x v="0"/>
    <x v="1"/>
    <x v="29"/>
    <x v="4"/>
    <x v="1"/>
    <x v="0"/>
    <x v="0"/>
    <x v="0"/>
    <x v="0"/>
    <x v="1"/>
    <x v="42"/>
    <x v="6"/>
    <x v="0"/>
    <x v="122"/>
    <x v="122"/>
  </r>
  <r>
    <x v="572"/>
    <x v="450"/>
    <x v="469"/>
    <x v="35"/>
    <x v="35"/>
    <x v="0"/>
    <x v="0"/>
    <x v="0"/>
    <x v="0"/>
    <x v="1"/>
    <x v="29"/>
    <x v="4"/>
    <x v="1"/>
    <x v="0"/>
    <x v="0"/>
    <x v="0"/>
    <x v="0"/>
    <x v="1"/>
    <x v="59"/>
    <x v="0"/>
    <x v="0"/>
    <x v="122"/>
    <x v="122"/>
  </r>
  <r>
    <x v="573"/>
    <x v="451"/>
    <x v="470"/>
    <x v="35"/>
    <x v="35"/>
    <x v="0"/>
    <x v="0"/>
    <x v="0"/>
    <x v="0"/>
    <x v="0"/>
    <x v="2"/>
    <x v="4"/>
    <x v="0"/>
    <x v="0"/>
    <x v="0"/>
    <x v="0"/>
    <x v="0"/>
    <x v="0"/>
    <x v="6"/>
    <x v="6"/>
    <x v="0"/>
    <x v="122"/>
    <x v="122"/>
  </r>
  <r>
    <x v="574"/>
    <x v="452"/>
    <x v="471"/>
    <x v="35"/>
    <x v="35"/>
    <x v="0"/>
    <x v="0"/>
    <x v="0"/>
    <x v="0"/>
    <x v="0"/>
    <x v="2"/>
    <x v="4"/>
    <x v="0"/>
    <x v="0"/>
    <x v="0"/>
    <x v="0"/>
    <x v="0"/>
    <x v="0"/>
    <x v="6"/>
    <x v="6"/>
    <x v="0"/>
    <x v="122"/>
    <x v="122"/>
  </r>
  <r>
    <x v="575"/>
    <x v="453"/>
    <x v="472"/>
    <x v="36"/>
    <x v="36"/>
    <x v="0"/>
    <x v="0"/>
    <x v="0"/>
    <x v="0"/>
    <x v="0"/>
    <x v="2"/>
    <x v="4"/>
    <x v="0"/>
    <x v="0"/>
    <x v="0"/>
    <x v="0"/>
    <x v="0"/>
    <x v="0"/>
    <x v="98"/>
    <x v="0"/>
    <x v="0"/>
    <x v="125"/>
    <x v="125"/>
  </r>
  <r>
    <x v="576"/>
    <x v="454"/>
    <x v="473"/>
    <x v="36"/>
    <x v="36"/>
    <x v="0"/>
    <x v="0"/>
    <x v="0"/>
    <x v="0"/>
    <x v="1"/>
    <x v="4"/>
    <x v="5"/>
    <x v="2"/>
    <x v="0"/>
    <x v="0"/>
    <x v="0"/>
    <x v="2"/>
    <x v="1"/>
    <x v="8"/>
    <x v="8"/>
    <x v="0"/>
    <x v="125"/>
    <x v="125"/>
  </r>
  <r>
    <x v="577"/>
    <x v="455"/>
    <x v="474"/>
    <x v="36"/>
    <x v="36"/>
    <x v="0"/>
    <x v="0"/>
    <x v="0"/>
    <x v="0"/>
    <x v="1"/>
    <x v="4"/>
    <x v="5"/>
    <x v="2"/>
    <x v="0"/>
    <x v="0"/>
    <x v="0"/>
    <x v="2"/>
    <x v="1"/>
    <x v="30"/>
    <x v="19"/>
    <x v="0"/>
    <x v="125"/>
    <x v="125"/>
  </r>
  <r>
    <x v="578"/>
    <x v="456"/>
    <x v="475"/>
    <x v="37"/>
    <x v="37"/>
    <x v="0"/>
    <x v="0"/>
    <x v="0"/>
    <x v="0"/>
    <x v="0"/>
    <x v="9"/>
    <x v="8"/>
    <x v="0"/>
    <x v="0"/>
    <x v="0"/>
    <x v="0"/>
    <x v="0"/>
    <x v="0"/>
    <x v="123"/>
    <x v="33"/>
    <x v="0"/>
    <x v="126"/>
    <x v="126"/>
  </r>
  <r>
    <x v="579"/>
    <x v="457"/>
    <x v="476"/>
    <x v="37"/>
    <x v="37"/>
    <x v="0"/>
    <x v="0"/>
    <x v="0"/>
    <x v="0"/>
    <x v="0"/>
    <x v="9"/>
    <x v="8"/>
    <x v="0"/>
    <x v="0"/>
    <x v="0"/>
    <x v="0"/>
    <x v="0"/>
    <x v="0"/>
    <x v="15"/>
    <x v="13"/>
    <x v="0"/>
    <x v="126"/>
    <x v="126"/>
  </r>
  <r>
    <x v="580"/>
    <x v="457"/>
    <x v="476"/>
    <x v="37"/>
    <x v="37"/>
    <x v="0"/>
    <x v="0"/>
    <x v="0"/>
    <x v="0"/>
    <x v="0"/>
    <x v="9"/>
    <x v="8"/>
    <x v="0"/>
    <x v="0"/>
    <x v="0"/>
    <x v="0"/>
    <x v="0"/>
    <x v="0"/>
    <x v="15"/>
    <x v="13"/>
    <x v="0"/>
    <x v="126"/>
    <x v="126"/>
  </r>
  <r>
    <x v="581"/>
    <x v="458"/>
    <x v="477"/>
    <x v="37"/>
    <x v="37"/>
    <x v="0"/>
    <x v="0"/>
    <x v="0"/>
    <x v="0"/>
    <x v="17"/>
    <x v="70"/>
    <x v="8"/>
    <x v="8"/>
    <x v="0"/>
    <x v="0"/>
    <x v="0"/>
    <x v="0"/>
    <x v="17"/>
    <x v="111"/>
    <x v="48"/>
    <x v="0"/>
    <x v="126"/>
    <x v="126"/>
  </r>
  <r>
    <x v="582"/>
    <x v="459"/>
    <x v="478"/>
    <x v="37"/>
    <x v="37"/>
    <x v="0"/>
    <x v="0"/>
    <x v="0"/>
    <x v="0"/>
    <x v="1"/>
    <x v="11"/>
    <x v="8"/>
    <x v="1"/>
    <x v="0"/>
    <x v="0"/>
    <x v="0"/>
    <x v="0"/>
    <x v="1"/>
    <x v="112"/>
    <x v="48"/>
    <x v="0"/>
    <x v="127"/>
    <x v="127"/>
  </r>
  <r>
    <x v="583"/>
    <x v="459"/>
    <x v="478"/>
    <x v="37"/>
    <x v="37"/>
    <x v="0"/>
    <x v="0"/>
    <x v="0"/>
    <x v="0"/>
    <x v="1"/>
    <x v="11"/>
    <x v="8"/>
    <x v="1"/>
    <x v="0"/>
    <x v="0"/>
    <x v="0"/>
    <x v="0"/>
    <x v="1"/>
    <x v="112"/>
    <x v="48"/>
    <x v="0"/>
    <x v="127"/>
    <x v="127"/>
  </r>
  <r>
    <x v="584"/>
    <x v="460"/>
    <x v="479"/>
    <x v="37"/>
    <x v="37"/>
    <x v="0"/>
    <x v="0"/>
    <x v="0"/>
    <x v="0"/>
    <x v="1"/>
    <x v="2"/>
    <x v="2"/>
    <x v="1"/>
    <x v="0"/>
    <x v="0"/>
    <x v="0"/>
    <x v="0"/>
    <x v="1"/>
    <x v="2"/>
    <x v="2"/>
    <x v="0"/>
    <x v="127"/>
    <x v="127"/>
  </r>
  <r>
    <x v="585"/>
    <x v="460"/>
    <x v="479"/>
    <x v="37"/>
    <x v="37"/>
    <x v="0"/>
    <x v="0"/>
    <x v="0"/>
    <x v="0"/>
    <x v="1"/>
    <x v="1"/>
    <x v="1"/>
    <x v="1"/>
    <x v="0"/>
    <x v="0"/>
    <x v="0"/>
    <x v="0"/>
    <x v="1"/>
    <x v="4"/>
    <x v="4"/>
    <x v="0"/>
    <x v="126"/>
    <x v="126"/>
  </r>
  <r>
    <x v="586"/>
    <x v="461"/>
    <x v="480"/>
    <x v="37"/>
    <x v="37"/>
    <x v="0"/>
    <x v="0"/>
    <x v="0"/>
    <x v="0"/>
    <x v="16"/>
    <x v="73"/>
    <x v="1"/>
    <x v="10"/>
    <x v="0"/>
    <x v="0"/>
    <x v="0"/>
    <x v="0"/>
    <x v="16"/>
    <x v="118"/>
    <x v="4"/>
    <x v="0"/>
    <x v="126"/>
    <x v="126"/>
  </r>
  <r>
    <x v="587"/>
    <x v="461"/>
    <x v="480"/>
    <x v="37"/>
    <x v="37"/>
    <x v="0"/>
    <x v="0"/>
    <x v="0"/>
    <x v="0"/>
    <x v="16"/>
    <x v="31"/>
    <x v="2"/>
    <x v="10"/>
    <x v="0"/>
    <x v="0"/>
    <x v="0"/>
    <x v="0"/>
    <x v="16"/>
    <x v="119"/>
    <x v="2"/>
    <x v="0"/>
    <x v="127"/>
    <x v="127"/>
  </r>
  <r>
    <x v="588"/>
    <x v="462"/>
    <x v="481"/>
    <x v="37"/>
    <x v="37"/>
    <x v="0"/>
    <x v="0"/>
    <x v="0"/>
    <x v="0"/>
    <x v="23"/>
    <x v="29"/>
    <x v="2"/>
    <x v="14"/>
    <x v="0"/>
    <x v="0"/>
    <x v="0"/>
    <x v="0"/>
    <x v="23"/>
    <x v="128"/>
    <x v="7"/>
    <x v="0"/>
    <x v="126"/>
    <x v="126"/>
  </r>
  <r>
    <x v="589"/>
    <x v="462"/>
    <x v="481"/>
    <x v="37"/>
    <x v="37"/>
    <x v="0"/>
    <x v="0"/>
    <x v="0"/>
    <x v="0"/>
    <x v="23"/>
    <x v="29"/>
    <x v="2"/>
    <x v="14"/>
    <x v="0"/>
    <x v="0"/>
    <x v="0"/>
    <x v="0"/>
    <x v="23"/>
    <x v="128"/>
    <x v="7"/>
    <x v="0"/>
    <x v="127"/>
    <x v="127"/>
  </r>
  <r>
    <x v="590"/>
    <x v="462"/>
    <x v="481"/>
    <x v="37"/>
    <x v="37"/>
    <x v="0"/>
    <x v="0"/>
    <x v="0"/>
    <x v="0"/>
    <x v="23"/>
    <x v="1"/>
    <x v="19"/>
    <x v="14"/>
    <x v="0"/>
    <x v="0"/>
    <x v="0"/>
    <x v="0"/>
    <x v="23"/>
    <x v="129"/>
    <x v="57"/>
    <x v="0"/>
    <x v="127"/>
    <x v="127"/>
  </r>
  <r>
    <x v="591"/>
    <x v="462"/>
    <x v="481"/>
    <x v="37"/>
    <x v="37"/>
    <x v="0"/>
    <x v="0"/>
    <x v="0"/>
    <x v="0"/>
    <x v="23"/>
    <x v="43"/>
    <x v="18"/>
    <x v="14"/>
    <x v="0"/>
    <x v="0"/>
    <x v="0"/>
    <x v="0"/>
    <x v="23"/>
    <x v="130"/>
    <x v="34"/>
    <x v="0"/>
    <x v="126"/>
    <x v="126"/>
  </r>
  <r>
    <x v="592"/>
    <x v="463"/>
    <x v="482"/>
    <x v="38"/>
    <x v="38"/>
    <x v="0"/>
    <x v="0"/>
    <x v="0"/>
    <x v="0"/>
    <x v="0"/>
    <x v="2"/>
    <x v="4"/>
    <x v="0"/>
    <x v="0"/>
    <x v="0"/>
    <x v="0"/>
    <x v="0"/>
    <x v="0"/>
    <x v="98"/>
    <x v="0"/>
    <x v="0"/>
    <x v="128"/>
    <x v="128"/>
  </r>
  <r>
    <x v="593"/>
    <x v="464"/>
    <x v="483"/>
    <x v="38"/>
    <x v="38"/>
    <x v="0"/>
    <x v="0"/>
    <x v="0"/>
    <x v="0"/>
    <x v="1"/>
    <x v="29"/>
    <x v="4"/>
    <x v="1"/>
    <x v="0"/>
    <x v="0"/>
    <x v="0"/>
    <x v="0"/>
    <x v="1"/>
    <x v="59"/>
    <x v="0"/>
    <x v="0"/>
    <x v="129"/>
    <x v="129"/>
  </r>
  <r>
    <x v="594"/>
    <x v="464"/>
    <x v="483"/>
    <x v="38"/>
    <x v="38"/>
    <x v="0"/>
    <x v="0"/>
    <x v="0"/>
    <x v="0"/>
    <x v="3"/>
    <x v="79"/>
    <x v="4"/>
    <x v="11"/>
    <x v="0"/>
    <x v="0"/>
    <x v="0"/>
    <x v="0"/>
    <x v="3"/>
    <x v="131"/>
    <x v="6"/>
    <x v="0"/>
    <x v="129"/>
    <x v="129"/>
  </r>
  <r>
    <x v="595"/>
    <x v="465"/>
    <x v="484"/>
    <x v="38"/>
    <x v="38"/>
    <x v="0"/>
    <x v="0"/>
    <x v="0"/>
    <x v="0"/>
    <x v="1"/>
    <x v="29"/>
    <x v="4"/>
    <x v="1"/>
    <x v="0"/>
    <x v="0"/>
    <x v="0"/>
    <x v="0"/>
    <x v="1"/>
    <x v="42"/>
    <x v="6"/>
    <x v="0"/>
    <x v="129"/>
    <x v="129"/>
  </r>
  <r>
    <x v="596"/>
    <x v="465"/>
    <x v="484"/>
    <x v="38"/>
    <x v="38"/>
    <x v="0"/>
    <x v="0"/>
    <x v="0"/>
    <x v="0"/>
    <x v="1"/>
    <x v="29"/>
    <x v="4"/>
    <x v="1"/>
    <x v="0"/>
    <x v="0"/>
    <x v="0"/>
    <x v="0"/>
    <x v="1"/>
    <x v="59"/>
    <x v="0"/>
    <x v="0"/>
    <x v="129"/>
    <x v="129"/>
  </r>
  <r>
    <x v="597"/>
    <x v="466"/>
    <x v="485"/>
    <x v="39"/>
    <x v="39"/>
    <x v="0"/>
    <x v="0"/>
    <x v="0"/>
    <x v="0"/>
    <x v="0"/>
    <x v="2"/>
    <x v="4"/>
    <x v="0"/>
    <x v="0"/>
    <x v="0"/>
    <x v="0"/>
    <x v="0"/>
    <x v="0"/>
    <x v="98"/>
    <x v="0"/>
    <x v="0"/>
    <x v="130"/>
    <x v="130"/>
  </r>
  <r>
    <x v="598"/>
    <x v="467"/>
    <x v="486"/>
    <x v="39"/>
    <x v="39"/>
    <x v="0"/>
    <x v="0"/>
    <x v="0"/>
    <x v="0"/>
    <x v="1"/>
    <x v="29"/>
    <x v="4"/>
    <x v="1"/>
    <x v="0"/>
    <x v="0"/>
    <x v="0"/>
    <x v="0"/>
    <x v="1"/>
    <x v="42"/>
    <x v="6"/>
    <x v="0"/>
    <x v="131"/>
    <x v="131"/>
  </r>
  <r>
    <x v="599"/>
    <x v="467"/>
    <x v="486"/>
    <x v="39"/>
    <x v="39"/>
    <x v="0"/>
    <x v="0"/>
    <x v="0"/>
    <x v="0"/>
    <x v="1"/>
    <x v="29"/>
    <x v="4"/>
    <x v="1"/>
    <x v="0"/>
    <x v="0"/>
    <x v="0"/>
    <x v="0"/>
    <x v="1"/>
    <x v="42"/>
    <x v="6"/>
    <x v="0"/>
    <x v="132"/>
    <x v="132"/>
  </r>
  <r>
    <x v="600"/>
    <x v="436"/>
    <x v="487"/>
    <x v="39"/>
    <x v="39"/>
    <x v="0"/>
    <x v="0"/>
    <x v="0"/>
    <x v="0"/>
    <x v="0"/>
    <x v="2"/>
    <x v="4"/>
    <x v="0"/>
    <x v="0"/>
    <x v="0"/>
    <x v="0"/>
    <x v="0"/>
    <x v="0"/>
    <x v="6"/>
    <x v="6"/>
    <x v="0"/>
    <x v="133"/>
    <x v="133"/>
  </r>
  <r>
    <x v="601"/>
    <x v="468"/>
    <x v="488"/>
    <x v="39"/>
    <x v="39"/>
    <x v="0"/>
    <x v="0"/>
    <x v="0"/>
    <x v="0"/>
    <x v="0"/>
    <x v="2"/>
    <x v="4"/>
    <x v="0"/>
    <x v="0"/>
    <x v="0"/>
    <x v="0"/>
    <x v="0"/>
    <x v="0"/>
    <x v="6"/>
    <x v="6"/>
    <x v="0"/>
    <x v="130"/>
    <x v="130"/>
  </r>
  <r>
    <x v="602"/>
    <x v="469"/>
    <x v="489"/>
    <x v="39"/>
    <x v="39"/>
    <x v="0"/>
    <x v="0"/>
    <x v="0"/>
    <x v="0"/>
    <x v="0"/>
    <x v="2"/>
    <x v="4"/>
    <x v="0"/>
    <x v="0"/>
    <x v="0"/>
    <x v="0"/>
    <x v="0"/>
    <x v="0"/>
    <x v="6"/>
    <x v="6"/>
    <x v="0"/>
    <x v="132"/>
    <x v="132"/>
  </r>
  <r>
    <x v="603"/>
    <x v="470"/>
    <x v="490"/>
    <x v="39"/>
    <x v="39"/>
    <x v="0"/>
    <x v="0"/>
    <x v="0"/>
    <x v="0"/>
    <x v="0"/>
    <x v="2"/>
    <x v="4"/>
    <x v="0"/>
    <x v="0"/>
    <x v="0"/>
    <x v="0"/>
    <x v="0"/>
    <x v="0"/>
    <x v="6"/>
    <x v="6"/>
    <x v="0"/>
    <x v="130"/>
    <x v="130"/>
  </r>
  <r>
    <x v="604"/>
    <x v="471"/>
    <x v="491"/>
    <x v="40"/>
    <x v="40"/>
    <x v="0"/>
    <x v="0"/>
    <x v="0"/>
    <x v="0"/>
    <x v="1"/>
    <x v="10"/>
    <x v="9"/>
    <x v="2"/>
    <x v="0"/>
    <x v="0"/>
    <x v="0"/>
    <x v="2"/>
    <x v="1"/>
    <x v="57"/>
    <x v="29"/>
    <x v="0"/>
    <x v="134"/>
    <x v="134"/>
  </r>
  <r>
    <x v="605"/>
    <x v="472"/>
    <x v="492"/>
    <x v="40"/>
    <x v="40"/>
    <x v="0"/>
    <x v="0"/>
    <x v="0"/>
    <x v="0"/>
    <x v="42"/>
    <x v="80"/>
    <x v="2"/>
    <x v="2"/>
    <x v="0"/>
    <x v="0"/>
    <x v="0"/>
    <x v="32"/>
    <x v="42"/>
    <x v="132"/>
    <x v="7"/>
    <x v="0"/>
    <x v="135"/>
    <x v="135"/>
  </r>
  <r>
    <x v="606"/>
    <x v="473"/>
    <x v="493"/>
    <x v="40"/>
    <x v="40"/>
    <x v="0"/>
    <x v="0"/>
    <x v="0"/>
    <x v="0"/>
    <x v="0"/>
    <x v="9"/>
    <x v="8"/>
    <x v="0"/>
    <x v="0"/>
    <x v="0"/>
    <x v="0"/>
    <x v="0"/>
    <x v="0"/>
    <x v="14"/>
    <x v="12"/>
    <x v="0"/>
    <x v="136"/>
    <x v="136"/>
  </r>
  <r>
    <x v="607"/>
    <x v="473"/>
    <x v="493"/>
    <x v="40"/>
    <x v="40"/>
    <x v="0"/>
    <x v="0"/>
    <x v="0"/>
    <x v="0"/>
    <x v="0"/>
    <x v="9"/>
    <x v="8"/>
    <x v="0"/>
    <x v="0"/>
    <x v="0"/>
    <x v="0"/>
    <x v="0"/>
    <x v="0"/>
    <x v="15"/>
    <x v="13"/>
    <x v="0"/>
    <x v="136"/>
    <x v="136"/>
  </r>
  <r>
    <x v="608"/>
    <x v="474"/>
    <x v="494"/>
    <x v="40"/>
    <x v="40"/>
    <x v="0"/>
    <x v="0"/>
    <x v="0"/>
    <x v="0"/>
    <x v="0"/>
    <x v="0"/>
    <x v="0"/>
    <x v="0"/>
    <x v="0"/>
    <x v="0"/>
    <x v="0"/>
    <x v="0"/>
    <x v="0"/>
    <x v="3"/>
    <x v="3"/>
    <x v="0"/>
    <x v="137"/>
    <x v="137"/>
  </r>
  <r>
    <x v="609"/>
    <x v="475"/>
    <x v="495"/>
    <x v="40"/>
    <x v="40"/>
    <x v="0"/>
    <x v="0"/>
    <x v="0"/>
    <x v="0"/>
    <x v="0"/>
    <x v="0"/>
    <x v="0"/>
    <x v="0"/>
    <x v="0"/>
    <x v="0"/>
    <x v="0"/>
    <x v="0"/>
    <x v="0"/>
    <x v="3"/>
    <x v="3"/>
    <x v="0"/>
    <x v="135"/>
    <x v="135"/>
  </r>
  <r>
    <x v="610"/>
    <x v="476"/>
    <x v="496"/>
    <x v="40"/>
    <x v="40"/>
    <x v="0"/>
    <x v="0"/>
    <x v="0"/>
    <x v="0"/>
    <x v="0"/>
    <x v="0"/>
    <x v="0"/>
    <x v="0"/>
    <x v="0"/>
    <x v="0"/>
    <x v="0"/>
    <x v="0"/>
    <x v="0"/>
    <x v="3"/>
    <x v="3"/>
    <x v="0"/>
    <x v="138"/>
    <x v="138"/>
  </r>
  <r>
    <x v="611"/>
    <x v="477"/>
    <x v="497"/>
    <x v="40"/>
    <x v="40"/>
    <x v="0"/>
    <x v="0"/>
    <x v="0"/>
    <x v="0"/>
    <x v="43"/>
    <x v="81"/>
    <x v="2"/>
    <x v="2"/>
    <x v="0"/>
    <x v="0"/>
    <x v="0"/>
    <x v="33"/>
    <x v="43"/>
    <x v="133"/>
    <x v="7"/>
    <x v="0"/>
    <x v="136"/>
    <x v="136"/>
  </r>
  <r>
    <x v="612"/>
    <x v="478"/>
    <x v="498"/>
    <x v="40"/>
    <x v="40"/>
    <x v="0"/>
    <x v="0"/>
    <x v="0"/>
    <x v="0"/>
    <x v="44"/>
    <x v="82"/>
    <x v="2"/>
    <x v="2"/>
    <x v="0"/>
    <x v="0"/>
    <x v="0"/>
    <x v="34"/>
    <x v="44"/>
    <x v="134"/>
    <x v="7"/>
    <x v="0"/>
    <x v="135"/>
    <x v="135"/>
  </r>
  <r>
    <x v="613"/>
    <x v="479"/>
    <x v="499"/>
    <x v="40"/>
    <x v="40"/>
    <x v="0"/>
    <x v="0"/>
    <x v="0"/>
    <x v="0"/>
    <x v="0"/>
    <x v="2"/>
    <x v="4"/>
    <x v="0"/>
    <x v="0"/>
    <x v="0"/>
    <x v="0"/>
    <x v="0"/>
    <x v="0"/>
    <x v="6"/>
    <x v="6"/>
    <x v="0"/>
    <x v="139"/>
    <x v="139"/>
  </r>
  <r>
    <x v="614"/>
    <x v="480"/>
    <x v="500"/>
    <x v="40"/>
    <x v="40"/>
    <x v="0"/>
    <x v="0"/>
    <x v="0"/>
    <x v="0"/>
    <x v="0"/>
    <x v="2"/>
    <x v="4"/>
    <x v="0"/>
    <x v="0"/>
    <x v="0"/>
    <x v="0"/>
    <x v="0"/>
    <x v="0"/>
    <x v="6"/>
    <x v="6"/>
    <x v="0"/>
    <x v="139"/>
    <x v="139"/>
  </r>
  <r>
    <x v="615"/>
    <x v="481"/>
    <x v="501"/>
    <x v="40"/>
    <x v="40"/>
    <x v="0"/>
    <x v="0"/>
    <x v="0"/>
    <x v="0"/>
    <x v="17"/>
    <x v="31"/>
    <x v="4"/>
    <x v="8"/>
    <x v="0"/>
    <x v="0"/>
    <x v="0"/>
    <x v="0"/>
    <x v="17"/>
    <x v="46"/>
    <x v="6"/>
    <x v="0"/>
    <x v="139"/>
    <x v="139"/>
  </r>
  <r>
    <x v="616"/>
    <x v="482"/>
    <x v="502"/>
    <x v="40"/>
    <x v="40"/>
    <x v="0"/>
    <x v="0"/>
    <x v="0"/>
    <x v="0"/>
    <x v="1"/>
    <x v="29"/>
    <x v="4"/>
    <x v="1"/>
    <x v="0"/>
    <x v="0"/>
    <x v="0"/>
    <x v="0"/>
    <x v="1"/>
    <x v="42"/>
    <x v="6"/>
    <x v="0"/>
    <x v="137"/>
    <x v="137"/>
  </r>
  <r>
    <x v="617"/>
    <x v="482"/>
    <x v="502"/>
    <x v="40"/>
    <x v="40"/>
    <x v="0"/>
    <x v="0"/>
    <x v="0"/>
    <x v="0"/>
    <x v="1"/>
    <x v="29"/>
    <x v="4"/>
    <x v="1"/>
    <x v="0"/>
    <x v="0"/>
    <x v="0"/>
    <x v="0"/>
    <x v="1"/>
    <x v="42"/>
    <x v="6"/>
    <x v="0"/>
    <x v="135"/>
    <x v="135"/>
  </r>
  <r>
    <x v="618"/>
    <x v="483"/>
    <x v="503"/>
    <x v="40"/>
    <x v="40"/>
    <x v="0"/>
    <x v="0"/>
    <x v="0"/>
    <x v="0"/>
    <x v="1"/>
    <x v="29"/>
    <x v="4"/>
    <x v="1"/>
    <x v="0"/>
    <x v="0"/>
    <x v="0"/>
    <x v="0"/>
    <x v="1"/>
    <x v="42"/>
    <x v="6"/>
    <x v="0"/>
    <x v="139"/>
    <x v="139"/>
  </r>
  <r>
    <x v="619"/>
    <x v="483"/>
    <x v="503"/>
    <x v="40"/>
    <x v="40"/>
    <x v="0"/>
    <x v="0"/>
    <x v="0"/>
    <x v="0"/>
    <x v="1"/>
    <x v="29"/>
    <x v="4"/>
    <x v="1"/>
    <x v="0"/>
    <x v="0"/>
    <x v="0"/>
    <x v="0"/>
    <x v="1"/>
    <x v="42"/>
    <x v="6"/>
    <x v="0"/>
    <x v="136"/>
    <x v="136"/>
  </r>
  <r>
    <x v="620"/>
    <x v="484"/>
    <x v="504"/>
    <x v="40"/>
    <x v="40"/>
    <x v="0"/>
    <x v="0"/>
    <x v="0"/>
    <x v="0"/>
    <x v="1"/>
    <x v="29"/>
    <x v="4"/>
    <x v="1"/>
    <x v="0"/>
    <x v="0"/>
    <x v="0"/>
    <x v="0"/>
    <x v="1"/>
    <x v="42"/>
    <x v="6"/>
    <x v="0"/>
    <x v="136"/>
    <x v="136"/>
  </r>
  <r>
    <x v="621"/>
    <x v="484"/>
    <x v="504"/>
    <x v="40"/>
    <x v="40"/>
    <x v="0"/>
    <x v="0"/>
    <x v="0"/>
    <x v="0"/>
    <x v="1"/>
    <x v="29"/>
    <x v="4"/>
    <x v="1"/>
    <x v="0"/>
    <x v="0"/>
    <x v="0"/>
    <x v="0"/>
    <x v="1"/>
    <x v="42"/>
    <x v="6"/>
    <x v="0"/>
    <x v="134"/>
    <x v="134"/>
  </r>
  <r>
    <x v="622"/>
    <x v="485"/>
    <x v="505"/>
    <x v="40"/>
    <x v="40"/>
    <x v="0"/>
    <x v="0"/>
    <x v="0"/>
    <x v="0"/>
    <x v="0"/>
    <x v="2"/>
    <x v="4"/>
    <x v="0"/>
    <x v="0"/>
    <x v="0"/>
    <x v="0"/>
    <x v="0"/>
    <x v="0"/>
    <x v="6"/>
    <x v="6"/>
    <x v="0"/>
    <x v="140"/>
    <x v="140"/>
  </r>
  <r>
    <x v="623"/>
    <x v="486"/>
    <x v="506"/>
    <x v="40"/>
    <x v="40"/>
    <x v="0"/>
    <x v="0"/>
    <x v="0"/>
    <x v="0"/>
    <x v="0"/>
    <x v="2"/>
    <x v="4"/>
    <x v="0"/>
    <x v="0"/>
    <x v="0"/>
    <x v="0"/>
    <x v="0"/>
    <x v="0"/>
    <x v="6"/>
    <x v="6"/>
    <x v="0"/>
    <x v="136"/>
    <x v="136"/>
  </r>
  <r>
    <x v="624"/>
    <x v="487"/>
    <x v="507"/>
    <x v="40"/>
    <x v="40"/>
    <x v="0"/>
    <x v="0"/>
    <x v="0"/>
    <x v="0"/>
    <x v="1"/>
    <x v="29"/>
    <x v="4"/>
    <x v="1"/>
    <x v="0"/>
    <x v="0"/>
    <x v="0"/>
    <x v="0"/>
    <x v="1"/>
    <x v="42"/>
    <x v="6"/>
    <x v="0"/>
    <x v="134"/>
    <x v="134"/>
  </r>
  <r>
    <x v="625"/>
    <x v="487"/>
    <x v="507"/>
    <x v="40"/>
    <x v="40"/>
    <x v="0"/>
    <x v="0"/>
    <x v="0"/>
    <x v="0"/>
    <x v="1"/>
    <x v="29"/>
    <x v="4"/>
    <x v="1"/>
    <x v="0"/>
    <x v="0"/>
    <x v="0"/>
    <x v="0"/>
    <x v="1"/>
    <x v="42"/>
    <x v="6"/>
    <x v="0"/>
    <x v="139"/>
    <x v="139"/>
  </r>
  <r>
    <x v="626"/>
    <x v="488"/>
    <x v="508"/>
    <x v="40"/>
    <x v="40"/>
    <x v="0"/>
    <x v="0"/>
    <x v="0"/>
    <x v="0"/>
    <x v="13"/>
    <x v="23"/>
    <x v="2"/>
    <x v="2"/>
    <x v="0"/>
    <x v="0"/>
    <x v="0"/>
    <x v="11"/>
    <x v="13"/>
    <x v="35"/>
    <x v="7"/>
    <x v="0"/>
    <x v="134"/>
    <x v="134"/>
  </r>
  <r>
    <x v="627"/>
    <x v="489"/>
    <x v="509"/>
    <x v="41"/>
    <x v="41"/>
    <x v="0"/>
    <x v="0"/>
    <x v="0"/>
    <x v="0"/>
    <x v="0"/>
    <x v="64"/>
    <x v="1"/>
    <x v="0"/>
    <x v="0"/>
    <x v="0"/>
    <x v="0"/>
    <x v="0"/>
    <x v="0"/>
    <x v="135"/>
    <x v="16"/>
    <x v="0"/>
    <x v="141"/>
    <x v="141"/>
  </r>
  <r>
    <x v="628"/>
    <x v="489"/>
    <x v="509"/>
    <x v="41"/>
    <x v="41"/>
    <x v="0"/>
    <x v="0"/>
    <x v="0"/>
    <x v="0"/>
    <x v="0"/>
    <x v="6"/>
    <x v="2"/>
    <x v="0"/>
    <x v="0"/>
    <x v="0"/>
    <x v="0"/>
    <x v="0"/>
    <x v="0"/>
    <x v="103"/>
    <x v="7"/>
    <x v="0"/>
    <x v="141"/>
    <x v="141"/>
  </r>
  <r>
    <x v="629"/>
    <x v="490"/>
    <x v="510"/>
    <x v="41"/>
    <x v="41"/>
    <x v="0"/>
    <x v="0"/>
    <x v="0"/>
    <x v="0"/>
    <x v="0"/>
    <x v="0"/>
    <x v="0"/>
    <x v="0"/>
    <x v="0"/>
    <x v="0"/>
    <x v="0"/>
    <x v="0"/>
    <x v="0"/>
    <x v="0"/>
    <x v="0"/>
    <x v="0"/>
    <x v="142"/>
    <x v="142"/>
  </r>
  <r>
    <x v="630"/>
    <x v="491"/>
    <x v="511"/>
    <x v="41"/>
    <x v="41"/>
    <x v="0"/>
    <x v="0"/>
    <x v="0"/>
    <x v="0"/>
    <x v="0"/>
    <x v="0"/>
    <x v="0"/>
    <x v="0"/>
    <x v="0"/>
    <x v="0"/>
    <x v="0"/>
    <x v="0"/>
    <x v="0"/>
    <x v="0"/>
    <x v="0"/>
    <x v="0"/>
    <x v="141"/>
    <x v="141"/>
  </r>
  <r>
    <x v="631"/>
    <x v="492"/>
    <x v="512"/>
    <x v="41"/>
    <x v="41"/>
    <x v="0"/>
    <x v="0"/>
    <x v="0"/>
    <x v="0"/>
    <x v="1"/>
    <x v="29"/>
    <x v="4"/>
    <x v="1"/>
    <x v="0"/>
    <x v="0"/>
    <x v="0"/>
    <x v="0"/>
    <x v="1"/>
    <x v="42"/>
    <x v="6"/>
    <x v="0"/>
    <x v="143"/>
    <x v="143"/>
  </r>
  <r>
    <x v="632"/>
    <x v="492"/>
    <x v="512"/>
    <x v="41"/>
    <x v="41"/>
    <x v="0"/>
    <x v="0"/>
    <x v="0"/>
    <x v="0"/>
    <x v="1"/>
    <x v="29"/>
    <x v="4"/>
    <x v="1"/>
    <x v="0"/>
    <x v="0"/>
    <x v="0"/>
    <x v="0"/>
    <x v="1"/>
    <x v="42"/>
    <x v="6"/>
    <x v="0"/>
    <x v="143"/>
    <x v="143"/>
  </r>
  <r>
    <x v="633"/>
    <x v="493"/>
    <x v="513"/>
    <x v="42"/>
    <x v="42"/>
    <x v="0"/>
    <x v="0"/>
    <x v="0"/>
    <x v="0"/>
    <x v="1"/>
    <x v="11"/>
    <x v="8"/>
    <x v="1"/>
    <x v="0"/>
    <x v="0"/>
    <x v="0"/>
    <x v="0"/>
    <x v="1"/>
    <x v="67"/>
    <x v="33"/>
    <x v="0"/>
    <x v="144"/>
    <x v="144"/>
  </r>
  <r>
    <x v="634"/>
    <x v="493"/>
    <x v="513"/>
    <x v="42"/>
    <x v="42"/>
    <x v="0"/>
    <x v="0"/>
    <x v="0"/>
    <x v="0"/>
    <x v="1"/>
    <x v="11"/>
    <x v="8"/>
    <x v="1"/>
    <x v="0"/>
    <x v="0"/>
    <x v="0"/>
    <x v="0"/>
    <x v="1"/>
    <x v="66"/>
    <x v="13"/>
    <x v="0"/>
    <x v="144"/>
    <x v="144"/>
  </r>
  <r>
    <x v="635"/>
    <x v="494"/>
    <x v="514"/>
    <x v="42"/>
    <x v="42"/>
    <x v="0"/>
    <x v="0"/>
    <x v="0"/>
    <x v="0"/>
    <x v="1"/>
    <x v="11"/>
    <x v="8"/>
    <x v="1"/>
    <x v="0"/>
    <x v="0"/>
    <x v="0"/>
    <x v="0"/>
    <x v="1"/>
    <x v="67"/>
    <x v="33"/>
    <x v="0"/>
    <x v="145"/>
    <x v="145"/>
  </r>
  <r>
    <x v="636"/>
    <x v="494"/>
    <x v="514"/>
    <x v="42"/>
    <x v="42"/>
    <x v="0"/>
    <x v="0"/>
    <x v="0"/>
    <x v="0"/>
    <x v="1"/>
    <x v="11"/>
    <x v="8"/>
    <x v="1"/>
    <x v="0"/>
    <x v="0"/>
    <x v="0"/>
    <x v="0"/>
    <x v="1"/>
    <x v="67"/>
    <x v="33"/>
    <x v="0"/>
    <x v="146"/>
    <x v="146"/>
  </r>
  <r>
    <x v="637"/>
    <x v="495"/>
    <x v="515"/>
    <x v="42"/>
    <x v="42"/>
    <x v="0"/>
    <x v="0"/>
    <x v="0"/>
    <x v="0"/>
    <x v="0"/>
    <x v="9"/>
    <x v="8"/>
    <x v="0"/>
    <x v="0"/>
    <x v="0"/>
    <x v="0"/>
    <x v="0"/>
    <x v="0"/>
    <x v="14"/>
    <x v="12"/>
    <x v="0"/>
    <x v="145"/>
    <x v="145"/>
  </r>
  <r>
    <x v="638"/>
    <x v="496"/>
    <x v="516"/>
    <x v="42"/>
    <x v="42"/>
    <x v="0"/>
    <x v="0"/>
    <x v="0"/>
    <x v="0"/>
    <x v="1"/>
    <x v="11"/>
    <x v="8"/>
    <x v="1"/>
    <x v="0"/>
    <x v="0"/>
    <x v="0"/>
    <x v="0"/>
    <x v="1"/>
    <x v="17"/>
    <x v="12"/>
    <x v="0"/>
    <x v="145"/>
    <x v="145"/>
  </r>
  <r>
    <x v="639"/>
    <x v="496"/>
    <x v="516"/>
    <x v="42"/>
    <x v="42"/>
    <x v="0"/>
    <x v="0"/>
    <x v="0"/>
    <x v="0"/>
    <x v="3"/>
    <x v="83"/>
    <x v="8"/>
    <x v="11"/>
    <x v="0"/>
    <x v="0"/>
    <x v="0"/>
    <x v="0"/>
    <x v="3"/>
    <x v="136"/>
    <x v="12"/>
    <x v="0"/>
    <x v="145"/>
    <x v="145"/>
  </r>
  <r>
    <x v="640"/>
    <x v="497"/>
    <x v="517"/>
    <x v="42"/>
    <x v="42"/>
    <x v="0"/>
    <x v="0"/>
    <x v="0"/>
    <x v="0"/>
    <x v="45"/>
    <x v="84"/>
    <x v="35"/>
    <x v="16"/>
    <x v="0"/>
    <x v="0"/>
    <x v="0"/>
    <x v="0"/>
    <x v="45"/>
    <x v="137"/>
    <x v="12"/>
    <x v="0"/>
    <x v="146"/>
    <x v="146"/>
  </r>
  <r>
    <x v="641"/>
    <x v="497"/>
    <x v="517"/>
    <x v="42"/>
    <x v="42"/>
    <x v="0"/>
    <x v="0"/>
    <x v="0"/>
    <x v="0"/>
    <x v="46"/>
    <x v="85"/>
    <x v="8"/>
    <x v="17"/>
    <x v="0"/>
    <x v="0"/>
    <x v="0"/>
    <x v="0"/>
    <x v="46"/>
    <x v="138"/>
    <x v="12"/>
    <x v="0"/>
    <x v="147"/>
    <x v="147"/>
  </r>
  <r>
    <x v="642"/>
    <x v="497"/>
    <x v="517"/>
    <x v="42"/>
    <x v="42"/>
    <x v="0"/>
    <x v="0"/>
    <x v="0"/>
    <x v="0"/>
    <x v="45"/>
    <x v="86"/>
    <x v="36"/>
    <x v="16"/>
    <x v="0"/>
    <x v="0"/>
    <x v="0"/>
    <x v="0"/>
    <x v="45"/>
    <x v="139"/>
    <x v="12"/>
    <x v="0"/>
    <x v="144"/>
    <x v="144"/>
  </r>
  <r>
    <x v="643"/>
    <x v="498"/>
    <x v="518"/>
    <x v="42"/>
    <x v="42"/>
    <x v="0"/>
    <x v="0"/>
    <x v="0"/>
    <x v="0"/>
    <x v="47"/>
    <x v="87"/>
    <x v="37"/>
    <x v="18"/>
    <x v="0"/>
    <x v="0"/>
    <x v="0"/>
    <x v="0"/>
    <x v="47"/>
    <x v="140"/>
    <x v="12"/>
    <x v="0"/>
    <x v="147"/>
    <x v="147"/>
  </r>
  <r>
    <x v="644"/>
    <x v="498"/>
    <x v="518"/>
    <x v="42"/>
    <x v="42"/>
    <x v="0"/>
    <x v="0"/>
    <x v="0"/>
    <x v="0"/>
    <x v="47"/>
    <x v="21"/>
    <x v="38"/>
    <x v="18"/>
    <x v="0"/>
    <x v="0"/>
    <x v="0"/>
    <x v="0"/>
    <x v="47"/>
    <x v="141"/>
    <x v="58"/>
    <x v="0"/>
    <x v="147"/>
    <x v="147"/>
  </r>
  <r>
    <x v="645"/>
    <x v="498"/>
    <x v="518"/>
    <x v="42"/>
    <x v="42"/>
    <x v="0"/>
    <x v="0"/>
    <x v="0"/>
    <x v="0"/>
    <x v="45"/>
    <x v="86"/>
    <x v="36"/>
    <x v="16"/>
    <x v="0"/>
    <x v="0"/>
    <x v="0"/>
    <x v="0"/>
    <x v="45"/>
    <x v="139"/>
    <x v="12"/>
    <x v="0"/>
    <x v="146"/>
    <x v="146"/>
  </r>
  <r>
    <x v="646"/>
    <x v="498"/>
    <x v="518"/>
    <x v="42"/>
    <x v="42"/>
    <x v="0"/>
    <x v="0"/>
    <x v="0"/>
    <x v="0"/>
    <x v="45"/>
    <x v="86"/>
    <x v="36"/>
    <x v="16"/>
    <x v="0"/>
    <x v="0"/>
    <x v="0"/>
    <x v="0"/>
    <x v="45"/>
    <x v="139"/>
    <x v="12"/>
    <x v="0"/>
    <x v="144"/>
    <x v="144"/>
  </r>
  <r>
    <x v="647"/>
    <x v="499"/>
    <x v="519"/>
    <x v="42"/>
    <x v="42"/>
    <x v="0"/>
    <x v="0"/>
    <x v="0"/>
    <x v="0"/>
    <x v="0"/>
    <x v="0"/>
    <x v="0"/>
    <x v="0"/>
    <x v="0"/>
    <x v="0"/>
    <x v="0"/>
    <x v="0"/>
    <x v="0"/>
    <x v="3"/>
    <x v="3"/>
    <x v="0"/>
    <x v="146"/>
    <x v="146"/>
  </r>
  <r>
    <x v="648"/>
    <x v="500"/>
    <x v="520"/>
    <x v="42"/>
    <x v="42"/>
    <x v="0"/>
    <x v="0"/>
    <x v="0"/>
    <x v="0"/>
    <x v="1"/>
    <x v="1"/>
    <x v="1"/>
    <x v="1"/>
    <x v="0"/>
    <x v="0"/>
    <x v="0"/>
    <x v="0"/>
    <x v="1"/>
    <x v="22"/>
    <x v="16"/>
    <x v="0"/>
    <x v="146"/>
    <x v="146"/>
  </r>
  <r>
    <x v="649"/>
    <x v="500"/>
    <x v="520"/>
    <x v="42"/>
    <x v="42"/>
    <x v="0"/>
    <x v="0"/>
    <x v="0"/>
    <x v="0"/>
    <x v="1"/>
    <x v="2"/>
    <x v="2"/>
    <x v="1"/>
    <x v="0"/>
    <x v="0"/>
    <x v="0"/>
    <x v="0"/>
    <x v="1"/>
    <x v="2"/>
    <x v="2"/>
    <x v="0"/>
    <x v="146"/>
    <x v="146"/>
  </r>
  <r>
    <x v="650"/>
    <x v="501"/>
    <x v="521"/>
    <x v="42"/>
    <x v="42"/>
    <x v="0"/>
    <x v="0"/>
    <x v="0"/>
    <x v="0"/>
    <x v="23"/>
    <x v="1"/>
    <x v="19"/>
    <x v="14"/>
    <x v="0"/>
    <x v="0"/>
    <x v="0"/>
    <x v="0"/>
    <x v="23"/>
    <x v="70"/>
    <x v="35"/>
    <x v="0"/>
    <x v="147"/>
    <x v="147"/>
  </r>
  <r>
    <x v="651"/>
    <x v="501"/>
    <x v="521"/>
    <x v="42"/>
    <x v="42"/>
    <x v="0"/>
    <x v="0"/>
    <x v="0"/>
    <x v="0"/>
    <x v="23"/>
    <x v="29"/>
    <x v="2"/>
    <x v="14"/>
    <x v="0"/>
    <x v="0"/>
    <x v="0"/>
    <x v="0"/>
    <x v="23"/>
    <x v="69"/>
    <x v="2"/>
    <x v="0"/>
    <x v="144"/>
    <x v="144"/>
  </r>
  <r>
    <x v="652"/>
    <x v="501"/>
    <x v="521"/>
    <x v="42"/>
    <x v="42"/>
    <x v="0"/>
    <x v="0"/>
    <x v="0"/>
    <x v="0"/>
    <x v="23"/>
    <x v="29"/>
    <x v="2"/>
    <x v="14"/>
    <x v="0"/>
    <x v="0"/>
    <x v="0"/>
    <x v="0"/>
    <x v="23"/>
    <x v="69"/>
    <x v="2"/>
    <x v="0"/>
    <x v="147"/>
    <x v="147"/>
  </r>
  <r>
    <x v="653"/>
    <x v="501"/>
    <x v="521"/>
    <x v="42"/>
    <x v="42"/>
    <x v="0"/>
    <x v="0"/>
    <x v="0"/>
    <x v="0"/>
    <x v="23"/>
    <x v="43"/>
    <x v="18"/>
    <x v="14"/>
    <x v="0"/>
    <x v="0"/>
    <x v="0"/>
    <x v="0"/>
    <x v="23"/>
    <x v="68"/>
    <x v="34"/>
    <x v="0"/>
    <x v="144"/>
    <x v="144"/>
  </r>
  <r>
    <x v="654"/>
    <x v="502"/>
    <x v="522"/>
    <x v="42"/>
    <x v="42"/>
    <x v="0"/>
    <x v="0"/>
    <x v="0"/>
    <x v="0"/>
    <x v="0"/>
    <x v="0"/>
    <x v="0"/>
    <x v="0"/>
    <x v="0"/>
    <x v="0"/>
    <x v="0"/>
    <x v="0"/>
    <x v="0"/>
    <x v="3"/>
    <x v="3"/>
    <x v="0"/>
    <x v="144"/>
    <x v="144"/>
  </r>
  <r>
    <x v="655"/>
    <x v="503"/>
    <x v="523"/>
    <x v="42"/>
    <x v="42"/>
    <x v="0"/>
    <x v="0"/>
    <x v="0"/>
    <x v="0"/>
    <x v="0"/>
    <x v="0"/>
    <x v="0"/>
    <x v="0"/>
    <x v="0"/>
    <x v="0"/>
    <x v="0"/>
    <x v="0"/>
    <x v="0"/>
    <x v="3"/>
    <x v="3"/>
    <x v="0"/>
    <x v="144"/>
    <x v="144"/>
  </r>
  <r>
    <x v="656"/>
    <x v="504"/>
    <x v="524"/>
    <x v="42"/>
    <x v="42"/>
    <x v="0"/>
    <x v="0"/>
    <x v="0"/>
    <x v="0"/>
    <x v="48"/>
    <x v="88"/>
    <x v="5"/>
    <x v="2"/>
    <x v="0"/>
    <x v="0"/>
    <x v="0"/>
    <x v="35"/>
    <x v="48"/>
    <x v="142"/>
    <x v="19"/>
    <x v="0"/>
    <x v="147"/>
    <x v="147"/>
  </r>
  <r>
    <x v="657"/>
    <x v="504"/>
    <x v="524"/>
    <x v="42"/>
    <x v="42"/>
    <x v="0"/>
    <x v="0"/>
    <x v="0"/>
    <x v="0"/>
    <x v="46"/>
    <x v="89"/>
    <x v="5"/>
    <x v="2"/>
    <x v="0"/>
    <x v="0"/>
    <x v="0"/>
    <x v="36"/>
    <x v="46"/>
    <x v="143"/>
    <x v="19"/>
    <x v="0"/>
    <x v="146"/>
    <x v="146"/>
  </r>
  <r>
    <x v="658"/>
    <x v="505"/>
    <x v="525"/>
    <x v="42"/>
    <x v="42"/>
    <x v="0"/>
    <x v="0"/>
    <x v="0"/>
    <x v="0"/>
    <x v="1"/>
    <x v="2"/>
    <x v="2"/>
    <x v="2"/>
    <x v="0"/>
    <x v="0"/>
    <x v="0"/>
    <x v="2"/>
    <x v="1"/>
    <x v="2"/>
    <x v="2"/>
    <x v="0"/>
    <x v="145"/>
    <x v="145"/>
  </r>
  <r>
    <x v="659"/>
    <x v="506"/>
    <x v="526"/>
    <x v="42"/>
    <x v="42"/>
    <x v="0"/>
    <x v="0"/>
    <x v="0"/>
    <x v="0"/>
    <x v="16"/>
    <x v="31"/>
    <x v="2"/>
    <x v="2"/>
    <x v="0"/>
    <x v="0"/>
    <x v="0"/>
    <x v="14"/>
    <x v="16"/>
    <x v="144"/>
    <x v="15"/>
    <x v="0"/>
    <x v="145"/>
    <x v="145"/>
  </r>
  <r>
    <x v="660"/>
    <x v="507"/>
    <x v="527"/>
    <x v="42"/>
    <x v="42"/>
    <x v="0"/>
    <x v="0"/>
    <x v="0"/>
    <x v="0"/>
    <x v="1"/>
    <x v="29"/>
    <x v="4"/>
    <x v="1"/>
    <x v="0"/>
    <x v="0"/>
    <x v="0"/>
    <x v="0"/>
    <x v="1"/>
    <x v="42"/>
    <x v="6"/>
    <x v="0"/>
    <x v="147"/>
    <x v="147"/>
  </r>
  <r>
    <x v="661"/>
    <x v="507"/>
    <x v="527"/>
    <x v="42"/>
    <x v="42"/>
    <x v="0"/>
    <x v="0"/>
    <x v="0"/>
    <x v="0"/>
    <x v="1"/>
    <x v="29"/>
    <x v="4"/>
    <x v="1"/>
    <x v="0"/>
    <x v="0"/>
    <x v="0"/>
    <x v="0"/>
    <x v="1"/>
    <x v="42"/>
    <x v="6"/>
    <x v="0"/>
    <x v="146"/>
    <x v="146"/>
  </r>
  <r>
    <x v="662"/>
    <x v="508"/>
    <x v="528"/>
    <x v="42"/>
    <x v="42"/>
    <x v="0"/>
    <x v="0"/>
    <x v="0"/>
    <x v="0"/>
    <x v="1"/>
    <x v="29"/>
    <x v="4"/>
    <x v="1"/>
    <x v="0"/>
    <x v="0"/>
    <x v="0"/>
    <x v="0"/>
    <x v="1"/>
    <x v="42"/>
    <x v="6"/>
    <x v="0"/>
    <x v="145"/>
    <x v="145"/>
  </r>
  <r>
    <x v="663"/>
    <x v="508"/>
    <x v="528"/>
    <x v="42"/>
    <x v="42"/>
    <x v="0"/>
    <x v="0"/>
    <x v="0"/>
    <x v="0"/>
    <x v="1"/>
    <x v="29"/>
    <x v="4"/>
    <x v="1"/>
    <x v="0"/>
    <x v="0"/>
    <x v="0"/>
    <x v="0"/>
    <x v="1"/>
    <x v="42"/>
    <x v="6"/>
    <x v="0"/>
    <x v="145"/>
    <x v="145"/>
  </r>
  <r>
    <x v="664"/>
    <x v="508"/>
    <x v="528"/>
    <x v="42"/>
    <x v="42"/>
    <x v="0"/>
    <x v="0"/>
    <x v="0"/>
    <x v="0"/>
    <x v="1"/>
    <x v="29"/>
    <x v="4"/>
    <x v="1"/>
    <x v="0"/>
    <x v="0"/>
    <x v="0"/>
    <x v="0"/>
    <x v="1"/>
    <x v="42"/>
    <x v="6"/>
    <x v="0"/>
    <x v="144"/>
    <x v="144"/>
  </r>
  <r>
    <x v="665"/>
    <x v="508"/>
    <x v="528"/>
    <x v="42"/>
    <x v="42"/>
    <x v="0"/>
    <x v="0"/>
    <x v="0"/>
    <x v="0"/>
    <x v="1"/>
    <x v="29"/>
    <x v="4"/>
    <x v="1"/>
    <x v="0"/>
    <x v="0"/>
    <x v="0"/>
    <x v="0"/>
    <x v="1"/>
    <x v="43"/>
    <x v="26"/>
    <x v="0"/>
    <x v="144"/>
    <x v="144"/>
  </r>
  <r>
    <x v="666"/>
    <x v="509"/>
    <x v="529"/>
    <x v="42"/>
    <x v="42"/>
    <x v="0"/>
    <x v="0"/>
    <x v="0"/>
    <x v="0"/>
    <x v="1"/>
    <x v="29"/>
    <x v="4"/>
    <x v="1"/>
    <x v="0"/>
    <x v="0"/>
    <x v="0"/>
    <x v="0"/>
    <x v="1"/>
    <x v="42"/>
    <x v="6"/>
    <x v="0"/>
    <x v="146"/>
    <x v="146"/>
  </r>
  <r>
    <x v="667"/>
    <x v="509"/>
    <x v="529"/>
    <x v="42"/>
    <x v="42"/>
    <x v="0"/>
    <x v="0"/>
    <x v="0"/>
    <x v="0"/>
    <x v="1"/>
    <x v="29"/>
    <x v="4"/>
    <x v="1"/>
    <x v="0"/>
    <x v="0"/>
    <x v="0"/>
    <x v="0"/>
    <x v="1"/>
    <x v="42"/>
    <x v="6"/>
    <x v="0"/>
    <x v="145"/>
    <x v="145"/>
  </r>
  <r>
    <x v="668"/>
    <x v="510"/>
    <x v="530"/>
    <x v="42"/>
    <x v="42"/>
    <x v="0"/>
    <x v="0"/>
    <x v="0"/>
    <x v="0"/>
    <x v="1"/>
    <x v="29"/>
    <x v="4"/>
    <x v="1"/>
    <x v="0"/>
    <x v="0"/>
    <x v="0"/>
    <x v="0"/>
    <x v="1"/>
    <x v="42"/>
    <x v="6"/>
    <x v="0"/>
    <x v="147"/>
    <x v="147"/>
  </r>
  <r>
    <x v="669"/>
    <x v="510"/>
    <x v="530"/>
    <x v="42"/>
    <x v="42"/>
    <x v="0"/>
    <x v="0"/>
    <x v="0"/>
    <x v="0"/>
    <x v="1"/>
    <x v="29"/>
    <x v="4"/>
    <x v="1"/>
    <x v="0"/>
    <x v="0"/>
    <x v="0"/>
    <x v="0"/>
    <x v="1"/>
    <x v="42"/>
    <x v="6"/>
    <x v="0"/>
    <x v="145"/>
    <x v="145"/>
  </r>
  <r>
    <x v="670"/>
    <x v="511"/>
    <x v="531"/>
    <x v="43"/>
    <x v="43"/>
    <x v="0"/>
    <x v="0"/>
    <x v="0"/>
    <x v="0"/>
    <x v="1"/>
    <x v="2"/>
    <x v="2"/>
    <x v="1"/>
    <x v="0"/>
    <x v="0"/>
    <x v="0"/>
    <x v="0"/>
    <x v="1"/>
    <x v="7"/>
    <x v="7"/>
    <x v="0"/>
    <x v="148"/>
    <x v="148"/>
  </r>
  <r>
    <x v="671"/>
    <x v="511"/>
    <x v="531"/>
    <x v="43"/>
    <x v="43"/>
    <x v="0"/>
    <x v="0"/>
    <x v="0"/>
    <x v="0"/>
    <x v="1"/>
    <x v="1"/>
    <x v="1"/>
    <x v="1"/>
    <x v="0"/>
    <x v="0"/>
    <x v="0"/>
    <x v="0"/>
    <x v="1"/>
    <x v="4"/>
    <x v="4"/>
    <x v="0"/>
    <x v="149"/>
    <x v="149"/>
  </r>
  <r>
    <x v="672"/>
    <x v="512"/>
    <x v="532"/>
    <x v="43"/>
    <x v="43"/>
    <x v="0"/>
    <x v="0"/>
    <x v="0"/>
    <x v="0"/>
    <x v="1"/>
    <x v="2"/>
    <x v="2"/>
    <x v="1"/>
    <x v="0"/>
    <x v="0"/>
    <x v="0"/>
    <x v="0"/>
    <x v="1"/>
    <x v="7"/>
    <x v="7"/>
    <x v="0"/>
    <x v="150"/>
    <x v="150"/>
  </r>
  <r>
    <x v="673"/>
    <x v="512"/>
    <x v="532"/>
    <x v="43"/>
    <x v="43"/>
    <x v="0"/>
    <x v="0"/>
    <x v="0"/>
    <x v="0"/>
    <x v="1"/>
    <x v="1"/>
    <x v="1"/>
    <x v="1"/>
    <x v="0"/>
    <x v="0"/>
    <x v="0"/>
    <x v="0"/>
    <x v="1"/>
    <x v="4"/>
    <x v="4"/>
    <x v="0"/>
    <x v="151"/>
    <x v="151"/>
  </r>
  <r>
    <x v="674"/>
    <x v="513"/>
    <x v="533"/>
    <x v="43"/>
    <x v="43"/>
    <x v="0"/>
    <x v="0"/>
    <x v="0"/>
    <x v="0"/>
    <x v="1"/>
    <x v="2"/>
    <x v="2"/>
    <x v="1"/>
    <x v="0"/>
    <x v="0"/>
    <x v="0"/>
    <x v="0"/>
    <x v="1"/>
    <x v="2"/>
    <x v="2"/>
    <x v="0"/>
    <x v="151"/>
    <x v="151"/>
  </r>
  <r>
    <x v="675"/>
    <x v="513"/>
    <x v="533"/>
    <x v="43"/>
    <x v="43"/>
    <x v="0"/>
    <x v="0"/>
    <x v="0"/>
    <x v="0"/>
    <x v="1"/>
    <x v="1"/>
    <x v="1"/>
    <x v="1"/>
    <x v="0"/>
    <x v="0"/>
    <x v="0"/>
    <x v="0"/>
    <x v="1"/>
    <x v="4"/>
    <x v="4"/>
    <x v="0"/>
    <x v="150"/>
    <x v="150"/>
  </r>
  <r>
    <x v="676"/>
    <x v="514"/>
    <x v="534"/>
    <x v="43"/>
    <x v="43"/>
    <x v="0"/>
    <x v="0"/>
    <x v="0"/>
    <x v="0"/>
    <x v="1"/>
    <x v="1"/>
    <x v="1"/>
    <x v="1"/>
    <x v="0"/>
    <x v="0"/>
    <x v="0"/>
    <x v="0"/>
    <x v="1"/>
    <x v="22"/>
    <x v="16"/>
    <x v="0"/>
    <x v="149"/>
    <x v="149"/>
  </r>
  <r>
    <x v="677"/>
    <x v="514"/>
    <x v="534"/>
    <x v="43"/>
    <x v="43"/>
    <x v="0"/>
    <x v="0"/>
    <x v="0"/>
    <x v="0"/>
    <x v="1"/>
    <x v="2"/>
    <x v="2"/>
    <x v="1"/>
    <x v="0"/>
    <x v="0"/>
    <x v="0"/>
    <x v="0"/>
    <x v="1"/>
    <x v="2"/>
    <x v="2"/>
    <x v="0"/>
    <x v="149"/>
    <x v="149"/>
  </r>
  <r>
    <x v="678"/>
    <x v="515"/>
    <x v="535"/>
    <x v="44"/>
    <x v="44"/>
    <x v="0"/>
    <x v="0"/>
    <x v="0"/>
    <x v="0"/>
    <x v="0"/>
    <x v="2"/>
    <x v="4"/>
    <x v="0"/>
    <x v="0"/>
    <x v="0"/>
    <x v="0"/>
    <x v="0"/>
    <x v="0"/>
    <x v="6"/>
    <x v="6"/>
    <x v="0"/>
    <x v="152"/>
    <x v="152"/>
  </r>
  <r>
    <x v="679"/>
    <x v="516"/>
    <x v="536"/>
    <x v="45"/>
    <x v="45"/>
    <x v="0"/>
    <x v="0"/>
    <x v="0"/>
    <x v="0"/>
    <x v="0"/>
    <x v="2"/>
    <x v="4"/>
    <x v="0"/>
    <x v="0"/>
    <x v="0"/>
    <x v="0"/>
    <x v="0"/>
    <x v="0"/>
    <x v="6"/>
    <x v="6"/>
    <x v="0"/>
    <x v="153"/>
    <x v="153"/>
  </r>
  <r>
    <x v="680"/>
    <x v="517"/>
    <x v="537"/>
    <x v="46"/>
    <x v="46"/>
    <x v="0"/>
    <x v="0"/>
    <x v="0"/>
    <x v="0"/>
    <x v="0"/>
    <x v="0"/>
    <x v="0"/>
    <x v="0"/>
    <x v="0"/>
    <x v="0"/>
    <x v="0"/>
    <x v="0"/>
    <x v="0"/>
    <x v="0"/>
    <x v="0"/>
    <x v="0"/>
    <x v="154"/>
    <x v="154"/>
  </r>
  <r>
    <x v="681"/>
    <x v="518"/>
    <x v="538"/>
    <x v="46"/>
    <x v="46"/>
    <x v="0"/>
    <x v="0"/>
    <x v="0"/>
    <x v="0"/>
    <x v="0"/>
    <x v="2"/>
    <x v="4"/>
    <x v="0"/>
    <x v="0"/>
    <x v="0"/>
    <x v="0"/>
    <x v="0"/>
    <x v="0"/>
    <x v="6"/>
    <x v="6"/>
    <x v="0"/>
    <x v="155"/>
    <x v="155"/>
  </r>
  <r>
    <x v="682"/>
    <x v="519"/>
    <x v="539"/>
    <x v="47"/>
    <x v="47"/>
    <x v="0"/>
    <x v="0"/>
    <x v="0"/>
    <x v="0"/>
    <x v="1"/>
    <x v="1"/>
    <x v="1"/>
    <x v="1"/>
    <x v="0"/>
    <x v="0"/>
    <x v="0"/>
    <x v="0"/>
    <x v="1"/>
    <x v="22"/>
    <x v="16"/>
    <x v="0"/>
    <x v="156"/>
    <x v="156"/>
  </r>
  <r>
    <x v="683"/>
    <x v="519"/>
    <x v="539"/>
    <x v="47"/>
    <x v="47"/>
    <x v="0"/>
    <x v="0"/>
    <x v="0"/>
    <x v="0"/>
    <x v="1"/>
    <x v="2"/>
    <x v="2"/>
    <x v="1"/>
    <x v="0"/>
    <x v="0"/>
    <x v="0"/>
    <x v="0"/>
    <x v="1"/>
    <x v="7"/>
    <x v="7"/>
    <x v="0"/>
    <x v="156"/>
    <x v="156"/>
  </r>
  <r>
    <x v="684"/>
    <x v="520"/>
    <x v="540"/>
    <x v="47"/>
    <x v="47"/>
    <x v="0"/>
    <x v="0"/>
    <x v="0"/>
    <x v="0"/>
    <x v="1"/>
    <x v="2"/>
    <x v="2"/>
    <x v="1"/>
    <x v="0"/>
    <x v="0"/>
    <x v="0"/>
    <x v="0"/>
    <x v="1"/>
    <x v="7"/>
    <x v="7"/>
    <x v="0"/>
    <x v="157"/>
    <x v="157"/>
  </r>
  <r>
    <x v="685"/>
    <x v="520"/>
    <x v="540"/>
    <x v="47"/>
    <x v="47"/>
    <x v="0"/>
    <x v="0"/>
    <x v="0"/>
    <x v="0"/>
    <x v="1"/>
    <x v="1"/>
    <x v="1"/>
    <x v="1"/>
    <x v="0"/>
    <x v="0"/>
    <x v="0"/>
    <x v="0"/>
    <x v="1"/>
    <x v="22"/>
    <x v="16"/>
    <x v="0"/>
    <x v="157"/>
    <x v="157"/>
  </r>
  <r>
    <x v="686"/>
    <x v="521"/>
    <x v="541"/>
    <x v="47"/>
    <x v="47"/>
    <x v="0"/>
    <x v="0"/>
    <x v="0"/>
    <x v="0"/>
    <x v="23"/>
    <x v="29"/>
    <x v="2"/>
    <x v="14"/>
    <x v="0"/>
    <x v="0"/>
    <x v="0"/>
    <x v="0"/>
    <x v="23"/>
    <x v="128"/>
    <x v="7"/>
    <x v="0"/>
    <x v="157"/>
    <x v="157"/>
  </r>
  <r>
    <x v="687"/>
    <x v="521"/>
    <x v="541"/>
    <x v="47"/>
    <x v="47"/>
    <x v="0"/>
    <x v="0"/>
    <x v="0"/>
    <x v="0"/>
    <x v="1"/>
    <x v="1"/>
    <x v="1"/>
    <x v="1"/>
    <x v="0"/>
    <x v="0"/>
    <x v="0"/>
    <x v="0"/>
    <x v="1"/>
    <x v="4"/>
    <x v="4"/>
    <x v="0"/>
    <x v="157"/>
    <x v="157"/>
  </r>
  <r>
    <x v="688"/>
    <x v="521"/>
    <x v="541"/>
    <x v="47"/>
    <x v="47"/>
    <x v="0"/>
    <x v="0"/>
    <x v="0"/>
    <x v="0"/>
    <x v="23"/>
    <x v="29"/>
    <x v="2"/>
    <x v="14"/>
    <x v="0"/>
    <x v="0"/>
    <x v="0"/>
    <x v="0"/>
    <x v="23"/>
    <x v="128"/>
    <x v="7"/>
    <x v="0"/>
    <x v="157"/>
    <x v="157"/>
  </r>
  <r>
    <x v="689"/>
    <x v="522"/>
    <x v="542"/>
    <x v="47"/>
    <x v="47"/>
    <x v="0"/>
    <x v="0"/>
    <x v="0"/>
    <x v="0"/>
    <x v="1"/>
    <x v="62"/>
    <x v="12"/>
    <x v="2"/>
    <x v="0"/>
    <x v="4"/>
    <x v="0"/>
    <x v="0"/>
    <x v="1"/>
    <x v="56"/>
    <x v="30"/>
    <x v="0"/>
    <x v="158"/>
    <x v="158"/>
  </r>
  <r>
    <x v="690"/>
    <x v="522"/>
    <x v="542"/>
    <x v="47"/>
    <x v="47"/>
    <x v="0"/>
    <x v="0"/>
    <x v="0"/>
    <x v="0"/>
    <x v="1"/>
    <x v="62"/>
    <x v="12"/>
    <x v="2"/>
    <x v="0"/>
    <x v="4"/>
    <x v="0"/>
    <x v="0"/>
    <x v="1"/>
    <x v="94"/>
    <x v="23"/>
    <x v="0"/>
    <x v="157"/>
    <x v="157"/>
  </r>
  <r>
    <x v="691"/>
    <x v="523"/>
    <x v="543"/>
    <x v="47"/>
    <x v="47"/>
    <x v="0"/>
    <x v="0"/>
    <x v="0"/>
    <x v="0"/>
    <x v="1"/>
    <x v="62"/>
    <x v="12"/>
    <x v="2"/>
    <x v="0"/>
    <x v="4"/>
    <x v="0"/>
    <x v="0"/>
    <x v="1"/>
    <x v="94"/>
    <x v="23"/>
    <x v="0"/>
    <x v="157"/>
    <x v="157"/>
  </r>
  <r>
    <x v="692"/>
    <x v="523"/>
    <x v="543"/>
    <x v="47"/>
    <x v="47"/>
    <x v="0"/>
    <x v="0"/>
    <x v="0"/>
    <x v="0"/>
    <x v="1"/>
    <x v="62"/>
    <x v="12"/>
    <x v="2"/>
    <x v="0"/>
    <x v="4"/>
    <x v="0"/>
    <x v="0"/>
    <x v="1"/>
    <x v="94"/>
    <x v="23"/>
    <x v="0"/>
    <x v="157"/>
    <x v="157"/>
  </r>
  <r>
    <x v="693"/>
    <x v="524"/>
    <x v="544"/>
    <x v="48"/>
    <x v="48"/>
    <x v="0"/>
    <x v="0"/>
    <x v="0"/>
    <x v="0"/>
    <x v="1"/>
    <x v="4"/>
    <x v="5"/>
    <x v="2"/>
    <x v="0"/>
    <x v="0"/>
    <x v="0"/>
    <x v="2"/>
    <x v="1"/>
    <x v="30"/>
    <x v="19"/>
    <x v="0"/>
    <x v="159"/>
    <x v="159"/>
  </r>
  <r>
    <x v="694"/>
    <x v="525"/>
    <x v="545"/>
    <x v="48"/>
    <x v="48"/>
    <x v="0"/>
    <x v="0"/>
    <x v="0"/>
    <x v="0"/>
    <x v="16"/>
    <x v="90"/>
    <x v="5"/>
    <x v="2"/>
    <x v="0"/>
    <x v="0"/>
    <x v="0"/>
    <x v="14"/>
    <x v="16"/>
    <x v="145"/>
    <x v="19"/>
    <x v="0"/>
    <x v="159"/>
    <x v="159"/>
  </r>
  <r>
    <x v="695"/>
    <x v="526"/>
    <x v="546"/>
    <x v="48"/>
    <x v="48"/>
    <x v="0"/>
    <x v="0"/>
    <x v="0"/>
    <x v="0"/>
    <x v="1"/>
    <x v="4"/>
    <x v="5"/>
    <x v="2"/>
    <x v="0"/>
    <x v="0"/>
    <x v="0"/>
    <x v="2"/>
    <x v="1"/>
    <x v="146"/>
    <x v="59"/>
    <x v="0"/>
    <x v="160"/>
    <x v="160"/>
  </r>
  <r>
    <x v="696"/>
    <x v="211"/>
    <x v="547"/>
    <x v="49"/>
    <x v="49"/>
    <x v="0"/>
    <x v="0"/>
    <x v="0"/>
    <x v="0"/>
    <x v="0"/>
    <x v="0"/>
    <x v="0"/>
    <x v="0"/>
    <x v="0"/>
    <x v="0"/>
    <x v="0"/>
    <x v="0"/>
    <x v="0"/>
    <x v="0"/>
    <x v="0"/>
    <x v="0"/>
    <x v="161"/>
    <x v="161"/>
  </r>
  <r>
    <x v="697"/>
    <x v="527"/>
    <x v="548"/>
    <x v="49"/>
    <x v="49"/>
    <x v="0"/>
    <x v="0"/>
    <x v="0"/>
    <x v="0"/>
    <x v="2"/>
    <x v="6"/>
    <x v="4"/>
    <x v="4"/>
    <x v="0"/>
    <x v="0"/>
    <x v="0"/>
    <x v="0"/>
    <x v="2"/>
    <x v="44"/>
    <x v="6"/>
    <x v="0"/>
    <x v="161"/>
    <x v="161"/>
  </r>
  <r>
    <x v="698"/>
    <x v="528"/>
    <x v="549"/>
    <x v="49"/>
    <x v="49"/>
    <x v="0"/>
    <x v="0"/>
    <x v="0"/>
    <x v="0"/>
    <x v="2"/>
    <x v="6"/>
    <x v="4"/>
    <x v="4"/>
    <x v="0"/>
    <x v="0"/>
    <x v="0"/>
    <x v="0"/>
    <x v="2"/>
    <x v="147"/>
    <x v="0"/>
    <x v="0"/>
    <x v="161"/>
    <x v="161"/>
  </r>
  <r>
    <x v="699"/>
    <x v="529"/>
    <x v="550"/>
    <x v="49"/>
    <x v="49"/>
    <x v="0"/>
    <x v="0"/>
    <x v="0"/>
    <x v="0"/>
    <x v="1"/>
    <x v="29"/>
    <x v="4"/>
    <x v="1"/>
    <x v="0"/>
    <x v="0"/>
    <x v="0"/>
    <x v="0"/>
    <x v="1"/>
    <x v="42"/>
    <x v="6"/>
    <x v="0"/>
    <x v="161"/>
    <x v="161"/>
  </r>
  <r>
    <x v="700"/>
    <x v="529"/>
    <x v="550"/>
    <x v="49"/>
    <x v="49"/>
    <x v="0"/>
    <x v="0"/>
    <x v="0"/>
    <x v="0"/>
    <x v="3"/>
    <x v="79"/>
    <x v="4"/>
    <x v="11"/>
    <x v="0"/>
    <x v="0"/>
    <x v="0"/>
    <x v="0"/>
    <x v="3"/>
    <x v="148"/>
    <x v="0"/>
    <x v="0"/>
    <x v="161"/>
    <x v="161"/>
  </r>
  <r>
    <x v="701"/>
    <x v="530"/>
    <x v="551"/>
    <x v="49"/>
    <x v="49"/>
    <x v="0"/>
    <x v="0"/>
    <x v="0"/>
    <x v="0"/>
    <x v="1"/>
    <x v="29"/>
    <x v="4"/>
    <x v="1"/>
    <x v="0"/>
    <x v="0"/>
    <x v="0"/>
    <x v="0"/>
    <x v="1"/>
    <x v="59"/>
    <x v="0"/>
    <x v="0"/>
    <x v="162"/>
    <x v="162"/>
  </r>
  <r>
    <x v="702"/>
    <x v="530"/>
    <x v="551"/>
    <x v="49"/>
    <x v="49"/>
    <x v="0"/>
    <x v="0"/>
    <x v="0"/>
    <x v="0"/>
    <x v="1"/>
    <x v="29"/>
    <x v="4"/>
    <x v="1"/>
    <x v="0"/>
    <x v="0"/>
    <x v="0"/>
    <x v="0"/>
    <x v="1"/>
    <x v="55"/>
    <x v="28"/>
    <x v="0"/>
    <x v="162"/>
    <x v="162"/>
  </r>
  <r>
    <x v="703"/>
    <x v="531"/>
    <x v="552"/>
    <x v="49"/>
    <x v="49"/>
    <x v="0"/>
    <x v="0"/>
    <x v="0"/>
    <x v="0"/>
    <x v="0"/>
    <x v="2"/>
    <x v="4"/>
    <x v="0"/>
    <x v="0"/>
    <x v="0"/>
    <x v="0"/>
    <x v="0"/>
    <x v="0"/>
    <x v="98"/>
    <x v="0"/>
    <x v="0"/>
    <x v="163"/>
    <x v="163"/>
  </r>
  <r>
    <x v="704"/>
    <x v="532"/>
    <x v="553"/>
    <x v="49"/>
    <x v="49"/>
    <x v="0"/>
    <x v="0"/>
    <x v="0"/>
    <x v="0"/>
    <x v="2"/>
    <x v="6"/>
    <x v="4"/>
    <x v="4"/>
    <x v="0"/>
    <x v="0"/>
    <x v="0"/>
    <x v="0"/>
    <x v="2"/>
    <x v="44"/>
    <x v="6"/>
    <x v="0"/>
    <x v="161"/>
    <x v="161"/>
  </r>
  <r>
    <x v="705"/>
    <x v="533"/>
    <x v="554"/>
    <x v="49"/>
    <x v="49"/>
    <x v="0"/>
    <x v="0"/>
    <x v="0"/>
    <x v="0"/>
    <x v="0"/>
    <x v="2"/>
    <x v="4"/>
    <x v="0"/>
    <x v="0"/>
    <x v="0"/>
    <x v="0"/>
    <x v="0"/>
    <x v="0"/>
    <x v="6"/>
    <x v="6"/>
    <x v="0"/>
    <x v="163"/>
    <x v="163"/>
  </r>
  <r>
    <x v="706"/>
    <x v="534"/>
    <x v="555"/>
    <x v="49"/>
    <x v="49"/>
    <x v="0"/>
    <x v="0"/>
    <x v="0"/>
    <x v="0"/>
    <x v="0"/>
    <x v="2"/>
    <x v="4"/>
    <x v="0"/>
    <x v="0"/>
    <x v="0"/>
    <x v="0"/>
    <x v="0"/>
    <x v="0"/>
    <x v="6"/>
    <x v="6"/>
    <x v="0"/>
    <x v="164"/>
    <x v="164"/>
  </r>
  <r>
    <x v="707"/>
    <x v="535"/>
    <x v="556"/>
    <x v="49"/>
    <x v="49"/>
    <x v="0"/>
    <x v="0"/>
    <x v="0"/>
    <x v="0"/>
    <x v="2"/>
    <x v="6"/>
    <x v="4"/>
    <x v="4"/>
    <x v="0"/>
    <x v="0"/>
    <x v="0"/>
    <x v="0"/>
    <x v="2"/>
    <x v="44"/>
    <x v="6"/>
    <x v="0"/>
    <x v="163"/>
    <x v="163"/>
  </r>
  <r>
    <x v="708"/>
    <x v="536"/>
    <x v="557"/>
    <x v="49"/>
    <x v="49"/>
    <x v="0"/>
    <x v="0"/>
    <x v="0"/>
    <x v="0"/>
    <x v="0"/>
    <x v="2"/>
    <x v="4"/>
    <x v="0"/>
    <x v="0"/>
    <x v="0"/>
    <x v="0"/>
    <x v="0"/>
    <x v="0"/>
    <x v="6"/>
    <x v="6"/>
    <x v="0"/>
    <x v="163"/>
    <x v="163"/>
  </r>
  <r>
    <x v="709"/>
    <x v="537"/>
    <x v="558"/>
    <x v="49"/>
    <x v="49"/>
    <x v="0"/>
    <x v="0"/>
    <x v="0"/>
    <x v="0"/>
    <x v="2"/>
    <x v="6"/>
    <x v="4"/>
    <x v="4"/>
    <x v="0"/>
    <x v="0"/>
    <x v="0"/>
    <x v="0"/>
    <x v="2"/>
    <x v="44"/>
    <x v="6"/>
    <x v="0"/>
    <x v="163"/>
    <x v="163"/>
  </r>
  <r>
    <x v="710"/>
    <x v="538"/>
    <x v="559"/>
    <x v="49"/>
    <x v="49"/>
    <x v="0"/>
    <x v="0"/>
    <x v="0"/>
    <x v="0"/>
    <x v="0"/>
    <x v="2"/>
    <x v="4"/>
    <x v="0"/>
    <x v="0"/>
    <x v="0"/>
    <x v="0"/>
    <x v="0"/>
    <x v="0"/>
    <x v="6"/>
    <x v="6"/>
    <x v="0"/>
    <x v="163"/>
    <x v="163"/>
  </r>
  <r>
    <x v="711"/>
    <x v="145"/>
    <x v="560"/>
    <x v="49"/>
    <x v="49"/>
    <x v="0"/>
    <x v="0"/>
    <x v="0"/>
    <x v="0"/>
    <x v="0"/>
    <x v="2"/>
    <x v="4"/>
    <x v="0"/>
    <x v="0"/>
    <x v="0"/>
    <x v="0"/>
    <x v="0"/>
    <x v="0"/>
    <x v="6"/>
    <x v="6"/>
    <x v="0"/>
    <x v="164"/>
    <x v="164"/>
  </r>
  <r>
    <x v="712"/>
    <x v="539"/>
    <x v="561"/>
    <x v="49"/>
    <x v="49"/>
    <x v="0"/>
    <x v="0"/>
    <x v="0"/>
    <x v="0"/>
    <x v="0"/>
    <x v="2"/>
    <x v="4"/>
    <x v="0"/>
    <x v="0"/>
    <x v="0"/>
    <x v="0"/>
    <x v="0"/>
    <x v="0"/>
    <x v="6"/>
    <x v="6"/>
    <x v="0"/>
    <x v="163"/>
    <x v="163"/>
  </r>
  <r>
    <x v="713"/>
    <x v="540"/>
    <x v="562"/>
    <x v="49"/>
    <x v="49"/>
    <x v="0"/>
    <x v="0"/>
    <x v="0"/>
    <x v="0"/>
    <x v="0"/>
    <x v="2"/>
    <x v="4"/>
    <x v="0"/>
    <x v="0"/>
    <x v="0"/>
    <x v="0"/>
    <x v="0"/>
    <x v="0"/>
    <x v="6"/>
    <x v="6"/>
    <x v="0"/>
    <x v="162"/>
    <x v="162"/>
  </r>
  <r>
    <x v="714"/>
    <x v="541"/>
    <x v="563"/>
    <x v="49"/>
    <x v="49"/>
    <x v="0"/>
    <x v="0"/>
    <x v="0"/>
    <x v="0"/>
    <x v="25"/>
    <x v="51"/>
    <x v="2"/>
    <x v="2"/>
    <x v="0"/>
    <x v="0"/>
    <x v="0"/>
    <x v="18"/>
    <x v="25"/>
    <x v="149"/>
    <x v="17"/>
    <x v="0"/>
    <x v="162"/>
    <x v="162"/>
  </r>
  <r>
    <x v="715"/>
    <x v="542"/>
    <x v="564"/>
    <x v="49"/>
    <x v="49"/>
    <x v="0"/>
    <x v="0"/>
    <x v="0"/>
    <x v="0"/>
    <x v="0"/>
    <x v="2"/>
    <x v="4"/>
    <x v="0"/>
    <x v="0"/>
    <x v="0"/>
    <x v="0"/>
    <x v="0"/>
    <x v="0"/>
    <x v="6"/>
    <x v="6"/>
    <x v="0"/>
    <x v="162"/>
    <x v="162"/>
  </r>
  <r>
    <x v="716"/>
    <x v="543"/>
    <x v="565"/>
    <x v="50"/>
    <x v="50"/>
    <x v="0"/>
    <x v="0"/>
    <x v="0"/>
    <x v="0"/>
    <x v="39"/>
    <x v="2"/>
    <x v="7"/>
    <x v="2"/>
    <x v="0"/>
    <x v="0"/>
    <x v="0"/>
    <x v="37"/>
    <x v="39"/>
    <x v="150"/>
    <x v="11"/>
    <x v="0"/>
    <x v="165"/>
    <x v="165"/>
  </r>
  <r>
    <x v="717"/>
    <x v="543"/>
    <x v="565"/>
    <x v="50"/>
    <x v="50"/>
    <x v="0"/>
    <x v="0"/>
    <x v="0"/>
    <x v="0"/>
    <x v="39"/>
    <x v="2"/>
    <x v="7"/>
    <x v="2"/>
    <x v="0"/>
    <x v="0"/>
    <x v="0"/>
    <x v="37"/>
    <x v="39"/>
    <x v="150"/>
    <x v="11"/>
    <x v="0"/>
    <x v="166"/>
    <x v="166"/>
  </r>
  <r>
    <x v="718"/>
    <x v="544"/>
    <x v="566"/>
    <x v="50"/>
    <x v="50"/>
    <x v="0"/>
    <x v="0"/>
    <x v="0"/>
    <x v="0"/>
    <x v="0"/>
    <x v="67"/>
    <x v="25"/>
    <x v="2"/>
    <x v="0"/>
    <x v="0"/>
    <x v="0"/>
    <x v="9"/>
    <x v="0"/>
    <x v="106"/>
    <x v="10"/>
    <x v="0"/>
    <x v="166"/>
    <x v="166"/>
  </r>
  <r>
    <x v="719"/>
    <x v="544"/>
    <x v="566"/>
    <x v="50"/>
    <x v="50"/>
    <x v="0"/>
    <x v="0"/>
    <x v="0"/>
    <x v="0"/>
    <x v="1"/>
    <x v="68"/>
    <x v="26"/>
    <x v="2"/>
    <x v="0"/>
    <x v="0"/>
    <x v="0"/>
    <x v="2"/>
    <x v="1"/>
    <x v="151"/>
    <x v="60"/>
    <x v="0"/>
    <x v="166"/>
    <x v="166"/>
  </r>
  <r>
    <x v="720"/>
    <x v="545"/>
    <x v="567"/>
    <x v="50"/>
    <x v="50"/>
    <x v="0"/>
    <x v="0"/>
    <x v="0"/>
    <x v="0"/>
    <x v="11"/>
    <x v="32"/>
    <x v="7"/>
    <x v="2"/>
    <x v="0"/>
    <x v="0"/>
    <x v="0"/>
    <x v="38"/>
    <x v="11"/>
    <x v="152"/>
    <x v="61"/>
    <x v="0"/>
    <x v="166"/>
    <x v="166"/>
  </r>
  <r>
    <x v="721"/>
    <x v="546"/>
    <x v="568"/>
    <x v="50"/>
    <x v="50"/>
    <x v="0"/>
    <x v="0"/>
    <x v="0"/>
    <x v="0"/>
    <x v="39"/>
    <x v="2"/>
    <x v="7"/>
    <x v="2"/>
    <x v="0"/>
    <x v="0"/>
    <x v="0"/>
    <x v="37"/>
    <x v="39"/>
    <x v="153"/>
    <x v="61"/>
    <x v="0"/>
    <x v="165"/>
    <x v="165"/>
  </r>
  <r>
    <x v="722"/>
    <x v="546"/>
    <x v="568"/>
    <x v="50"/>
    <x v="50"/>
    <x v="0"/>
    <x v="0"/>
    <x v="0"/>
    <x v="0"/>
    <x v="39"/>
    <x v="2"/>
    <x v="7"/>
    <x v="2"/>
    <x v="0"/>
    <x v="0"/>
    <x v="0"/>
    <x v="37"/>
    <x v="39"/>
    <x v="153"/>
    <x v="61"/>
    <x v="0"/>
    <x v="166"/>
    <x v="166"/>
  </r>
  <r>
    <x v="723"/>
    <x v="547"/>
    <x v="569"/>
    <x v="50"/>
    <x v="50"/>
    <x v="0"/>
    <x v="0"/>
    <x v="0"/>
    <x v="0"/>
    <x v="1"/>
    <x v="11"/>
    <x v="8"/>
    <x v="1"/>
    <x v="0"/>
    <x v="0"/>
    <x v="0"/>
    <x v="0"/>
    <x v="1"/>
    <x v="17"/>
    <x v="12"/>
    <x v="0"/>
    <x v="165"/>
    <x v="165"/>
  </r>
  <r>
    <x v="724"/>
    <x v="547"/>
    <x v="569"/>
    <x v="50"/>
    <x v="50"/>
    <x v="0"/>
    <x v="0"/>
    <x v="0"/>
    <x v="0"/>
    <x v="1"/>
    <x v="11"/>
    <x v="8"/>
    <x v="1"/>
    <x v="0"/>
    <x v="0"/>
    <x v="0"/>
    <x v="0"/>
    <x v="1"/>
    <x v="17"/>
    <x v="12"/>
    <x v="0"/>
    <x v="166"/>
    <x v="166"/>
  </r>
  <r>
    <x v="725"/>
    <x v="548"/>
    <x v="570"/>
    <x v="50"/>
    <x v="50"/>
    <x v="0"/>
    <x v="0"/>
    <x v="0"/>
    <x v="0"/>
    <x v="1"/>
    <x v="11"/>
    <x v="8"/>
    <x v="1"/>
    <x v="0"/>
    <x v="0"/>
    <x v="0"/>
    <x v="0"/>
    <x v="1"/>
    <x v="17"/>
    <x v="12"/>
    <x v="0"/>
    <x v="166"/>
    <x v="166"/>
  </r>
  <r>
    <x v="726"/>
    <x v="548"/>
    <x v="570"/>
    <x v="50"/>
    <x v="50"/>
    <x v="0"/>
    <x v="0"/>
    <x v="0"/>
    <x v="0"/>
    <x v="1"/>
    <x v="11"/>
    <x v="8"/>
    <x v="1"/>
    <x v="0"/>
    <x v="0"/>
    <x v="0"/>
    <x v="0"/>
    <x v="1"/>
    <x v="17"/>
    <x v="12"/>
    <x v="0"/>
    <x v="165"/>
    <x v="165"/>
  </r>
  <r>
    <x v="727"/>
    <x v="549"/>
    <x v="571"/>
    <x v="50"/>
    <x v="50"/>
    <x v="0"/>
    <x v="0"/>
    <x v="0"/>
    <x v="0"/>
    <x v="1"/>
    <x v="1"/>
    <x v="1"/>
    <x v="1"/>
    <x v="0"/>
    <x v="0"/>
    <x v="0"/>
    <x v="0"/>
    <x v="1"/>
    <x v="4"/>
    <x v="4"/>
    <x v="0"/>
    <x v="166"/>
    <x v="166"/>
  </r>
  <r>
    <x v="728"/>
    <x v="549"/>
    <x v="571"/>
    <x v="50"/>
    <x v="50"/>
    <x v="0"/>
    <x v="0"/>
    <x v="0"/>
    <x v="0"/>
    <x v="1"/>
    <x v="2"/>
    <x v="2"/>
    <x v="1"/>
    <x v="0"/>
    <x v="0"/>
    <x v="0"/>
    <x v="0"/>
    <x v="1"/>
    <x v="2"/>
    <x v="2"/>
    <x v="0"/>
    <x v="165"/>
    <x v="165"/>
  </r>
  <r>
    <x v="729"/>
    <x v="550"/>
    <x v="572"/>
    <x v="50"/>
    <x v="50"/>
    <x v="0"/>
    <x v="0"/>
    <x v="0"/>
    <x v="0"/>
    <x v="1"/>
    <x v="1"/>
    <x v="1"/>
    <x v="1"/>
    <x v="0"/>
    <x v="0"/>
    <x v="0"/>
    <x v="0"/>
    <x v="1"/>
    <x v="22"/>
    <x v="16"/>
    <x v="0"/>
    <x v="165"/>
    <x v="165"/>
  </r>
  <r>
    <x v="730"/>
    <x v="550"/>
    <x v="572"/>
    <x v="50"/>
    <x v="50"/>
    <x v="0"/>
    <x v="0"/>
    <x v="0"/>
    <x v="0"/>
    <x v="1"/>
    <x v="2"/>
    <x v="2"/>
    <x v="1"/>
    <x v="0"/>
    <x v="0"/>
    <x v="0"/>
    <x v="0"/>
    <x v="1"/>
    <x v="2"/>
    <x v="2"/>
    <x v="0"/>
    <x v="165"/>
    <x v="165"/>
  </r>
  <r>
    <x v="731"/>
    <x v="551"/>
    <x v="573"/>
    <x v="50"/>
    <x v="50"/>
    <x v="0"/>
    <x v="0"/>
    <x v="0"/>
    <x v="0"/>
    <x v="16"/>
    <x v="31"/>
    <x v="2"/>
    <x v="10"/>
    <x v="0"/>
    <x v="0"/>
    <x v="0"/>
    <x v="0"/>
    <x v="16"/>
    <x v="119"/>
    <x v="2"/>
    <x v="0"/>
    <x v="165"/>
    <x v="165"/>
  </r>
  <r>
    <x v="732"/>
    <x v="551"/>
    <x v="573"/>
    <x v="50"/>
    <x v="50"/>
    <x v="0"/>
    <x v="0"/>
    <x v="0"/>
    <x v="0"/>
    <x v="16"/>
    <x v="73"/>
    <x v="1"/>
    <x v="10"/>
    <x v="0"/>
    <x v="0"/>
    <x v="0"/>
    <x v="0"/>
    <x v="16"/>
    <x v="118"/>
    <x v="4"/>
    <x v="0"/>
    <x v="166"/>
    <x v="166"/>
  </r>
  <r>
    <x v="733"/>
    <x v="552"/>
    <x v="574"/>
    <x v="50"/>
    <x v="50"/>
    <x v="0"/>
    <x v="0"/>
    <x v="0"/>
    <x v="0"/>
    <x v="1"/>
    <x v="1"/>
    <x v="1"/>
    <x v="1"/>
    <x v="0"/>
    <x v="0"/>
    <x v="0"/>
    <x v="0"/>
    <x v="1"/>
    <x v="4"/>
    <x v="4"/>
    <x v="0"/>
    <x v="166"/>
    <x v="166"/>
  </r>
  <r>
    <x v="734"/>
    <x v="552"/>
    <x v="574"/>
    <x v="50"/>
    <x v="50"/>
    <x v="0"/>
    <x v="0"/>
    <x v="0"/>
    <x v="0"/>
    <x v="1"/>
    <x v="2"/>
    <x v="2"/>
    <x v="1"/>
    <x v="0"/>
    <x v="0"/>
    <x v="0"/>
    <x v="0"/>
    <x v="1"/>
    <x v="2"/>
    <x v="2"/>
    <x v="0"/>
    <x v="166"/>
    <x v="166"/>
  </r>
  <r>
    <x v="735"/>
    <x v="553"/>
    <x v="575"/>
    <x v="50"/>
    <x v="50"/>
    <x v="0"/>
    <x v="0"/>
    <x v="0"/>
    <x v="0"/>
    <x v="0"/>
    <x v="36"/>
    <x v="15"/>
    <x v="2"/>
    <x v="0"/>
    <x v="3"/>
    <x v="0"/>
    <x v="0"/>
    <x v="0"/>
    <x v="53"/>
    <x v="18"/>
    <x v="0"/>
    <x v="166"/>
    <x v="166"/>
  </r>
  <r>
    <x v="736"/>
    <x v="553"/>
    <x v="575"/>
    <x v="50"/>
    <x v="50"/>
    <x v="0"/>
    <x v="0"/>
    <x v="0"/>
    <x v="0"/>
    <x v="1"/>
    <x v="37"/>
    <x v="16"/>
    <x v="2"/>
    <x v="0"/>
    <x v="4"/>
    <x v="0"/>
    <x v="0"/>
    <x v="1"/>
    <x v="54"/>
    <x v="18"/>
    <x v="0"/>
    <x v="167"/>
    <x v="167"/>
  </r>
  <r>
    <x v="737"/>
    <x v="554"/>
    <x v="576"/>
    <x v="50"/>
    <x v="50"/>
    <x v="0"/>
    <x v="0"/>
    <x v="0"/>
    <x v="0"/>
    <x v="23"/>
    <x v="63"/>
    <x v="5"/>
    <x v="2"/>
    <x v="0"/>
    <x v="0"/>
    <x v="0"/>
    <x v="31"/>
    <x v="23"/>
    <x v="96"/>
    <x v="19"/>
    <x v="0"/>
    <x v="165"/>
    <x v="165"/>
  </r>
  <r>
    <x v="738"/>
    <x v="554"/>
    <x v="576"/>
    <x v="50"/>
    <x v="50"/>
    <x v="0"/>
    <x v="0"/>
    <x v="0"/>
    <x v="0"/>
    <x v="23"/>
    <x v="63"/>
    <x v="5"/>
    <x v="2"/>
    <x v="0"/>
    <x v="0"/>
    <x v="0"/>
    <x v="31"/>
    <x v="23"/>
    <x v="96"/>
    <x v="19"/>
    <x v="0"/>
    <x v="168"/>
    <x v="168"/>
  </r>
  <r>
    <x v="739"/>
    <x v="555"/>
    <x v="577"/>
    <x v="50"/>
    <x v="50"/>
    <x v="0"/>
    <x v="0"/>
    <x v="0"/>
    <x v="0"/>
    <x v="23"/>
    <x v="91"/>
    <x v="34"/>
    <x v="2"/>
    <x v="0"/>
    <x v="6"/>
    <x v="0"/>
    <x v="0"/>
    <x v="23"/>
    <x v="154"/>
    <x v="56"/>
    <x v="0"/>
    <x v="166"/>
    <x v="166"/>
  </r>
  <r>
    <x v="740"/>
    <x v="555"/>
    <x v="577"/>
    <x v="50"/>
    <x v="50"/>
    <x v="0"/>
    <x v="0"/>
    <x v="0"/>
    <x v="0"/>
    <x v="39"/>
    <x v="66"/>
    <x v="6"/>
    <x v="2"/>
    <x v="0"/>
    <x v="5"/>
    <x v="0"/>
    <x v="0"/>
    <x v="39"/>
    <x v="105"/>
    <x v="18"/>
    <x v="0"/>
    <x v="165"/>
    <x v="165"/>
  </r>
  <r>
    <x v="741"/>
    <x v="555"/>
    <x v="577"/>
    <x v="50"/>
    <x v="50"/>
    <x v="0"/>
    <x v="0"/>
    <x v="0"/>
    <x v="0"/>
    <x v="1"/>
    <x v="77"/>
    <x v="33"/>
    <x v="2"/>
    <x v="0"/>
    <x v="4"/>
    <x v="0"/>
    <x v="0"/>
    <x v="1"/>
    <x v="125"/>
    <x v="18"/>
    <x v="0"/>
    <x v="166"/>
    <x v="166"/>
  </r>
  <r>
    <x v="742"/>
    <x v="556"/>
    <x v="578"/>
    <x v="50"/>
    <x v="50"/>
    <x v="0"/>
    <x v="0"/>
    <x v="0"/>
    <x v="0"/>
    <x v="0"/>
    <x v="2"/>
    <x v="4"/>
    <x v="0"/>
    <x v="0"/>
    <x v="0"/>
    <x v="0"/>
    <x v="0"/>
    <x v="0"/>
    <x v="6"/>
    <x v="6"/>
    <x v="0"/>
    <x v="167"/>
    <x v="167"/>
  </r>
  <r>
    <x v="743"/>
    <x v="557"/>
    <x v="579"/>
    <x v="50"/>
    <x v="50"/>
    <x v="0"/>
    <x v="0"/>
    <x v="0"/>
    <x v="0"/>
    <x v="23"/>
    <x v="92"/>
    <x v="4"/>
    <x v="14"/>
    <x v="0"/>
    <x v="0"/>
    <x v="0"/>
    <x v="0"/>
    <x v="23"/>
    <x v="155"/>
    <x v="6"/>
    <x v="0"/>
    <x v="165"/>
    <x v="165"/>
  </r>
  <r>
    <x v="744"/>
    <x v="557"/>
    <x v="579"/>
    <x v="50"/>
    <x v="50"/>
    <x v="0"/>
    <x v="0"/>
    <x v="0"/>
    <x v="0"/>
    <x v="23"/>
    <x v="92"/>
    <x v="4"/>
    <x v="14"/>
    <x v="0"/>
    <x v="0"/>
    <x v="0"/>
    <x v="0"/>
    <x v="23"/>
    <x v="155"/>
    <x v="6"/>
    <x v="0"/>
    <x v="165"/>
    <x v="165"/>
  </r>
  <r>
    <x v="745"/>
    <x v="557"/>
    <x v="579"/>
    <x v="50"/>
    <x v="50"/>
    <x v="0"/>
    <x v="0"/>
    <x v="0"/>
    <x v="0"/>
    <x v="23"/>
    <x v="92"/>
    <x v="4"/>
    <x v="14"/>
    <x v="0"/>
    <x v="0"/>
    <x v="0"/>
    <x v="0"/>
    <x v="23"/>
    <x v="155"/>
    <x v="6"/>
    <x v="0"/>
    <x v="168"/>
    <x v="168"/>
  </r>
  <r>
    <x v="746"/>
    <x v="557"/>
    <x v="579"/>
    <x v="50"/>
    <x v="50"/>
    <x v="0"/>
    <x v="0"/>
    <x v="0"/>
    <x v="0"/>
    <x v="23"/>
    <x v="92"/>
    <x v="4"/>
    <x v="14"/>
    <x v="0"/>
    <x v="0"/>
    <x v="0"/>
    <x v="0"/>
    <x v="23"/>
    <x v="155"/>
    <x v="6"/>
    <x v="0"/>
    <x v="168"/>
    <x v="168"/>
  </r>
  <r>
    <x v="747"/>
    <x v="558"/>
    <x v="580"/>
    <x v="50"/>
    <x v="50"/>
    <x v="0"/>
    <x v="0"/>
    <x v="0"/>
    <x v="0"/>
    <x v="1"/>
    <x v="29"/>
    <x v="4"/>
    <x v="1"/>
    <x v="0"/>
    <x v="0"/>
    <x v="0"/>
    <x v="0"/>
    <x v="1"/>
    <x v="42"/>
    <x v="6"/>
    <x v="0"/>
    <x v="169"/>
    <x v="169"/>
  </r>
  <r>
    <x v="748"/>
    <x v="558"/>
    <x v="580"/>
    <x v="50"/>
    <x v="50"/>
    <x v="0"/>
    <x v="0"/>
    <x v="0"/>
    <x v="0"/>
    <x v="1"/>
    <x v="29"/>
    <x v="4"/>
    <x v="1"/>
    <x v="0"/>
    <x v="0"/>
    <x v="0"/>
    <x v="0"/>
    <x v="1"/>
    <x v="42"/>
    <x v="6"/>
    <x v="0"/>
    <x v="168"/>
    <x v="168"/>
  </r>
  <r>
    <x v="749"/>
    <x v="559"/>
    <x v="581"/>
    <x v="51"/>
    <x v="51"/>
    <x v="0"/>
    <x v="0"/>
    <x v="0"/>
    <x v="0"/>
    <x v="0"/>
    <x v="9"/>
    <x v="8"/>
    <x v="0"/>
    <x v="0"/>
    <x v="0"/>
    <x v="0"/>
    <x v="0"/>
    <x v="0"/>
    <x v="14"/>
    <x v="12"/>
    <x v="0"/>
    <x v="170"/>
    <x v="170"/>
  </r>
  <r>
    <x v="750"/>
    <x v="560"/>
    <x v="582"/>
    <x v="51"/>
    <x v="51"/>
    <x v="0"/>
    <x v="0"/>
    <x v="0"/>
    <x v="0"/>
    <x v="0"/>
    <x v="0"/>
    <x v="0"/>
    <x v="0"/>
    <x v="0"/>
    <x v="0"/>
    <x v="0"/>
    <x v="0"/>
    <x v="0"/>
    <x v="3"/>
    <x v="3"/>
    <x v="0"/>
    <x v="171"/>
    <x v="171"/>
  </r>
  <r>
    <x v="751"/>
    <x v="561"/>
    <x v="583"/>
    <x v="51"/>
    <x v="51"/>
    <x v="0"/>
    <x v="0"/>
    <x v="0"/>
    <x v="0"/>
    <x v="1"/>
    <x v="4"/>
    <x v="5"/>
    <x v="2"/>
    <x v="0"/>
    <x v="0"/>
    <x v="0"/>
    <x v="2"/>
    <x v="1"/>
    <x v="30"/>
    <x v="19"/>
    <x v="0"/>
    <x v="171"/>
    <x v="171"/>
  </r>
  <r>
    <x v="752"/>
    <x v="562"/>
    <x v="584"/>
    <x v="51"/>
    <x v="51"/>
    <x v="0"/>
    <x v="0"/>
    <x v="0"/>
    <x v="0"/>
    <x v="1"/>
    <x v="4"/>
    <x v="5"/>
    <x v="2"/>
    <x v="0"/>
    <x v="0"/>
    <x v="0"/>
    <x v="2"/>
    <x v="1"/>
    <x v="30"/>
    <x v="19"/>
    <x v="0"/>
    <x v="171"/>
    <x v="171"/>
  </r>
  <r>
    <x v="753"/>
    <x v="563"/>
    <x v="585"/>
    <x v="51"/>
    <x v="51"/>
    <x v="0"/>
    <x v="0"/>
    <x v="0"/>
    <x v="0"/>
    <x v="0"/>
    <x v="2"/>
    <x v="4"/>
    <x v="0"/>
    <x v="0"/>
    <x v="0"/>
    <x v="0"/>
    <x v="0"/>
    <x v="0"/>
    <x v="6"/>
    <x v="6"/>
    <x v="0"/>
    <x v="170"/>
    <x v="170"/>
  </r>
  <r>
    <x v="754"/>
    <x v="564"/>
    <x v="586"/>
    <x v="51"/>
    <x v="51"/>
    <x v="0"/>
    <x v="0"/>
    <x v="0"/>
    <x v="0"/>
    <x v="2"/>
    <x v="6"/>
    <x v="4"/>
    <x v="4"/>
    <x v="0"/>
    <x v="0"/>
    <x v="0"/>
    <x v="0"/>
    <x v="2"/>
    <x v="44"/>
    <x v="6"/>
    <x v="0"/>
    <x v="171"/>
    <x v="171"/>
  </r>
  <r>
    <x v="755"/>
    <x v="565"/>
    <x v="587"/>
    <x v="51"/>
    <x v="51"/>
    <x v="0"/>
    <x v="0"/>
    <x v="0"/>
    <x v="0"/>
    <x v="0"/>
    <x v="2"/>
    <x v="4"/>
    <x v="0"/>
    <x v="0"/>
    <x v="0"/>
    <x v="0"/>
    <x v="0"/>
    <x v="0"/>
    <x v="6"/>
    <x v="6"/>
    <x v="0"/>
    <x v="172"/>
    <x v="172"/>
  </r>
  <r>
    <x v="756"/>
    <x v="566"/>
    <x v="588"/>
    <x v="52"/>
    <x v="52"/>
    <x v="0"/>
    <x v="0"/>
    <x v="0"/>
    <x v="0"/>
    <x v="0"/>
    <x v="26"/>
    <x v="12"/>
    <x v="2"/>
    <x v="0"/>
    <x v="3"/>
    <x v="0"/>
    <x v="0"/>
    <x v="0"/>
    <x v="58"/>
    <x v="30"/>
    <x v="0"/>
    <x v="173"/>
    <x v="173"/>
  </r>
  <r>
    <x v="757"/>
    <x v="567"/>
    <x v="589"/>
    <x v="52"/>
    <x v="52"/>
    <x v="0"/>
    <x v="0"/>
    <x v="0"/>
    <x v="0"/>
    <x v="0"/>
    <x v="2"/>
    <x v="4"/>
    <x v="0"/>
    <x v="0"/>
    <x v="0"/>
    <x v="0"/>
    <x v="0"/>
    <x v="0"/>
    <x v="98"/>
    <x v="0"/>
    <x v="0"/>
    <x v="173"/>
    <x v="173"/>
  </r>
  <r>
    <x v="758"/>
    <x v="568"/>
    <x v="590"/>
    <x v="53"/>
    <x v="53"/>
    <x v="0"/>
    <x v="0"/>
    <x v="0"/>
    <x v="0"/>
    <x v="0"/>
    <x v="9"/>
    <x v="8"/>
    <x v="0"/>
    <x v="0"/>
    <x v="0"/>
    <x v="0"/>
    <x v="0"/>
    <x v="0"/>
    <x v="15"/>
    <x v="13"/>
    <x v="0"/>
    <x v="174"/>
    <x v="174"/>
  </r>
  <r>
    <x v="759"/>
    <x v="569"/>
    <x v="591"/>
    <x v="53"/>
    <x v="53"/>
    <x v="0"/>
    <x v="0"/>
    <x v="0"/>
    <x v="0"/>
    <x v="0"/>
    <x v="0"/>
    <x v="0"/>
    <x v="0"/>
    <x v="0"/>
    <x v="0"/>
    <x v="0"/>
    <x v="0"/>
    <x v="0"/>
    <x v="0"/>
    <x v="0"/>
    <x v="0"/>
    <x v="174"/>
    <x v="174"/>
  </r>
  <r>
    <x v="760"/>
    <x v="327"/>
    <x v="592"/>
    <x v="53"/>
    <x v="53"/>
    <x v="0"/>
    <x v="0"/>
    <x v="0"/>
    <x v="0"/>
    <x v="0"/>
    <x v="0"/>
    <x v="0"/>
    <x v="0"/>
    <x v="0"/>
    <x v="0"/>
    <x v="0"/>
    <x v="0"/>
    <x v="0"/>
    <x v="0"/>
    <x v="0"/>
    <x v="0"/>
    <x v="174"/>
    <x v="174"/>
  </r>
  <r>
    <x v="761"/>
    <x v="570"/>
    <x v="593"/>
    <x v="53"/>
    <x v="53"/>
    <x v="0"/>
    <x v="0"/>
    <x v="0"/>
    <x v="0"/>
    <x v="1"/>
    <x v="2"/>
    <x v="2"/>
    <x v="1"/>
    <x v="0"/>
    <x v="0"/>
    <x v="0"/>
    <x v="0"/>
    <x v="1"/>
    <x v="7"/>
    <x v="7"/>
    <x v="0"/>
    <x v="175"/>
    <x v="175"/>
  </r>
  <r>
    <x v="762"/>
    <x v="570"/>
    <x v="593"/>
    <x v="53"/>
    <x v="53"/>
    <x v="0"/>
    <x v="0"/>
    <x v="0"/>
    <x v="0"/>
    <x v="3"/>
    <x v="35"/>
    <x v="14"/>
    <x v="11"/>
    <x v="0"/>
    <x v="0"/>
    <x v="0"/>
    <x v="0"/>
    <x v="3"/>
    <x v="52"/>
    <x v="27"/>
    <x v="0"/>
    <x v="176"/>
    <x v="176"/>
  </r>
  <r>
    <x v="763"/>
    <x v="571"/>
    <x v="594"/>
    <x v="53"/>
    <x v="53"/>
    <x v="0"/>
    <x v="0"/>
    <x v="0"/>
    <x v="0"/>
    <x v="16"/>
    <x v="31"/>
    <x v="2"/>
    <x v="10"/>
    <x v="0"/>
    <x v="0"/>
    <x v="0"/>
    <x v="0"/>
    <x v="16"/>
    <x v="144"/>
    <x v="15"/>
    <x v="0"/>
    <x v="175"/>
    <x v="175"/>
  </r>
  <r>
    <x v="764"/>
    <x v="572"/>
    <x v="595"/>
    <x v="53"/>
    <x v="53"/>
    <x v="0"/>
    <x v="0"/>
    <x v="0"/>
    <x v="0"/>
    <x v="11"/>
    <x v="93"/>
    <x v="14"/>
    <x v="7"/>
    <x v="0"/>
    <x v="0"/>
    <x v="0"/>
    <x v="0"/>
    <x v="11"/>
    <x v="156"/>
    <x v="62"/>
    <x v="0"/>
    <x v="176"/>
    <x v="176"/>
  </r>
  <r>
    <x v="765"/>
    <x v="53"/>
    <x v="596"/>
    <x v="53"/>
    <x v="53"/>
    <x v="0"/>
    <x v="0"/>
    <x v="0"/>
    <x v="0"/>
    <x v="2"/>
    <x v="15"/>
    <x v="0"/>
    <x v="4"/>
    <x v="0"/>
    <x v="0"/>
    <x v="0"/>
    <x v="0"/>
    <x v="2"/>
    <x v="157"/>
    <x v="26"/>
    <x v="0"/>
    <x v="176"/>
    <x v="176"/>
  </r>
  <r>
    <x v="766"/>
    <x v="573"/>
    <x v="597"/>
    <x v="53"/>
    <x v="53"/>
    <x v="0"/>
    <x v="0"/>
    <x v="0"/>
    <x v="0"/>
    <x v="0"/>
    <x v="64"/>
    <x v="1"/>
    <x v="0"/>
    <x v="0"/>
    <x v="0"/>
    <x v="0"/>
    <x v="0"/>
    <x v="0"/>
    <x v="158"/>
    <x v="4"/>
    <x v="0"/>
    <x v="174"/>
    <x v="174"/>
  </r>
  <r>
    <x v="767"/>
    <x v="573"/>
    <x v="597"/>
    <x v="53"/>
    <x v="53"/>
    <x v="0"/>
    <x v="0"/>
    <x v="0"/>
    <x v="0"/>
    <x v="0"/>
    <x v="6"/>
    <x v="2"/>
    <x v="0"/>
    <x v="0"/>
    <x v="0"/>
    <x v="0"/>
    <x v="0"/>
    <x v="0"/>
    <x v="5"/>
    <x v="2"/>
    <x v="0"/>
    <x v="174"/>
    <x v="174"/>
  </r>
  <r>
    <x v="768"/>
    <x v="574"/>
    <x v="598"/>
    <x v="53"/>
    <x v="53"/>
    <x v="0"/>
    <x v="0"/>
    <x v="0"/>
    <x v="0"/>
    <x v="1"/>
    <x v="62"/>
    <x v="12"/>
    <x v="2"/>
    <x v="0"/>
    <x v="4"/>
    <x v="0"/>
    <x v="0"/>
    <x v="1"/>
    <x v="94"/>
    <x v="23"/>
    <x v="0"/>
    <x v="174"/>
    <x v="174"/>
  </r>
  <r>
    <x v="769"/>
    <x v="574"/>
    <x v="598"/>
    <x v="53"/>
    <x v="53"/>
    <x v="0"/>
    <x v="0"/>
    <x v="0"/>
    <x v="0"/>
    <x v="1"/>
    <x v="62"/>
    <x v="12"/>
    <x v="2"/>
    <x v="0"/>
    <x v="4"/>
    <x v="0"/>
    <x v="0"/>
    <x v="1"/>
    <x v="94"/>
    <x v="23"/>
    <x v="0"/>
    <x v="176"/>
    <x v="176"/>
  </r>
  <r>
    <x v="770"/>
    <x v="575"/>
    <x v="599"/>
    <x v="53"/>
    <x v="53"/>
    <x v="0"/>
    <x v="0"/>
    <x v="0"/>
    <x v="0"/>
    <x v="0"/>
    <x v="2"/>
    <x v="4"/>
    <x v="0"/>
    <x v="0"/>
    <x v="0"/>
    <x v="0"/>
    <x v="0"/>
    <x v="0"/>
    <x v="6"/>
    <x v="6"/>
    <x v="0"/>
    <x v="176"/>
    <x v="176"/>
  </r>
  <r>
    <x v="771"/>
    <x v="576"/>
    <x v="600"/>
    <x v="53"/>
    <x v="53"/>
    <x v="0"/>
    <x v="0"/>
    <x v="0"/>
    <x v="0"/>
    <x v="0"/>
    <x v="2"/>
    <x v="4"/>
    <x v="0"/>
    <x v="0"/>
    <x v="0"/>
    <x v="0"/>
    <x v="0"/>
    <x v="0"/>
    <x v="6"/>
    <x v="6"/>
    <x v="0"/>
    <x v="174"/>
    <x v="174"/>
  </r>
  <r>
    <x v="772"/>
    <x v="577"/>
    <x v="601"/>
    <x v="53"/>
    <x v="53"/>
    <x v="0"/>
    <x v="0"/>
    <x v="0"/>
    <x v="0"/>
    <x v="1"/>
    <x v="29"/>
    <x v="4"/>
    <x v="1"/>
    <x v="0"/>
    <x v="0"/>
    <x v="0"/>
    <x v="0"/>
    <x v="1"/>
    <x v="42"/>
    <x v="6"/>
    <x v="0"/>
    <x v="176"/>
    <x v="176"/>
  </r>
  <r>
    <x v="773"/>
    <x v="577"/>
    <x v="601"/>
    <x v="53"/>
    <x v="53"/>
    <x v="0"/>
    <x v="0"/>
    <x v="0"/>
    <x v="0"/>
    <x v="1"/>
    <x v="29"/>
    <x v="4"/>
    <x v="1"/>
    <x v="0"/>
    <x v="0"/>
    <x v="0"/>
    <x v="0"/>
    <x v="1"/>
    <x v="42"/>
    <x v="6"/>
    <x v="0"/>
    <x v="175"/>
    <x v="175"/>
  </r>
  <r>
    <x v="774"/>
    <x v="578"/>
    <x v="602"/>
    <x v="54"/>
    <x v="54"/>
    <x v="0"/>
    <x v="0"/>
    <x v="0"/>
    <x v="0"/>
    <x v="0"/>
    <x v="9"/>
    <x v="8"/>
    <x v="0"/>
    <x v="0"/>
    <x v="0"/>
    <x v="0"/>
    <x v="0"/>
    <x v="0"/>
    <x v="15"/>
    <x v="13"/>
    <x v="0"/>
    <x v="118"/>
    <x v="118"/>
  </r>
  <r>
    <x v="775"/>
    <x v="579"/>
    <x v="603"/>
    <x v="54"/>
    <x v="54"/>
    <x v="0"/>
    <x v="0"/>
    <x v="0"/>
    <x v="0"/>
    <x v="1"/>
    <x v="11"/>
    <x v="8"/>
    <x v="1"/>
    <x v="0"/>
    <x v="0"/>
    <x v="0"/>
    <x v="0"/>
    <x v="1"/>
    <x v="17"/>
    <x v="12"/>
    <x v="0"/>
    <x v="118"/>
    <x v="118"/>
  </r>
  <r>
    <x v="776"/>
    <x v="579"/>
    <x v="603"/>
    <x v="54"/>
    <x v="54"/>
    <x v="0"/>
    <x v="0"/>
    <x v="0"/>
    <x v="0"/>
    <x v="1"/>
    <x v="11"/>
    <x v="8"/>
    <x v="1"/>
    <x v="0"/>
    <x v="0"/>
    <x v="0"/>
    <x v="0"/>
    <x v="1"/>
    <x v="17"/>
    <x v="12"/>
    <x v="0"/>
    <x v="177"/>
    <x v="177"/>
  </r>
  <r>
    <x v="777"/>
    <x v="580"/>
    <x v="604"/>
    <x v="54"/>
    <x v="54"/>
    <x v="0"/>
    <x v="0"/>
    <x v="0"/>
    <x v="0"/>
    <x v="0"/>
    <x v="2"/>
    <x v="4"/>
    <x v="0"/>
    <x v="0"/>
    <x v="0"/>
    <x v="0"/>
    <x v="0"/>
    <x v="0"/>
    <x v="6"/>
    <x v="6"/>
    <x v="0"/>
    <x v="177"/>
    <x v="177"/>
  </r>
  <r>
    <x v="778"/>
    <x v="581"/>
    <x v="605"/>
    <x v="54"/>
    <x v="54"/>
    <x v="0"/>
    <x v="0"/>
    <x v="0"/>
    <x v="0"/>
    <x v="0"/>
    <x v="2"/>
    <x v="4"/>
    <x v="0"/>
    <x v="0"/>
    <x v="0"/>
    <x v="0"/>
    <x v="0"/>
    <x v="0"/>
    <x v="6"/>
    <x v="6"/>
    <x v="0"/>
    <x v="178"/>
    <x v="178"/>
  </r>
  <r>
    <x v="779"/>
    <x v="582"/>
    <x v="606"/>
    <x v="54"/>
    <x v="54"/>
    <x v="0"/>
    <x v="0"/>
    <x v="0"/>
    <x v="0"/>
    <x v="0"/>
    <x v="2"/>
    <x v="4"/>
    <x v="0"/>
    <x v="0"/>
    <x v="0"/>
    <x v="0"/>
    <x v="0"/>
    <x v="0"/>
    <x v="6"/>
    <x v="6"/>
    <x v="0"/>
    <x v="179"/>
    <x v="179"/>
  </r>
  <r>
    <x v="780"/>
    <x v="583"/>
    <x v="607"/>
    <x v="54"/>
    <x v="54"/>
    <x v="0"/>
    <x v="0"/>
    <x v="0"/>
    <x v="0"/>
    <x v="0"/>
    <x v="2"/>
    <x v="4"/>
    <x v="0"/>
    <x v="0"/>
    <x v="0"/>
    <x v="0"/>
    <x v="0"/>
    <x v="0"/>
    <x v="6"/>
    <x v="6"/>
    <x v="0"/>
    <x v="177"/>
    <x v="177"/>
  </r>
  <r>
    <x v="781"/>
    <x v="584"/>
    <x v="608"/>
    <x v="54"/>
    <x v="54"/>
    <x v="0"/>
    <x v="0"/>
    <x v="0"/>
    <x v="0"/>
    <x v="0"/>
    <x v="2"/>
    <x v="4"/>
    <x v="0"/>
    <x v="0"/>
    <x v="0"/>
    <x v="0"/>
    <x v="0"/>
    <x v="0"/>
    <x v="6"/>
    <x v="6"/>
    <x v="0"/>
    <x v="178"/>
    <x v="178"/>
  </r>
  <r>
    <x v="782"/>
    <x v="585"/>
    <x v="609"/>
    <x v="54"/>
    <x v="54"/>
    <x v="0"/>
    <x v="0"/>
    <x v="0"/>
    <x v="0"/>
    <x v="0"/>
    <x v="2"/>
    <x v="4"/>
    <x v="0"/>
    <x v="0"/>
    <x v="0"/>
    <x v="0"/>
    <x v="0"/>
    <x v="0"/>
    <x v="6"/>
    <x v="6"/>
    <x v="0"/>
    <x v="177"/>
    <x v="177"/>
  </r>
  <r>
    <x v="783"/>
    <x v="586"/>
    <x v="610"/>
    <x v="55"/>
    <x v="55"/>
    <x v="0"/>
    <x v="0"/>
    <x v="0"/>
    <x v="0"/>
    <x v="0"/>
    <x v="2"/>
    <x v="4"/>
    <x v="0"/>
    <x v="0"/>
    <x v="0"/>
    <x v="0"/>
    <x v="0"/>
    <x v="0"/>
    <x v="6"/>
    <x v="6"/>
    <x v="0"/>
    <x v="37"/>
    <x v="37"/>
  </r>
  <r>
    <x v="784"/>
    <x v="587"/>
    <x v="611"/>
    <x v="56"/>
    <x v="56"/>
    <x v="0"/>
    <x v="0"/>
    <x v="0"/>
    <x v="0"/>
    <x v="2"/>
    <x v="38"/>
    <x v="8"/>
    <x v="4"/>
    <x v="0"/>
    <x v="0"/>
    <x v="0"/>
    <x v="0"/>
    <x v="2"/>
    <x v="56"/>
    <x v="12"/>
    <x v="0"/>
    <x v="180"/>
    <x v="180"/>
  </r>
  <r>
    <x v="785"/>
    <x v="588"/>
    <x v="612"/>
    <x v="56"/>
    <x v="56"/>
    <x v="0"/>
    <x v="0"/>
    <x v="0"/>
    <x v="0"/>
    <x v="0"/>
    <x v="26"/>
    <x v="12"/>
    <x v="2"/>
    <x v="0"/>
    <x v="3"/>
    <x v="0"/>
    <x v="0"/>
    <x v="0"/>
    <x v="38"/>
    <x v="23"/>
    <x v="0"/>
    <x v="181"/>
    <x v="181"/>
  </r>
  <r>
    <x v="786"/>
    <x v="589"/>
    <x v="613"/>
    <x v="56"/>
    <x v="56"/>
    <x v="0"/>
    <x v="0"/>
    <x v="0"/>
    <x v="0"/>
    <x v="0"/>
    <x v="2"/>
    <x v="4"/>
    <x v="0"/>
    <x v="0"/>
    <x v="0"/>
    <x v="0"/>
    <x v="0"/>
    <x v="0"/>
    <x v="6"/>
    <x v="6"/>
    <x v="0"/>
    <x v="181"/>
    <x v="181"/>
  </r>
  <r>
    <x v="787"/>
    <x v="590"/>
    <x v="614"/>
    <x v="56"/>
    <x v="56"/>
    <x v="0"/>
    <x v="0"/>
    <x v="0"/>
    <x v="0"/>
    <x v="0"/>
    <x v="2"/>
    <x v="4"/>
    <x v="0"/>
    <x v="0"/>
    <x v="0"/>
    <x v="0"/>
    <x v="0"/>
    <x v="0"/>
    <x v="98"/>
    <x v="0"/>
    <x v="0"/>
    <x v="180"/>
    <x v="180"/>
  </r>
  <r>
    <x v="788"/>
    <x v="591"/>
    <x v="615"/>
    <x v="56"/>
    <x v="56"/>
    <x v="0"/>
    <x v="0"/>
    <x v="0"/>
    <x v="0"/>
    <x v="1"/>
    <x v="29"/>
    <x v="4"/>
    <x v="1"/>
    <x v="0"/>
    <x v="0"/>
    <x v="0"/>
    <x v="0"/>
    <x v="1"/>
    <x v="42"/>
    <x v="6"/>
    <x v="0"/>
    <x v="182"/>
    <x v="182"/>
  </r>
  <r>
    <x v="789"/>
    <x v="591"/>
    <x v="615"/>
    <x v="56"/>
    <x v="56"/>
    <x v="0"/>
    <x v="0"/>
    <x v="0"/>
    <x v="0"/>
    <x v="1"/>
    <x v="29"/>
    <x v="4"/>
    <x v="1"/>
    <x v="0"/>
    <x v="0"/>
    <x v="0"/>
    <x v="0"/>
    <x v="1"/>
    <x v="59"/>
    <x v="0"/>
    <x v="0"/>
    <x v="182"/>
    <x v="182"/>
  </r>
  <r>
    <x v="790"/>
    <x v="592"/>
    <x v="616"/>
    <x v="56"/>
    <x v="56"/>
    <x v="0"/>
    <x v="0"/>
    <x v="0"/>
    <x v="0"/>
    <x v="0"/>
    <x v="2"/>
    <x v="4"/>
    <x v="0"/>
    <x v="0"/>
    <x v="0"/>
    <x v="0"/>
    <x v="0"/>
    <x v="0"/>
    <x v="6"/>
    <x v="6"/>
    <x v="0"/>
    <x v="180"/>
    <x v="180"/>
  </r>
  <r>
    <x v="791"/>
    <x v="593"/>
    <x v="617"/>
    <x v="56"/>
    <x v="56"/>
    <x v="0"/>
    <x v="0"/>
    <x v="0"/>
    <x v="0"/>
    <x v="0"/>
    <x v="2"/>
    <x v="4"/>
    <x v="0"/>
    <x v="0"/>
    <x v="0"/>
    <x v="0"/>
    <x v="0"/>
    <x v="0"/>
    <x v="98"/>
    <x v="0"/>
    <x v="0"/>
    <x v="181"/>
    <x v="181"/>
  </r>
  <r>
    <x v="792"/>
    <x v="594"/>
    <x v="618"/>
    <x v="57"/>
    <x v="57"/>
    <x v="0"/>
    <x v="0"/>
    <x v="0"/>
    <x v="0"/>
    <x v="1"/>
    <x v="11"/>
    <x v="8"/>
    <x v="1"/>
    <x v="0"/>
    <x v="0"/>
    <x v="0"/>
    <x v="0"/>
    <x v="1"/>
    <x v="67"/>
    <x v="33"/>
    <x v="0"/>
    <x v="183"/>
    <x v="183"/>
  </r>
  <r>
    <x v="793"/>
    <x v="594"/>
    <x v="618"/>
    <x v="57"/>
    <x v="57"/>
    <x v="0"/>
    <x v="0"/>
    <x v="0"/>
    <x v="0"/>
    <x v="1"/>
    <x v="11"/>
    <x v="8"/>
    <x v="1"/>
    <x v="0"/>
    <x v="0"/>
    <x v="0"/>
    <x v="0"/>
    <x v="1"/>
    <x v="159"/>
    <x v="63"/>
    <x v="0"/>
    <x v="183"/>
    <x v="183"/>
  </r>
  <r>
    <x v="794"/>
    <x v="595"/>
    <x v="619"/>
    <x v="57"/>
    <x v="57"/>
    <x v="0"/>
    <x v="0"/>
    <x v="0"/>
    <x v="0"/>
    <x v="0"/>
    <x v="26"/>
    <x v="12"/>
    <x v="2"/>
    <x v="0"/>
    <x v="3"/>
    <x v="0"/>
    <x v="0"/>
    <x v="0"/>
    <x v="38"/>
    <x v="23"/>
    <x v="0"/>
    <x v="184"/>
    <x v="184"/>
  </r>
  <r>
    <x v="795"/>
    <x v="596"/>
    <x v="620"/>
    <x v="57"/>
    <x v="57"/>
    <x v="0"/>
    <x v="0"/>
    <x v="0"/>
    <x v="0"/>
    <x v="0"/>
    <x v="2"/>
    <x v="4"/>
    <x v="0"/>
    <x v="0"/>
    <x v="0"/>
    <x v="0"/>
    <x v="0"/>
    <x v="0"/>
    <x v="6"/>
    <x v="6"/>
    <x v="0"/>
    <x v="184"/>
    <x v="184"/>
  </r>
  <r>
    <x v="796"/>
    <x v="597"/>
    <x v="621"/>
    <x v="57"/>
    <x v="57"/>
    <x v="0"/>
    <x v="0"/>
    <x v="0"/>
    <x v="0"/>
    <x v="0"/>
    <x v="2"/>
    <x v="4"/>
    <x v="0"/>
    <x v="0"/>
    <x v="0"/>
    <x v="0"/>
    <x v="0"/>
    <x v="0"/>
    <x v="6"/>
    <x v="6"/>
    <x v="0"/>
    <x v="185"/>
    <x v="185"/>
  </r>
  <r>
    <x v="797"/>
    <x v="598"/>
    <x v="622"/>
    <x v="57"/>
    <x v="57"/>
    <x v="0"/>
    <x v="0"/>
    <x v="0"/>
    <x v="0"/>
    <x v="0"/>
    <x v="2"/>
    <x v="4"/>
    <x v="0"/>
    <x v="0"/>
    <x v="0"/>
    <x v="0"/>
    <x v="0"/>
    <x v="0"/>
    <x v="6"/>
    <x v="6"/>
    <x v="0"/>
    <x v="185"/>
    <x v="185"/>
  </r>
  <r>
    <x v="798"/>
    <x v="599"/>
    <x v="623"/>
    <x v="58"/>
    <x v="58"/>
    <x v="0"/>
    <x v="0"/>
    <x v="0"/>
    <x v="0"/>
    <x v="1"/>
    <x v="2"/>
    <x v="2"/>
    <x v="1"/>
    <x v="0"/>
    <x v="0"/>
    <x v="0"/>
    <x v="0"/>
    <x v="1"/>
    <x v="2"/>
    <x v="2"/>
    <x v="0"/>
    <x v="186"/>
    <x v="186"/>
  </r>
  <r>
    <x v="799"/>
    <x v="599"/>
    <x v="623"/>
    <x v="58"/>
    <x v="58"/>
    <x v="0"/>
    <x v="0"/>
    <x v="0"/>
    <x v="0"/>
    <x v="1"/>
    <x v="1"/>
    <x v="1"/>
    <x v="1"/>
    <x v="0"/>
    <x v="0"/>
    <x v="0"/>
    <x v="0"/>
    <x v="1"/>
    <x v="4"/>
    <x v="4"/>
    <x v="0"/>
    <x v="186"/>
    <x v="186"/>
  </r>
  <r>
    <x v="800"/>
    <x v="600"/>
    <x v="624"/>
    <x v="58"/>
    <x v="58"/>
    <x v="0"/>
    <x v="0"/>
    <x v="0"/>
    <x v="0"/>
    <x v="1"/>
    <x v="2"/>
    <x v="2"/>
    <x v="1"/>
    <x v="0"/>
    <x v="0"/>
    <x v="0"/>
    <x v="0"/>
    <x v="1"/>
    <x v="2"/>
    <x v="2"/>
    <x v="0"/>
    <x v="186"/>
    <x v="186"/>
  </r>
  <r>
    <x v="801"/>
    <x v="600"/>
    <x v="624"/>
    <x v="58"/>
    <x v="58"/>
    <x v="0"/>
    <x v="0"/>
    <x v="0"/>
    <x v="0"/>
    <x v="1"/>
    <x v="1"/>
    <x v="1"/>
    <x v="1"/>
    <x v="0"/>
    <x v="0"/>
    <x v="0"/>
    <x v="0"/>
    <x v="1"/>
    <x v="4"/>
    <x v="4"/>
    <x v="0"/>
    <x v="186"/>
    <x v="186"/>
  </r>
  <r>
    <x v="802"/>
    <x v="242"/>
    <x v="625"/>
    <x v="58"/>
    <x v="58"/>
    <x v="0"/>
    <x v="0"/>
    <x v="0"/>
    <x v="0"/>
    <x v="0"/>
    <x v="2"/>
    <x v="4"/>
    <x v="0"/>
    <x v="0"/>
    <x v="0"/>
    <x v="0"/>
    <x v="0"/>
    <x v="0"/>
    <x v="6"/>
    <x v="6"/>
    <x v="0"/>
    <x v="186"/>
    <x v="186"/>
  </r>
  <r>
    <x v="803"/>
    <x v="601"/>
    <x v="626"/>
    <x v="59"/>
    <x v="59"/>
    <x v="0"/>
    <x v="0"/>
    <x v="0"/>
    <x v="0"/>
    <x v="1"/>
    <x v="11"/>
    <x v="8"/>
    <x v="1"/>
    <x v="0"/>
    <x v="0"/>
    <x v="0"/>
    <x v="0"/>
    <x v="1"/>
    <x v="66"/>
    <x v="13"/>
    <x v="0"/>
    <x v="187"/>
    <x v="187"/>
  </r>
  <r>
    <x v="804"/>
    <x v="601"/>
    <x v="626"/>
    <x v="59"/>
    <x v="59"/>
    <x v="0"/>
    <x v="0"/>
    <x v="0"/>
    <x v="0"/>
    <x v="1"/>
    <x v="11"/>
    <x v="8"/>
    <x v="1"/>
    <x v="0"/>
    <x v="0"/>
    <x v="0"/>
    <x v="0"/>
    <x v="1"/>
    <x v="66"/>
    <x v="13"/>
    <x v="0"/>
    <x v="188"/>
    <x v="188"/>
  </r>
  <r>
    <x v="805"/>
    <x v="602"/>
    <x v="627"/>
    <x v="59"/>
    <x v="59"/>
    <x v="0"/>
    <x v="0"/>
    <x v="0"/>
    <x v="0"/>
    <x v="2"/>
    <x v="15"/>
    <x v="0"/>
    <x v="4"/>
    <x v="0"/>
    <x v="0"/>
    <x v="0"/>
    <x v="0"/>
    <x v="2"/>
    <x v="21"/>
    <x v="3"/>
    <x v="0"/>
    <x v="188"/>
    <x v="188"/>
  </r>
  <r>
    <x v="806"/>
    <x v="603"/>
    <x v="628"/>
    <x v="59"/>
    <x v="59"/>
    <x v="0"/>
    <x v="0"/>
    <x v="0"/>
    <x v="0"/>
    <x v="0"/>
    <x v="0"/>
    <x v="0"/>
    <x v="0"/>
    <x v="0"/>
    <x v="0"/>
    <x v="0"/>
    <x v="0"/>
    <x v="0"/>
    <x v="100"/>
    <x v="28"/>
    <x v="0"/>
    <x v="187"/>
    <x v="187"/>
  </r>
  <r>
    <x v="807"/>
    <x v="604"/>
    <x v="629"/>
    <x v="59"/>
    <x v="59"/>
    <x v="0"/>
    <x v="0"/>
    <x v="0"/>
    <x v="0"/>
    <x v="1"/>
    <x v="2"/>
    <x v="2"/>
    <x v="1"/>
    <x v="0"/>
    <x v="0"/>
    <x v="0"/>
    <x v="0"/>
    <x v="1"/>
    <x v="2"/>
    <x v="2"/>
    <x v="0"/>
    <x v="187"/>
    <x v="187"/>
  </r>
  <r>
    <x v="808"/>
    <x v="604"/>
    <x v="629"/>
    <x v="59"/>
    <x v="59"/>
    <x v="0"/>
    <x v="0"/>
    <x v="0"/>
    <x v="0"/>
    <x v="1"/>
    <x v="1"/>
    <x v="1"/>
    <x v="1"/>
    <x v="0"/>
    <x v="0"/>
    <x v="0"/>
    <x v="0"/>
    <x v="1"/>
    <x v="1"/>
    <x v="1"/>
    <x v="0"/>
    <x v="187"/>
    <x v="187"/>
  </r>
  <r>
    <x v="809"/>
    <x v="605"/>
    <x v="630"/>
    <x v="59"/>
    <x v="59"/>
    <x v="0"/>
    <x v="0"/>
    <x v="0"/>
    <x v="0"/>
    <x v="0"/>
    <x v="2"/>
    <x v="4"/>
    <x v="0"/>
    <x v="0"/>
    <x v="0"/>
    <x v="0"/>
    <x v="0"/>
    <x v="0"/>
    <x v="6"/>
    <x v="6"/>
    <x v="0"/>
    <x v="187"/>
    <x v="187"/>
  </r>
  <r>
    <x v="810"/>
    <x v="606"/>
    <x v="631"/>
    <x v="59"/>
    <x v="59"/>
    <x v="0"/>
    <x v="0"/>
    <x v="0"/>
    <x v="0"/>
    <x v="0"/>
    <x v="2"/>
    <x v="4"/>
    <x v="0"/>
    <x v="0"/>
    <x v="0"/>
    <x v="0"/>
    <x v="0"/>
    <x v="0"/>
    <x v="6"/>
    <x v="6"/>
    <x v="0"/>
    <x v="187"/>
    <x v="187"/>
  </r>
  <r>
    <x v="811"/>
    <x v="607"/>
    <x v="632"/>
    <x v="59"/>
    <x v="59"/>
    <x v="0"/>
    <x v="0"/>
    <x v="0"/>
    <x v="0"/>
    <x v="0"/>
    <x v="2"/>
    <x v="4"/>
    <x v="0"/>
    <x v="0"/>
    <x v="0"/>
    <x v="0"/>
    <x v="0"/>
    <x v="0"/>
    <x v="6"/>
    <x v="6"/>
    <x v="0"/>
    <x v="189"/>
    <x v="189"/>
  </r>
  <r>
    <x v="812"/>
    <x v="608"/>
    <x v="633"/>
    <x v="59"/>
    <x v="59"/>
    <x v="0"/>
    <x v="0"/>
    <x v="0"/>
    <x v="0"/>
    <x v="0"/>
    <x v="2"/>
    <x v="4"/>
    <x v="0"/>
    <x v="0"/>
    <x v="0"/>
    <x v="0"/>
    <x v="0"/>
    <x v="0"/>
    <x v="6"/>
    <x v="6"/>
    <x v="0"/>
    <x v="188"/>
    <x v="188"/>
  </r>
  <r>
    <x v="813"/>
    <x v="609"/>
    <x v="634"/>
    <x v="60"/>
    <x v="60"/>
    <x v="0"/>
    <x v="0"/>
    <x v="0"/>
    <x v="0"/>
    <x v="1"/>
    <x v="10"/>
    <x v="9"/>
    <x v="2"/>
    <x v="0"/>
    <x v="0"/>
    <x v="0"/>
    <x v="2"/>
    <x v="1"/>
    <x v="16"/>
    <x v="14"/>
    <x v="0"/>
    <x v="190"/>
    <x v="190"/>
  </r>
  <r>
    <x v="814"/>
    <x v="610"/>
    <x v="635"/>
    <x v="60"/>
    <x v="60"/>
    <x v="0"/>
    <x v="0"/>
    <x v="0"/>
    <x v="0"/>
    <x v="0"/>
    <x v="0"/>
    <x v="0"/>
    <x v="0"/>
    <x v="0"/>
    <x v="0"/>
    <x v="0"/>
    <x v="0"/>
    <x v="0"/>
    <x v="3"/>
    <x v="3"/>
    <x v="0"/>
    <x v="191"/>
    <x v="191"/>
  </r>
  <r>
    <x v="815"/>
    <x v="611"/>
    <x v="636"/>
    <x v="60"/>
    <x v="60"/>
    <x v="0"/>
    <x v="0"/>
    <x v="0"/>
    <x v="0"/>
    <x v="1"/>
    <x v="2"/>
    <x v="2"/>
    <x v="1"/>
    <x v="0"/>
    <x v="0"/>
    <x v="0"/>
    <x v="0"/>
    <x v="1"/>
    <x v="2"/>
    <x v="2"/>
    <x v="0"/>
    <x v="192"/>
    <x v="192"/>
  </r>
  <r>
    <x v="816"/>
    <x v="611"/>
    <x v="636"/>
    <x v="60"/>
    <x v="60"/>
    <x v="0"/>
    <x v="0"/>
    <x v="0"/>
    <x v="0"/>
    <x v="1"/>
    <x v="1"/>
    <x v="1"/>
    <x v="1"/>
    <x v="0"/>
    <x v="0"/>
    <x v="0"/>
    <x v="0"/>
    <x v="1"/>
    <x v="22"/>
    <x v="16"/>
    <x v="0"/>
    <x v="190"/>
    <x v="190"/>
  </r>
  <r>
    <x v="817"/>
    <x v="612"/>
    <x v="637"/>
    <x v="60"/>
    <x v="60"/>
    <x v="0"/>
    <x v="0"/>
    <x v="0"/>
    <x v="0"/>
    <x v="1"/>
    <x v="1"/>
    <x v="1"/>
    <x v="1"/>
    <x v="0"/>
    <x v="0"/>
    <x v="0"/>
    <x v="0"/>
    <x v="1"/>
    <x v="22"/>
    <x v="16"/>
    <x v="0"/>
    <x v="192"/>
    <x v="192"/>
  </r>
  <r>
    <x v="818"/>
    <x v="612"/>
    <x v="637"/>
    <x v="60"/>
    <x v="60"/>
    <x v="0"/>
    <x v="0"/>
    <x v="0"/>
    <x v="0"/>
    <x v="1"/>
    <x v="2"/>
    <x v="2"/>
    <x v="1"/>
    <x v="0"/>
    <x v="0"/>
    <x v="0"/>
    <x v="0"/>
    <x v="1"/>
    <x v="2"/>
    <x v="2"/>
    <x v="0"/>
    <x v="192"/>
    <x v="192"/>
  </r>
  <r>
    <x v="819"/>
    <x v="613"/>
    <x v="638"/>
    <x v="60"/>
    <x v="60"/>
    <x v="0"/>
    <x v="0"/>
    <x v="0"/>
    <x v="0"/>
    <x v="0"/>
    <x v="0"/>
    <x v="0"/>
    <x v="0"/>
    <x v="0"/>
    <x v="0"/>
    <x v="0"/>
    <x v="0"/>
    <x v="0"/>
    <x v="3"/>
    <x v="3"/>
    <x v="0"/>
    <x v="190"/>
    <x v="190"/>
  </r>
  <r>
    <x v="820"/>
    <x v="614"/>
    <x v="639"/>
    <x v="60"/>
    <x v="60"/>
    <x v="0"/>
    <x v="0"/>
    <x v="0"/>
    <x v="0"/>
    <x v="0"/>
    <x v="26"/>
    <x v="12"/>
    <x v="2"/>
    <x v="0"/>
    <x v="3"/>
    <x v="0"/>
    <x v="0"/>
    <x v="0"/>
    <x v="38"/>
    <x v="23"/>
    <x v="0"/>
    <x v="190"/>
    <x v="190"/>
  </r>
  <r>
    <x v="821"/>
    <x v="615"/>
    <x v="640"/>
    <x v="60"/>
    <x v="60"/>
    <x v="0"/>
    <x v="0"/>
    <x v="0"/>
    <x v="0"/>
    <x v="49"/>
    <x v="94"/>
    <x v="12"/>
    <x v="2"/>
    <x v="0"/>
    <x v="7"/>
    <x v="0"/>
    <x v="0"/>
    <x v="49"/>
    <x v="160"/>
    <x v="23"/>
    <x v="0"/>
    <x v="191"/>
    <x v="191"/>
  </r>
  <r>
    <x v="822"/>
    <x v="615"/>
    <x v="640"/>
    <x v="60"/>
    <x v="60"/>
    <x v="0"/>
    <x v="0"/>
    <x v="0"/>
    <x v="0"/>
    <x v="39"/>
    <x v="95"/>
    <x v="12"/>
    <x v="2"/>
    <x v="0"/>
    <x v="5"/>
    <x v="0"/>
    <x v="0"/>
    <x v="39"/>
    <x v="161"/>
    <x v="23"/>
    <x v="0"/>
    <x v="190"/>
    <x v="190"/>
  </r>
  <r>
    <x v="823"/>
    <x v="615"/>
    <x v="640"/>
    <x v="60"/>
    <x v="60"/>
    <x v="0"/>
    <x v="0"/>
    <x v="0"/>
    <x v="0"/>
    <x v="49"/>
    <x v="94"/>
    <x v="12"/>
    <x v="2"/>
    <x v="0"/>
    <x v="7"/>
    <x v="0"/>
    <x v="0"/>
    <x v="49"/>
    <x v="160"/>
    <x v="23"/>
    <x v="0"/>
    <x v="192"/>
    <x v="192"/>
  </r>
  <r>
    <x v="824"/>
    <x v="616"/>
    <x v="641"/>
    <x v="60"/>
    <x v="60"/>
    <x v="0"/>
    <x v="0"/>
    <x v="0"/>
    <x v="0"/>
    <x v="23"/>
    <x v="96"/>
    <x v="39"/>
    <x v="14"/>
    <x v="0"/>
    <x v="0"/>
    <x v="0"/>
    <x v="0"/>
    <x v="23"/>
    <x v="162"/>
    <x v="64"/>
    <x v="0"/>
    <x v="191"/>
    <x v="191"/>
  </r>
  <r>
    <x v="825"/>
    <x v="616"/>
    <x v="641"/>
    <x v="60"/>
    <x v="60"/>
    <x v="0"/>
    <x v="0"/>
    <x v="0"/>
    <x v="0"/>
    <x v="1"/>
    <x v="97"/>
    <x v="39"/>
    <x v="1"/>
    <x v="0"/>
    <x v="0"/>
    <x v="0"/>
    <x v="0"/>
    <x v="1"/>
    <x v="163"/>
    <x v="64"/>
    <x v="0"/>
    <x v="192"/>
    <x v="192"/>
  </r>
  <r>
    <x v="826"/>
    <x v="616"/>
    <x v="641"/>
    <x v="60"/>
    <x v="60"/>
    <x v="0"/>
    <x v="0"/>
    <x v="0"/>
    <x v="0"/>
    <x v="3"/>
    <x v="98"/>
    <x v="40"/>
    <x v="11"/>
    <x v="0"/>
    <x v="0"/>
    <x v="0"/>
    <x v="0"/>
    <x v="3"/>
    <x v="164"/>
    <x v="65"/>
    <x v="0"/>
    <x v="192"/>
    <x v="192"/>
  </r>
  <r>
    <x v="827"/>
    <x v="616"/>
    <x v="641"/>
    <x v="60"/>
    <x v="60"/>
    <x v="0"/>
    <x v="0"/>
    <x v="0"/>
    <x v="0"/>
    <x v="1"/>
    <x v="97"/>
    <x v="39"/>
    <x v="1"/>
    <x v="0"/>
    <x v="0"/>
    <x v="0"/>
    <x v="0"/>
    <x v="1"/>
    <x v="163"/>
    <x v="64"/>
    <x v="0"/>
    <x v="190"/>
    <x v="190"/>
  </r>
  <r>
    <x v="828"/>
    <x v="616"/>
    <x v="641"/>
    <x v="60"/>
    <x v="60"/>
    <x v="0"/>
    <x v="0"/>
    <x v="0"/>
    <x v="0"/>
    <x v="23"/>
    <x v="96"/>
    <x v="39"/>
    <x v="14"/>
    <x v="0"/>
    <x v="0"/>
    <x v="0"/>
    <x v="0"/>
    <x v="23"/>
    <x v="162"/>
    <x v="64"/>
    <x v="0"/>
    <x v="193"/>
    <x v="193"/>
  </r>
  <r>
    <x v="829"/>
    <x v="617"/>
    <x v="642"/>
    <x v="60"/>
    <x v="60"/>
    <x v="0"/>
    <x v="0"/>
    <x v="0"/>
    <x v="0"/>
    <x v="2"/>
    <x v="6"/>
    <x v="4"/>
    <x v="4"/>
    <x v="0"/>
    <x v="0"/>
    <x v="0"/>
    <x v="0"/>
    <x v="2"/>
    <x v="44"/>
    <x v="6"/>
    <x v="0"/>
    <x v="192"/>
    <x v="192"/>
  </r>
  <r>
    <x v="830"/>
    <x v="618"/>
    <x v="643"/>
    <x v="61"/>
    <x v="61"/>
    <x v="0"/>
    <x v="0"/>
    <x v="0"/>
    <x v="0"/>
    <x v="1"/>
    <x v="2"/>
    <x v="2"/>
    <x v="1"/>
    <x v="0"/>
    <x v="0"/>
    <x v="0"/>
    <x v="0"/>
    <x v="1"/>
    <x v="7"/>
    <x v="7"/>
    <x v="0"/>
    <x v="194"/>
    <x v="194"/>
  </r>
  <r>
    <x v="831"/>
    <x v="618"/>
    <x v="643"/>
    <x v="61"/>
    <x v="61"/>
    <x v="0"/>
    <x v="0"/>
    <x v="0"/>
    <x v="0"/>
    <x v="1"/>
    <x v="1"/>
    <x v="1"/>
    <x v="1"/>
    <x v="0"/>
    <x v="0"/>
    <x v="0"/>
    <x v="0"/>
    <x v="1"/>
    <x v="4"/>
    <x v="4"/>
    <x v="0"/>
    <x v="195"/>
    <x v="195"/>
  </r>
  <r>
    <x v="832"/>
    <x v="619"/>
    <x v="644"/>
    <x v="61"/>
    <x v="61"/>
    <x v="0"/>
    <x v="0"/>
    <x v="0"/>
    <x v="0"/>
    <x v="1"/>
    <x v="1"/>
    <x v="1"/>
    <x v="1"/>
    <x v="0"/>
    <x v="0"/>
    <x v="0"/>
    <x v="0"/>
    <x v="1"/>
    <x v="4"/>
    <x v="4"/>
    <x v="0"/>
    <x v="195"/>
    <x v="195"/>
  </r>
  <r>
    <x v="833"/>
    <x v="619"/>
    <x v="644"/>
    <x v="61"/>
    <x v="61"/>
    <x v="0"/>
    <x v="0"/>
    <x v="0"/>
    <x v="0"/>
    <x v="1"/>
    <x v="2"/>
    <x v="2"/>
    <x v="1"/>
    <x v="0"/>
    <x v="0"/>
    <x v="0"/>
    <x v="0"/>
    <x v="1"/>
    <x v="7"/>
    <x v="7"/>
    <x v="0"/>
    <x v="195"/>
    <x v="195"/>
  </r>
  <r>
    <x v="834"/>
    <x v="620"/>
    <x v="645"/>
    <x v="61"/>
    <x v="61"/>
    <x v="0"/>
    <x v="0"/>
    <x v="0"/>
    <x v="0"/>
    <x v="0"/>
    <x v="0"/>
    <x v="0"/>
    <x v="0"/>
    <x v="0"/>
    <x v="0"/>
    <x v="0"/>
    <x v="0"/>
    <x v="0"/>
    <x v="0"/>
    <x v="0"/>
    <x v="0"/>
    <x v="195"/>
    <x v="195"/>
  </r>
  <r>
    <x v="835"/>
    <x v="621"/>
    <x v="646"/>
    <x v="61"/>
    <x v="61"/>
    <x v="0"/>
    <x v="0"/>
    <x v="0"/>
    <x v="0"/>
    <x v="1"/>
    <x v="29"/>
    <x v="4"/>
    <x v="1"/>
    <x v="0"/>
    <x v="0"/>
    <x v="0"/>
    <x v="0"/>
    <x v="1"/>
    <x v="42"/>
    <x v="6"/>
    <x v="0"/>
    <x v="195"/>
    <x v="195"/>
  </r>
  <r>
    <x v="836"/>
    <x v="621"/>
    <x v="646"/>
    <x v="61"/>
    <x v="61"/>
    <x v="0"/>
    <x v="0"/>
    <x v="0"/>
    <x v="0"/>
    <x v="1"/>
    <x v="29"/>
    <x v="4"/>
    <x v="1"/>
    <x v="0"/>
    <x v="0"/>
    <x v="0"/>
    <x v="0"/>
    <x v="1"/>
    <x v="42"/>
    <x v="6"/>
    <x v="0"/>
    <x v="195"/>
    <x v="195"/>
  </r>
  <r>
    <x v="837"/>
    <x v="622"/>
    <x v="647"/>
    <x v="62"/>
    <x v="62"/>
    <x v="0"/>
    <x v="0"/>
    <x v="0"/>
    <x v="0"/>
    <x v="1"/>
    <x v="1"/>
    <x v="1"/>
    <x v="1"/>
    <x v="0"/>
    <x v="0"/>
    <x v="0"/>
    <x v="0"/>
    <x v="1"/>
    <x v="4"/>
    <x v="4"/>
    <x v="0"/>
    <x v="196"/>
    <x v="196"/>
  </r>
  <r>
    <x v="838"/>
    <x v="622"/>
    <x v="647"/>
    <x v="62"/>
    <x v="62"/>
    <x v="0"/>
    <x v="0"/>
    <x v="0"/>
    <x v="0"/>
    <x v="1"/>
    <x v="2"/>
    <x v="2"/>
    <x v="1"/>
    <x v="0"/>
    <x v="0"/>
    <x v="0"/>
    <x v="0"/>
    <x v="1"/>
    <x v="2"/>
    <x v="2"/>
    <x v="0"/>
    <x v="197"/>
    <x v="197"/>
  </r>
  <r>
    <x v="839"/>
    <x v="623"/>
    <x v="648"/>
    <x v="62"/>
    <x v="62"/>
    <x v="0"/>
    <x v="0"/>
    <x v="0"/>
    <x v="0"/>
    <x v="23"/>
    <x v="63"/>
    <x v="5"/>
    <x v="2"/>
    <x v="0"/>
    <x v="0"/>
    <x v="0"/>
    <x v="31"/>
    <x v="23"/>
    <x v="165"/>
    <x v="8"/>
    <x v="0"/>
    <x v="198"/>
    <x v="198"/>
  </r>
  <r>
    <x v="840"/>
    <x v="623"/>
    <x v="648"/>
    <x v="62"/>
    <x v="62"/>
    <x v="0"/>
    <x v="0"/>
    <x v="0"/>
    <x v="0"/>
    <x v="23"/>
    <x v="63"/>
    <x v="5"/>
    <x v="2"/>
    <x v="0"/>
    <x v="0"/>
    <x v="0"/>
    <x v="31"/>
    <x v="23"/>
    <x v="165"/>
    <x v="8"/>
    <x v="0"/>
    <x v="199"/>
    <x v="199"/>
  </r>
  <r>
    <x v="841"/>
    <x v="624"/>
    <x v="649"/>
    <x v="62"/>
    <x v="62"/>
    <x v="0"/>
    <x v="0"/>
    <x v="0"/>
    <x v="0"/>
    <x v="1"/>
    <x v="29"/>
    <x v="4"/>
    <x v="1"/>
    <x v="0"/>
    <x v="0"/>
    <x v="0"/>
    <x v="0"/>
    <x v="1"/>
    <x v="42"/>
    <x v="6"/>
    <x v="0"/>
    <x v="196"/>
    <x v="196"/>
  </r>
  <r>
    <x v="842"/>
    <x v="624"/>
    <x v="649"/>
    <x v="62"/>
    <x v="62"/>
    <x v="0"/>
    <x v="0"/>
    <x v="0"/>
    <x v="0"/>
    <x v="1"/>
    <x v="29"/>
    <x v="4"/>
    <x v="1"/>
    <x v="0"/>
    <x v="0"/>
    <x v="0"/>
    <x v="0"/>
    <x v="1"/>
    <x v="42"/>
    <x v="6"/>
    <x v="0"/>
    <x v="197"/>
    <x v="197"/>
  </r>
  <r>
    <x v="843"/>
    <x v="625"/>
    <x v="650"/>
    <x v="62"/>
    <x v="62"/>
    <x v="0"/>
    <x v="0"/>
    <x v="0"/>
    <x v="0"/>
    <x v="1"/>
    <x v="29"/>
    <x v="4"/>
    <x v="1"/>
    <x v="0"/>
    <x v="0"/>
    <x v="0"/>
    <x v="0"/>
    <x v="1"/>
    <x v="42"/>
    <x v="6"/>
    <x v="0"/>
    <x v="197"/>
    <x v="197"/>
  </r>
  <r>
    <x v="844"/>
    <x v="625"/>
    <x v="650"/>
    <x v="62"/>
    <x v="62"/>
    <x v="0"/>
    <x v="0"/>
    <x v="0"/>
    <x v="0"/>
    <x v="1"/>
    <x v="29"/>
    <x v="4"/>
    <x v="1"/>
    <x v="0"/>
    <x v="0"/>
    <x v="0"/>
    <x v="0"/>
    <x v="1"/>
    <x v="42"/>
    <x v="6"/>
    <x v="0"/>
    <x v="199"/>
    <x v="199"/>
  </r>
  <r>
    <x v="845"/>
    <x v="385"/>
    <x v="651"/>
    <x v="63"/>
    <x v="63"/>
    <x v="0"/>
    <x v="0"/>
    <x v="0"/>
    <x v="0"/>
    <x v="0"/>
    <x v="0"/>
    <x v="0"/>
    <x v="0"/>
    <x v="0"/>
    <x v="0"/>
    <x v="0"/>
    <x v="0"/>
    <x v="0"/>
    <x v="100"/>
    <x v="28"/>
    <x v="0"/>
    <x v="200"/>
    <x v="200"/>
  </r>
  <r>
    <x v="846"/>
    <x v="626"/>
    <x v="652"/>
    <x v="63"/>
    <x v="63"/>
    <x v="0"/>
    <x v="0"/>
    <x v="0"/>
    <x v="0"/>
    <x v="1"/>
    <x v="4"/>
    <x v="5"/>
    <x v="2"/>
    <x v="0"/>
    <x v="0"/>
    <x v="0"/>
    <x v="2"/>
    <x v="1"/>
    <x v="30"/>
    <x v="19"/>
    <x v="0"/>
    <x v="200"/>
    <x v="200"/>
  </r>
  <r>
    <x v="847"/>
    <x v="627"/>
    <x v="653"/>
    <x v="64"/>
    <x v="64"/>
    <x v="0"/>
    <x v="0"/>
    <x v="0"/>
    <x v="0"/>
    <x v="1"/>
    <x v="1"/>
    <x v="1"/>
    <x v="1"/>
    <x v="0"/>
    <x v="0"/>
    <x v="0"/>
    <x v="0"/>
    <x v="1"/>
    <x v="1"/>
    <x v="1"/>
    <x v="0"/>
    <x v="201"/>
    <x v="201"/>
  </r>
  <r>
    <x v="848"/>
    <x v="627"/>
    <x v="653"/>
    <x v="64"/>
    <x v="64"/>
    <x v="0"/>
    <x v="0"/>
    <x v="0"/>
    <x v="0"/>
    <x v="1"/>
    <x v="2"/>
    <x v="2"/>
    <x v="1"/>
    <x v="0"/>
    <x v="0"/>
    <x v="0"/>
    <x v="0"/>
    <x v="1"/>
    <x v="166"/>
    <x v="66"/>
    <x v="0"/>
    <x v="201"/>
    <x v="201"/>
  </r>
  <r>
    <x v="849"/>
    <x v="628"/>
    <x v="654"/>
    <x v="64"/>
    <x v="64"/>
    <x v="0"/>
    <x v="0"/>
    <x v="0"/>
    <x v="0"/>
    <x v="0"/>
    <x v="0"/>
    <x v="0"/>
    <x v="0"/>
    <x v="0"/>
    <x v="0"/>
    <x v="0"/>
    <x v="0"/>
    <x v="0"/>
    <x v="0"/>
    <x v="0"/>
    <x v="0"/>
    <x v="202"/>
    <x v="202"/>
  </r>
  <r>
    <x v="850"/>
    <x v="629"/>
    <x v="655"/>
    <x v="64"/>
    <x v="64"/>
    <x v="0"/>
    <x v="0"/>
    <x v="0"/>
    <x v="0"/>
    <x v="1"/>
    <x v="4"/>
    <x v="5"/>
    <x v="2"/>
    <x v="0"/>
    <x v="0"/>
    <x v="0"/>
    <x v="2"/>
    <x v="1"/>
    <x v="30"/>
    <x v="19"/>
    <x v="0"/>
    <x v="202"/>
    <x v="202"/>
  </r>
  <r>
    <x v="851"/>
    <x v="630"/>
    <x v="656"/>
    <x v="65"/>
    <x v="65"/>
    <x v="0"/>
    <x v="0"/>
    <x v="0"/>
    <x v="0"/>
    <x v="0"/>
    <x v="2"/>
    <x v="4"/>
    <x v="0"/>
    <x v="0"/>
    <x v="0"/>
    <x v="0"/>
    <x v="0"/>
    <x v="0"/>
    <x v="98"/>
    <x v="0"/>
    <x v="0"/>
    <x v="203"/>
    <x v="203"/>
  </r>
  <r>
    <x v="852"/>
    <x v="631"/>
    <x v="657"/>
    <x v="65"/>
    <x v="65"/>
    <x v="0"/>
    <x v="0"/>
    <x v="0"/>
    <x v="0"/>
    <x v="1"/>
    <x v="29"/>
    <x v="4"/>
    <x v="1"/>
    <x v="0"/>
    <x v="0"/>
    <x v="0"/>
    <x v="0"/>
    <x v="1"/>
    <x v="42"/>
    <x v="6"/>
    <x v="0"/>
    <x v="204"/>
    <x v="204"/>
  </r>
  <r>
    <x v="853"/>
    <x v="631"/>
    <x v="657"/>
    <x v="65"/>
    <x v="65"/>
    <x v="0"/>
    <x v="0"/>
    <x v="0"/>
    <x v="0"/>
    <x v="1"/>
    <x v="29"/>
    <x v="4"/>
    <x v="1"/>
    <x v="0"/>
    <x v="0"/>
    <x v="0"/>
    <x v="0"/>
    <x v="1"/>
    <x v="43"/>
    <x v="26"/>
    <x v="0"/>
    <x v="204"/>
    <x v="204"/>
  </r>
  <r>
    <x v="854"/>
    <x v="632"/>
    <x v="658"/>
    <x v="65"/>
    <x v="65"/>
    <x v="0"/>
    <x v="0"/>
    <x v="0"/>
    <x v="0"/>
    <x v="2"/>
    <x v="6"/>
    <x v="4"/>
    <x v="4"/>
    <x v="0"/>
    <x v="0"/>
    <x v="0"/>
    <x v="0"/>
    <x v="2"/>
    <x v="44"/>
    <x v="6"/>
    <x v="0"/>
    <x v="204"/>
    <x v="204"/>
  </r>
  <r>
    <x v="855"/>
    <x v="633"/>
    <x v="659"/>
    <x v="66"/>
    <x v="66"/>
    <x v="0"/>
    <x v="0"/>
    <x v="0"/>
    <x v="0"/>
    <x v="0"/>
    <x v="0"/>
    <x v="0"/>
    <x v="0"/>
    <x v="0"/>
    <x v="0"/>
    <x v="0"/>
    <x v="0"/>
    <x v="0"/>
    <x v="3"/>
    <x v="3"/>
    <x v="0"/>
    <x v="205"/>
    <x v="205"/>
  </r>
  <r>
    <x v="856"/>
    <x v="634"/>
    <x v="660"/>
    <x v="66"/>
    <x v="66"/>
    <x v="0"/>
    <x v="0"/>
    <x v="0"/>
    <x v="0"/>
    <x v="0"/>
    <x v="0"/>
    <x v="0"/>
    <x v="0"/>
    <x v="0"/>
    <x v="0"/>
    <x v="0"/>
    <x v="0"/>
    <x v="0"/>
    <x v="3"/>
    <x v="3"/>
    <x v="0"/>
    <x v="205"/>
    <x v="205"/>
  </r>
  <r>
    <x v="857"/>
    <x v="634"/>
    <x v="660"/>
    <x v="66"/>
    <x v="66"/>
    <x v="0"/>
    <x v="0"/>
    <x v="0"/>
    <x v="0"/>
    <x v="1"/>
    <x v="1"/>
    <x v="1"/>
    <x v="1"/>
    <x v="0"/>
    <x v="0"/>
    <x v="0"/>
    <x v="0"/>
    <x v="1"/>
    <x v="167"/>
    <x v="67"/>
    <x v="0"/>
    <x v="205"/>
    <x v="205"/>
  </r>
  <r>
    <x v="858"/>
    <x v="634"/>
    <x v="660"/>
    <x v="66"/>
    <x v="66"/>
    <x v="0"/>
    <x v="0"/>
    <x v="0"/>
    <x v="0"/>
    <x v="1"/>
    <x v="2"/>
    <x v="2"/>
    <x v="1"/>
    <x v="0"/>
    <x v="0"/>
    <x v="0"/>
    <x v="0"/>
    <x v="1"/>
    <x v="7"/>
    <x v="7"/>
    <x v="0"/>
    <x v="205"/>
    <x v="205"/>
  </r>
  <r>
    <x v="859"/>
    <x v="635"/>
    <x v="661"/>
    <x v="66"/>
    <x v="66"/>
    <x v="0"/>
    <x v="0"/>
    <x v="0"/>
    <x v="0"/>
    <x v="1"/>
    <x v="4"/>
    <x v="5"/>
    <x v="2"/>
    <x v="0"/>
    <x v="0"/>
    <x v="0"/>
    <x v="2"/>
    <x v="1"/>
    <x v="30"/>
    <x v="19"/>
    <x v="0"/>
    <x v="205"/>
    <x v="205"/>
  </r>
  <r>
    <x v="860"/>
    <x v="636"/>
    <x v="662"/>
    <x v="66"/>
    <x v="66"/>
    <x v="0"/>
    <x v="0"/>
    <x v="0"/>
    <x v="0"/>
    <x v="1"/>
    <x v="29"/>
    <x v="4"/>
    <x v="1"/>
    <x v="0"/>
    <x v="0"/>
    <x v="0"/>
    <x v="0"/>
    <x v="1"/>
    <x v="42"/>
    <x v="6"/>
    <x v="0"/>
    <x v="205"/>
    <x v="205"/>
  </r>
  <r>
    <x v="861"/>
    <x v="636"/>
    <x v="662"/>
    <x v="66"/>
    <x v="66"/>
    <x v="0"/>
    <x v="0"/>
    <x v="0"/>
    <x v="0"/>
    <x v="1"/>
    <x v="29"/>
    <x v="4"/>
    <x v="1"/>
    <x v="0"/>
    <x v="0"/>
    <x v="0"/>
    <x v="0"/>
    <x v="1"/>
    <x v="42"/>
    <x v="6"/>
    <x v="0"/>
    <x v="206"/>
    <x v="206"/>
  </r>
  <r>
    <x v="862"/>
    <x v="637"/>
    <x v="663"/>
    <x v="67"/>
    <x v="67"/>
    <x v="0"/>
    <x v="0"/>
    <x v="0"/>
    <x v="0"/>
    <x v="1"/>
    <x v="2"/>
    <x v="2"/>
    <x v="1"/>
    <x v="0"/>
    <x v="0"/>
    <x v="0"/>
    <x v="0"/>
    <x v="1"/>
    <x v="7"/>
    <x v="7"/>
    <x v="0"/>
    <x v="207"/>
    <x v="207"/>
  </r>
  <r>
    <x v="863"/>
    <x v="637"/>
    <x v="663"/>
    <x v="67"/>
    <x v="67"/>
    <x v="0"/>
    <x v="0"/>
    <x v="0"/>
    <x v="0"/>
    <x v="1"/>
    <x v="1"/>
    <x v="1"/>
    <x v="1"/>
    <x v="0"/>
    <x v="0"/>
    <x v="0"/>
    <x v="0"/>
    <x v="1"/>
    <x v="22"/>
    <x v="16"/>
    <x v="0"/>
    <x v="207"/>
    <x v="207"/>
  </r>
  <r>
    <x v="864"/>
    <x v="638"/>
    <x v="664"/>
    <x v="67"/>
    <x v="67"/>
    <x v="0"/>
    <x v="0"/>
    <x v="0"/>
    <x v="0"/>
    <x v="0"/>
    <x v="2"/>
    <x v="4"/>
    <x v="0"/>
    <x v="0"/>
    <x v="0"/>
    <x v="0"/>
    <x v="0"/>
    <x v="0"/>
    <x v="6"/>
    <x v="6"/>
    <x v="0"/>
    <x v="207"/>
    <x v="207"/>
  </r>
  <r>
    <x v="865"/>
    <x v="638"/>
    <x v="664"/>
    <x v="67"/>
    <x v="67"/>
    <x v="0"/>
    <x v="0"/>
    <x v="0"/>
    <x v="0"/>
    <x v="0"/>
    <x v="2"/>
    <x v="4"/>
    <x v="0"/>
    <x v="0"/>
    <x v="0"/>
    <x v="0"/>
    <x v="0"/>
    <x v="0"/>
    <x v="98"/>
    <x v="0"/>
    <x v="0"/>
    <x v="207"/>
    <x v="207"/>
  </r>
  <r>
    <x v="866"/>
    <x v="639"/>
    <x v="665"/>
    <x v="67"/>
    <x v="67"/>
    <x v="0"/>
    <x v="0"/>
    <x v="0"/>
    <x v="0"/>
    <x v="1"/>
    <x v="4"/>
    <x v="5"/>
    <x v="2"/>
    <x v="0"/>
    <x v="0"/>
    <x v="0"/>
    <x v="2"/>
    <x v="1"/>
    <x v="30"/>
    <x v="19"/>
    <x v="0"/>
    <x v="208"/>
    <x v="208"/>
  </r>
  <r>
    <x v="867"/>
    <x v="640"/>
    <x v="666"/>
    <x v="68"/>
    <x v="68"/>
    <x v="0"/>
    <x v="0"/>
    <x v="0"/>
    <x v="0"/>
    <x v="3"/>
    <x v="6"/>
    <x v="7"/>
    <x v="2"/>
    <x v="0"/>
    <x v="0"/>
    <x v="0"/>
    <x v="3"/>
    <x v="3"/>
    <x v="168"/>
    <x v="68"/>
    <x v="0"/>
    <x v="209"/>
    <x v="209"/>
  </r>
  <r>
    <x v="868"/>
    <x v="641"/>
    <x v="667"/>
    <x v="68"/>
    <x v="68"/>
    <x v="0"/>
    <x v="0"/>
    <x v="0"/>
    <x v="0"/>
    <x v="1"/>
    <x v="29"/>
    <x v="4"/>
    <x v="1"/>
    <x v="0"/>
    <x v="0"/>
    <x v="0"/>
    <x v="0"/>
    <x v="1"/>
    <x v="42"/>
    <x v="6"/>
    <x v="0"/>
    <x v="210"/>
    <x v="210"/>
  </r>
  <r>
    <x v="869"/>
    <x v="641"/>
    <x v="667"/>
    <x v="68"/>
    <x v="68"/>
    <x v="0"/>
    <x v="0"/>
    <x v="0"/>
    <x v="0"/>
    <x v="1"/>
    <x v="29"/>
    <x v="4"/>
    <x v="1"/>
    <x v="0"/>
    <x v="0"/>
    <x v="0"/>
    <x v="0"/>
    <x v="1"/>
    <x v="42"/>
    <x v="6"/>
    <x v="0"/>
    <x v="211"/>
    <x v="211"/>
  </r>
  <r>
    <x v="870"/>
    <x v="642"/>
    <x v="668"/>
    <x v="69"/>
    <x v="69"/>
    <x v="0"/>
    <x v="0"/>
    <x v="0"/>
    <x v="0"/>
    <x v="0"/>
    <x v="0"/>
    <x v="0"/>
    <x v="0"/>
    <x v="0"/>
    <x v="0"/>
    <x v="0"/>
    <x v="0"/>
    <x v="0"/>
    <x v="0"/>
    <x v="0"/>
    <x v="0"/>
    <x v="212"/>
    <x v="212"/>
  </r>
  <r>
    <x v="871"/>
    <x v="643"/>
    <x v="669"/>
    <x v="70"/>
    <x v="70"/>
    <x v="0"/>
    <x v="0"/>
    <x v="0"/>
    <x v="0"/>
    <x v="1"/>
    <x v="62"/>
    <x v="12"/>
    <x v="2"/>
    <x v="0"/>
    <x v="4"/>
    <x v="0"/>
    <x v="0"/>
    <x v="1"/>
    <x v="169"/>
    <x v="69"/>
    <x v="0"/>
    <x v="213"/>
    <x v="213"/>
  </r>
  <r>
    <x v="872"/>
    <x v="643"/>
    <x v="669"/>
    <x v="70"/>
    <x v="70"/>
    <x v="0"/>
    <x v="0"/>
    <x v="0"/>
    <x v="0"/>
    <x v="1"/>
    <x v="62"/>
    <x v="12"/>
    <x v="2"/>
    <x v="0"/>
    <x v="4"/>
    <x v="0"/>
    <x v="0"/>
    <x v="1"/>
    <x v="169"/>
    <x v="69"/>
    <x v="0"/>
    <x v="213"/>
    <x v="213"/>
  </r>
  <r>
    <x v="873"/>
    <x v="644"/>
    <x v="670"/>
    <x v="70"/>
    <x v="70"/>
    <x v="0"/>
    <x v="0"/>
    <x v="0"/>
    <x v="0"/>
    <x v="0"/>
    <x v="2"/>
    <x v="4"/>
    <x v="0"/>
    <x v="0"/>
    <x v="0"/>
    <x v="0"/>
    <x v="0"/>
    <x v="0"/>
    <x v="170"/>
    <x v="44"/>
    <x v="0"/>
    <x v="214"/>
    <x v="214"/>
  </r>
  <r>
    <x v="874"/>
    <x v="644"/>
    <x v="671"/>
    <x v="70"/>
    <x v="70"/>
    <x v="0"/>
    <x v="0"/>
    <x v="0"/>
    <x v="0"/>
    <x v="0"/>
    <x v="2"/>
    <x v="4"/>
    <x v="0"/>
    <x v="0"/>
    <x v="0"/>
    <x v="0"/>
    <x v="0"/>
    <x v="0"/>
    <x v="170"/>
    <x v="44"/>
    <x v="0"/>
    <x v="214"/>
    <x v="214"/>
  </r>
  <r>
    <x v="875"/>
    <x v="645"/>
    <x v="672"/>
    <x v="70"/>
    <x v="70"/>
    <x v="0"/>
    <x v="0"/>
    <x v="0"/>
    <x v="0"/>
    <x v="1"/>
    <x v="29"/>
    <x v="4"/>
    <x v="1"/>
    <x v="0"/>
    <x v="0"/>
    <x v="0"/>
    <x v="0"/>
    <x v="1"/>
    <x v="59"/>
    <x v="0"/>
    <x v="0"/>
    <x v="214"/>
    <x v="214"/>
  </r>
  <r>
    <x v="876"/>
    <x v="645"/>
    <x v="672"/>
    <x v="70"/>
    <x v="70"/>
    <x v="0"/>
    <x v="0"/>
    <x v="0"/>
    <x v="0"/>
    <x v="1"/>
    <x v="29"/>
    <x v="4"/>
    <x v="1"/>
    <x v="0"/>
    <x v="0"/>
    <x v="0"/>
    <x v="0"/>
    <x v="1"/>
    <x v="42"/>
    <x v="6"/>
    <x v="0"/>
    <x v="215"/>
    <x v="215"/>
  </r>
  <r>
    <x v="877"/>
    <x v="65"/>
    <x v="673"/>
    <x v="71"/>
    <x v="71"/>
    <x v="0"/>
    <x v="0"/>
    <x v="0"/>
    <x v="0"/>
    <x v="0"/>
    <x v="0"/>
    <x v="0"/>
    <x v="0"/>
    <x v="0"/>
    <x v="0"/>
    <x v="0"/>
    <x v="0"/>
    <x v="0"/>
    <x v="3"/>
    <x v="3"/>
    <x v="0"/>
    <x v="216"/>
    <x v="216"/>
  </r>
  <r>
    <x v="878"/>
    <x v="646"/>
    <x v="674"/>
    <x v="71"/>
    <x v="71"/>
    <x v="0"/>
    <x v="0"/>
    <x v="0"/>
    <x v="0"/>
    <x v="1"/>
    <x v="1"/>
    <x v="1"/>
    <x v="1"/>
    <x v="0"/>
    <x v="0"/>
    <x v="0"/>
    <x v="0"/>
    <x v="1"/>
    <x v="1"/>
    <x v="1"/>
    <x v="0"/>
    <x v="216"/>
    <x v="216"/>
  </r>
  <r>
    <x v="879"/>
    <x v="646"/>
    <x v="674"/>
    <x v="71"/>
    <x v="71"/>
    <x v="0"/>
    <x v="0"/>
    <x v="0"/>
    <x v="0"/>
    <x v="1"/>
    <x v="2"/>
    <x v="2"/>
    <x v="1"/>
    <x v="0"/>
    <x v="0"/>
    <x v="0"/>
    <x v="0"/>
    <x v="1"/>
    <x v="7"/>
    <x v="7"/>
    <x v="0"/>
    <x v="216"/>
    <x v="216"/>
  </r>
  <r>
    <x v="880"/>
    <x v="647"/>
    <x v="675"/>
    <x v="71"/>
    <x v="71"/>
    <x v="0"/>
    <x v="0"/>
    <x v="0"/>
    <x v="0"/>
    <x v="3"/>
    <x v="5"/>
    <x v="6"/>
    <x v="2"/>
    <x v="0"/>
    <x v="1"/>
    <x v="0"/>
    <x v="0"/>
    <x v="3"/>
    <x v="27"/>
    <x v="18"/>
    <x v="0"/>
    <x v="216"/>
    <x v="216"/>
  </r>
  <r>
    <x v="881"/>
    <x v="648"/>
    <x v="676"/>
    <x v="72"/>
    <x v="72"/>
    <x v="0"/>
    <x v="0"/>
    <x v="0"/>
    <x v="0"/>
    <x v="0"/>
    <x v="9"/>
    <x v="8"/>
    <x v="0"/>
    <x v="0"/>
    <x v="0"/>
    <x v="0"/>
    <x v="0"/>
    <x v="0"/>
    <x v="14"/>
    <x v="12"/>
    <x v="0"/>
    <x v="217"/>
    <x v="217"/>
  </r>
  <r>
    <x v="882"/>
    <x v="649"/>
    <x v="677"/>
    <x v="72"/>
    <x v="72"/>
    <x v="0"/>
    <x v="0"/>
    <x v="0"/>
    <x v="0"/>
    <x v="1"/>
    <x v="1"/>
    <x v="1"/>
    <x v="1"/>
    <x v="0"/>
    <x v="0"/>
    <x v="0"/>
    <x v="0"/>
    <x v="1"/>
    <x v="22"/>
    <x v="16"/>
    <x v="0"/>
    <x v="218"/>
    <x v="218"/>
  </r>
  <r>
    <x v="883"/>
    <x v="649"/>
    <x v="677"/>
    <x v="72"/>
    <x v="72"/>
    <x v="0"/>
    <x v="0"/>
    <x v="0"/>
    <x v="0"/>
    <x v="1"/>
    <x v="2"/>
    <x v="2"/>
    <x v="1"/>
    <x v="0"/>
    <x v="0"/>
    <x v="0"/>
    <x v="0"/>
    <x v="1"/>
    <x v="2"/>
    <x v="2"/>
    <x v="0"/>
    <x v="218"/>
    <x v="218"/>
  </r>
  <r>
    <x v="884"/>
    <x v="650"/>
    <x v="678"/>
    <x v="72"/>
    <x v="72"/>
    <x v="0"/>
    <x v="0"/>
    <x v="0"/>
    <x v="0"/>
    <x v="0"/>
    <x v="0"/>
    <x v="0"/>
    <x v="0"/>
    <x v="0"/>
    <x v="0"/>
    <x v="0"/>
    <x v="0"/>
    <x v="0"/>
    <x v="3"/>
    <x v="3"/>
    <x v="0"/>
    <x v="219"/>
    <x v="219"/>
  </r>
  <r>
    <x v="885"/>
    <x v="651"/>
    <x v="679"/>
    <x v="72"/>
    <x v="72"/>
    <x v="0"/>
    <x v="0"/>
    <x v="0"/>
    <x v="0"/>
    <x v="1"/>
    <x v="4"/>
    <x v="5"/>
    <x v="2"/>
    <x v="0"/>
    <x v="0"/>
    <x v="0"/>
    <x v="2"/>
    <x v="1"/>
    <x v="30"/>
    <x v="19"/>
    <x v="0"/>
    <x v="217"/>
    <x v="217"/>
  </r>
  <r>
    <x v="886"/>
    <x v="652"/>
    <x v="680"/>
    <x v="72"/>
    <x v="72"/>
    <x v="0"/>
    <x v="0"/>
    <x v="0"/>
    <x v="0"/>
    <x v="1"/>
    <x v="4"/>
    <x v="5"/>
    <x v="2"/>
    <x v="0"/>
    <x v="0"/>
    <x v="0"/>
    <x v="2"/>
    <x v="1"/>
    <x v="30"/>
    <x v="19"/>
    <x v="0"/>
    <x v="219"/>
    <x v="219"/>
  </r>
  <r>
    <x v="887"/>
    <x v="115"/>
    <x v="681"/>
    <x v="72"/>
    <x v="72"/>
    <x v="0"/>
    <x v="0"/>
    <x v="0"/>
    <x v="0"/>
    <x v="1"/>
    <x v="29"/>
    <x v="4"/>
    <x v="1"/>
    <x v="0"/>
    <x v="0"/>
    <x v="0"/>
    <x v="0"/>
    <x v="1"/>
    <x v="42"/>
    <x v="6"/>
    <x v="0"/>
    <x v="217"/>
    <x v="217"/>
  </r>
  <r>
    <x v="888"/>
    <x v="115"/>
    <x v="681"/>
    <x v="72"/>
    <x v="72"/>
    <x v="0"/>
    <x v="0"/>
    <x v="0"/>
    <x v="0"/>
    <x v="1"/>
    <x v="29"/>
    <x v="4"/>
    <x v="1"/>
    <x v="0"/>
    <x v="0"/>
    <x v="0"/>
    <x v="0"/>
    <x v="1"/>
    <x v="42"/>
    <x v="6"/>
    <x v="0"/>
    <x v="219"/>
    <x v="219"/>
  </r>
  <r>
    <x v="889"/>
    <x v="653"/>
    <x v="682"/>
    <x v="72"/>
    <x v="72"/>
    <x v="0"/>
    <x v="0"/>
    <x v="0"/>
    <x v="0"/>
    <x v="1"/>
    <x v="4"/>
    <x v="5"/>
    <x v="2"/>
    <x v="0"/>
    <x v="0"/>
    <x v="0"/>
    <x v="2"/>
    <x v="1"/>
    <x v="30"/>
    <x v="19"/>
    <x v="0"/>
    <x v="218"/>
    <x v="218"/>
  </r>
  <r>
    <x v="890"/>
    <x v="654"/>
    <x v="683"/>
    <x v="72"/>
    <x v="72"/>
    <x v="0"/>
    <x v="0"/>
    <x v="0"/>
    <x v="0"/>
    <x v="16"/>
    <x v="31"/>
    <x v="2"/>
    <x v="2"/>
    <x v="0"/>
    <x v="0"/>
    <x v="0"/>
    <x v="14"/>
    <x v="16"/>
    <x v="144"/>
    <x v="15"/>
    <x v="0"/>
    <x v="218"/>
    <x v="218"/>
  </r>
  <r>
    <x v="891"/>
    <x v="655"/>
    <x v="684"/>
    <x v="72"/>
    <x v="72"/>
    <x v="0"/>
    <x v="0"/>
    <x v="0"/>
    <x v="0"/>
    <x v="1"/>
    <x v="2"/>
    <x v="2"/>
    <x v="2"/>
    <x v="0"/>
    <x v="0"/>
    <x v="0"/>
    <x v="2"/>
    <x v="1"/>
    <x v="93"/>
    <x v="15"/>
    <x v="0"/>
    <x v="218"/>
    <x v="218"/>
  </r>
  <r>
    <x v="892"/>
    <x v="656"/>
    <x v="685"/>
    <x v="72"/>
    <x v="72"/>
    <x v="0"/>
    <x v="0"/>
    <x v="0"/>
    <x v="0"/>
    <x v="16"/>
    <x v="90"/>
    <x v="5"/>
    <x v="2"/>
    <x v="0"/>
    <x v="0"/>
    <x v="0"/>
    <x v="14"/>
    <x v="16"/>
    <x v="171"/>
    <x v="70"/>
    <x v="0"/>
    <x v="218"/>
    <x v="218"/>
  </r>
  <r>
    <x v="893"/>
    <x v="657"/>
    <x v="686"/>
    <x v="72"/>
    <x v="72"/>
    <x v="0"/>
    <x v="0"/>
    <x v="0"/>
    <x v="0"/>
    <x v="20"/>
    <x v="59"/>
    <x v="2"/>
    <x v="2"/>
    <x v="0"/>
    <x v="0"/>
    <x v="0"/>
    <x v="16"/>
    <x v="20"/>
    <x v="172"/>
    <x v="71"/>
    <x v="0"/>
    <x v="219"/>
    <x v="219"/>
  </r>
  <r>
    <x v="894"/>
    <x v="658"/>
    <x v="687"/>
    <x v="73"/>
    <x v="73"/>
    <x v="0"/>
    <x v="0"/>
    <x v="0"/>
    <x v="0"/>
    <x v="0"/>
    <x v="9"/>
    <x v="8"/>
    <x v="0"/>
    <x v="0"/>
    <x v="0"/>
    <x v="0"/>
    <x v="0"/>
    <x v="0"/>
    <x v="15"/>
    <x v="13"/>
    <x v="0"/>
    <x v="220"/>
    <x v="220"/>
  </r>
  <r>
    <x v="895"/>
    <x v="658"/>
    <x v="687"/>
    <x v="73"/>
    <x v="73"/>
    <x v="0"/>
    <x v="0"/>
    <x v="0"/>
    <x v="0"/>
    <x v="0"/>
    <x v="9"/>
    <x v="8"/>
    <x v="0"/>
    <x v="0"/>
    <x v="0"/>
    <x v="0"/>
    <x v="0"/>
    <x v="0"/>
    <x v="14"/>
    <x v="12"/>
    <x v="0"/>
    <x v="220"/>
    <x v="220"/>
  </r>
  <r>
    <x v="896"/>
    <x v="659"/>
    <x v="688"/>
    <x v="73"/>
    <x v="73"/>
    <x v="0"/>
    <x v="0"/>
    <x v="0"/>
    <x v="0"/>
    <x v="1"/>
    <x v="99"/>
    <x v="7"/>
    <x v="2"/>
    <x v="0"/>
    <x v="0"/>
    <x v="0"/>
    <x v="2"/>
    <x v="1"/>
    <x v="173"/>
    <x v="10"/>
    <x v="0"/>
    <x v="220"/>
    <x v="220"/>
  </r>
  <r>
    <x v="897"/>
    <x v="660"/>
    <x v="689"/>
    <x v="73"/>
    <x v="73"/>
    <x v="0"/>
    <x v="0"/>
    <x v="0"/>
    <x v="0"/>
    <x v="16"/>
    <x v="100"/>
    <x v="7"/>
    <x v="2"/>
    <x v="0"/>
    <x v="0"/>
    <x v="0"/>
    <x v="14"/>
    <x v="16"/>
    <x v="174"/>
    <x v="61"/>
    <x v="0"/>
    <x v="220"/>
    <x v="220"/>
  </r>
  <r>
    <x v="898"/>
    <x v="661"/>
    <x v="690"/>
    <x v="73"/>
    <x v="73"/>
    <x v="0"/>
    <x v="0"/>
    <x v="0"/>
    <x v="0"/>
    <x v="1"/>
    <x v="99"/>
    <x v="7"/>
    <x v="2"/>
    <x v="0"/>
    <x v="0"/>
    <x v="0"/>
    <x v="2"/>
    <x v="1"/>
    <x v="175"/>
    <x v="61"/>
    <x v="0"/>
    <x v="221"/>
    <x v="221"/>
  </r>
  <r>
    <x v="899"/>
    <x v="662"/>
    <x v="691"/>
    <x v="73"/>
    <x v="73"/>
    <x v="0"/>
    <x v="0"/>
    <x v="0"/>
    <x v="0"/>
    <x v="16"/>
    <x v="100"/>
    <x v="7"/>
    <x v="2"/>
    <x v="0"/>
    <x v="0"/>
    <x v="0"/>
    <x v="14"/>
    <x v="16"/>
    <x v="174"/>
    <x v="61"/>
    <x v="0"/>
    <x v="221"/>
    <x v="221"/>
  </r>
  <r>
    <x v="900"/>
    <x v="663"/>
    <x v="692"/>
    <x v="73"/>
    <x v="73"/>
    <x v="0"/>
    <x v="0"/>
    <x v="0"/>
    <x v="0"/>
    <x v="0"/>
    <x v="2"/>
    <x v="4"/>
    <x v="0"/>
    <x v="0"/>
    <x v="0"/>
    <x v="0"/>
    <x v="0"/>
    <x v="0"/>
    <x v="98"/>
    <x v="0"/>
    <x v="0"/>
    <x v="222"/>
    <x v="222"/>
  </r>
  <r>
    <x v="901"/>
    <x v="664"/>
    <x v="693"/>
    <x v="73"/>
    <x v="73"/>
    <x v="0"/>
    <x v="0"/>
    <x v="0"/>
    <x v="0"/>
    <x v="16"/>
    <x v="101"/>
    <x v="41"/>
    <x v="10"/>
    <x v="0"/>
    <x v="0"/>
    <x v="0"/>
    <x v="0"/>
    <x v="16"/>
    <x v="176"/>
    <x v="72"/>
    <x v="0"/>
    <x v="222"/>
    <x v="222"/>
  </r>
  <r>
    <x v="902"/>
    <x v="665"/>
    <x v="694"/>
    <x v="73"/>
    <x v="73"/>
    <x v="0"/>
    <x v="0"/>
    <x v="0"/>
    <x v="0"/>
    <x v="16"/>
    <x v="90"/>
    <x v="5"/>
    <x v="10"/>
    <x v="0"/>
    <x v="0"/>
    <x v="0"/>
    <x v="0"/>
    <x v="16"/>
    <x v="171"/>
    <x v="70"/>
    <x v="0"/>
    <x v="222"/>
    <x v="222"/>
  </r>
  <r>
    <x v="903"/>
    <x v="666"/>
    <x v="695"/>
    <x v="73"/>
    <x v="73"/>
    <x v="0"/>
    <x v="0"/>
    <x v="0"/>
    <x v="0"/>
    <x v="1"/>
    <x v="29"/>
    <x v="4"/>
    <x v="1"/>
    <x v="0"/>
    <x v="0"/>
    <x v="0"/>
    <x v="0"/>
    <x v="1"/>
    <x v="43"/>
    <x v="26"/>
    <x v="0"/>
    <x v="222"/>
    <x v="222"/>
  </r>
  <r>
    <x v="904"/>
    <x v="666"/>
    <x v="695"/>
    <x v="73"/>
    <x v="73"/>
    <x v="0"/>
    <x v="0"/>
    <x v="0"/>
    <x v="0"/>
    <x v="1"/>
    <x v="29"/>
    <x v="4"/>
    <x v="1"/>
    <x v="0"/>
    <x v="0"/>
    <x v="0"/>
    <x v="0"/>
    <x v="1"/>
    <x v="43"/>
    <x v="26"/>
    <x v="0"/>
    <x v="223"/>
    <x v="223"/>
  </r>
  <r>
    <x v="905"/>
    <x v="667"/>
    <x v="696"/>
    <x v="73"/>
    <x v="73"/>
    <x v="0"/>
    <x v="0"/>
    <x v="0"/>
    <x v="0"/>
    <x v="1"/>
    <x v="2"/>
    <x v="2"/>
    <x v="2"/>
    <x v="0"/>
    <x v="0"/>
    <x v="0"/>
    <x v="2"/>
    <x v="1"/>
    <x v="93"/>
    <x v="15"/>
    <x v="0"/>
    <x v="223"/>
    <x v="223"/>
  </r>
  <r>
    <x v="906"/>
    <x v="668"/>
    <x v="697"/>
    <x v="73"/>
    <x v="73"/>
    <x v="0"/>
    <x v="0"/>
    <x v="0"/>
    <x v="0"/>
    <x v="16"/>
    <x v="31"/>
    <x v="2"/>
    <x v="2"/>
    <x v="0"/>
    <x v="0"/>
    <x v="0"/>
    <x v="14"/>
    <x v="16"/>
    <x v="144"/>
    <x v="15"/>
    <x v="0"/>
    <x v="223"/>
    <x v="223"/>
  </r>
  <r>
    <x v="907"/>
    <x v="669"/>
    <x v="698"/>
    <x v="74"/>
    <x v="74"/>
    <x v="0"/>
    <x v="0"/>
    <x v="0"/>
    <x v="0"/>
    <x v="1"/>
    <x v="2"/>
    <x v="2"/>
    <x v="1"/>
    <x v="0"/>
    <x v="0"/>
    <x v="0"/>
    <x v="0"/>
    <x v="1"/>
    <x v="2"/>
    <x v="2"/>
    <x v="0"/>
    <x v="224"/>
    <x v="224"/>
  </r>
  <r>
    <x v="908"/>
    <x v="669"/>
    <x v="698"/>
    <x v="74"/>
    <x v="74"/>
    <x v="0"/>
    <x v="0"/>
    <x v="0"/>
    <x v="0"/>
    <x v="1"/>
    <x v="1"/>
    <x v="1"/>
    <x v="1"/>
    <x v="0"/>
    <x v="0"/>
    <x v="0"/>
    <x v="0"/>
    <x v="1"/>
    <x v="22"/>
    <x v="16"/>
    <x v="0"/>
    <x v="179"/>
    <x v="179"/>
  </r>
  <r>
    <x v="909"/>
    <x v="670"/>
    <x v="699"/>
    <x v="74"/>
    <x v="74"/>
    <x v="0"/>
    <x v="0"/>
    <x v="0"/>
    <x v="0"/>
    <x v="16"/>
    <x v="31"/>
    <x v="2"/>
    <x v="10"/>
    <x v="0"/>
    <x v="0"/>
    <x v="0"/>
    <x v="0"/>
    <x v="16"/>
    <x v="119"/>
    <x v="2"/>
    <x v="0"/>
    <x v="224"/>
    <x v="224"/>
  </r>
  <r>
    <x v="910"/>
    <x v="670"/>
    <x v="699"/>
    <x v="74"/>
    <x v="74"/>
    <x v="0"/>
    <x v="0"/>
    <x v="0"/>
    <x v="0"/>
    <x v="16"/>
    <x v="73"/>
    <x v="1"/>
    <x v="10"/>
    <x v="0"/>
    <x v="0"/>
    <x v="0"/>
    <x v="0"/>
    <x v="16"/>
    <x v="177"/>
    <x v="16"/>
    <x v="0"/>
    <x v="179"/>
    <x v="179"/>
  </r>
  <r>
    <x v="911"/>
    <x v="671"/>
    <x v="700"/>
    <x v="74"/>
    <x v="74"/>
    <x v="0"/>
    <x v="0"/>
    <x v="0"/>
    <x v="0"/>
    <x v="23"/>
    <x v="29"/>
    <x v="2"/>
    <x v="14"/>
    <x v="0"/>
    <x v="0"/>
    <x v="0"/>
    <x v="0"/>
    <x v="23"/>
    <x v="69"/>
    <x v="2"/>
    <x v="0"/>
    <x v="224"/>
    <x v="224"/>
  </r>
  <r>
    <x v="912"/>
    <x v="671"/>
    <x v="700"/>
    <x v="74"/>
    <x v="74"/>
    <x v="0"/>
    <x v="0"/>
    <x v="0"/>
    <x v="0"/>
    <x v="1"/>
    <x v="1"/>
    <x v="1"/>
    <x v="1"/>
    <x v="0"/>
    <x v="0"/>
    <x v="0"/>
    <x v="0"/>
    <x v="1"/>
    <x v="22"/>
    <x v="16"/>
    <x v="0"/>
    <x v="224"/>
    <x v="224"/>
  </r>
  <r>
    <x v="913"/>
    <x v="671"/>
    <x v="700"/>
    <x v="74"/>
    <x v="74"/>
    <x v="0"/>
    <x v="0"/>
    <x v="0"/>
    <x v="0"/>
    <x v="23"/>
    <x v="29"/>
    <x v="2"/>
    <x v="14"/>
    <x v="0"/>
    <x v="0"/>
    <x v="0"/>
    <x v="0"/>
    <x v="23"/>
    <x v="128"/>
    <x v="7"/>
    <x v="0"/>
    <x v="179"/>
    <x v="179"/>
  </r>
  <r>
    <x v="914"/>
    <x v="672"/>
    <x v="701"/>
    <x v="74"/>
    <x v="74"/>
    <x v="0"/>
    <x v="0"/>
    <x v="0"/>
    <x v="0"/>
    <x v="23"/>
    <x v="29"/>
    <x v="2"/>
    <x v="14"/>
    <x v="0"/>
    <x v="0"/>
    <x v="0"/>
    <x v="0"/>
    <x v="23"/>
    <x v="69"/>
    <x v="2"/>
    <x v="0"/>
    <x v="225"/>
    <x v="225"/>
  </r>
  <r>
    <x v="915"/>
    <x v="672"/>
    <x v="701"/>
    <x v="74"/>
    <x v="74"/>
    <x v="0"/>
    <x v="0"/>
    <x v="0"/>
    <x v="0"/>
    <x v="39"/>
    <x v="102"/>
    <x v="14"/>
    <x v="19"/>
    <x v="0"/>
    <x v="0"/>
    <x v="0"/>
    <x v="0"/>
    <x v="39"/>
    <x v="178"/>
    <x v="27"/>
    <x v="0"/>
    <x v="225"/>
    <x v="225"/>
  </r>
  <r>
    <x v="916"/>
    <x v="673"/>
    <x v="702"/>
    <x v="74"/>
    <x v="74"/>
    <x v="0"/>
    <x v="0"/>
    <x v="0"/>
    <x v="0"/>
    <x v="0"/>
    <x v="0"/>
    <x v="0"/>
    <x v="0"/>
    <x v="0"/>
    <x v="0"/>
    <x v="0"/>
    <x v="0"/>
    <x v="0"/>
    <x v="3"/>
    <x v="3"/>
    <x v="0"/>
    <x v="224"/>
    <x v="224"/>
  </r>
  <r>
    <x v="917"/>
    <x v="674"/>
    <x v="703"/>
    <x v="74"/>
    <x v="74"/>
    <x v="0"/>
    <x v="0"/>
    <x v="0"/>
    <x v="0"/>
    <x v="0"/>
    <x v="0"/>
    <x v="0"/>
    <x v="0"/>
    <x v="0"/>
    <x v="0"/>
    <x v="0"/>
    <x v="0"/>
    <x v="0"/>
    <x v="3"/>
    <x v="3"/>
    <x v="0"/>
    <x v="224"/>
    <x v="224"/>
  </r>
  <r>
    <x v="918"/>
    <x v="675"/>
    <x v="704"/>
    <x v="74"/>
    <x v="74"/>
    <x v="0"/>
    <x v="0"/>
    <x v="0"/>
    <x v="0"/>
    <x v="0"/>
    <x v="0"/>
    <x v="0"/>
    <x v="0"/>
    <x v="0"/>
    <x v="0"/>
    <x v="0"/>
    <x v="0"/>
    <x v="0"/>
    <x v="3"/>
    <x v="3"/>
    <x v="0"/>
    <x v="225"/>
    <x v="225"/>
  </r>
  <r>
    <x v="919"/>
    <x v="676"/>
    <x v="705"/>
    <x v="74"/>
    <x v="74"/>
    <x v="0"/>
    <x v="0"/>
    <x v="0"/>
    <x v="0"/>
    <x v="1"/>
    <x v="1"/>
    <x v="1"/>
    <x v="1"/>
    <x v="0"/>
    <x v="0"/>
    <x v="0"/>
    <x v="0"/>
    <x v="1"/>
    <x v="22"/>
    <x v="16"/>
    <x v="0"/>
    <x v="179"/>
    <x v="179"/>
  </r>
  <r>
    <x v="920"/>
    <x v="676"/>
    <x v="705"/>
    <x v="74"/>
    <x v="74"/>
    <x v="0"/>
    <x v="0"/>
    <x v="0"/>
    <x v="0"/>
    <x v="0"/>
    <x v="6"/>
    <x v="2"/>
    <x v="0"/>
    <x v="0"/>
    <x v="0"/>
    <x v="0"/>
    <x v="0"/>
    <x v="0"/>
    <x v="103"/>
    <x v="7"/>
    <x v="0"/>
    <x v="179"/>
    <x v="179"/>
  </r>
  <r>
    <x v="921"/>
    <x v="677"/>
    <x v="706"/>
    <x v="74"/>
    <x v="74"/>
    <x v="0"/>
    <x v="0"/>
    <x v="0"/>
    <x v="0"/>
    <x v="0"/>
    <x v="2"/>
    <x v="4"/>
    <x v="0"/>
    <x v="0"/>
    <x v="0"/>
    <x v="0"/>
    <x v="0"/>
    <x v="0"/>
    <x v="6"/>
    <x v="6"/>
    <x v="0"/>
    <x v="225"/>
    <x v="225"/>
  </r>
  <r>
    <x v="922"/>
    <x v="678"/>
    <x v="707"/>
    <x v="74"/>
    <x v="74"/>
    <x v="0"/>
    <x v="0"/>
    <x v="0"/>
    <x v="0"/>
    <x v="1"/>
    <x v="29"/>
    <x v="4"/>
    <x v="1"/>
    <x v="0"/>
    <x v="0"/>
    <x v="0"/>
    <x v="0"/>
    <x v="1"/>
    <x v="42"/>
    <x v="6"/>
    <x v="0"/>
    <x v="224"/>
    <x v="224"/>
  </r>
  <r>
    <x v="923"/>
    <x v="678"/>
    <x v="707"/>
    <x v="74"/>
    <x v="74"/>
    <x v="0"/>
    <x v="0"/>
    <x v="0"/>
    <x v="0"/>
    <x v="1"/>
    <x v="29"/>
    <x v="4"/>
    <x v="1"/>
    <x v="0"/>
    <x v="0"/>
    <x v="0"/>
    <x v="0"/>
    <x v="1"/>
    <x v="42"/>
    <x v="6"/>
    <x v="0"/>
    <x v="224"/>
    <x v="224"/>
  </r>
  <r>
    <x v="924"/>
    <x v="679"/>
    <x v="708"/>
    <x v="74"/>
    <x v="74"/>
    <x v="0"/>
    <x v="0"/>
    <x v="0"/>
    <x v="0"/>
    <x v="0"/>
    <x v="2"/>
    <x v="4"/>
    <x v="0"/>
    <x v="0"/>
    <x v="0"/>
    <x v="0"/>
    <x v="0"/>
    <x v="0"/>
    <x v="6"/>
    <x v="6"/>
    <x v="0"/>
    <x v="225"/>
    <x v="225"/>
  </r>
  <r>
    <x v="925"/>
    <x v="680"/>
    <x v="709"/>
    <x v="74"/>
    <x v="74"/>
    <x v="0"/>
    <x v="0"/>
    <x v="0"/>
    <x v="0"/>
    <x v="17"/>
    <x v="32"/>
    <x v="2"/>
    <x v="2"/>
    <x v="0"/>
    <x v="0"/>
    <x v="0"/>
    <x v="39"/>
    <x v="17"/>
    <x v="179"/>
    <x v="7"/>
    <x v="0"/>
    <x v="179"/>
    <x v="179"/>
  </r>
  <r>
    <x v="926"/>
    <x v="680"/>
    <x v="709"/>
    <x v="74"/>
    <x v="74"/>
    <x v="0"/>
    <x v="0"/>
    <x v="0"/>
    <x v="0"/>
    <x v="16"/>
    <x v="73"/>
    <x v="1"/>
    <x v="2"/>
    <x v="0"/>
    <x v="0"/>
    <x v="0"/>
    <x v="14"/>
    <x v="16"/>
    <x v="177"/>
    <x v="16"/>
    <x v="0"/>
    <x v="179"/>
    <x v="179"/>
  </r>
  <r>
    <x v="927"/>
    <x v="681"/>
    <x v="710"/>
    <x v="74"/>
    <x v="74"/>
    <x v="0"/>
    <x v="0"/>
    <x v="0"/>
    <x v="0"/>
    <x v="3"/>
    <x v="79"/>
    <x v="4"/>
    <x v="11"/>
    <x v="0"/>
    <x v="0"/>
    <x v="0"/>
    <x v="0"/>
    <x v="3"/>
    <x v="131"/>
    <x v="6"/>
    <x v="0"/>
    <x v="225"/>
    <x v="225"/>
  </r>
  <r>
    <x v="928"/>
    <x v="681"/>
    <x v="710"/>
    <x v="74"/>
    <x v="74"/>
    <x v="0"/>
    <x v="0"/>
    <x v="0"/>
    <x v="0"/>
    <x v="1"/>
    <x v="29"/>
    <x v="4"/>
    <x v="1"/>
    <x v="0"/>
    <x v="0"/>
    <x v="0"/>
    <x v="0"/>
    <x v="1"/>
    <x v="59"/>
    <x v="0"/>
    <x v="0"/>
    <x v="225"/>
    <x v="225"/>
  </r>
  <r>
    <x v="929"/>
    <x v="682"/>
    <x v="711"/>
    <x v="74"/>
    <x v="74"/>
    <x v="0"/>
    <x v="0"/>
    <x v="0"/>
    <x v="0"/>
    <x v="1"/>
    <x v="29"/>
    <x v="4"/>
    <x v="1"/>
    <x v="0"/>
    <x v="0"/>
    <x v="0"/>
    <x v="0"/>
    <x v="1"/>
    <x v="59"/>
    <x v="0"/>
    <x v="0"/>
    <x v="225"/>
    <x v="225"/>
  </r>
  <r>
    <x v="930"/>
    <x v="682"/>
    <x v="711"/>
    <x v="74"/>
    <x v="74"/>
    <x v="0"/>
    <x v="0"/>
    <x v="0"/>
    <x v="0"/>
    <x v="1"/>
    <x v="29"/>
    <x v="4"/>
    <x v="1"/>
    <x v="0"/>
    <x v="0"/>
    <x v="0"/>
    <x v="0"/>
    <x v="1"/>
    <x v="42"/>
    <x v="6"/>
    <x v="0"/>
    <x v="225"/>
    <x v="225"/>
  </r>
  <r>
    <x v="931"/>
    <x v="683"/>
    <x v="712"/>
    <x v="74"/>
    <x v="74"/>
    <x v="0"/>
    <x v="0"/>
    <x v="0"/>
    <x v="0"/>
    <x v="1"/>
    <x v="29"/>
    <x v="4"/>
    <x v="1"/>
    <x v="0"/>
    <x v="0"/>
    <x v="0"/>
    <x v="0"/>
    <x v="1"/>
    <x v="59"/>
    <x v="0"/>
    <x v="0"/>
    <x v="225"/>
    <x v="225"/>
  </r>
  <r>
    <x v="932"/>
    <x v="683"/>
    <x v="712"/>
    <x v="74"/>
    <x v="74"/>
    <x v="0"/>
    <x v="0"/>
    <x v="0"/>
    <x v="0"/>
    <x v="3"/>
    <x v="79"/>
    <x v="4"/>
    <x v="11"/>
    <x v="0"/>
    <x v="0"/>
    <x v="0"/>
    <x v="0"/>
    <x v="3"/>
    <x v="131"/>
    <x v="6"/>
    <x v="0"/>
    <x v="225"/>
    <x v="225"/>
  </r>
  <r>
    <x v="933"/>
    <x v="684"/>
    <x v="713"/>
    <x v="75"/>
    <x v="75"/>
    <x v="0"/>
    <x v="0"/>
    <x v="0"/>
    <x v="0"/>
    <x v="0"/>
    <x v="0"/>
    <x v="0"/>
    <x v="0"/>
    <x v="0"/>
    <x v="0"/>
    <x v="0"/>
    <x v="0"/>
    <x v="0"/>
    <x v="3"/>
    <x v="3"/>
    <x v="0"/>
    <x v="226"/>
    <x v="226"/>
  </r>
  <r>
    <x v="934"/>
    <x v="685"/>
    <x v="714"/>
    <x v="75"/>
    <x v="75"/>
    <x v="0"/>
    <x v="0"/>
    <x v="0"/>
    <x v="0"/>
    <x v="23"/>
    <x v="63"/>
    <x v="5"/>
    <x v="2"/>
    <x v="0"/>
    <x v="0"/>
    <x v="0"/>
    <x v="31"/>
    <x v="23"/>
    <x v="165"/>
    <x v="8"/>
    <x v="0"/>
    <x v="227"/>
    <x v="227"/>
  </r>
  <r>
    <x v="935"/>
    <x v="685"/>
    <x v="714"/>
    <x v="75"/>
    <x v="75"/>
    <x v="0"/>
    <x v="0"/>
    <x v="0"/>
    <x v="0"/>
    <x v="23"/>
    <x v="63"/>
    <x v="5"/>
    <x v="2"/>
    <x v="0"/>
    <x v="0"/>
    <x v="0"/>
    <x v="31"/>
    <x v="23"/>
    <x v="96"/>
    <x v="19"/>
    <x v="0"/>
    <x v="227"/>
    <x v="227"/>
  </r>
  <r>
    <x v="936"/>
    <x v="686"/>
    <x v="715"/>
    <x v="75"/>
    <x v="75"/>
    <x v="0"/>
    <x v="0"/>
    <x v="0"/>
    <x v="0"/>
    <x v="3"/>
    <x v="5"/>
    <x v="6"/>
    <x v="2"/>
    <x v="0"/>
    <x v="1"/>
    <x v="0"/>
    <x v="0"/>
    <x v="3"/>
    <x v="27"/>
    <x v="18"/>
    <x v="0"/>
    <x v="228"/>
    <x v="228"/>
  </r>
  <r>
    <x v="937"/>
    <x v="687"/>
    <x v="716"/>
    <x v="75"/>
    <x v="75"/>
    <x v="0"/>
    <x v="0"/>
    <x v="0"/>
    <x v="0"/>
    <x v="2"/>
    <x v="6"/>
    <x v="4"/>
    <x v="4"/>
    <x v="0"/>
    <x v="0"/>
    <x v="0"/>
    <x v="0"/>
    <x v="2"/>
    <x v="44"/>
    <x v="6"/>
    <x v="0"/>
    <x v="227"/>
    <x v="227"/>
  </r>
  <r>
    <x v="938"/>
    <x v="688"/>
    <x v="717"/>
    <x v="75"/>
    <x v="75"/>
    <x v="0"/>
    <x v="0"/>
    <x v="0"/>
    <x v="0"/>
    <x v="0"/>
    <x v="2"/>
    <x v="4"/>
    <x v="0"/>
    <x v="0"/>
    <x v="0"/>
    <x v="0"/>
    <x v="0"/>
    <x v="0"/>
    <x v="6"/>
    <x v="6"/>
    <x v="0"/>
    <x v="227"/>
    <x v="227"/>
  </r>
  <r>
    <x v="939"/>
    <x v="689"/>
    <x v="718"/>
    <x v="75"/>
    <x v="75"/>
    <x v="0"/>
    <x v="0"/>
    <x v="0"/>
    <x v="0"/>
    <x v="0"/>
    <x v="2"/>
    <x v="4"/>
    <x v="0"/>
    <x v="0"/>
    <x v="0"/>
    <x v="0"/>
    <x v="0"/>
    <x v="0"/>
    <x v="6"/>
    <x v="6"/>
    <x v="0"/>
    <x v="227"/>
    <x v="227"/>
  </r>
  <r>
    <x v="940"/>
    <x v="690"/>
    <x v="719"/>
    <x v="75"/>
    <x v="75"/>
    <x v="0"/>
    <x v="0"/>
    <x v="0"/>
    <x v="0"/>
    <x v="0"/>
    <x v="2"/>
    <x v="4"/>
    <x v="0"/>
    <x v="0"/>
    <x v="0"/>
    <x v="0"/>
    <x v="0"/>
    <x v="0"/>
    <x v="6"/>
    <x v="6"/>
    <x v="0"/>
    <x v="227"/>
    <x v="227"/>
  </r>
  <r>
    <x v="941"/>
    <x v="165"/>
    <x v="720"/>
    <x v="76"/>
    <x v="76"/>
    <x v="0"/>
    <x v="0"/>
    <x v="0"/>
    <x v="0"/>
    <x v="0"/>
    <x v="2"/>
    <x v="4"/>
    <x v="0"/>
    <x v="0"/>
    <x v="0"/>
    <x v="0"/>
    <x v="0"/>
    <x v="0"/>
    <x v="6"/>
    <x v="6"/>
    <x v="0"/>
    <x v="229"/>
    <x v="229"/>
  </r>
  <r>
    <x v="942"/>
    <x v="691"/>
    <x v="721"/>
    <x v="77"/>
    <x v="77"/>
    <x v="0"/>
    <x v="0"/>
    <x v="0"/>
    <x v="0"/>
    <x v="1"/>
    <x v="11"/>
    <x v="8"/>
    <x v="1"/>
    <x v="0"/>
    <x v="0"/>
    <x v="0"/>
    <x v="0"/>
    <x v="1"/>
    <x v="66"/>
    <x v="13"/>
    <x v="0"/>
    <x v="230"/>
    <x v="230"/>
  </r>
  <r>
    <x v="943"/>
    <x v="691"/>
    <x v="721"/>
    <x v="77"/>
    <x v="77"/>
    <x v="0"/>
    <x v="0"/>
    <x v="0"/>
    <x v="0"/>
    <x v="1"/>
    <x v="11"/>
    <x v="8"/>
    <x v="1"/>
    <x v="0"/>
    <x v="0"/>
    <x v="0"/>
    <x v="0"/>
    <x v="1"/>
    <x v="66"/>
    <x v="13"/>
    <x v="0"/>
    <x v="230"/>
    <x v="230"/>
  </r>
  <r>
    <x v="944"/>
    <x v="692"/>
    <x v="722"/>
    <x v="77"/>
    <x v="77"/>
    <x v="0"/>
    <x v="0"/>
    <x v="0"/>
    <x v="0"/>
    <x v="1"/>
    <x v="10"/>
    <x v="9"/>
    <x v="2"/>
    <x v="0"/>
    <x v="0"/>
    <x v="0"/>
    <x v="2"/>
    <x v="1"/>
    <x v="57"/>
    <x v="29"/>
    <x v="0"/>
    <x v="230"/>
    <x v="230"/>
  </r>
  <r>
    <x v="945"/>
    <x v="693"/>
    <x v="723"/>
    <x v="77"/>
    <x v="77"/>
    <x v="0"/>
    <x v="0"/>
    <x v="0"/>
    <x v="0"/>
    <x v="1"/>
    <x v="29"/>
    <x v="4"/>
    <x v="1"/>
    <x v="0"/>
    <x v="0"/>
    <x v="0"/>
    <x v="0"/>
    <x v="1"/>
    <x v="42"/>
    <x v="6"/>
    <x v="0"/>
    <x v="231"/>
    <x v="231"/>
  </r>
  <r>
    <x v="946"/>
    <x v="693"/>
    <x v="723"/>
    <x v="77"/>
    <x v="77"/>
    <x v="0"/>
    <x v="0"/>
    <x v="0"/>
    <x v="0"/>
    <x v="1"/>
    <x v="29"/>
    <x v="4"/>
    <x v="1"/>
    <x v="0"/>
    <x v="0"/>
    <x v="0"/>
    <x v="0"/>
    <x v="1"/>
    <x v="42"/>
    <x v="6"/>
    <x v="0"/>
    <x v="231"/>
    <x v="231"/>
  </r>
  <r>
    <x v="947"/>
    <x v="694"/>
    <x v="724"/>
    <x v="78"/>
    <x v="78"/>
    <x v="0"/>
    <x v="0"/>
    <x v="0"/>
    <x v="0"/>
    <x v="0"/>
    <x v="36"/>
    <x v="15"/>
    <x v="2"/>
    <x v="0"/>
    <x v="3"/>
    <x v="0"/>
    <x v="0"/>
    <x v="0"/>
    <x v="180"/>
    <x v="9"/>
    <x v="0"/>
    <x v="232"/>
    <x v="232"/>
  </r>
  <r>
    <x v="948"/>
    <x v="694"/>
    <x v="724"/>
    <x v="78"/>
    <x v="78"/>
    <x v="0"/>
    <x v="0"/>
    <x v="0"/>
    <x v="0"/>
    <x v="1"/>
    <x v="37"/>
    <x v="16"/>
    <x v="2"/>
    <x v="0"/>
    <x v="4"/>
    <x v="0"/>
    <x v="0"/>
    <x v="1"/>
    <x v="74"/>
    <x v="38"/>
    <x v="0"/>
    <x v="232"/>
    <x v="232"/>
  </r>
  <r>
    <x v="949"/>
    <x v="695"/>
    <x v="725"/>
    <x v="78"/>
    <x v="78"/>
    <x v="0"/>
    <x v="0"/>
    <x v="0"/>
    <x v="0"/>
    <x v="0"/>
    <x v="2"/>
    <x v="4"/>
    <x v="0"/>
    <x v="0"/>
    <x v="0"/>
    <x v="0"/>
    <x v="0"/>
    <x v="0"/>
    <x v="6"/>
    <x v="6"/>
    <x v="0"/>
    <x v="233"/>
    <x v="233"/>
  </r>
  <r>
    <x v="950"/>
    <x v="696"/>
    <x v="726"/>
    <x v="79"/>
    <x v="79"/>
    <x v="0"/>
    <x v="0"/>
    <x v="0"/>
    <x v="0"/>
    <x v="3"/>
    <x v="5"/>
    <x v="6"/>
    <x v="2"/>
    <x v="0"/>
    <x v="1"/>
    <x v="0"/>
    <x v="0"/>
    <x v="3"/>
    <x v="181"/>
    <x v="73"/>
    <x v="0"/>
    <x v="234"/>
    <x v="234"/>
  </r>
  <r>
    <x v="951"/>
    <x v="697"/>
    <x v="727"/>
    <x v="79"/>
    <x v="79"/>
    <x v="0"/>
    <x v="0"/>
    <x v="0"/>
    <x v="0"/>
    <x v="0"/>
    <x v="36"/>
    <x v="15"/>
    <x v="2"/>
    <x v="0"/>
    <x v="3"/>
    <x v="0"/>
    <x v="0"/>
    <x v="0"/>
    <x v="53"/>
    <x v="18"/>
    <x v="0"/>
    <x v="235"/>
    <x v="235"/>
  </r>
  <r>
    <x v="952"/>
    <x v="697"/>
    <x v="727"/>
    <x v="79"/>
    <x v="79"/>
    <x v="0"/>
    <x v="0"/>
    <x v="0"/>
    <x v="0"/>
    <x v="1"/>
    <x v="37"/>
    <x v="16"/>
    <x v="2"/>
    <x v="0"/>
    <x v="4"/>
    <x v="0"/>
    <x v="0"/>
    <x v="1"/>
    <x v="54"/>
    <x v="18"/>
    <x v="0"/>
    <x v="236"/>
    <x v="236"/>
  </r>
  <r>
    <x v="953"/>
    <x v="698"/>
    <x v="728"/>
    <x v="79"/>
    <x v="79"/>
    <x v="0"/>
    <x v="0"/>
    <x v="0"/>
    <x v="0"/>
    <x v="2"/>
    <x v="6"/>
    <x v="4"/>
    <x v="4"/>
    <x v="0"/>
    <x v="0"/>
    <x v="0"/>
    <x v="0"/>
    <x v="2"/>
    <x v="44"/>
    <x v="6"/>
    <x v="0"/>
    <x v="234"/>
    <x v="234"/>
  </r>
  <r>
    <x v="954"/>
    <x v="699"/>
    <x v="729"/>
    <x v="79"/>
    <x v="79"/>
    <x v="0"/>
    <x v="0"/>
    <x v="0"/>
    <x v="0"/>
    <x v="0"/>
    <x v="2"/>
    <x v="4"/>
    <x v="0"/>
    <x v="0"/>
    <x v="0"/>
    <x v="0"/>
    <x v="0"/>
    <x v="0"/>
    <x v="6"/>
    <x v="6"/>
    <x v="0"/>
    <x v="235"/>
    <x v="235"/>
  </r>
  <r>
    <x v="955"/>
    <x v="700"/>
    <x v="730"/>
    <x v="80"/>
    <x v="80"/>
    <x v="0"/>
    <x v="0"/>
    <x v="0"/>
    <x v="0"/>
    <x v="0"/>
    <x v="0"/>
    <x v="0"/>
    <x v="0"/>
    <x v="0"/>
    <x v="0"/>
    <x v="0"/>
    <x v="0"/>
    <x v="0"/>
    <x v="100"/>
    <x v="28"/>
    <x v="0"/>
    <x v="237"/>
    <x v="237"/>
  </r>
  <r>
    <x v="956"/>
    <x v="701"/>
    <x v="731"/>
    <x v="80"/>
    <x v="80"/>
    <x v="0"/>
    <x v="0"/>
    <x v="0"/>
    <x v="0"/>
    <x v="0"/>
    <x v="2"/>
    <x v="4"/>
    <x v="0"/>
    <x v="0"/>
    <x v="0"/>
    <x v="0"/>
    <x v="0"/>
    <x v="0"/>
    <x v="6"/>
    <x v="6"/>
    <x v="0"/>
    <x v="238"/>
    <x v="238"/>
  </r>
  <r>
    <x v="957"/>
    <x v="702"/>
    <x v="732"/>
    <x v="80"/>
    <x v="80"/>
    <x v="0"/>
    <x v="0"/>
    <x v="0"/>
    <x v="0"/>
    <x v="0"/>
    <x v="2"/>
    <x v="4"/>
    <x v="0"/>
    <x v="0"/>
    <x v="0"/>
    <x v="0"/>
    <x v="0"/>
    <x v="0"/>
    <x v="6"/>
    <x v="6"/>
    <x v="0"/>
    <x v="237"/>
    <x v="237"/>
  </r>
  <r>
    <x v="958"/>
    <x v="703"/>
    <x v="733"/>
    <x v="81"/>
    <x v="81"/>
    <x v="0"/>
    <x v="0"/>
    <x v="0"/>
    <x v="0"/>
    <x v="1"/>
    <x v="10"/>
    <x v="9"/>
    <x v="2"/>
    <x v="0"/>
    <x v="0"/>
    <x v="0"/>
    <x v="2"/>
    <x v="1"/>
    <x v="122"/>
    <x v="54"/>
    <x v="0"/>
    <x v="239"/>
    <x v="239"/>
  </r>
  <r>
    <x v="959"/>
    <x v="704"/>
    <x v="734"/>
    <x v="81"/>
    <x v="81"/>
    <x v="0"/>
    <x v="0"/>
    <x v="0"/>
    <x v="0"/>
    <x v="0"/>
    <x v="0"/>
    <x v="0"/>
    <x v="0"/>
    <x v="0"/>
    <x v="0"/>
    <x v="0"/>
    <x v="0"/>
    <x v="0"/>
    <x v="100"/>
    <x v="28"/>
    <x v="0"/>
    <x v="239"/>
    <x v="239"/>
  </r>
  <r>
    <x v="960"/>
    <x v="705"/>
    <x v="735"/>
    <x v="81"/>
    <x v="81"/>
    <x v="0"/>
    <x v="0"/>
    <x v="0"/>
    <x v="0"/>
    <x v="1"/>
    <x v="29"/>
    <x v="4"/>
    <x v="1"/>
    <x v="0"/>
    <x v="0"/>
    <x v="0"/>
    <x v="0"/>
    <x v="1"/>
    <x v="59"/>
    <x v="0"/>
    <x v="0"/>
    <x v="240"/>
    <x v="240"/>
  </r>
  <r>
    <x v="961"/>
    <x v="705"/>
    <x v="735"/>
    <x v="81"/>
    <x v="81"/>
    <x v="0"/>
    <x v="0"/>
    <x v="0"/>
    <x v="0"/>
    <x v="1"/>
    <x v="29"/>
    <x v="4"/>
    <x v="1"/>
    <x v="0"/>
    <x v="0"/>
    <x v="0"/>
    <x v="0"/>
    <x v="1"/>
    <x v="59"/>
    <x v="0"/>
    <x v="0"/>
    <x v="239"/>
    <x v="239"/>
  </r>
  <r>
    <x v="962"/>
    <x v="706"/>
    <x v="736"/>
    <x v="82"/>
    <x v="82"/>
    <x v="0"/>
    <x v="0"/>
    <x v="0"/>
    <x v="0"/>
    <x v="1"/>
    <x v="103"/>
    <x v="42"/>
    <x v="1"/>
    <x v="0"/>
    <x v="0"/>
    <x v="0"/>
    <x v="0"/>
    <x v="1"/>
    <x v="182"/>
    <x v="74"/>
    <x v="0"/>
    <x v="241"/>
    <x v="76"/>
  </r>
  <r>
    <x v="963"/>
    <x v="707"/>
    <x v="737"/>
    <x v="82"/>
    <x v="82"/>
    <x v="0"/>
    <x v="0"/>
    <x v="0"/>
    <x v="0"/>
    <x v="16"/>
    <x v="104"/>
    <x v="42"/>
    <x v="10"/>
    <x v="0"/>
    <x v="0"/>
    <x v="0"/>
    <x v="0"/>
    <x v="16"/>
    <x v="183"/>
    <x v="74"/>
    <x v="0"/>
    <x v="241"/>
    <x v="76"/>
  </r>
  <r>
    <x v="964"/>
    <x v="708"/>
    <x v="738"/>
    <x v="82"/>
    <x v="82"/>
    <x v="0"/>
    <x v="0"/>
    <x v="0"/>
    <x v="0"/>
    <x v="0"/>
    <x v="2"/>
    <x v="4"/>
    <x v="0"/>
    <x v="0"/>
    <x v="0"/>
    <x v="0"/>
    <x v="0"/>
    <x v="0"/>
    <x v="117"/>
    <x v="28"/>
    <x v="0"/>
    <x v="241"/>
    <x v="76"/>
  </r>
  <r>
    <x v="965"/>
    <x v="709"/>
    <x v="739"/>
    <x v="83"/>
    <x v="83"/>
    <x v="0"/>
    <x v="0"/>
    <x v="0"/>
    <x v="0"/>
    <x v="1"/>
    <x v="11"/>
    <x v="8"/>
    <x v="1"/>
    <x v="0"/>
    <x v="0"/>
    <x v="0"/>
    <x v="0"/>
    <x v="1"/>
    <x v="67"/>
    <x v="33"/>
    <x v="0"/>
    <x v="242"/>
    <x v="241"/>
  </r>
  <r>
    <x v="966"/>
    <x v="709"/>
    <x v="739"/>
    <x v="83"/>
    <x v="83"/>
    <x v="0"/>
    <x v="0"/>
    <x v="0"/>
    <x v="0"/>
    <x v="1"/>
    <x v="11"/>
    <x v="8"/>
    <x v="1"/>
    <x v="0"/>
    <x v="0"/>
    <x v="0"/>
    <x v="0"/>
    <x v="1"/>
    <x v="66"/>
    <x v="13"/>
    <x v="0"/>
    <x v="243"/>
    <x v="242"/>
  </r>
  <r>
    <x v="967"/>
    <x v="188"/>
    <x v="740"/>
    <x v="83"/>
    <x v="83"/>
    <x v="0"/>
    <x v="0"/>
    <x v="0"/>
    <x v="0"/>
    <x v="0"/>
    <x v="0"/>
    <x v="0"/>
    <x v="0"/>
    <x v="0"/>
    <x v="0"/>
    <x v="0"/>
    <x v="0"/>
    <x v="0"/>
    <x v="3"/>
    <x v="3"/>
    <x v="0"/>
    <x v="244"/>
    <x v="243"/>
  </r>
  <r>
    <x v="968"/>
    <x v="710"/>
    <x v="741"/>
    <x v="83"/>
    <x v="83"/>
    <x v="0"/>
    <x v="0"/>
    <x v="0"/>
    <x v="0"/>
    <x v="23"/>
    <x v="29"/>
    <x v="2"/>
    <x v="14"/>
    <x v="0"/>
    <x v="0"/>
    <x v="0"/>
    <x v="0"/>
    <x v="23"/>
    <x v="69"/>
    <x v="2"/>
    <x v="0"/>
    <x v="243"/>
    <x v="242"/>
  </r>
  <r>
    <x v="969"/>
    <x v="710"/>
    <x v="741"/>
    <x v="83"/>
    <x v="83"/>
    <x v="0"/>
    <x v="0"/>
    <x v="0"/>
    <x v="0"/>
    <x v="1"/>
    <x v="1"/>
    <x v="1"/>
    <x v="1"/>
    <x v="0"/>
    <x v="0"/>
    <x v="0"/>
    <x v="0"/>
    <x v="1"/>
    <x v="22"/>
    <x v="16"/>
    <x v="0"/>
    <x v="244"/>
    <x v="243"/>
  </r>
  <r>
    <x v="970"/>
    <x v="710"/>
    <x v="741"/>
    <x v="83"/>
    <x v="83"/>
    <x v="0"/>
    <x v="0"/>
    <x v="0"/>
    <x v="0"/>
    <x v="23"/>
    <x v="29"/>
    <x v="2"/>
    <x v="14"/>
    <x v="0"/>
    <x v="0"/>
    <x v="0"/>
    <x v="0"/>
    <x v="23"/>
    <x v="69"/>
    <x v="2"/>
    <x v="0"/>
    <x v="244"/>
    <x v="243"/>
  </r>
  <r>
    <x v="971"/>
    <x v="63"/>
    <x v="742"/>
    <x v="83"/>
    <x v="83"/>
    <x v="0"/>
    <x v="0"/>
    <x v="0"/>
    <x v="0"/>
    <x v="39"/>
    <x v="102"/>
    <x v="14"/>
    <x v="19"/>
    <x v="0"/>
    <x v="0"/>
    <x v="0"/>
    <x v="0"/>
    <x v="39"/>
    <x v="184"/>
    <x v="75"/>
    <x v="0"/>
    <x v="243"/>
    <x v="242"/>
  </r>
  <r>
    <x v="972"/>
    <x v="63"/>
    <x v="742"/>
    <x v="83"/>
    <x v="83"/>
    <x v="0"/>
    <x v="0"/>
    <x v="0"/>
    <x v="0"/>
    <x v="23"/>
    <x v="29"/>
    <x v="2"/>
    <x v="14"/>
    <x v="0"/>
    <x v="0"/>
    <x v="0"/>
    <x v="0"/>
    <x v="23"/>
    <x v="69"/>
    <x v="2"/>
    <x v="0"/>
    <x v="244"/>
    <x v="243"/>
  </r>
  <r>
    <x v="973"/>
    <x v="711"/>
    <x v="743"/>
    <x v="83"/>
    <x v="83"/>
    <x v="0"/>
    <x v="0"/>
    <x v="0"/>
    <x v="0"/>
    <x v="39"/>
    <x v="102"/>
    <x v="14"/>
    <x v="19"/>
    <x v="0"/>
    <x v="0"/>
    <x v="0"/>
    <x v="0"/>
    <x v="39"/>
    <x v="185"/>
    <x v="76"/>
    <x v="0"/>
    <x v="243"/>
    <x v="242"/>
  </r>
  <r>
    <x v="974"/>
    <x v="711"/>
    <x v="743"/>
    <x v="83"/>
    <x v="83"/>
    <x v="0"/>
    <x v="0"/>
    <x v="0"/>
    <x v="0"/>
    <x v="23"/>
    <x v="29"/>
    <x v="2"/>
    <x v="14"/>
    <x v="0"/>
    <x v="0"/>
    <x v="0"/>
    <x v="0"/>
    <x v="23"/>
    <x v="95"/>
    <x v="17"/>
    <x v="0"/>
    <x v="244"/>
    <x v="243"/>
  </r>
  <r>
    <x v="975"/>
    <x v="712"/>
    <x v="744"/>
    <x v="83"/>
    <x v="83"/>
    <x v="0"/>
    <x v="0"/>
    <x v="0"/>
    <x v="0"/>
    <x v="39"/>
    <x v="102"/>
    <x v="14"/>
    <x v="19"/>
    <x v="0"/>
    <x v="0"/>
    <x v="0"/>
    <x v="0"/>
    <x v="39"/>
    <x v="184"/>
    <x v="75"/>
    <x v="0"/>
    <x v="243"/>
    <x v="242"/>
  </r>
  <r>
    <x v="976"/>
    <x v="712"/>
    <x v="744"/>
    <x v="83"/>
    <x v="83"/>
    <x v="0"/>
    <x v="0"/>
    <x v="0"/>
    <x v="0"/>
    <x v="23"/>
    <x v="29"/>
    <x v="2"/>
    <x v="14"/>
    <x v="0"/>
    <x v="0"/>
    <x v="0"/>
    <x v="0"/>
    <x v="23"/>
    <x v="69"/>
    <x v="2"/>
    <x v="0"/>
    <x v="244"/>
    <x v="243"/>
  </r>
  <r>
    <x v="977"/>
    <x v="713"/>
    <x v="745"/>
    <x v="83"/>
    <x v="83"/>
    <x v="0"/>
    <x v="0"/>
    <x v="0"/>
    <x v="0"/>
    <x v="0"/>
    <x v="2"/>
    <x v="4"/>
    <x v="0"/>
    <x v="0"/>
    <x v="0"/>
    <x v="0"/>
    <x v="0"/>
    <x v="0"/>
    <x v="6"/>
    <x v="6"/>
    <x v="0"/>
    <x v="244"/>
    <x v="243"/>
  </r>
  <r>
    <x v="978"/>
    <x v="714"/>
    <x v="746"/>
    <x v="83"/>
    <x v="83"/>
    <x v="0"/>
    <x v="0"/>
    <x v="0"/>
    <x v="0"/>
    <x v="1"/>
    <x v="29"/>
    <x v="4"/>
    <x v="1"/>
    <x v="0"/>
    <x v="0"/>
    <x v="0"/>
    <x v="0"/>
    <x v="1"/>
    <x v="42"/>
    <x v="6"/>
    <x v="0"/>
    <x v="243"/>
    <x v="242"/>
  </r>
  <r>
    <x v="979"/>
    <x v="714"/>
    <x v="746"/>
    <x v="83"/>
    <x v="83"/>
    <x v="0"/>
    <x v="0"/>
    <x v="0"/>
    <x v="0"/>
    <x v="1"/>
    <x v="29"/>
    <x v="4"/>
    <x v="1"/>
    <x v="0"/>
    <x v="0"/>
    <x v="0"/>
    <x v="0"/>
    <x v="1"/>
    <x v="42"/>
    <x v="6"/>
    <x v="0"/>
    <x v="244"/>
    <x v="243"/>
  </r>
  <r>
    <x v="980"/>
    <x v="715"/>
    <x v="747"/>
    <x v="84"/>
    <x v="84"/>
    <x v="0"/>
    <x v="0"/>
    <x v="0"/>
    <x v="0"/>
    <x v="0"/>
    <x v="9"/>
    <x v="8"/>
    <x v="0"/>
    <x v="0"/>
    <x v="0"/>
    <x v="0"/>
    <x v="0"/>
    <x v="0"/>
    <x v="14"/>
    <x v="12"/>
    <x v="0"/>
    <x v="245"/>
    <x v="244"/>
  </r>
  <r>
    <x v="981"/>
    <x v="716"/>
    <x v="748"/>
    <x v="84"/>
    <x v="84"/>
    <x v="0"/>
    <x v="0"/>
    <x v="0"/>
    <x v="0"/>
    <x v="1"/>
    <x v="11"/>
    <x v="8"/>
    <x v="1"/>
    <x v="0"/>
    <x v="0"/>
    <x v="0"/>
    <x v="0"/>
    <x v="1"/>
    <x v="17"/>
    <x v="12"/>
    <x v="0"/>
    <x v="246"/>
    <x v="245"/>
  </r>
  <r>
    <x v="982"/>
    <x v="716"/>
    <x v="748"/>
    <x v="84"/>
    <x v="84"/>
    <x v="0"/>
    <x v="0"/>
    <x v="0"/>
    <x v="0"/>
    <x v="1"/>
    <x v="11"/>
    <x v="8"/>
    <x v="1"/>
    <x v="0"/>
    <x v="0"/>
    <x v="0"/>
    <x v="0"/>
    <x v="1"/>
    <x v="17"/>
    <x v="12"/>
    <x v="0"/>
    <x v="245"/>
    <x v="244"/>
  </r>
  <r>
    <x v="983"/>
    <x v="717"/>
    <x v="749"/>
    <x v="84"/>
    <x v="84"/>
    <x v="0"/>
    <x v="0"/>
    <x v="0"/>
    <x v="0"/>
    <x v="0"/>
    <x v="9"/>
    <x v="8"/>
    <x v="0"/>
    <x v="0"/>
    <x v="0"/>
    <x v="0"/>
    <x v="0"/>
    <x v="0"/>
    <x v="15"/>
    <x v="13"/>
    <x v="0"/>
    <x v="247"/>
    <x v="246"/>
  </r>
  <r>
    <x v="984"/>
    <x v="718"/>
    <x v="750"/>
    <x v="84"/>
    <x v="84"/>
    <x v="0"/>
    <x v="0"/>
    <x v="0"/>
    <x v="0"/>
    <x v="1"/>
    <x v="11"/>
    <x v="8"/>
    <x v="1"/>
    <x v="0"/>
    <x v="0"/>
    <x v="0"/>
    <x v="0"/>
    <x v="1"/>
    <x v="17"/>
    <x v="12"/>
    <x v="0"/>
    <x v="246"/>
    <x v="245"/>
  </r>
  <r>
    <x v="985"/>
    <x v="718"/>
    <x v="750"/>
    <x v="84"/>
    <x v="84"/>
    <x v="0"/>
    <x v="0"/>
    <x v="0"/>
    <x v="0"/>
    <x v="1"/>
    <x v="11"/>
    <x v="8"/>
    <x v="1"/>
    <x v="0"/>
    <x v="0"/>
    <x v="0"/>
    <x v="0"/>
    <x v="1"/>
    <x v="17"/>
    <x v="12"/>
    <x v="0"/>
    <x v="248"/>
    <x v="247"/>
  </r>
  <r>
    <x v="986"/>
    <x v="719"/>
    <x v="751"/>
    <x v="84"/>
    <x v="84"/>
    <x v="0"/>
    <x v="0"/>
    <x v="0"/>
    <x v="0"/>
    <x v="0"/>
    <x v="0"/>
    <x v="0"/>
    <x v="0"/>
    <x v="0"/>
    <x v="0"/>
    <x v="0"/>
    <x v="0"/>
    <x v="0"/>
    <x v="0"/>
    <x v="0"/>
    <x v="0"/>
    <x v="245"/>
    <x v="244"/>
  </r>
  <r>
    <x v="987"/>
    <x v="434"/>
    <x v="752"/>
    <x v="84"/>
    <x v="84"/>
    <x v="0"/>
    <x v="0"/>
    <x v="0"/>
    <x v="0"/>
    <x v="1"/>
    <x v="1"/>
    <x v="1"/>
    <x v="1"/>
    <x v="0"/>
    <x v="0"/>
    <x v="0"/>
    <x v="0"/>
    <x v="1"/>
    <x v="4"/>
    <x v="4"/>
    <x v="0"/>
    <x v="247"/>
    <x v="246"/>
  </r>
  <r>
    <x v="988"/>
    <x v="434"/>
    <x v="752"/>
    <x v="84"/>
    <x v="84"/>
    <x v="0"/>
    <x v="0"/>
    <x v="0"/>
    <x v="0"/>
    <x v="1"/>
    <x v="2"/>
    <x v="2"/>
    <x v="1"/>
    <x v="0"/>
    <x v="0"/>
    <x v="0"/>
    <x v="0"/>
    <x v="1"/>
    <x v="2"/>
    <x v="2"/>
    <x v="0"/>
    <x v="248"/>
    <x v="247"/>
  </r>
  <r>
    <x v="989"/>
    <x v="720"/>
    <x v="753"/>
    <x v="84"/>
    <x v="84"/>
    <x v="0"/>
    <x v="0"/>
    <x v="0"/>
    <x v="0"/>
    <x v="16"/>
    <x v="31"/>
    <x v="2"/>
    <x v="10"/>
    <x v="0"/>
    <x v="0"/>
    <x v="0"/>
    <x v="0"/>
    <x v="16"/>
    <x v="119"/>
    <x v="2"/>
    <x v="0"/>
    <x v="248"/>
    <x v="247"/>
  </r>
  <r>
    <x v="990"/>
    <x v="720"/>
    <x v="753"/>
    <x v="84"/>
    <x v="84"/>
    <x v="0"/>
    <x v="0"/>
    <x v="0"/>
    <x v="0"/>
    <x v="16"/>
    <x v="73"/>
    <x v="1"/>
    <x v="10"/>
    <x v="0"/>
    <x v="0"/>
    <x v="0"/>
    <x v="0"/>
    <x v="16"/>
    <x v="118"/>
    <x v="4"/>
    <x v="0"/>
    <x v="247"/>
    <x v="246"/>
  </r>
  <r>
    <x v="991"/>
    <x v="2"/>
    <x v="754"/>
    <x v="84"/>
    <x v="84"/>
    <x v="0"/>
    <x v="0"/>
    <x v="0"/>
    <x v="0"/>
    <x v="23"/>
    <x v="29"/>
    <x v="2"/>
    <x v="14"/>
    <x v="0"/>
    <x v="0"/>
    <x v="0"/>
    <x v="0"/>
    <x v="23"/>
    <x v="69"/>
    <x v="2"/>
    <x v="0"/>
    <x v="248"/>
    <x v="247"/>
  </r>
  <r>
    <x v="992"/>
    <x v="2"/>
    <x v="754"/>
    <x v="84"/>
    <x v="84"/>
    <x v="0"/>
    <x v="0"/>
    <x v="0"/>
    <x v="0"/>
    <x v="23"/>
    <x v="29"/>
    <x v="2"/>
    <x v="14"/>
    <x v="0"/>
    <x v="0"/>
    <x v="0"/>
    <x v="0"/>
    <x v="23"/>
    <x v="69"/>
    <x v="2"/>
    <x v="0"/>
    <x v="247"/>
    <x v="246"/>
  </r>
  <r>
    <x v="993"/>
    <x v="2"/>
    <x v="754"/>
    <x v="84"/>
    <x v="84"/>
    <x v="0"/>
    <x v="0"/>
    <x v="0"/>
    <x v="0"/>
    <x v="23"/>
    <x v="1"/>
    <x v="19"/>
    <x v="14"/>
    <x v="0"/>
    <x v="0"/>
    <x v="0"/>
    <x v="0"/>
    <x v="23"/>
    <x v="129"/>
    <x v="57"/>
    <x v="0"/>
    <x v="247"/>
    <x v="246"/>
  </r>
  <r>
    <x v="994"/>
    <x v="2"/>
    <x v="754"/>
    <x v="84"/>
    <x v="84"/>
    <x v="0"/>
    <x v="0"/>
    <x v="0"/>
    <x v="0"/>
    <x v="23"/>
    <x v="43"/>
    <x v="18"/>
    <x v="14"/>
    <x v="0"/>
    <x v="0"/>
    <x v="0"/>
    <x v="0"/>
    <x v="23"/>
    <x v="130"/>
    <x v="34"/>
    <x v="0"/>
    <x v="248"/>
    <x v="247"/>
  </r>
  <r>
    <x v="995"/>
    <x v="721"/>
    <x v="755"/>
    <x v="84"/>
    <x v="84"/>
    <x v="0"/>
    <x v="0"/>
    <x v="0"/>
    <x v="0"/>
    <x v="1"/>
    <x v="1"/>
    <x v="1"/>
    <x v="1"/>
    <x v="0"/>
    <x v="0"/>
    <x v="0"/>
    <x v="0"/>
    <x v="1"/>
    <x v="22"/>
    <x v="16"/>
    <x v="0"/>
    <x v="246"/>
    <x v="245"/>
  </r>
  <r>
    <x v="996"/>
    <x v="721"/>
    <x v="755"/>
    <x v="84"/>
    <x v="84"/>
    <x v="0"/>
    <x v="0"/>
    <x v="0"/>
    <x v="0"/>
    <x v="1"/>
    <x v="2"/>
    <x v="2"/>
    <x v="1"/>
    <x v="0"/>
    <x v="0"/>
    <x v="0"/>
    <x v="0"/>
    <x v="1"/>
    <x v="2"/>
    <x v="2"/>
    <x v="0"/>
    <x v="246"/>
    <x v="245"/>
  </r>
  <r>
    <x v="997"/>
    <x v="721"/>
    <x v="755"/>
    <x v="84"/>
    <x v="84"/>
    <x v="0"/>
    <x v="0"/>
    <x v="0"/>
    <x v="0"/>
    <x v="1"/>
    <x v="2"/>
    <x v="2"/>
    <x v="1"/>
    <x v="0"/>
    <x v="0"/>
    <x v="0"/>
    <x v="0"/>
    <x v="1"/>
    <x v="2"/>
    <x v="2"/>
    <x v="0"/>
    <x v="248"/>
    <x v="247"/>
  </r>
  <r>
    <x v="998"/>
    <x v="721"/>
    <x v="755"/>
    <x v="84"/>
    <x v="84"/>
    <x v="0"/>
    <x v="0"/>
    <x v="0"/>
    <x v="0"/>
    <x v="1"/>
    <x v="1"/>
    <x v="1"/>
    <x v="1"/>
    <x v="0"/>
    <x v="0"/>
    <x v="0"/>
    <x v="0"/>
    <x v="1"/>
    <x v="22"/>
    <x v="16"/>
    <x v="0"/>
    <x v="248"/>
    <x v="247"/>
  </r>
  <r>
    <x v="999"/>
    <x v="722"/>
    <x v="756"/>
    <x v="84"/>
    <x v="84"/>
    <x v="0"/>
    <x v="0"/>
    <x v="0"/>
    <x v="0"/>
    <x v="0"/>
    <x v="0"/>
    <x v="0"/>
    <x v="0"/>
    <x v="0"/>
    <x v="0"/>
    <x v="0"/>
    <x v="0"/>
    <x v="0"/>
    <x v="3"/>
    <x v="3"/>
    <x v="0"/>
    <x v="246"/>
    <x v="245"/>
  </r>
  <r>
    <x v="1000"/>
    <x v="407"/>
    <x v="757"/>
    <x v="84"/>
    <x v="84"/>
    <x v="0"/>
    <x v="0"/>
    <x v="0"/>
    <x v="0"/>
    <x v="2"/>
    <x v="15"/>
    <x v="0"/>
    <x v="4"/>
    <x v="0"/>
    <x v="0"/>
    <x v="0"/>
    <x v="0"/>
    <x v="2"/>
    <x v="21"/>
    <x v="3"/>
    <x v="0"/>
    <x v="248"/>
    <x v="247"/>
  </r>
  <r>
    <x v="1001"/>
    <x v="723"/>
    <x v="758"/>
    <x v="84"/>
    <x v="84"/>
    <x v="0"/>
    <x v="0"/>
    <x v="0"/>
    <x v="0"/>
    <x v="23"/>
    <x v="29"/>
    <x v="2"/>
    <x v="14"/>
    <x v="0"/>
    <x v="0"/>
    <x v="0"/>
    <x v="0"/>
    <x v="23"/>
    <x v="128"/>
    <x v="7"/>
    <x v="0"/>
    <x v="247"/>
    <x v="246"/>
  </r>
  <r>
    <x v="1002"/>
    <x v="723"/>
    <x v="758"/>
    <x v="84"/>
    <x v="84"/>
    <x v="0"/>
    <x v="0"/>
    <x v="0"/>
    <x v="0"/>
    <x v="23"/>
    <x v="29"/>
    <x v="2"/>
    <x v="14"/>
    <x v="0"/>
    <x v="0"/>
    <x v="0"/>
    <x v="0"/>
    <x v="23"/>
    <x v="128"/>
    <x v="7"/>
    <x v="0"/>
    <x v="248"/>
    <x v="247"/>
  </r>
  <r>
    <x v="1003"/>
    <x v="723"/>
    <x v="758"/>
    <x v="84"/>
    <x v="84"/>
    <x v="0"/>
    <x v="0"/>
    <x v="0"/>
    <x v="0"/>
    <x v="23"/>
    <x v="43"/>
    <x v="18"/>
    <x v="14"/>
    <x v="0"/>
    <x v="0"/>
    <x v="0"/>
    <x v="0"/>
    <x v="23"/>
    <x v="68"/>
    <x v="34"/>
    <x v="0"/>
    <x v="247"/>
    <x v="246"/>
  </r>
  <r>
    <x v="1004"/>
    <x v="723"/>
    <x v="758"/>
    <x v="84"/>
    <x v="84"/>
    <x v="0"/>
    <x v="0"/>
    <x v="0"/>
    <x v="0"/>
    <x v="23"/>
    <x v="1"/>
    <x v="19"/>
    <x v="14"/>
    <x v="0"/>
    <x v="0"/>
    <x v="0"/>
    <x v="0"/>
    <x v="23"/>
    <x v="70"/>
    <x v="35"/>
    <x v="0"/>
    <x v="248"/>
    <x v="247"/>
  </r>
  <r>
    <x v="1005"/>
    <x v="724"/>
    <x v="759"/>
    <x v="84"/>
    <x v="84"/>
    <x v="0"/>
    <x v="0"/>
    <x v="0"/>
    <x v="0"/>
    <x v="0"/>
    <x v="0"/>
    <x v="0"/>
    <x v="0"/>
    <x v="0"/>
    <x v="0"/>
    <x v="0"/>
    <x v="0"/>
    <x v="0"/>
    <x v="3"/>
    <x v="3"/>
    <x v="0"/>
    <x v="249"/>
    <x v="248"/>
  </r>
  <r>
    <x v="1006"/>
    <x v="725"/>
    <x v="760"/>
    <x v="84"/>
    <x v="84"/>
    <x v="0"/>
    <x v="0"/>
    <x v="0"/>
    <x v="0"/>
    <x v="0"/>
    <x v="0"/>
    <x v="0"/>
    <x v="0"/>
    <x v="0"/>
    <x v="0"/>
    <x v="0"/>
    <x v="0"/>
    <x v="0"/>
    <x v="3"/>
    <x v="3"/>
    <x v="0"/>
    <x v="245"/>
    <x v="244"/>
  </r>
  <r>
    <x v="1007"/>
    <x v="726"/>
    <x v="761"/>
    <x v="84"/>
    <x v="84"/>
    <x v="0"/>
    <x v="0"/>
    <x v="0"/>
    <x v="0"/>
    <x v="23"/>
    <x v="63"/>
    <x v="5"/>
    <x v="2"/>
    <x v="0"/>
    <x v="0"/>
    <x v="0"/>
    <x v="31"/>
    <x v="23"/>
    <x v="165"/>
    <x v="8"/>
    <x v="0"/>
    <x v="246"/>
    <x v="245"/>
  </r>
  <r>
    <x v="1008"/>
    <x v="726"/>
    <x v="761"/>
    <x v="84"/>
    <x v="84"/>
    <x v="0"/>
    <x v="0"/>
    <x v="0"/>
    <x v="0"/>
    <x v="23"/>
    <x v="63"/>
    <x v="5"/>
    <x v="2"/>
    <x v="0"/>
    <x v="0"/>
    <x v="0"/>
    <x v="31"/>
    <x v="23"/>
    <x v="165"/>
    <x v="8"/>
    <x v="0"/>
    <x v="248"/>
    <x v="247"/>
  </r>
  <r>
    <x v="1009"/>
    <x v="727"/>
    <x v="762"/>
    <x v="84"/>
    <x v="84"/>
    <x v="0"/>
    <x v="0"/>
    <x v="0"/>
    <x v="0"/>
    <x v="1"/>
    <x v="4"/>
    <x v="5"/>
    <x v="2"/>
    <x v="0"/>
    <x v="0"/>
    <x v="0"/>
    <x v="2"/>
    <x v="1"/>
    <x v="30"/>
    <x v="19"/>
    <x v="0"/>
    <x v="249"/>
    <x v="248"/>
  </r>
  <r>
    <x v="1010"/>
    <x v="728"/>
    <x v="763"/>
    <x v="84"/>
    <x v="84"/>
    <x v="0"/>
    <x v="0"/>
    <x v="0"/>
    <x v="0"/>
    <x v="1"/>
    <x v="4"/>
    <x v="5"/>
    <x v="2"/>
    <x v="0"/>
    <x v="0"/>
    <x v="0"/>
    <x v="2"/>
    <x v="1"/>
    <x v="30"/>
    <x v="19"/>
    <x v="0"/>
    <x v="246"/>
    <x v="245"/>
  </r>
  <r>
    <x v="1011"/>
    <x v="729"/>
    <x v="764"/>
    <x v="84"/>
    <x v="84"/>
    <x v="0"/>
    <x v="0"/>
    <x v="0"/>
    <x v="0"/>
    <x v="2"/>
    <x v="6"/>
    <x v="4"/>
    <x v="4"/>
    <x v="0"/>
    <x v="0"/>
    <x v="0"/>
    <x v="0"/>
    <x v="2"/>
    <x v="44"/>
    <x v="6"/>
    <x v="0"/>
    <x v="248"/>
    <x v="247"/>
  </r>
  <r>
    <x v="1012"/>
    <x v="730"/>
    <x v="765"/>
    <x v="84"/>
    <x v="84"/>
    <x v="0"/>
    <x v="0"/>
    <x v="0"/>
    <x v="0"/>
    <x v="0"/>
    <x v="2"/>
    <x v="4"/>
    <x v="0"/>
    <x v="0"/>
    <x v="0"/>
    <x v="0"/>
    <x v="0"/>
    <x v="0"/>
    <x v="6"/>
    <x v="6"/>
    <x v="0"/>
    <x v="249"/>
    <x v="248"/>
  </r>
  <r>
    <x v="1013"/>
    <x v="731"/>
    <x v="766"/>
    <x v="85"/>
    <x v="85"/>
    <x v="0"/>
    <x v="0"/>
    <x v="0"/>
    <x v="0"/>
    <x v="0"/>
    <x v="9"/>
    <x v="8"/>
    <x v="0"/>
    <x v="0"/>
    <x v="0"/>
    <x v="0"/>
    <x v="0"/>
    <x v="0"/>
    <x v="14"/>
    <x v="12"/>
    <x v="0"/>
    <x v="250"/>
    <x v="249"/>
  </r>
  <r>
    <x v="1014"/>
    <x v="732"/>
    <x v="767"/>
    <x v="85"/>
    <x v="85"/>
    <x v="0"/>
    <x v="0"/>
    <x v="0"/>
    <x v="0"/>
    <x v="1"/>
    <x v="1"/>
    <x v="1"/>
    <x v="1"/>
    <x v="0"/>
    <x v="0"/>
    <x v="0"/>
    <x v="0"/>
    <x v="1"/>
    <x v="22"/>
    <x v="16"/>
    <x v="0"/>
    <x v="250"/>
    <x v="249"/>
  </r>
  <r>
    <x v="1015"/>
    <x v="732"/>
    <x v="767"/>
    <x v="85"/>
    <x v="85"/>
    <x v="0"/>
    <x v="0"/>
    <x v="0"/>
    <x v="0"/>
    <x v="1"/>
    <x v="2"/>
    <x v="2"/>
    <x v="1"/>
    <x v="0"/>
    <x v="0"/>
    <x v="0"/>
    <x v="0"/>
    <x v="1"/>
    <x v="2"/>
    <x v="2"/>
    <x v="0"/>
    <x v="250"/>
    <x v="249"/>
  </r>
  <r>
    <x v="1016"/>
    <x v="733"/>
    <x v="768"/>
    <x v="85"/>
    <x v="85"/>
    <x v="0"/>
    <x v="0"/>
    <x v="0"/>
    <x v="0"/>
    <x v="0"/>
    <x v="0"/>
    <x v="0"/>
    <x v="0"/>
    <x v="0"/>
    <x v="0"/>
    <x v="0"/>
    <x v="0"/>
    <x v="0"/>
    <x v="0"/>
    <x v="0"/>
    <x v="0"/>
    <x v="250"/>
    <x v="249"/>
  </r>
  <r>
    <x v="1017"/>
    <x v="734"/>
    <x v="769"/>
    <x v="85"/>
    <x v="85"/>
    <x v="0"/>
    <x v="0"/>
    <x v="0"/>
    <x v="0"/>
    <x v="0"/>
    <x v="0"/>
    <x v="0"/>
    <x v="0"/>
    <x v="0"/>
    <x v="0"/>
    <x v="0"/>
    <x v="0"/>
    <x v="0"/>
    <x v="0"/>
    <x v="0"/>
    <x v="0"/>
    <x v="250"/>
    <x v="249"/>
  </r>
  <r>
    <x v="1018"/>
    <x v="735"/>
    <x v="770"/>
    <x v="85"/>
    <x v="85"/>
    <x v="0"/>
    <x v="0"/>
    <x v="0"/>
    <x v="0"/>
    <x v="1"/>
    <x v="2"/>
    <x v="2"/>
    <x v="1"/>
    <x v="0"/>
    <x v="0"/>
    <x v="0"/>
    <x v="0"/>
    <x v="1"/>
    <x v="2"/>
    <x v="2"/>
    <x v="0"/>
    <x v="250"/>
    <x v="249"/>
  </r>
  <r>
    <x v="1019"/>
    <x v="735"/>
    <x v="770"/>
    <x v="85"/>
    <x v="85"/>
    <x v="0"/>
    <x v="0"/>
    <x v="0"/>
    <x v="0"/>
    <x v="1"/>
    <x v="1"/>
    <x v="1"/>
    <x v="1"/>
    <x v="0"/>
    <x v="0"/>
    <x v="0"/>
    <x v="0"/>
    <x v="1"/>
    <x v="1"/>
    <x v="1"/>
    <x v="0"/>
    <x v="250"/>
    <x v="249"/>
  </r>
  <r>
    <x v="1020"/>
    <x v="736"/>
    <x v="771"/>
    <x v="85"/>
    <x v="85"/>
    <x v="0"/>
    <x v="0"/>
    <x v="0"/>
    <x v="0"/>
    <x v="0"/>
    <x v="0"/>
    <x v="0"/>
    <x v="0"/>
    <x v="0"/>
    <x v="0"/>
    <x v="0"/>
    <x v="0"/>
    <x v="0"/>
    <x v="0"/>
    <x v="0"/>
    <x v="0"/>
    <x v="251"/>
    <x v="250"/>
  </r>
  <r>
    <x v="1021"/>
    <x v="737"/>
    <x v="772"/>
    <x v="85"/>
    <x v="85"/>
    <x v="0"/>
    <x v="0"/>
    <x v="0"/>
    <x v="0"/>
    <x v="1"/>
    <x v="62"/>
    <x v="12"/>
    <x v="2"/>
    <x v="0"/>
    <x v="4"/>
    <x v="0"/>
    <x v="0"/>
    <x v="1"/>
    <x v="56"/>
    <x v="30"/>
    <x v="0"/>
    <x v="250"/>
    <x v="249"/>
  </r>
  <r>
    <x v="1022"/>
    <x v="737"/>
    <x v="772"/>
    <x v="85"/>
    <x v="85"/>
    <x v="0"/>
    <x v="0"/>
    <x v="0"/>
    <x v="0"/>
    <x v="1"/>
    <x v="62"/>
    <x v="12"/>
    <x v="2"/>
    <x v="0"/>
    <x v="4"/>
    <x v="0"/>
    <x v="0"/>
    <x v="1"/>
    <x v="94"/>
    <x v="23"/>
    <x v="0"/>
    <x v="251"/>
    <x v="250"/>
  </r>
  <r>
    <x v="1023"/>
    <x v="738"/>
    <x v="773"/>
    <x v="85"/>
    <x v="85"/>
    <x v="0"/>
    <x v="0"/>
    <x v="0"/>
    <x v="0"/>
    <x v="2"/>
    <x v="105"/>
    <x v="43"/>
    <x v="4"/>
    <x v="0"/>
    <x v="0"/>
    <x v="0"/>
    <x v="0"/>
    <x v="2"/>
    <x v="186"/>
    <x v="77"/>
    <x v="0"/>
    <x v="250"/>
    <x v="249"/>
  </r>
  <r>
    <x v="1024"/>
    <x v="739"/>
    <x v="774"/>
    <x v="85"/>
    <x v="85"/>
    <x v="0"/>
    <x v="0"/>
    <x v="0"/>
    <x v="0"/>
    <x v="0"/>
    <x v="2"/>
    <x v="4"/>
    <x v="0"/>
    <x v="0"/>
    <x v="0"/>
    <x v="0"/>
    <x v="0"/>
    <x v="0"/>
    <x v="6"/>
    <x v="6"/>
    <x v="0"/>
    <x v="251"/>
    <x v="250"/>
  </r>
  <r>
    <x v="1025"/>
    <x v="740"/>
    <x v="775"/>
    <x v="85"/>
    <x v="85"/>
    <x v="0"/>
    <x v="0"/>
    <x v="0"/>
    <x v="0"/>
    <x v="1"/>
    <x v="29"/>
    <x v="4"/>
    <x v="1"/>
    <x v="0"/>
    <x v="0"/>
    <x v="0"/>
    <x v="0"/>
    <x v="1"/>
    <x v="42"/>
    <x v="6"/>
    <x v="0"/>
    <x v="251"/>
    <x v="250"/>
  </r>
  <r>
    <x v="1026"/>
    <x v="740"/>
    <x v="775"/>
    <x v="85"/>
    <x v="85"/>
    <x v="0"/>
    <x v="0"/>
    <x v="0"/>
    <x v="0"/>
    <x v="1"/>
    <x v="29"/>
    <x v="4"/>
    <x v="1"/>
    <x v="0"/>
    <x v="0"/>
    <x v="0"/>
    <x v="0"/>
    <x v="1"/>
    <x v="59"/>
    <x v="0"/>
    <x v="0"/>
    <x v="251"/>
    <x v="250"/>
  </r>
  <r>
    <x v="1027"/>
    <x v="741"/>
    <x v="776"/>
    <x v="85"/>
    <x v="85"/>
    <x v="0"/>
    <x v="0"/>
    <x v="0"/>
    <x v="0"/>
    <x v="0"/>
    <x v="2"/>
    <x v="4"/>
    <x v="0"/>
    <x v="0"/>
    <x v="0"/>
    <x v="0"/>
    <x v="0"/>
    <x v="0"/>
    <x v="6"/>
    <x v="6"/>
    <x v="0"/>
    <x v="250"/>
    <x v="249"/>
  </r>
  <r>
    <x v="1028"/>
    <x v="742"/>
    <x v="777"/>
    <x v="85"/>
    <x v="85"/>
    <x v="0"/>
    <x v="0"/>
    <x v="0"/>
    <x v="0"/>
    <x v="0"/>
    <x v="2"/>
    <x v="4"/>
    <x v="0"/>
    <x v="0"/>
    <x v="0"/>
    <x v="0"/>
    <x v="0"/>
    <x v="0"/>
    <x v="6"/>
    <x v="6"/>
    <x v="0"/>
    <x v="250"/>
    <x v="249"/>
  </r>
  <r>
    <x v="1029"/>
    <x v="742"/>
    <x v="777"/>
    <x v="85"/>
    <x v="85"/>
    <x v="0"/>
    <x v="0"/>
    <x v="0"/>
    <x v="0"/>
    <x v="0"/>
    <x v="2"/>
    <x v="4"/>
    <x v="0"/>
    <x v="0"/>
    <x v="0"/>
    <x v="0"/>
    <x v="0"/>
    <x v="0"/>
    <x v="6"/>
    <x v="6"/>
    <x v="0"/>
    <x v="250"/>
    <x v="249"/>
  </r>
  <r>
    <x v="1030"/>
    <x v="743"/>
    <x v="778"/>
    <x v="85"/>
    <x v="85"/>
    <x v="0"/>
    <x v="0"/>
    <x v="0"/>
    <x v="0"/>
    <x v="2"/>
    <x v="6"/>
    <x v="4"/>
    <x v="4"/>
    <x v="0"/>
    <x v="0"/>
    <x v="0"/>
    <x v="0"/>
    <x v="2"/>
    <x v="44"/>
    <x v="6"/>
    <x v="0"/>
    <x v="250"/>
    <x v="249"/>
  </r>
  <r>
    <x v="1031"/>
    <x v="744"/>
    <x v="779"/>
    <x v="85"/>
    <x v="85"/>
    <x v="0"/>
    <x v="0"/>
    <x v="0"/>
    <x v="0"/>
    <x v="0"/>
    <x v="2"/>
    <x v="4"/>
    <x v="0"/>
    <x v="0"/>
    <x v="0"/>
    <x v="0"/>
    <x v="0"/>
    <x v="0"/>
    <x v="6"/>
    <x v="6"/>
    <x v="0"/>
    <x v="250"/>
    <x v="249"/>
  </r>
  <r>
    <x v="1032"/>
    <x v="745"/>
    <x v="780"/>
    <x v="85"/>
    <x v="85"/>
    <x v="0"/>
    <x v="0"/>
    <x v="0"/>
    <x v="0"/>
    <x v="1"/>
    <x v="29"/>
    <x v="4"/>
    <x v="1"/>
    <x v="0"/>
    <x v="0"/>
    <x v="0"/>
    <x v="0"/>
    <x v="1"/>
    <x v="42"/>
    <x v="6"/>
    <x v="0"/>
    <x v="250"/>
    <x v="249"/>
  </r>
  <r>
    <x v="1033"/>
    <x v="745"/>
    <x v="780"/>
    <x v="85"/>
    <x v="85"/>
    <x v="0"/>
    <x v="0"/>
    <x v="0"/>
    <x v="0"/>
    <x v="1"/>
    <x v="29"/>
    <x v="4"/>
    <x v="1"/>
    <x v="0"/>
    <x v="0"/>
    <x v="0"/>
    <x v="0"/>
    <x v="1"/>
    <x v="42"/>
    <x v="6"/>
    <x v="0"/>
    <x v="251"/>
    <x v="250"/>
  </r>
  <r>
    <x v="1034"/>
    <x v="746"/>
    <x v="781"/>
    <x v="85"/>
    <x v="85"/>
    <x v="0"/>
    <x v="0"/>
    <x v="0"/>
    <x v="0"/>
    <x v="0"/>
    <x v="2"/>
    <x v="4"/>
    <x v="0"/>
    <x v="0"/>
    <x v="0"/>
    <x v="0"/>
    <x v="0"/>
    <x v="0"/>
    <x v="6"/>
    <x v="6"/>
    <x v="0"/>
    <x v="251"/>
    <x v="250"/>
  </r>
  <r>
    <x v="1035"/>
    <x v="747"/>
    <x v="782"/>
    <x v="85"/>
    <x v="85"/>
    <x v="0"/>
    <x v="0"/>
    <x v="0"/>
    <x v="0"/>
    <x v="1"/>
    <x v="29"/>
    <x v="4"/>
    <x v="1"/>
    <x v="0"/>
    <x v="0"/>
    <x v="0"/>
    <x v="0"/>
    <x v="1"/>
    <x v="42"/>
    <x v="6"/>
    <x v="0"/>
    <x v="252"/>
    <x v="251"/>
  </r>
  <r>
    <x v="1036"/>
    <x v="747"/>
    <x v="782"/>
    <x v="85"/>
    <x v="85"/>
    <x v="0"/>
    <x v="0"/>
    <x v="0"/>
    <x v="0"/>
    <x v="1"/>
    <x v="29"/>
    <x v="4"/>
    <x v="1"/>
    <x v="0"/>
    <x v="0"/>
    <x v="0"/>
    <x v="0"/>
    <x v="1"/>
    <x v="42"/>
    <x v="6"/>
    <x v="0"/>
    <x v="251"/>
    <x v="250"/>
  </r>
  <r>
    <x v="1037"/>
    <x v="748"/>
    <x v="783"/>
    <x v="86"/>
    <x v="86"/>
    <x v="0"/>
    <x v="0"/>
    <x v="0"/>
    <x v="0"/>
    <x v="1"/>
    <x v="1"/>
    <x v="1"/>
    <x v="1"/>
    <x v="0"/>
    <x v="0"/>
    <x v="0"/>
    <x v="0"/>
    <x v="1"/>
    <x v="22"/>
    <x v="16"/>
    <x v="0"/>
    <x v="253"/>
    <x v="252"/>
  </r>
  <r>
    <x v="1038"/>
    <x v="748"/>
    <x v="783"/>
    <x v="86"/>
    <x v="86"/>
    <x v="0"/>
    <x v="0"/>
    <x v="0"/>
    <x v="0"/>
    <x v="1"/>
    <x v="2"/>
    <x v="2"/>
    <x v="1"/>
    <x v="0"/>
    <x v="0"/>
    <x v="0"/>
    <x v="0"/>
    <x v="1"/>
    <x v="2"/>
    <x v="2"/>
    <x v="0"/>
    <x v="253"/>
    <x v="252"/>
  </r>
  <r>
    <x v="1039"/>
    <x v="749"/>
    <x v="784"/>
    <x v="86"/>
    <x v="86"/>
    <x v="0"/>
    <x v="0"/>
    <x v="0"/>
    <x v="0"/>
    <x v="1"/>
    <x v="29"/>
    <x v="4"/>
    <x v="1"/>
    <x v="0"/>
    <x v="0"/>
    <x v="0"/>
    <x v="0"/>
    <x v="1"/>
    <x v="42"/>
    <x v="6"/>
    <x v="0"/>
    <x v="254"/>
    <x v="253"/>
  </r>
  <r>
    <x v="1040"/>
    <x v="749"/>
    <x v="784"/>
    <x v="86"/>
    <x v="86"/>
    <x v="0"/>
    <x v="0"/>
    <x v="0"/>
    <x v="0"/>
    <x v="1"/>
    <x v="29"/>
    <x v="4"/>
    <x v="1"/>
    <x v="0"/>
    <x v="0"/>
    <x v="0"/>
    <x v="0"/>
    <x v="1"/>
    <x v="42"/>
    <x v="6"/>
    <x v="0"/>
    <x v="255"/>
    <x v="254"/>
  </r>
  <r>
    <x v="1041"/>
    <x v="750"/>
    <x v="785"/>
    <x v="86"/>
    <x v="86"/>
    <x v="0"/>
    <x v="0"/>
    <x v="0"/>
    <x v="0"/>
    <x v="0"/>
    <x v="2"/>
    <x v="4"/>
    <x v="0"/>
    <x v="0"/>
    <x v="0"/>
    <x v="0"/>
    <x v="0"/>
    <x v="0"/>
    <x v="6"/>
    <x v="6"/>
    <x v="0"/>
    <x v="256"/>
    <x v="255"/>
  </r>
  <r>
    <x v="1042"/>
    <x v="751"/>
    <x v="786"/>
    <x v="86"/>
    <x v="86"/>
    <x v="0"/>
    <x v="0"/>
    <x v="0"/>
    <x v="0"/>
    <x v="0"/>
    <x v="2"/>
    <x v="4"/>
    <x v="0"/>
    <x v="0"/>
    <x v="0"/>
    <x v="0"/>
    <x v="0"/>
    <x v="0"/>
    <x v="117"/>
    <x v="28"/>
    <x v="0"/>
    <x v="255"/>
    <x v="254"/>
  </r>
  <r>
    <x v="1043"/>
    <x v="752"/>
    <x v="787"/>
    <x v="87"/>
    <x v="87"/>
    <x v="0"/>
    <x v="0"/>
    <x v="0"/>
    <x v="0"/>
    <x v="1"/>
    <x v="106"/>
    <x v="44"/>
    <x v="2"/>
    <x v="0"/>
    <x v="0"/>
    <x v="0"/>
    <x v="2"/>
    <x v="1"/>
    <x v="187"/>
    <x v="8"/>
    <x v="0"/>
    <x v="257"/>
    <x v="256"/>
  </r>
  <r>
    <x v="1044"/>
    <x v="753"/>
    <x v="788"/>
    <x v="87"/>
    <x v="87"/>
    <x v="0"/>
    <x v="0"/>
    <x v="0"/>
    <x v="0"/>
    <x v="1"/>
    <x v="106"/>
    <x v="44"/>
    <x v="2"/>
    <x v="0"/>
    <x v="0"/>
    <x v="0"/>
    <x v="2"/>
    <x v="1"/>
    <x v="188"/>
    <x v="19"/>
    <x v="0"/>
    <x v="258"/>
    <x v="257"/>
  </r>
  <r>
    <x v="1045"/>
    <x v="754"/>
    <x v="789"/>
    <x v="88"/>
    <x v="88"/>
    <x v="0"/>
    <x v="0"/>
    <x v="0"/>
    <x v="0"/>
    <x v="0"/>
    <x v="0"/>
    <x v="0"/>
    <x v="0"/>
    <x v="0"/>
    <x v="0"/>
    <x v="0"/>
    <x v="0"/>
    <x v="0"/>
    <x v="3"/>
    <x v="3"/>
    <x v="0"/>
    <x v="259"/>
    <x v="258"/>
  </r>
  <r>
    <x v="1046"/>
    <x v="755"/>
    <x v="790"/>
    <x v="88"/>
    <x v="88"/>
    <x v="0"/>
    <x v="0"/>
    <x v="0"/>
    <x v="0"/>
    <x v="0"/>
    <x v="2"/>
    <x v="4"/>
    <x v="0"/>
    <x v="0"/>
    <x v="0"/>
    <x v="0"/>
    <x v="0"/>
    <x v="0"/>
    <x v="98"/>
    <x v="0"/>
    <x v="0"/>
    <x v="259"/>
    <x v="258"/>
  </r>
  <r>
    <x v="1047"/>
    <x v="756"/>
    <x v="791"/>
    <x v="89"/>
    <x v="89"/>
    <x v="0"/>
    <x v="0"/>
    <x v="0"/>
    <x v="0"/>
    <x v="0"/>
    <x v="2"/>
    <x v="4"/>
    <x v="0"/>
    <x v="0"/>
    <x v="0"/>
    <x v="0"/>
    <x v="0"/>
    <x v="0"/>
    <x v="98"/>
    <x v="0"/>
    <x v="0"/>
    <x v="260"/>
    <x v="259"/>
  </r>
  <r>
    <x v="1048"/>
    <x v="757"/>
    <x v="792"/>
    <x v="90"/>
    <x v="90"/>
    <x v="0"/>
    <x v="0"/>
    <x v="0"/>
    <x v="0"/>
    <x v="0"/>
    <x v="2"/>
    <x v="4"/>
    <x v="0"/>
    <x v="0"/>
    <x v="0"/>
    <x v="0"/>
    <x v="0"/>
    <x v="0"/>
    <x v="6"/>
    <x v="6"/>
    <x v="0"/>
    <x v="261"/>
    <x v="260"/>
  </r>
  <r>
    <x v="1049"/>
    <x v="758"/>
    <x v="793"/>
    <x v="90"/>
    <x v="90"/>
    <x v="0"/>
    <x v="0"/>
    <x v="0"/>
    <x v="0"/>
    <x v="0"/>
    <x v="2"/>
    <x v="4"/>
    <x v="0"/>
    <x v="0"/>
    <x v="0"/>
    <x v="0"/>
    <x v="0"/>
    <x v="0"/>
    <x v="6"/>
    <x v="6"/>
    <x v="0"/>
    <x v="261"/>
    <x v="260"/>
  </r>
  <r>
    <x v="1050"/>
    <x v="759"/>
    <x v="794"/>
    <x v="91"/>
    <x v="91"/>
    <x v="1"/>
    <x v="1"/>
    <x v="1"/>
    <x v="1"/>
    <x v="50"/>
    <x v="107"/>
    <x v="45"/>
    <x v="20"/>
    <x v="4"/>
    <x v="8"/>
    <x v="3"/>
    <x v="40"/>
    <x v="50"/>
    <x v="189"/>
    <x v="78"/>
    <x v="1"/>
    <x v="262"/>
    <x v="2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G96" firstHeaderRow="0" firstDataRow="1" firstDataCol="1"/>
  <pivotFields count="23">
    <pivotField compact="0" showAll="0">
      <items count="10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t="default"/>
      </items>
    </pivotField>
    <pivotField compact="0" showAll="0">
      <items count="761">
        <item x="759"/>
        <item x="419"/>
        <item x="16"/>
        <item x="543"/>
        <item x="17"/>
        <item x="544"/>
        <item x="545"/>
        <item x="546"/>
        <item x="640"/>
        <item x="658"/>
        <item x="420"/>
        <item x="18"/>
        <item x="199"/>
        <item x="200"/>
        <item x="471"/>
        <item x="703"/>
        <item x="304"/>
        <item x="201"/>
        <item x="243"/>
        <item x="19"/>
        <item x="20"/>
        <item x="21"/>
        <item x="180"/>
        <item x="22"/>
        <item x="587"/>
        <item x="413"/>
        <item x="23"/>
        <item x="715"/>
        <item x="325"/>
        <item x="202"/>
        <item x="24"/>
        <item x="203"/>
        <item x="691"/>
        <item x="354"/>
        <item x="355"/>
        <item x="568"/>
        <item x="356"/>
        <item x="357"/>
        <item x="305"/>
        <item x="456"/>
        <item x="457"/>
        <item x="421"/>
        <item x="176"/>
        <item x="414"/>
        <item x="306"/>
        <item x="493"/>
        <item x="559"/>
        <item x="307"/>
        <item x="308"/>
        <item x="262"/>
        <item x="494"/>
        <item x="458"/>
        <item x="459"/>
        <item x="442"/>
        <item x="204"/>
        <item x="731"/>
        <item x="326"/>
        <item x="293"/>
        <item x="716"/>
        <item x="594"/>
        <item x="601"/>
        <item x="495"/>
        <item x="205"/>
        <item x="206"/>
        <item x="717"/>
        <item x="496"/>
        <item x="25"/>
        <item x="709"/>
        <item x="26"/>
        <item x="718"/>
        <item x="415"/>
        <item x="207"/>
        <item x="181"/>
        <item x="547"/>
        <item x="497"/>
        <item x="578"/>
        <item x="27"/>
        <item x="648"/>
        <item x="579"/>
        <item x="548"/>
        <item x="498"/>
        <item x="309"/>
        <item x="310"/>
        <item x="422"/>
        <item x="191"/>
        <item x="609"/>
        <item x="472"/>
        <item x="692"/>
        <item x="187"/>
        <item x="473"/>
        <item x="659"/>
        <item x="660"/>
        <item x="28"/>
        <item x="29"/>
        <item x="318"/>
        <item x="319"/>
        <item x="244"/>
        <item x="30"/>
        <item x="31"/>
        <item x="32"/>
        <item x="0"/>
        <item x="33"/>
        <item x="661"/>
        <item x="208"/>
        <item x="329"/>
        <item x="610"/>
        <item x="662"/>
        <item x="177"/>
        <item x="34"/>
        <item x="633"/>
        <item x="669"/>
        <item x="35"/>
        <item x="719"/>
        <item x="754"/>
        <item x="1"/>
        <item x="434"/>
        <item x="720"/>
        <item x="36"/>
        <item x="330"/>
        <item x="173"/>
        <item x="618"/>
        <item x="37"/>
        <item x="732"/>
        <item x="569"/>
        <item x="209"/>
        <item x="38"/>
        <item x="39"/>
        <item x="489"/>
        <item x="40"/>
        <item x="41"/>
        <item x="320"/>
        <item x="405"/>
        <item x="406"/>
        <item x="2"/>
        <item x="721"/>
        <item x="279"/>
        <item x="499"/>
        <item x="670"/>
        <item x="671"/>
        <item x="634"/>
        <item x="42"/>
        <item x="43"/>
        <item x="627"/>
        <item x="622"/>
        <item x="748"/>
        <item x="672"/>
        <item x="44"/>
        <item x="327"/>
        <item x="311"/>
        <item x="500"/>
        <item x="490"/>
        <item x="673"/>
        <item x="560"/>
        <item x="45"/>
        <item x="46"/>
        <item x="182"/>
        <item x="47"/>
        <item x="210"/>
        <item x="48"/>
        <item x="619"/>
        <item x="7"/>
        <item x="49"/>
        <item x="501"/>
        <item x="280"/>
        <item x="511"/>
        <item x="50"/>
        <item x="51"/>
        <item x="188"/>
        <item x="189"/>
        <item x="338"/>
        <item x="331"/>
        <item x="733"/>
        <item x="52"/>
        <item x="570"/>
        <item x="502"/>
        <item x="571"/>
        <item x="572"/>
        <item x="53"/>
        <item x="704"/>
        <item x="54"/>
        <item x="380"/>
        <item x="211"/>
        <item x="281"/>
        <item x="628"/>
        <item x="602"/>
        <item x="55"/>
        <item x="381"/>
        <item x="382"/>
        <item x="56"/>
        <item x="3"/>
        <item x="383"/>
        <item x="734"/>
        <item x="57"/>
        <item x="384"/>
        <item x="599"/>
        <item x="642"/>
        <item x="491"/>
        <item x="649"/>
        <item x="212"/>
        <item x="385"/>
        <item x="58"/>
        <item x="372"/>
        <item x="373"/>
        <item x="722"/>
        <item x="59"/>
        <item x="603"/>
        <item x="60"/>
        <item x="710"/>
        <item x="61"/>
        <item x="386"/>
        <item x="62"/>
        <item x="674"/>
        <item x="637"/>
        <item x="295"/>
        <item x="460"/>
        <item x="611"/>
        <item x="407"/>
        <item x="213"/>
        <item x="408"/>
        <item x="214"/>
        <item x="461"/>
        <item x="282"/>
        <item x="283"/>
        <item x="284"/>
        <item x="462"/>
        <item x="675"/>
        <item x="604"/>
        <item x="285"/>
        <item x="676"/>
        <item x="735"/>
        <item x="620"/>
        <item x="286"/>
        <item x="287"/>
        <item x="288"/>
        <item x="289"/>
        <item x="736"/>
        <item x="178"/>
        <item x="684"/>
        <item x="245"/>
        <item x="549"/>
        <item x="612"/>
        <item x="215"/>
        <item x="550"/>
        <item x="551"/>
        <item x="552"/>
        <item x="63"/>
        <item x="64"/>
        <item x="339"/>
        <item x="723"/>
        <item x="512"/>
        <item x="513"/>
        <item x="514"/>
        <item x="65"/>
        <item x="66"/>
        <item x="67"/>
        <item x="68"/>
        <item x="69"/>
        <item x="70"/>
        <item x="268"/>
        <item x="263"/>
        <item x="416"/>
        <item x="474"/>
        <item x="475"/>
        <item x="476"/>
        <item x="340"/>
        <item x="711"/>
        <item x="600"/>
        <item x="650"/>
        <item x="519"/>
        <item x="520"/>
        <item x="724"/>
        <item x="613"/>
        <item x="341"/>
        <item x="573"/>
        <item x="700"/>
        <item x="443"/>
        <item x="521"/>
        <item x="517"/>
        <item x="8"/>
        <item x="264"/>
        <item x="503"/>
        <item x="725"/>
        <item x="358"/>
        <item x="646"/>
        <item x="444"/>
        <item x="712"/>
        <item x="71"/>
        <item x="359"/>
        <item x="477"/>
        <item x="328"/>
        <item x="387"/>
        <item x="423"/>
        <item x="72"/>
        <item x="706"/>
        <item x="707"/>
        <item x="388"/>
        <item x="265"/>
        <item x="216"/>
        <item x="647"/>
        <item x="183"/>
        <item x="522"/>
        <item x="726"/>
        <item x="217"/>
        <item x="73"/>
        <item x="74"/>
        <item x="75"/>
        <item x="332"/>
        <item x="76"/>
        <item x="218"/>
        <item x="10"/>
        <item x="389"/>
        <item x="296"/>
        <item x="246"/>
        <item x="77"/>
        <item x="312"/>
        <item x="566"/>
        <item x="219"/>
        <item x="9"/>
        <item x="220"/>
        <item x="78"/>
        <item x="588"/>
        <item x="694"/>
        <item x="192"/>
        <item x="614"/>
        <item x="79"/>
        <item x="80"/>
        <item x="247"/>
        <item x="430"/>
        <item x="193"/>
        <item x="629"/>
        <item x="504"/>
        <item x="81"/>
        <item x="333"/>
        <item x="82"/>
        <item x="623"/>
        <item x="505"/>
        <item x="506"/>
        <item x="190"/>
        <item x="478"/>
        <item x="221"/>
        <item x="376"/>
        <item x="222"/>
        <item x="294"/>
        <item x="334"/>
        <item x="635"/>
        <item x="248"/>
        <item x="737"/>
        <item x="83"/>
        <item x="223"/>
        <item x="266"/>
        <item x="84"/>
        <item x="85"/>
        <item x="643"/>
        <item x="249"/>
        <item x="685"/>
        <item x="696"/>
        <item x="224"/>
        <item x="553"/>
        <item x="697"/>
        <item x="360"/>
        <item x="424"/>
        <item x="361"/>
        <item x="194"/>
        <item x="362"/>
        <item x="225"/>
        <item x="651"/>
        <item x="335"/>
        <item x="86"/>
        <item x="342"/>
        <item x="738"/>
        <item x="226"/>
        <item x="184"/>
        <item x="250"/>
        <item x="87"/>
        <item x="251"/>
        <item x="88"/>
        <item x="574"/>
        <item x="561"/>
        <item x="313"/>
        <item x="195"/>
        <item x="297"/>
        <item x="417"/>
        <item x="89"/>
        <item x="626"/>
        <item x="90"/>
        <item x="227"/>
        <item x="298"/>
        <item x="252"/>
        <item x="228"/>
        <item x="523"/>
        <item x="652"/>
        <item x="91"/>
        <item x="92"/>
        <item x="93"/>
        <item x="418"/>
        <item x="441"/>
        <item x="94"/>
        <item x="395"/>
        <item x="396"/>
        <item x="554"/>
        <item x="409"/>
        <item x="95"/>
        <item x="96"/>
        <item x="439"/>
        <item x="229"/>
        <item x="97"/>
        <item x="253"/>
        <item x="555"/>
        <item x="440"/>
        <item x="615"/>
        <item x="98"/>
        <item x="595"/>
        <item x="99"/>
        <item x="100"/>
        <item x="179"/>
        <item x="562"/>
        <item x="4"/>
        <item x="524"/>
        <item x="525"/>
        <item x="101"/>
        <item x="526"/>
        <item x="269"/>
        <item x="727"/>
        <item x="728"/>
        <item x="254"/>
        <item x="397"/>
        <item x="641"/>
        <item x="363"/>
        <item x="255"/>
        <item x="630"/>
        <item x="230"/>
        <item x="463"/>
        <item x="479"/>
        <item x="299"/>
        <item x="343"/>
        <item x="480"/>
        <item x="481"/>
        <item x="102"/>
        <item x="231"/>
        <item x="103"/>
        <item x="232"/>
        <item x="233"/>
        <item x="321"/>
        <item x="739"/>
        <item x="527"/>
        <item x="528"/>
        <item x="529"/>
        <item x="435"/>
        <item x="104"/>
        <item x="11"/>
        <item x="105"/>
        <item x="530"/>
        <item x="580"/>
        <item x="106"/>
        <item x="107"/>
        <item x="108"/>
        <item x="109"/>
        <item x="110"/>
        <item x="111"/>
        <item x="556"/>
        <item x="322"/>
        <item x="290"/>
        <item x="364"/>
        <item x="196"/>
        <item x="112"/>
        <item x="113"/>
        <item x="114"/>
        <item x="398"/>
        <item x="115"/>
        <item x="399"/>
        <item x="292"/>
        <item x="323"/>
        <item x="563"/>
        <item x="531"/>
        <item x="116"/>
        <item x="586"/>
        <item x="482"/>
        <item x="117"/>
        <item x="118"/>
        <item x="119"/>
        <item x="483"/>
        <item x="234"/>
        <item x="374"/>
        <item x="567"/>
        <item x="507"/>
        <item x="120"/>
        <item x="581"/>
        <item x="693"/>
        <item x="686"/>
        <item x="677"/>
        <item x="589"/>
        <item x="631"/>
        <item x="336"/>
        <item x="270"/>
        <item x="375"/>
        <item x="708"/>
        <item x="390"/>
        <item x="575"/>
        <item x="121"/>
        <item x="532"/>
        <item x="621"/>
        <item x="122"/>
        <item x="740"/>
        <item x="425"/>
        <item x="123"/>
        <item x="756"/>
        <item x="124"/>
        <item x="125"/>
        <item x="235"/>
        <item x="126"/>
        <item x="400"/>
        <item x="271"/>
        <item x="638"/>
        <item x="256"/>
        <item x="127"/>
        <item x="197"/>
        <item x="344"/>
        <item x="345"/>
        <item x="713"/>
        <item x="576"/>
        <item x="453"/>
        <item x="128"/>
        <item x="365"/>
        <item x="129"/>
        <item x="632"/>
        <item x="429"/>
        <item x="346"/>
        <item x="533"/>
        <item x="678"/>
        <item x="590"/>
        <item x="130"/>
        <item x="131"/>
        <item x="464"/>
        <item x="534"/>
        <item x="257"/>
        <item x="132"/>
        <item x="133"/>
        <item x="698"/>
        <item x="272"/>
        <item x="134"/>
        <item x="135"/>
        <item x="136"/>
        <item x="174"/>
        <item x="466"/>
        <item x="679"/>
        <item x="749"/>
        <item x="137"/>
        <item x="750"/>
        <item x="741"/>
        <item x="729"/>
        <item x="138"/>
        <item x="347"/>
        <item x="742"/>
        <item x="743"/>
        <item x="273"/>
        <item x="680"/>
        <item x="258"/>
        <item x="681"/>
        <item x="445"/>
        <item x="682"/>
        <item x="467"/>
        <item x="274"/>
        <item x="410"/>
        <item x="508"/>
        <item x="236"/>
        <item x="139"/>
        <item x="140"/>
        <item x="639"/>
        <item x="377"/>
        <item x="141"/>
        <item x="142"/>
        <item x="616"/>
        <item x="337"/>
        <item x="275"/>
        <item x="426"/>
        <item x="596"/>
        <item x="701"/>
        <item x="752"/>
        <item x="683"/>
        <item x="484"/>
        <item x="485"/>
        <item x="486"/>
        <item x="276"/>
        <item x="324"/>
        <item x="564"/>
        <item x="143"/>
        <item x="237"/>
        <item x="12"/>
        <item x="535"/>
        <item x="536"/>
        <item x="753"/>
        <item x="518"/>
        <item x="730"/>
        <item x="687"/>
        <item x="144"/>
        <item x="688"/>
        <item x="492"/>
        <item x="577"/>
        <item x="516"/>
        <item x="436"/>
        <item x="468"/>
        <item x="744"/>
        <item x="300"/>
        <item x="454"/>
        <item x="348"/>
        <item x="605"/>
        <item x="582"/>
        <item x="663"/>
        <item x="537"/>
        <item x="349"/>
        <item x="591"/>
        <item x="538"/>
        <item x="583"/>
        <item x="145"/>
        <item x="431"/>
        <item x="624"/>
        <item x="238"/>
        <item x="239"/>
        <item x="350"/>
        <item x="401"/>
        <item x="714"/>
        <item x="411"/>
        <item x="664"/>
        <item x="351"/>
        <item x="606"/>
        <item x="665"/>
        <item x="402"/>
        <item x="653"/>
        <item x="666"/>
        <item x="391"/>
        <item x="392"/>
        <item x="393"/>
        <item x="240"/>
        <item x="597"/>
        <item x="175"/>
        <item x="403"/>
        <item x="277"/>
        <item x="146"/>
        <item x="259"/>
        <item x="625"/>
        <item x="446"/>
        <item x="689"/>
        <item x="617"/>
        <item x="147"/>
        <item x="148"/>
        <item x="447"/>
        <item x="260"/>
        <item x="301"/>
        <item x="584"/>
        <item x="267"/>
        <item x="598"/>
        <item x="366"/>
        <item x="585"/>
        <item x="291"/>
        <item x="448"/>
        <item x="149"/>
        <item x="150"/>
        <item x="13"/>
        <item x="509"/>
        <item x="695"/>
        <item x="151"/>
        <item x="152"/>
        <item x="427"/>
        <item x="153"/>
        <item x="314"/>
        <item x="352"/>
        <item x="302"/>
        <item x="539"/>
        <item x="469"/>
        <item x="278"/>
        <item x="353"/>
        <item x="198"/>
        <item x="154"/>
        <item x="470"/>
        <item x="155"/>
        <item x="654"/>
        <item x="655"/>
        <item x="656"/>
        <item x="557"/>
        <item x="487"/>
        <item x="367"/>
        <item x="437"/>
        <item x="156"/>
        <item x="745"/>
        <item x="432"/>
        <item x="315"/>
        <item x="157"/>
        <item x="5"/>
        <item x="433"/>
        <item x="6"/>
        <item x="702"/>
        <item x="14"/>
        <item x="158"/>
        <item x="378"/>
        <item x="159"/>
        <item x="412"/>
        <item x="160"/>
        <item x="449"/>
        <item x="161"/>
        <item x="162"/>
        <item x="163"/>
        <item x="558"/>
        <item x="164"/>
        <item x="515"/>
        <item x="241"/>
        <item x="751"/>
        <item x="303"/>
        <item x="368"/>
        <item x="369"/>
        <item x="438"/>
        <item x="261"/>
        <item x="242"/>
        <item x="540"/>
        <item x="699"/>
        <item x="165"/>
        <item x="166"/>
        <item x="757"/>
        <item x="488"/>
        <item x="428"/>
        <item x="541"/>
        <item x="450"/>
        <item x="758"/>
        <item x="690"/>
        <item x="167"/>
        <item x="746"/>
        <item x="510"/>
        <item x="542"/>
        <item x="168"/>
        <item x="404"/>
        <item x="169"/>
        <item x="667"/>
        <item x="747"/>
        <item x="636"/>
        <item x="185"/>
        <item x="170"/>
        <item x="705"/>
        <item x="171"/>
        <item x="394"/>
        <item x="379"/>
        <item x="755"/>
        <item x="668"/>
        <item x="592"/>
        <item x="172"/>
        <item x="316"/>
        <item x="455"/>
        <item x="370"/>
        <item x="317"/>
        <item x="593"/>
        <item x="451"/>
        <item x="186"/>
        <item x="644"/>
        <item x="645"/>
        <item x="607"/>
        <item x="608"/>
        <item x="565"/>
        <item x="15"/>
        <item x="465"/>
        <item x="657"/>
        <item x="371"/>
        <item x="452"/>
        <item t="default"/>
      </items>
    </pivotField>
    <pivotField compact="0" showAll="0">
      <items count="796">
        <item x="437"/>
        <item x="16"/>
        <item x="565"/>
        <item x="17"/>
        <item x="566"/>
        <item x="567"/>
        <item x="568"/>
        <item x="666"/>
        <item x="687"/>
        <item x="438"/>
        <item x="18"/>
        <item x="208"/>
        <item x="209"/>
        <item x="491"/>
        <item x="733"/>
        <item x="316"/>
        <item x="210"/>
        <item x="253"/>
        <item x="19"/>
        <item x="20"/>
        <item x="21"/>
        <item x="189"/>
        <item x="22"/>
        <item x="611"/>
        <item x="429"/>
        <item x="23"/>
        <item x="24"/>
        <item x="747"/>
        <item x="338"/>
        <item x="211"/>
        <item x="25"/>
        <item x="212"/>
        <item x="721"/>
        <item x="367"/>
        <item x="368"/>
        <item x="590"/>
        <item x="369"/>
        <item x="370"/>
        <item x="317"/>
        <item x="475"/>
        <item x="476"/>
        <item x="439"/>
        <item x="185"/>
        <item x="430"/>
        <item x="318"/>
        <item x="513"/>
        <item x="581"/>
        <item x="319"/>
        <item x="320"/>
        <item x="272"/>
        <item x="514"/>
        <item x="477"/>
        <item x="478"/>
        <item x="461"/>
        <item x="213"/>
        <item x="766"/>
        <item x="339"/>
        <item x="305"/>
        <item x="748"/>
        <item x="618"/>
        <item x="626"/>
        <item x="515"/>
        <item x="214"/>
        <item x="215"/>
        <item x="749"/>
        <item x="516"/>
        <item x="26"/>
        <item x="750"/>
        <item x="739"/>
        <item x="27"/>
        <item x="431"/>
        <item x="216"/>
        <item x="190"/>
        <item x="569"/>
        <item x="517"/>
        <item x="28"/>
        <item x="602"/>
        <item x="676"/>
        <item x="603"/>
        <item x="518"/>
        <item x="570"/>
        <item x="321"/>
        <item x="322"/>
        <item x="440"/>
        <item x="200"/>
        <item x="634"/>
        <item x="492"/>
        <item x="722"/>
        <item x="196"/>
        <item x="493"/>
        <item x="688"/>
        <item x="689"/>
        <item x="29"/>
        <item x="30"/>
        <item x="331"/>
        <item x="332"/>
        <item x="254"/>
        <item x="31"/>
        <item x="32"/>
        <item x="33"/>
        <item x="0"/>
        <item x="34"/>
        <item x="690"/>
        <item x="217"/>
        <item x="342"/>
        <item x="635"/>
        <item x="789"/>
        <item x="691"/>
        <item x="186"/>
        <item x="35"/>
        <item x="659"/>
        <item x="698"/>
        <item x="36"/>
        <item x="751"/>
        <item x="452"/>
        <item x="1"/>
        <item x="752"/>
        <item x="753"/>
        <item x="37"/>
        <item x="343"/>
        <item x="181"/>
        <item x="643"/>
        <item x="38"/>
        <item x="767"/>
        <item x="591"/>
        <item x="218"/>
        <item x="39"/>
        <item x="509"/>
        <item x="40"/>
        <item x="41"/>
        <item x="42"/>
        <item x="333"/>
        <item x="421"/>
        <item x="422"/>
        <item x="754"/>
        <item x="2"/>
        <item x="755"/>
        <item x="291"/>
        <item x="519"/>
        <item x="699"/>
        <item x="700"/>
        <item x="660"/>
        <item x="647"/>
        <item x="783"/>
        <item x="44"/>
        <item x="43"/>
        <item x="653"/>
        <item x="45"/>
        <item x="46"/>
        <item x="701"/>
        <item x="47"/>
        <item x="592"/>
        <item x="340"/>
        <item x="520"/>
        <item x="323"/>
        <item x="324"/>
        <item x="510"/>
        <item x="702"/>
        <item x="582"/>
        <item x="48"/>
        <item x="49"/>
        <item x="219"/>
        <item x="191"/>
        <item x="50"/>
        <item x="51"/>
        <item x="644"/>
        <item x="7"/>
        <item x="52"/>
        <item x="521"/>
        <item x="292"/>
        <item x="531"/>
        <item x="53"/>
        <item x="54"/>
        <item x="740"/>
        <item x="197"/>
        <item x="198"/>
        <item x="351"/>
        <item x="344"/>
        <item x="768"/>
        <item x="55"/>
        <item x="593"/>
        <item x="522"/>
        <item x="594"/>
        <item x="595"/>
        <item x="596"/>
        <item x="56"/>
        <item x="734"/>
        <item x="293"/>
        <item x="57"/>
        <item x="395"/>
        <item x="547"/>
        <item x="220"/>
        <item x="654"/>
        <item x="627"/>
        <item x="511"/>
        <item x="58"/>
        <item x="396"/>
        <item x="397"/>
        <item x="59"/>
        <item x="3"/>
        <item x="388"/>
        <item x="398"/>
        <item x="769"/>
        <item x="756"/>
        <item x="60"/>
        <item x="399"/>
        <item x="623"/>
        <item x="668"/>
        <item x="221"/>
        <item x="677"/>
        <item x="400"/>
        <item x="651"/>
        <item x="386"/>
        <item x="61"/>
        <item x="387"/>
        <item x="62"/>
        <item x="628"/>
        <item x="63"/>
        <item x="741"/>
        <item x="401"/>
        <item x="64"/>
        <item x="432"/>
        <item x="65"/>
        <item x="703"/>
        <item x="663"/>
        <item x="307"/>
        <item x="479"/>
        <item x="636"/>
        <item x="222"/>
        <item x="757"/>
        <item x="423"/>
        <item x="424"/>
        <item x="223"/>
        <item x="480"/>
        <item x="481"/>
        <item x="294"/>
        <item x="295"/>
        <item x="433"/>
        <item x="296"/>
        <item x="704"/>
        <item x="629"/>
        <item x="297"/>
        <item x="705"/>
        <item x="770"/>
        <item x="645"/>
        <item x="298"/>
        <item x="371"/>
        <item x="299"/>
        <item x="300"/>
        <item x="301"/>
        <item x="771"/>
        <item x="187"/>
        <item x="713"/>
        <item x="255"/>
        <item x="571"/>
        <item x="637"/>
        <item x="224"/>
        <item x="572"/>
        <item x="573"/>
        <item x="574"/>
        <item x="742"/>
        <item x="66"/>
        <item x="67"/>
        <item x="278"/>
        <item x="352"/>
        <item x="758"/>
        <item x="532"/>
        <item x="68"/>
        <item x="533"/>
        <item x="534"/>
        <item x="673"/>
        <item x="69"/>
        <item x="70"/>
        <item x="71"/>
        <item x="72"/>
        <item x="73"/>
        <item x="273"/>
        <item x="434"/>
        <item x="494"/>
        <item x="495"/>
        <item x="496"/>
        <item x="353"/>
        <item x="743"/>
        <item x="624"/>
        <item x="678"/>
        <item x="539"/>
        <item x="540"/>
        <item x="759"/>
        <item x="638"/>
        <item x="354"/>
        <item x="597"/>
        <item x="730"/>
        <item x="462"/>
        <item x="541"/>
        <item x="537"/>
        <item x="402"/>
        <item x="8"/>
        <item x="274"/>
        <item x="523"/>
        <item x="760"/>
        <item x="372"/>
        <item x="674"/>
        <item x="463"/>
        <item x="744"/>
        <item x="74"/>
        <item x="373"/>
        <item x="497"/>
        <item x="341"/>
        <item x="403"/>
        <item x="441"/>
        <item x="75"/>
        <item x="736"/>
        <item x="737"/>
        <item x="404"/>
        <item x="275"/>
        <item x="225"/>
        <item x="675"/>
        <item x="192"/>
        <item x="542"/>
        <item x="761"/>
        <item x="226"/>
        <item x="76"/>
        <item x="77"/>
        <item x="78"/>
        <item x="345"/>
        <item x="79"/>
        <item x="227"/>
        <item x="10"/>
        <item x="256"/>
        <item x="405"/>
        <item x="308"/>
        <item x="80"/>
        <item x="325"/>
        <item x="588"/>
        <item x="228"/>
        <item x="9"/>
        <item x="229"/>
        <item x="81"/>
        <item x="612"/>
        <item x="724"/>
        <item x="201"/>
        <item x="639"/>
        <item x="82"/>
        <item x="83"/>
        <item x="257"/>
        <item x="448"/>
        <item x="524"/>
        <item x="202"/>
        <item x="655"/>
        <item x="84"/>
        <item x="346"/>
        <item x="85"/>
        <item x="648"/>
        <item x="525"/>
        <item x="526"/>
        <item x="199"/>
        <item x="498"/>
        <item x="230"/>
        <item x="391"/>
        <item x="231"/>
        <item x="306"/>
        <item x="347"/>
        <item x="661"/>
        <item x="258"/>
        <item x="772"/>
        <item x="86"/>
        <item x="232"/>
        <item x="276"/>
        <item x="87"/>
        <item x="88"/>
        <item x="669"/>
        <item x="259"/>
        <item x="714"/>
        <item x="726"/>
        <item x="233"/>
        <item x="575"/>
        <item x="727"/>
        <item x="374"/>
        <item x="442"/>
        <item x="375"/>
        <item x="203"/>
        <item x="376"/>
        <item x="234"/>
        <item x="679"/>
        <item x="348"/>
        <item x="355"/>
        <item x="89"/>
        <item x="773"/>
        <item x="235"/>
        <item x="193"/>
        <item x="260"/>
        <item x="90"/>
        <item x="261"/>
        <item x="91"/>
        <item x="598"/>
        <item x="583"/>
        <item x="326"/>
        <item x="204"/>
        <item x="309"/>
        <item x="435"/>
        <item x="92"/>
        <item x="652"/>
        <item x="93"/>
        <item x="236"/>
        <item x="310"/>
        <item x="262"/>
        <item x="237"/>
        <item x="543"/>
        <item x="680"/>
        <item x="94"/>
        <item x="95"/>
        <item x="96"/>
        <item x="436"/>
        <item x="460"/>
        <item x="97"/>
        <item x="411"/>
        <item x="412"/>
        <item x="576"/>
        <item x="425"/>
        <item x="98"/>
        <item x="99"/>
        <item x="457"/>
        <item x="238"/>
        <item x="100"/>
        <item x="263"/>
        <item x="577"/>
        <item x="458"/>
        <item x="640"/>
        <item x="619"/>
        <item x="101"/>
        <item x="102"/>
        <item x="103"/>
        <item x="188"/>
        <item x="584"/>
        <item x="4"/>
        <item x="544"/>
        <item x="545"/>
        <item x="279"/>
        <item x="104"/>
        <item x="546"/>
        <item x="762"/>
        <item x="763"/>
        <item x="264"/>
        <item x="413"/>
        <item x="667"/>
        <item x="377"/>
        <item x="265"/>
        <item x="656"/>
        <item x="239"/>
        <item x="482"/>
        <item x="499"/>
        <item x="311"/>
        <item x="356"/>
        <item x="500"/>
        <item x="501"/>
        <item x="105"/>
        <item x="240"/>
        <item x="106"/>
        <item x="242"/>
        <item x="241"/>
        <item x="334"/>
        <item x="774"/>
        <item x="548"/>
        <item x="549"/>
        <item x="550"/>
        <item x="453"/>
        <item x="107"/>
        <item x="11"/>
        <item x="108"/>
        <item x="551"/>
        <item x="604"/>
        <item x="109"/>
        <item x="110"/>
        <item x="111"/>
        <item x="112"/>
        <item x="113"/>
        <item x="114"/>
        <item x="578"/>
        <item x="335"/>
        <item x="302"/>
        <item x="378"/>
        <item x="205"/>
        <item x="115"/>
        <item x="116"/>
        <item x="681"/>
        <item x="117"/>
        <item x="414"/>
        <item x="118"/>
        <item x="415"/>
        <item x="304"/>
        <item x="336"/>
        <item x="585"/>
        <item x="552"/>
        <item x="119"/>
        <item x="610"/>
        <item x="502"/>
        <item x="120"/>
        <item x="121"/>
        <item x="122"/>
        <item x="503"/>
        <item x="243"/>
        <item x="389"/>
        <item x="589"/>
        <item x="527"/>
        <item x="123"/>
        <item x="605"/>
        <item x="723"/>
        <item x="657"/>
        <item x="715"/>
        <item x="706"/>
        <item x="613"/>
        <item x="349"/>
        <item x="280"/>
        <item x="390"/>
        <item x="738"/>
        <item x="406"/>
        <item x="599"/>
        <item x="281"/>
        <item x="124"/>
        <item x="553"/>
        <item x="646"/>
        <item x="244"/>
        <item x="125"/>
        <item x="775"/>
        <item x="443"/>
        <item x="126"/>
        <item x="791"/>
        <item x="127"/>
        <item x="282"/>
        <item x="128"/>
        <item x="245"/>
        <item x="182"/>
        <item x="358"/>
        <item x="129"/>
        <item x="416"/>
        <item x="266"/>
        <item x="283"/>
        <item x="664"/>
        <item x="130"/>
        <item x="206"/>
        <item x="357"/>
        <item x="459"/>
        <item x="745"/>
        <item x="600"/>
        <item x="472"/>
        <item x="131"/>
        <item x="379"/>
        <item x="658"/>
        <item x="132"/>
        <item x="447"/>
        <item x="554"/>
        <item x="359"/>
        <item x="707"/>
        <item x="614"/>
        <item x="133"/>
        <item x="134"/>
        <item x="483"/>
        <item x="555"/>
        <item x="267"/>
        <item x="728"/>
        <item x="135"/>
        <item x="136"/>
        <item x="284"/>
        <item x="137"/>
        <item x="138"/>
        <item x="139"/>
        <item x="784"/>
        <item x="183"/>
        <item x="485"/>
        <item x="708"/>
        <item x="140"/>
        <item x="785"/>
        <item x="776"/>
        <item x="764"/>
        <item x="141"/>
        <item x="142"/>
        <item x="360"/>
        <item x="286"/>
        <item x="285"/>
        <item x="777"/>
        <item x="778"/>
        <item x="709"/>
        <item x="268"/>
        <item x="711"/>
        <item x="710"/>
        <item x="464"/>
        <item x="486"/>
        <item x="426"/>
        <item x="528"/>
        <item x="246"/>
        <item x="287"/>
        <item x="143"/>
        <item x="144"/>
        <item x="392"/>
        <item x="665"/>
        <item x="145"/>
        <item x="146"/>
        <item x="641"/>
        <item x="350"/>
        <item x="444"/>
        <item x="620"/>
        <item x="731"/>
        <item x="712"/>
        <item x="787"/>
        <item x="788"/>
        <item x="504"/>
        <item x="601"/>
        <item x="505"/>
        <item x="506"/>
        <item x="288"/>
        <item x="337"/>
        <item x="586"/>
        <item x="12"/>
        <item x="147"/>
        <item x="247"/>
        <item x="556"/>
        <item x="557"/>
        <item x="538"/>
        <item x="716"/>
        <item x="765"/>
        <item x="148"/>
        <item x="717"/>
        <item x="512"/>
        <item x="454"/>
        <item x="536"/>
        <item x="487"/>
        <item x="488"/>
        <item x="779"/>
        <item x="312"/>
        <item x="473"/>
        <item x="361"/>
        <item x="692"/>
        <item x="630"/>
        <item x="606"/>
        <item x="558"/>
        <item x="362"/>
        <item x="615"/>
        <item x="559"/>
        <item x="607"/>
        <item x="560"/>
        <item x="149"/>
        <item x="449"/>
        <item x="649"/>
        <item x="248"/>
        <item x="249"/>
        <item x="363"/>
        <item x="417"/>
        <item x="364"/>
        <item x="746"/>
        <item x="427"/>
        <item x="631"/>
        <item x="693"/>
        <item x="694"/>
        <item x="418"/>
        <item x="682"/>
        <item x="695"/>
        <item x="407"/>
        <item x="408"/>
        <item x="409"/>
        <item x="250"/>
        <item x="621"/>
        <item x="184"/>
        <item x="419"/>
        <item x="289"/>
        <item x="150"/>
        <item x="151"/>
        <item x="269"/>
        <item x="650"/>
        <item x="718"/>
        <item x="465"/>
        <item x="642"/>
        <item x="152"/>
        <item x="153"/>
        <item x="466"/>
        <item x="270"/>
        <item x="313"/>
        <item x="608"/>
        <item x="277"/>
        <item x="622"/>
        <item x="380"/>
        <item x="609"/>
        <item x="303"/>
        <item x="467"/>
        <item x="154"/>
        <item x="155"/>
        <item x="13"/>
        <item x="529"/>
        <item x="725"/>
        <item x="156"/>
        <item x="157"/>
        <item x="445"/>
        <item x="158"/>
        <item x="159"/>
        <item x="327"/>
        <item x="561"/>
        <item x="365"/>
        <item x="314"/>
        <item x="290"/>
        <item x="489"/>
        <item x="366"/>
        <item x="207"/>
        <item x="160"/>
        <item x="490"/>
        <item x="161"/>
        <item x="683"/>
        <item x="684"/>
        <item x="685"/>
        <item x="579"/>
        <item x="507"/>
        <item x="381"/>
        <item x="455"/>
        <item x="162"/>
        <item x="780"/>
        <item x="450"/>
        <item x="328"/>
        <item x="163"/>
        <item x="451"/>
        <item x="5"/>
        <item x="6"/>
        <item x="732"/>
        <item x="14"/>
        <item x="164"/>
        <item x="165"/>
        <item x="393"/>
        <item x="166"/>
        <item x="428"/>
        <item x="167"/>
        <item x="535"/>
        <item x="468"/>
        <item x="168"/>
        <item x="169"/>
        <item x="580"/>
        <item x="170"/>
        <item x="171"/>
        <item x="251"/>
        <item x="786"/>
        <item x="271"/>
        <item x="315"/>
        <item x="382"/>
        <item x="383"/>
        <item x="456"/>
        <item x="252"/>
        <item x="625"/>
        <item x="562"/>
        <item x="729"/>
        <item x="720"/>
        <item x="172"/>
        <item x="173"/>
        <item x="792"/>
        <item x="508"/>
        <item x="446"/>
        <item x="563"/>
        <item x="469"/>
        <item x="793"/>
        <item x="719"/>
        <item x="781"/>
        <item x="174"/>
        <item x="530"/>
        <item x="564"/>
        <item x="175"/>
        <item x="420"/>
        <item x="176"/>
        <item x="696"/>
        <item x="782"/>
        <item x="194"/>
        <item x="662"/>
        <item x="177"/>
        <item x="735"/>
        <item x="178"/>
        <item x="179"/>
        <item x="410"/>
        <item x="394"/>
        <item x="790"/>
        <item x="697"/>
        <item x="616"/>
        <item x="180"/>
        <item x="329"/>
        <item x="474"/>
        <item x="384"/>
        <item x="330"/>
        <item x="617"/>
        <item x="470"/>
        <item x="195"/>
        <item x="670"/>
        <item x="671"/>
        <item x="672"/>
        <item x="587"/>
        <item x="632"/>
        <item x="633"/>
        <item x="15"/>
        <item x="484"/>
        <item x="686"/>
        <item x="385"/>
        <item x="471"/>
        <item x="794"/>
        <item t="default"/>
      </items>
    </pivotField>
    <pivotField axis="axisRow" compact="0" showAll="0">
      <items count="9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t="default"/>
      </items>
    </pivotField>
    <pivotField compact="0" showAll="0">
      <items count="93">
        <item x="91"/>
        <item x="75"/>
        <item x="28"/>
        <item x="39"/>
        <item x="67"/>
        <item x="51"/>
        <item x="38"/>
        <item x="88"/>
        <item x="49"/>
        <item x="68"/>
        <item x="42"/>
        <item x="25"/>
        <item x="77"/>
        <item x="89"/>
        <item x="0"/>
        <item x="87"/>
        <item x="84"/>
        <item x="86"/>
        <item x="85"/>
        <item x="45"/>
        <item x="74"/>
        <item x="72"/>
        <item x="54"/>
        <item x="30"/>
        <item x="33"/>
        <item x="53"/>
        <item x="56"/>
        <item x="43"/>
        <item x="52"/>
        <item x="47"/>
        <item x="66"/>
        <item x="48"/>
        <item x="12"/>
        <item x="65"/>
        <item x="35"/>
        <item x="90"/>
        <item x="41"/>
        <item x="24"/>
        <item x="16"/>
        <item x="10"/>
        <item x="4"/>
        <item x="1"/>
        <item x="7"/>
        <item x="17"/>
        <item x="61"/>
        <item x="60"/>
        <item x="71"/>
        <item x="23"/>
        <item x="59"/>
        <item x="76"/>
        <item x="80"/>
        <item x="58"/>
        <item x="69"/>
        <item x="32"/>
        <item x="46"/>
        <item x="55"/>
        <item x="31"/>
        <item x="36"/>
        <item x="73"/>
        <item x="3"/>
        <item x="29"/>
        <item x="34"/>
        <item x="40"/>
        <item x="14"/>
        <item x="81"/>
        <item x="57"/>
        <item x="44"/>
        <item x="63"/>
        <item x="9"/>
        <item x="11"/>
        <item x="2"/>
        <item x="8"/>
        <item x="13"/>
        <item x="64"/>
        <item x="37"/>
        <item x="18"/>
        <item x="20"/>
        <item x="6"/>
        <item x="79"/>
        <item x="78"/>
        <item x="21"/>
        <item x="82"/>
        <item x="70"/>
        <item x="26"/>
        <item x="5"/>
        <item x="50"/>
        <item x="62"/>
        <item x="27"/>
        <item x="83"/>
        <item x="22"/>
        <item x="19"/>
        <item x="15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52">
        <item x="41"/>
        <item x="18"/>
        <item x="11"/>
        <item x="17"/>
        <item x="16"/>
        <item x="33"/>
        <item x="38"/>
        <item x="35"/>
        <item x="24"/>
        <item x="34"/>
        <item x="25"/>
        <item x="15"/>
        <item x="42"/>
        <item x="32"/>
        <item x="6"/>
        <item x="13"/>
        <item x="26"/>
        <item x="20"/>
        <item x="27"/>
        <item x="36"/>
        <item x="9"/>
        <item x="28"/>
        <item x="29"/>
        <item x="7"/>
        <item x="12"/>
        <item x="30"/>
        <item x="44"/>
        <item x="14"/>
        <item x="49"/>
        <item x="43"/>
        <item x="31"/>
        <item x="19"/>
        <item x="47"/>
        <item x="48"/>
        <item x="23"/>
        <item x="22"/>
        <item x="5"/>
        <item x="46"/>
        <item x="45"/>
        <item x="1"/>
        <item x="21"/>
        <item x="39"/>
        <item x="37"/>
        <item x="0"/>
        <item x="3"/>
        <item x="2"/>
        <item x="40"/>
        <item x="4"/>
        <item x="10"/>
        <item x="8"/>
        <item x="50"/>
        <item t="default"/>
      </items>
    </pivotField>
    <pivotField compact="0" showAll="0">
      <items count="109">
        <item x="72"/>
        <item x="32"/>
        <item x="19"/>
        <item x="22"/>
        <item x="70"/>
        <item x="93"/>
        <item x="31"/>
        <item x="28"/>
        <item x="100"/>
        <item x="90"/>
        <item x="104"/>
        <item x="33"/>
        <item x="101"/>
        <item x="73"/>
        <item x="1"/>
        <item x="64"/>
        <item x="54"/>
        <item x="61"/>
        <item x="56"/>
        <item x="44"/>
        <item x="55"/>
        <item x="58"/>
        <item x="45"/>
        <item x="51"/>
        <item x="25"/>
        <item x="80"/>
        <item x="53"/>
        <item x="12"/>
        <item x="60"/>
        <item x="23"/>
        <item x="46"/>
        <item x="39"/>
        <item x="47"/>
        <item x="59"/>
        <item x="40"/>
        <item x="48"/>
        <item x="16"/>
        <item x="49"/>
        <item x="94"/>
        <item x="13"/>
        <item x="87"/>
        <item x="21"/>
        <item x="50"/>
        <item x="82"/>
        <item x="96"/>
        <item x="88"/>
        <item x="24"/>
        <item x="92"/>
        <item x="81"/>
        <item x="52"/>
        <item x="91"/>
        <item x="42"/>
        <item x="34"/>
        <item x="63"/>
        <item x="85"/>
        <item x="86"/>
        <item x="84"/>
        <item x="89"/>
        <item x="97"/>
        <item x="29"/>
        <item x="102"/>
        <item x="11"/>
        <item x="103"/>
        <item x="65"/>
        <item x="62"/>
        <item x="78"/>
        <item x="77"/>
        <item x="37"/>
        <item x="8"/>
        <item x="106"/>
        <item x="4"/>
        <item x="99"/>
        <item x="68"/>
        <item x="27"/>
        <item x="41"/>
        <item x="10"/>
        <item x="75"/>
        <item x="74"/>
        <item x="95"/>
        <item x="66"/>
        <item x="2"/>
        <item x="0"/>
        <item x="35"/>
        <item x="71"/>
        <item x="69"/>
        <item x="9"/>
        <item x="57"/>
        <item x="26"/>
        <item x="36"/>
        <item x="20"/>
        <item x="67"/>
        <item x="79"/>
        <item x="83"/>
        <item x="98"/>
        <item x="5"/>
        <item x="6"/>
        <item x="15"/>
        <item x="76"/>
        <item x="38"/>
        <item x="105"/>
        <item x="3"/>
        <item x="30"/>
        <item x="18"/>
        <item x="7"/>
        <item x="17"/>
        <item x="14"/>
        <item x="107"/>
        <item x="43"/>
        <item t="default"/>
      </items>
    </pivotField>
    <pivotField compact="0" showAll="0">
      <items count="47">
        <item x="18"/>
        <item x="1"/>
        <item x="19"/>
        <item x="27"/>
        <item x="28"/>
        <item x="22"/>
        <item x="14"/>
        <item x="41"/>
        <item x="32"/>
        <item x="39"/>
        <item x="4"/>
        <item x="0"/>
        <item x="37"/>
        <item x="36"/>
        <item x="8"/>
        <item x="35"/>
        <item x="38"/>
        <item x="43"/>
        <item x="42"/>
        <item x="40"/>
        <item x="11"/>
        <item x="29"/>
        <item x="21"/>
        <item x="24"/>
        <item x="12"/>
        <item x="34"/>
        <item x="15"/>
        <item x="6"/>
        <item x="33"/>
        <item x="16"/>
        <item x="44"/>
        <item x="5"/>
        <item x="25"/>
        <item x="7"/>
        <item x="26"/>
        <item x="3"/>
        <item x="13"/>
        <item x="9"/>
        <item x="23"/>
        <item x="31"/>
        <item x="30"/>
        <item x="17"/>
        <item x="20"/>
        <item x="10"/>
        <item x="2"/>
        <item x="45"/>
        <item t="default"/>
      </items>
    </pivotField>
    <pivotField dataField="1" compact="0" showAll="0">
      <items count="22">
        <item x="9"/>
        <item x="7"/>
        <item x="8"/>
        <item x="10"/>
        <item x="18"/>
        <item x="14"/>
        <item x="13"/>
        <item x="17"/>
        <item x="16"/>
        <item x="1"/>
        <item x="12"/>
        <item x="19"/>
        <item x="0"/>
        <item x="11"/>
        <item x="4"/>
        <item x="15"/>
        <item x="6"/>
        <item x="5"/>
        <item x="3"/>
        <item x="20"/>
        <item x="2"/>
        <item t="default"/>
      </items>
    </pivotField>
    <pivotField dataField="1" compact="0" showAll="0">
      <items count="6">
        <item x="3"/>
        <item x="4"/>
        <item x="2"/>
        <item x="1"/>
        <item x="0"/>
        <item t="default"/>
      </items>
    </pivotField>
    <pivotField dataField="1" compact="0" showAll="0">
      <items count="10">
        <item x="2"/>
        <item x="7"/>
        <item x="6"/>
        <item x="4"/>
        <item x="5"/>
        <item x="3"/>
        <item x="1"/>
        <item x="8"/>
        <item x="0"/>
        <item t="default"/>
      </items>
    </pivotField>
    <pivotField dataField="1" compact="0" showAll="0">
      <items count="5">
        <item x="2"/>
        <item x="1"/>
        <item x="3"/>
        <item x="0"/>
        <item t="default"/>
      </items>
    </pivotField>
    <pivotField dataField="1" compact="0" showAll="0">
      <items count="42">
        <item x="38"/>
        <item x="39"/>
        <item x="14"/>
        <item x="26"/>
        <item x="30"/>
        <item x="28"/>
        <item x="17"/>
        <item x="27"/>
        <item x="18"/>
        <item x="13"/>
        <item x="32"/>
        <item x="25"/>
        <item x="6"/>
        <item x="11"/>
        <item x="19"/>
        <item x="16"/>
        <item x="20"/>
        <item x="29"/>
        <item x="8"/>
        <item x="21"/>
        <item x="22"/>
        <item x="7"/>
        <item x="10"/>
        <item x="23"/>
        <item x="34"/>
        <item x="12"/>
        <item x="33"/>
        <item x="24"/>
        <item x="15"/>
        <item x="35"/>
        <item x="31"/>
        <item x="5"/>
        <item x="36"/>
        <item x="2"/>
        <item x="37"/>
        <item x="9"/>
        <item x="3"/>
        <item x="1"/>
        <item x="4"/>
        <item x="40"/>
        <item x="0"/>
        <item t="default"/>
      </items>
    </pivotField>
    <pivotField dataField="1" compact="0" showAll="0">
      <items count="52">
        <item x="41"/>
        <item x="18"/>
        <item x="11"/>
        <item x="17"/>
        <item x="16"/>
        <item x="33"/>
        <item x="38"/>
        <item x="35"/>
        <item x="24"/>
        <item x="34"/>
        <item x="25"/>
        <item x="15"/>
        <item x="42"/>
        <item x="32"/>
        <item x="6"/>
        <item x="13"/>
        <item x="26"/>
        <item x="20"/>
        <item x="27"/>
        <item x="36"/>
        <item x="9"/>
        <item x="28"/>
        <item x="29"/>
        <item x="7"/>
        <item x="12"/>
        <item x="30"/>
        <item x="44"/>
        <item x="14"/>
        <item x="49"/>
        <item x="43"/>
        <item x="31"/>
        <item x="19"/>
        <item x="47"/>
        <item x="48"/>
        <item x="23"/>
        <item x="22"/>
        <item x="5"/>
        <item x="46"/>
        <item x="45"/>
        <item x="1"/>
        <item x="21"/>
        <item x="39"/>
        <item x="37"/>
        <item x="0"/>
        <item x="3"/>
        <item x="2"/>
        <item x="40"/>
        <item x="4"/>
        <item x="10"/>
        <item x="8"/>
        <item x="50"/>
        <item t="default"/>
      </items>
    </pivotField>
    <pivotField compact="0" showAll="0">
      <items count="191">
        <item x="152"/>
        <item x="109"/>
        <item x="47"/>
        <item x="33"/>
        <item x="179"/>
        <item x="158"/>
        <item x="113"/>
        <item x="102"/>
        <item x="135"/>
        <item x="144"/>
        <item x="111"/>
        <item x="49"/>
        <item x="114"/>
        <item x="119"/>
        <item x="28"/>
        <item x="41"/>
        <item x="97"/>
        <item x="174"/>
        <item x="171"/>
        <item x="156"/>
        <item x="4"/>
        <item x="52"/>
        <item x="1"/>
        <item x="22"/>
        <item x="124"/>
        <item x="183"/>
        <item x="167"/>
        <item x="130"/>
        <item x="129"/>
        <item x="145"/>
        <item x="68"/>
        <item x="70"/>
        <item x="92"/>
        <item x="176"/>
        <item x="46"/>
        <item x="50"/>
        <item x="170"/>
        <item x="101"/>
        <item x="82"/>
        <item x="91"/>
        <item x="71"/>
        <item x="83"/>
        <item x="140"/>
        <item x="141"/>
        <item x="162"/>
        <item x="159"/>
        <item x="59"/>
        <item x="72"/>
        <item x="79"/>
        <item x="65"/>
        <item x="149"/>
        <item x="138"/>
        <item x="37"/>
        <item x="139"/>
        <item x="137"/>
        <item x="163"/>
        <item x="132"/>
        <item x="81"/>
        <item x="98"/>
        <item x="0"/>
        <item x="90"/>
        <item x="17"/>
        <item x="155"/>
        <item x="18"/>
        <item x="63"/>
        <item x="73"/>
        <item x="86"/>
        <item x="61"/>
        <item x="35"/>
        <item x="148"/>
        <item x="60"/>
        <item x="75"/>
        <item x="160"/>
        <item x="55"/>
        <item x="89"/>
        <item x="62"/>
        <item x="147"/>
        <item x="23"/>
        <item x="85"/>
        <item x="76"/>
        <item x="172"/>
        <item x="14"/>
        <item x="24"/>
        <item x="77"/>
        <item x="32"/>
        <item x="67"/>
        <item x="42"/>
        <item x="142"/>
        <item x="165"/>
        <item x="78"/>
        <item x="39"/>
        <item x="66"/>
        <item x="31"/>
        <item x="154"/>
        <item x="136"/>
        <item x="117"/>
        <item x="100"/>
        <item x="134"/>
        <item x="169"/>
        <item x="96"/>
        <item x="36"/>
        <item x="64"/>
        <item x="133"/>
        <item x="56"/>
        <item x="127"/>
        <item x="74"/>
        <item x="19"/>
        <item x="80"/>
        <item x="123"/>
        <item x="6"/>
        <item x="3"/>
        <item x="143"/>
        <item x="187"/>
        <item x="8"/>
        <item x="173"/>
        <item x="107"/>
        <item x="51"/>
        <item x="15"/>
        <item x="104"/>
        <item x="94"/>
        <item x="126"/>
        <item x="125"/>
        <item x="54"/>
        <item x="146"/>
        <item x="131"/>
        <item x="188"/>
        <item x="30"/>
        <item x="16"/>
        <item x="128"/>
        <item x="58"/>
        <item x="180"/>
        <item x="95"/>
        <item x="161"/>
        <item x="105"/>
        <item x="69"/>
        <item x="122"/>
        <item x="40"/>
        <item x="44"/>
        <item x="21"/>
        <item x="120"/>
        <item x="57"/>
        <item x="151"/>
        <item x="13"/>
        <item x="43"/>
        <item x="116"/>
        <item x="112"/>
        <item x="150"/>
        <item x="99"/>
        <item x="106"/>
        <item x="186"/>
        <item x="164"/>
        <item x="121"/>
        <item x="182"/>
        <item x="38"/>
        <item x="53"/>
        <item x="9"/>
        <item x="177"/>
        <item x="45"/>
        <item x="26"/>
        <item x="29"/>
        <item x="118"/>
        <item x="166"/>
        <item x="175"/>
        <item x="181"/>
        <item x="7"/>
        <item x="10"/>
        <item x="108"/>
        <item x="27"/>
        <item x="2"/>
        <item x="25"/>
        <item x="168"/>
        <item x="48"/>
        <item x="115"/>
        <item x="12"/>
        <item x="20"/>
        <item x="153"/>
        <item x="93"/>
        <item x="103"/>
        <item x="5"/>
        <item x="157"/>
        <item x="34"/>
        <item x="11"/>
        <item x="110"/>
        <item x="84"/>
        <item x="189"/>
        <item x="184"/>
        <item x="88"/>
        <item x="185"/>
        <item x="178"/>
        <item x="87"/>
        <item t="default"/>
      </items>
    </pivotField>
    <pivotField compact="0" showAll="0">
      <items count="80">
        <item x="44"/>
        <item x="34"/>
        <item x="28"/>
        <item x="33"/>
        <item x="6"/>
        <item x="3"/>
        <item x="47"/>
        <item x="50"/>
        <item x="78"/>
        <item x="13"/>
        <item x="77"/>
        <item x="69"/>
        <item x="40"/>
        <item x="63"/>
        <item x="0"/>
        <item x="55"/>
        <item x="30"/>
        <item x="9"/>
        <item x="38"/>
        <item x="65"/>
        <item x="43"/>
        <item x="8"/>
        <item x="10"/>
        <item x="46"/>
        <item x="51"/>
        <item x="73"/>
        <item x="75"/>
        <item x="35"/>
        <item x="45"/>
        <item x="23"/>
        <item x="56"/>
        <item x="18"/>
        <item x="59"/>
        <item x="68"/>
        <item x="57"/>
        <item x="14"/>
        <item x="76"/>
        <item x="19"/>
        <item x="11"/>
        <item x="52"/>
        <item x="54"/>
        <item x="5"/>
        <item x="24"/>
        <item x="42"/>
        <item x="29"/>
        <item x="27"/>
        <item x="67"/>
        <item x="32"/>
        <item x="53"/>
        <item x="60"/>
        <item x="66"/>
        <item x="62"/>
        <item x="72"/>
        <item x="64"/>
        <item x="37"/>
        <item x="7"/>
        <item x="31"/>
        <item x="17"/>
        <item x="20"/>
        <item x="2"/>
        <item x="16"/>
        <item x="12"/>
        <item x="58"/>
        <item x="1"/>
        <item x="36"/>
        <item x="39"/>
        <item x="71"/>
        <item x="4"/>
        <item x="26"/>
        <item x="48"/>
        <item x="74"/>
        <item x="21"/>
        <item x="22"/>
        <item x="70"/>
        <item x="61"/>
        <item x="25"/>
        <item x="15"/>
        <item x="41"/>
        <item x="49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64">
        <item x="109"/>
        <item x="108"/>
        <item x="218"/>
        <item x="227"/>
        <item x="139"/>
        <item x="36"/>
        <item x="253"/>
        <item x="28"/>
        <item x="31"/>
        <item x="245"/>
        <item x="234"/>
        <item x="248"/>
        <item x="137"/>
        <item x="46"/>
        <item x="89"/>
        <item x="187"/>
        <item x="244"/>
        <item x="90"/>
        <item x="37"/>
        <item x="50"/>
        <item x="32"/>
        <item x="185"/>
        <item x="237"/>
        <item x="196"/>
        <item x="101"/>
        <item x="135"/>
        <item x="24"/>
        <item x="250"/>
        <item x="241"/>
        <item x="82"/>
        <item x="30"/>
        <item x="100"/>
        <item x="79"/>
        <item x="85"/>
        <item x="99"/>
        <item x="123"/>
        <item x="126"/>
        <item x="214"/>
        <item x="93"/>
        <item x="35"/>
        <item x="132"/>
        <item x="40"/>
        <item x="86"/>
        <item x="55"/>
        <item x="181"/>
        <item x="21"/>
        <item x="149"/>
        <item x="142"/>
        <item x="141"/>
        <item x="153"/>
        <item x="261"/>
        <item x="1"/>
        <item x="102"/>
        <item x="3"/>
        <item x="145"/>
        <item x="257"/>
        <item x="206"/>
        <item x="124"/>
        <item x="194"/>
        <item x="260"/>
        <item x="173"/>
        <item x="161"/>
        <item x="151"/>
        <item x="156"/>
        <item x="205"/>
        <item x="225"/>
        <item x="190"/>
        <item x="154"/>
        <item x="179"/>
        <item x="110"/>
        <item x="178"/>
        <item x="199"/>
        <item x="67"/>
        <item x="180"/>
        <item x="80"/>
        <item x="81"/>
        <item x="5"/>
        <item x="33"/>
        <item x="103"/>
        <item x="184"/>
        <item x="144"/>
        <item x="15"/>
        <item x="130"/>
        <item x="83"/>
        <item x="91"/>
        <item x="4"/>
        <item x="118"/>
        <item x="169"/>
        <item x="51"/>
        <item x="152"/>
        <item x="174"/>
        <item x="166"/>
        <item x="133"/>
        <item x="119"/>
        <item x="84"/>
        <item x="104"/>
        <item x="120"/>
        <item x="8"/>
        <item x="198"/>
        <item x="195"/>
        <item x="219"/>
        <item x="150"/>
        <item x="77"/>
        <item x="239"/>
        <item x="66"/>
        <item x="197"/>
        <item x="176"/>
        <item x="186"/>
        <item x="243"/>
        <item x="25"/>
        <item x="17"/>
        <item x="60"/>
        <item x="61"/>
        <item x="222"/>
        <item x="212"/>
        <item x="78"/>
        <item x="213"/>
        <item x="171"/>
        <item x="200"/>
        <item x="128"/>
        <item x="188"/>
        <item x="29"/>
        <item x="114"/>
        <item x="111"/>
        <item x="208"/>
        <item x="129"/>
        <item x="11"/>
        <item x="209"/>
        <item x="10"/>
        <item x="259"/>
        <item x="143"/>
        <item x="157"/>
        <item x="207"/>
        <item x="98"/>
        <item x="229"/>
        <item x="70"/>
        <item x="65"/>
        <item x="232"/>
        <item x="0"/>
        <item x="34"/>
        <item x="73"/>
        <item x="192"/>
        <item x="125"/>
        <item x="52"/>
        <item x="76"/>
        <item x="258"/>
        <item x="9"/>
        <item x="172"/>
        <item x="160"/>
        <item x="56"/>
        <item x="220"/>
        <item x="116"/>
        <item x="87"/>
        <item x="68"/>
        <item x="12"/>
        <item x="228"/>
        <item x="221"/>
        <item x="189"/>
        <item x="71"/>
        <item x="54"/>
        <item x="163"/>
        <item x="164"/>
        <item x="158"/>
        <item x="74"/>
        <item x="235"/>
        <item x="6"/>
        <item x="22"/>
        <item x="202"/>
        <item x="224"/>
        <item x="223"/>
        <item x="115"/>
        <item x="226"/>
        <item x="138"/>
        <item x="69"/>
        <item x="105"/>
        <item x="217"/>
        <item x="92"/>
        <item x="203"/>
        <item x="201"/>
        <item x="167"/>
        <item x="175"/>
        <item x="182"/>
        <item x="112"/>
        <item x="155"/>
        <item x="230"/>
        <item x="148"/>
        <item x="59"/>
        <item x="204"/>
        <item x="107"/>
        <item x="96"/>
        <item x="42"/>
        <item x="117"/>
        <item x="113"/>
        <item x="170"/>
        <item x="38"/>
        <item x="57"/>
        <item x="2"/>
        <item x="41"/>
        <item x="191"/>
        <item x="238"/>
        <item x="127"/>
        <item x="168"/>
        <item x="242"/>
        <item x="49"/>
        <item x="240"/>
        <item x="43"/>
        <item x="58"/>
        <item x="165"/>
        <item x="47"/>
        <item x="249"/>
        <item x="193"/>
        <item x="53"/>
        <item x="121"/>
        <item x="94"/>
        <item x="183"/>
        <item x="251"/>
        <item x="255"/>
        <item x="177"/>
        <item x="147"/>
        <item x="146"/>
        <item x="134"/>
        <item x="88"/>
        <item x="210"/>
        <item x="215"/>
        <item x="256"/>
        <item x="252"/>
        <item x="106"/>
        <item x="246"/>
        <item x="27"/>
        <item x="140"/>
        <item x="254"/>
        <item x="247"/>
        <item x="211"/>
        <item x="162"/>
        <item x="75"/>
        <item x="231"/>
        <item x="159"/>
        <item x="236"/>
        <item x="233"/>
        <item x="95"/>
        <item x="7"/>
        <item x="48"/>
        <item x="97"/>
        <item x="136"/>
        <item x="20"/>
        <item x="18"/>
        <item x="23"/>
        <item x="13"/>
        <item x="14"/>
        <item x="64"/>
        <item x="131"/>
        <item x="44"/>
        <item x="72"/>
        <item x="16"/>
        <item x="62"/>
        <item x="45"/>
        <item x="19"/>
        <item x="26"/>
        <item x="122"/>
        <item x="63"/>
        <item x="39"/>
        <item x="216"/>
        <item x="262"/>
        <item t="default"/>
      </items>
    </pivotField>
    <pivotField compact="0" showAll="0">
      <items count="263">
        <item x="261"/>
        <item x="197"/>
        <item x="222"/>
        <item x="4"/>
        <item x="251"/>
        <item x="114"/>
        <item x="191"/>
        <item x="133"/>
        <item x="70"/>
        <item x="73"/>
        <item x="87"/>
        <item x="13"/>
        <item x="207"/>
        <item x="168"/>
        <item x="156"/>
        <item x="190"/>
        <item x="241"/>
        <item x="240"/>
        <item x="216"/>
        <item x="244"/>
        <item x="29"/>
        <item x="176"/>
        <item x="94"/>
        <item x="5"/>
        <item x="28"/>
        <item x="199"/>
        <item x="219"/>
        <item x="135"/>
        <item x="152"/>
        <item x="68"/>
        <item x="178"/>
        <item x="145"/>
        <item x="252"/>
        <item x="217"/>
        <item x="120"/>
        <item x="165"/>
        <item x="139"/>
        <item x="42"/>
        <item x="45"/>
        <item x="206"/>
        <item x="3"/>
        <item x="173"/>
        <item x="6"/>
        <item x="58"/>
        <item x="81"/>
        <item x="221"/>
        <item x="48"/>
        <item x="154"/>
        <item x="259"/>
        <item x="228"/>
        <item x="140"/>
        <item x="162"/>
        <item x="67"/>
        <item x="175"/>
        <item x="181"/>
        <item x="88"/>
        <item x="127"/>
        <item x="163"/>
        <item x="89"/>
        <item x="214"/>
        <item x="115"/>
        <item x="256"/>
        <item x="25"/>
        <item x="143"/>
        <item x="208"/>
        <item x="15"/>
        <item x="82"/>
        <item x="158"/>
        <item x="23"/>
        <item x="36"/>
        <item x="99"/>
        <item x="257"/>
        <item x="71"/>
        <item x="255"/>
        <item x="131"/>
        <item x="227"/>
        <item x="172"/>
        <item x="160"/>
        <item x="7"/>
        <item x="38"/>
        <item x="171"/>
        <item x="243"/>
        <item x="20"/>
        <item x="19"/>
        <item x="21"/>
        <item x="130"/>
        <item x="2"/>
        <item x="229"/>
        <item x="253"/>
        <item x="203"/>
        <item x="153"/>
        <item x="211"/>
        <item x="125"/>
        <item x="232"/>
        <item x="161"/>
        <item x="194"/>
        <item x="110"/>
        <item x="149"/>
        <item x="202"/>
        <item x="254"/>
        <item x="98"/>
        <item x="61"/>
        <item x="195"/>
        <item x="79"/>
        <item x="16"/>
        <item x="169"/>
        <item x="170"/>
        <item x="210"/>
        <item x="18"/>
        <item x="122"/>
        <item x="0"/>
        <item x="141"/>
        <item x="113"/>
        <item x="84"/>
        <item x="59"/>
        <item x="97"/>
        <item x="134"/>
        <item x="62"/>
        <item x="1"/>
        <item x="258"/>
        <item x="53"/>
        <item x="80"/>
        <item x="248"/>
        <item x="41"/>
        <item x="167"/>
        <item x="90"/>
        <item x="52"/>
        <item x="78"/>
        <item x="109"/>
        <item x="35"/>
        <item x="96"/>
        <item x="8"/>
        <item x="103"/>
        <item x="159"/>
        <item x="183"/>
        <item x="11"/>
        <item x="237"/>
        <item x="234"/>
        <item x="65"/>
        <item x="215"/>
        <item x="180"/>
        <item x="213"/>
        <item x="200"/>
        <item x="37"/>
        <item x="60"/>
        <item x="74"/>
        <item x="119"/>
        <item x="250"/>
        <item x="185"/>
        <item x="157"/>
        <item x="24"/>
        <item x="46"/>
        <item x="239"/>
        <item x="86"/>
        <item x="12"/>
        <item x="132"/>
        <item x="186"/>
        <item x="224"/>
        <item x="212"/>
        <item x="236"/>
        <item x="54"/>
        <item x="155"/>
        <item x="177"/>
        <item x="33"/>
        <item x="106"/>
        <item x="10"/>
        <item x="218"/>
        <item x="26"/>
        <item x="49"/>
        <item x="144"/>
        <item x="142"/>
        <item x="231"/>
        <item x="209"/>
        <item x="223"/>
        <item x="43"/>
        <item x="55"/>
        <item x="188"/>
        <item x="220"/>
        <item x="182"/>
        <item x="138"/>
        <item x="76"/>
        <item x="121"/>
        <item x="247"/>
        <item x="83"/>
        <item x="75"/>
        <item x="107"/>
        <item x="51"/>
        <item x="192"/>
        <item x="235"/>
        <item x="148"/>
        <item x="226"/>
        <item x="233"/>
        <item x="34"/>
        <item x="108"/>
        <item x="27"/>
        <item x="128"/>
        <item x="116"/>
        <item x="111"/>
        <item x="179"/>
        <item x="102"/>
        <item x="91"/>
        <item x="151"/>
        <item x="136"/>
        <item x="22"/>
        <item x="238"/>
        <item x="150"/>
        <item x="225"/>
        <item x="72"/>
        <item x="147"/>
        <item x="184"/>
        <item x="39"/>
        <item x="31"/>
        <item x="104"/>
        <item x="205"/>
        <item x="69"/>
        <item x="47"/>
        <item x="124"/>
        <item x="245"/>
        <item x="95"/>
        <item x="174"/>
        <item x="64"/>
        <item x="56"/>
        <item x="30"/>
        <item x="93"/>
        <item x="123"/>
        <item x="204"/>
        <item x="9"/>
        <item x="118"/>
        <item x="63"/>
        <item x="189"/>
        <item x="201"/>
        <item x="92"/>
        <item x="14"/>
        <item x="85"/>
        <item x="112"/>
        <item x="164"/>
        <item x="17"/>
        <item x="117"/>
        <item x="260"/>
        <item x="100"/>
        <item x="193"/>
        <item x="57"/>
        <item x="146"/>
        <item x="187"/>
        <item x="66"/>
        <item x="246"/>
        <item x="101"/>
        <item x="230"/>
        <item x="166"/>
        <item x="198"/>
        <item x="77"/>
        <item x="44"/>
        <item x="32"/>
        <item x="249"/>
        <item x="137"/>
        <item x="129"/>
        <item x="40"/>
        <item x="105"/>
        <item x="196"/>
        <item x="242"/>
        <item x="50"/>
        <item x="126"/>
        <item t="default"/>
      </items>
    </pivotField>
  </pivotFields>
  <rowFields count="1">
    <field x="3"/>
  </rowFields>
  <rowItems count="9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求和项:买一赠一" fld="12" baseField="0" baseItem="0"/>
    <dataField name="求和项:5400元/7盒" fld="13" baseField="0" baseItem="0"/>
    <dataField name="求和项:833元/盒" fld="14" baseField="0" baseItem="0"/>
    <dataField name="求和项:1600元2盒" fld="15" baseField="0" baseItem="0"/>
    <dataField name="求和项:提成计数（大于或等于899））" fld="16" baseField="0" baseItem="0"/>
    <dataField name="求和项:合计" fld="17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54"/>
  <sheetViews>
    <sheetView workbookViewId="0">
      <selection activeCell="G16" sqref="G16"/>
    </sheetView>
  </sheetViews>
  <sheetFormatPr defaultColWidth="9.14285714285714" defaultRowHeight="12.75"/>
  <cols>
    <col min="2" max="2" width="20.8571428571429" customWidth="1"/>
  </cols>
  <sheetData>
    <row r="1" ht="18.75" spans="1:19">
      <c r="A1" s="30" t="s">
        <v>0</v>
      </c>
      <c r="B1" s="31" t="s">
        <v>1</v>
      </c>
      <c r="C1" s="32" t="s">
        <v>1</v>
      </c>
      <c r="D1" s="32" t="s">
        <v>1</v>
      </c>
      <c r="E1" s="32" t="s">
        <v>1</v>
      </c>
      <c r="F1" s="32" t="s">
        <v>1</v>
      </c>
      <c r="G1" s="32" t="s">
        <v>1</v>
      </c>
      <c r="H1" s="32" t="s">
        <v>1</v>
      </c>
      <c r="I1" s="32" t="s">
        <v>1</v>
      </c>
      <c r="J1" s="32" t="s">
        <v>1</v>
      </c>
      <c r="K1" s="32" t="s">
        <v>1</v>
      </c>
      <c r="L1" s="32" t="s">
        <v>1</v>
      </c>
      <c r="M1" s="32" t="s">
        <v>1</v>
      </c>
      <c r="N1" s="32" t="s">
        <v>1</v>
      </c>
      <c r="O1" s="32" t="s">
        <v>1</v>
      </c>
      <c r="P1" s="35" t="s">
        <v>1</v>
      </c>
      <c r="Q1" s="35" t="s">
        <v>1</v>
      </c>
      <c r="R1" s="35" t="s">
        <v>1</v>
      </c>
      <c r="S1" s="32" t="s">
        <v>1</v>
      </c>
    </row>
    <row r="2" ht="15" spans="1:19">
      <c r="A2" s="30" t="s">
        <v>2</v>
      </c>
      <c r="B2" s="30" t="s">
        <v>3</v>
      </c>
      <c r="C2" s="30" t="s">
        <v>4</v>
      </c>
      <c r="D2" s="30" t="s">
        <v>5</v>
      </c>
      <c r="E2" s="30" t="s">
        <v>6</v>
      </c>
      <c r="F2" s="30" t="s">
        <v>7</v>
      </c>
      <c r="G2" s="30" t="s">
        <v>8</v>
      </c>
      <c r="H2" s="30" t="s">
        <v>9</v>
      </c>
      <c r="I2" s="30" t="s">
        <v>10</v>
      </c>
      <c r="J2" s="30" t="s">
        <v>11</v>
      </c>
      <c r="K2" s="30" t="s">
        <v>12</v>
      </c>
      <c r="L2" s="30" t="s">
        <v>13</v>
      </c>
      <c r="M2" s="30" t="s">
        <v>14</v>
      </c>
      <c r="N2" s="30" t="s">
        <v>15</v>
      </c>
      <c r="O2" s="30" t="s">
        <v>16</v>
      </c>
      <c r="P2" s="30" t="s">
        <v>17</v>
      </c>
      <c r="Q2" s="35" t="s">
        <v>18</v>
      </c>
      <c r="R2" s="35" t="s">
        <v>19</v>
      </c>
      <c r="S2" s="30" t="s">
        <v>20</v>
      </c>
    </row>
    <row r="3" ht="14.25" spans="1:19">
      <c r="A3" s="33">
        <v>1</v>
      </c>
      <c r="B3" s="34">
        <v>43358.4097222222</v>
      </c>
      <c r="C3" s="33">
        <v>30861181</v>
      </c>
      <c r="D3" s="33">
        <v>52</v>
      </c>
      <c r="E3" s="33" t="s">
        <v>21</v>
      </c>
      <c r="F3" s="33">
        <v>115733</v>
      </c>
      <c r="G3" s="33" t="s">
        <v>22</v>
      </c>
      <c r="H3" s="33" t="s">
        <v>23</v>
      </c>
      <c r="I3" s="33" t="s">
        <v>24</v>
      </c>
      <c r="J3" s="33">
        <v>2</v>
      </c>
      <c r="K3" s="33">
        <v>1350.01</v>
      </c>
      <c r="L3" s="33">
        <v>40.01</v>
      </c>
      <c r="M3" s="33" t="s">
        <v>25</v>
      </c>
      <c r="N3" s="33">
        <v>11801</v>
      </c>
      <c r="O3" s="33" t="s">
        <v>26</v>
      </c>
      <c r="P3" s="33" t="s">
        <v>27</v>
      </c>
      <c r="Q3" s="35" t="s">
        <v>28</v>
      </c>
      <c r="R3" s="35">
        <v>9983</v>
      </c>
      <c r="S3" s="33" t="s">
        <v>29</v>
      </c>
    </row>
    <row r="4" ht="14.25" spans="1:19">
      <c r="A4" s="33">
        <v>2</v>
      </c>
      <c r="B4" s="34">
        <v>43358.6375</v>
      </c>
      <c r="C4" s="33">
        <v>30865554</v>
      </c>
      <c r="D4" s="33">
        <v>52</v>
      </c>
      <c r="E4" s="33" t="s">
        <v>21</v>
      </c>
      <c r="F4" s="33">
        <v>115733</v>
      </c>
      <c r="G4" s="33" t="s">
        <v>22</v>
      </c>
      <c r="H4" s="33" t="s">
        <v>23</v>
      </c>
      <c r="I4" s="33" t="s">
        <v>24</v>
      </c>
      <c r="J4" s="33">
        <v>1</v>
      </c>
      <c r="K4" s="33">
        <v>0.01</v>
      </c>
      <c r="L4" s="33">
        <v>-605.99</v>
      </c>
      <c r="M4" s="33" t="s">
        <v>30</v>
      </c>
      <c r="N4" s="33">
        <v>11801</v>
      </c>
      <c r="O4" s="33" t="s">
        <v>26</v>
      </c>
      <c r="P4" s="33" t="s">
        <v>27</v>
      </c>
      <c r="Q4" s="35" t="s">
        <v>28</v>
      </c>
      <c r="R4" s="35">
        <v>6231</v>
      </c>
      <c r="S4" s="33" t="s">
        <v>31</v>
      </c>
    </row>
    <row r="5" ht="14.25" spans="1:19">
      <c r="A5" s="33">
        <v>3</v>
      </c>
      <c r="B5" s="34">
        <v>43358.6375</v>
      </c>
      <c r="C5" s="33">
        <v>30865554</v>
      </c>
      <c r="D5" s="33">
        <v>52</v>
      </c>
      <c r="E5" s="33" t="s">
        <v>21</v>
      </c>
      <c r="F5" s="33">
        <v>115733</v>
      </c>
      <c r="G5" s="33" t="s">
        <v>22</v>
      </c>
      <c r="H5" s="33" t="s">
        <v>23</v>
      </c>
      <c r="I5" s="33" t="s">
        <v>24</v>
      </c>
      <c r="J5" s="33">
        <v>1</v>
      </c>
      <c r="K5" s="33">
        <v>1350</v>
      </c>
      <c r="L5" s="33">
        <v>775</v>
      </c>
      <c r="M5" s="33" t="s">
        <v>32</v>
      </c>
      <c r="N5" s="33">
        <v>11801</v>
      </c>
      <c r="O5" s="33" t="s">
        <v>26</v>
      </c>
      <c r="P5" s="33" t="s">
        <v>27</v>
      </c>
      <c r="Q5" s="35" t="s">
        <v>28</v>
      </c>
      <c r="R5" s="35">
        <v>6231</v>
      </c>
      <c r="S5" s="33" t="s">
        <v>31</v>
      </c>
    </row>
    <row r="6" ht="14.25" spans="1:19">
      <c r="A6" s="33">
        <v>4</v>
      </c>
      <c r="B6" s="34">
        <v>43358.8298611111</v>
      </c>
      <c r="C6" s="33">
        <v>30870124</v>
      </c>
      <c r="D6" s="33">
        <v>52</v>
      </c>
      <c r="E6" s="33" t="s">
        <v>21</v>
      </c>
      <c r="F6" s="33">
        <v>115733</v>
      </c>
      <c r="G6" s="33" t="s">
        <v>22</v>
      </c>
      <c r="H6" s="33" t="s">
        <v>23</v>
      </c>
      <c r="I6" s="33" t="s">
        <v>24</v>
      </c>
      <c r="J6" s="33">
        <v>2</v>
      </c>
      <c r="K6" s="33">
        <v>1350.01</v>
      </c>
      <c r="L6" s="33">
        <v>200.01</v>
      </c>
      <c r="M6" s="33" t="s">
        <v>33</v>
      </c>
      <c r="N6" s="33">
        <v>11801</v>
      </c>
      <c r="O6" s="33" t="s">
        <v>26</v>
      </c>
      <c r="P6" s="33" t="s">
        <v>27</v>
      </c>
      <c r="Q6" s="35" t="s">
        <v>28</v>
      </c>
      <c r="R6" s="35">
        <v>11418</v>
      </c>
      <c r="S6" s="33" t="s">
        <v>34</v>
      </c>
    </row>
    <row r="7" ht="14.25" spans="1:19">
      <c r="A7" s="33">
        <v>5</v>
      </c>
      <c r="B7" s="34">
        <v>43360.4513888889</v>
      </c>
      <c r="C7" s="33">
        <v>30888313</v>
      </c>
      <c r="D7" s="33">
        <v>52</v>
      </c>
      <c r="E7" s="33" t="s">
        <v>21</v>
      </c>
      <c r="F7" s="33">
        <v>115733</v>
      </c>
      <c r="G7" s="33" t="s">
        <v>22</v>
      </c>
      <c r="H7" s="33" t="s">
        <v>23</v>
      </c>
      <c r="I7" s="33" t="s">
        <v>24</v>
      </c>
      <c r="J7" s="33">
        <v>1</v>
      </c>
      <c r="K7" s="33">
        <v>1350</v>
      </c>
      <c r="L7" s="33">
        <v>775</v>
      </c>
      <c r="M7" s="33" t="s">
        <v>32</v>
      </c>
      <c r="N7" s="33">
        <v>11801</v>
      </c>
      <c r="O7" s="33" t="s">
        <v>26</v>
      </c>
      <c r="P7" s="33" t="s">
        <v>27</v>
      </c>
      <c r="Q7" s="35" t="s">
        <v>28</v>
      </c>
      <c r="R7" s="35">
        <v>6231</v>
      </c>
      <c r="S7" s="33" t="s">
        <v>31</v>
      </c>
    </row>
    <row r="8" ht="14.25" spans="1:19">
      <c r="A8" s="33">
        <v>6</v>
      </c>
      <c r="B8" s="34">
        <v>43360.4513888889</v>
      </c>
      <c r="C8" s="33">
        <v>30888313</v>
      </c>
      <c r="D8" s="33">
        <v>52</v>
      </c>
      <c r="E8" s="33" t="s">
        <v>21</v>
      </c>
      <c r="F8" s="33">
        <v>115733</v>
      </c>
      <c r="G8" s="33" t="s">
        <v>22</v>
      </c>
      <c r="H8" s="33" t="s">
        <v>23</v>
      </c>
      <c r="I8" s="33" t="s">
        <v>24</v>
      </c>
      <c r="J8" s="33">
        <v>1</v>
      </c>
      <c r="K8" s="33">
        <v>0.01</v>
      </c>
      <c r="L8" s="33">
        <v>-654.99</v>
      </c>
      <c r="M8" s="33" t="s">
        <v>35</v>
      </c>
      <c r="N8" s="33">
        <v>11801</v>
      </c>
      <c r="O8" s="33" t="s">
        <v>26</v>
      </c>
      <c r="P8" s="33" t="s">
        <v>27</v>
      </c>
      <c r="Q8" s="35" t="s">
        <v>28</v>
      </c>
      <c r="R8" s="35">
        <v>6231</v>
      </c>
      <c r="S8" s="33" t="s">
        <v>31</v>
      </c>
    </row>
    <row r="9" ht="14.25" spans="1:19">
      <c r="A9" s="33">
        <v>7</v>
      </c>
      <c r="B9" s="34">
        <v>43386.7902777778</v>
      </c>
      <c r="C9" s="33">
        <v>31449500</v>
      </c>
      <c r="D9" s="33">
        <v>52</v>
      </c>
      <c r="E9" s="33" t="s">
        <v>21</v>
      </c>
      <c r="F9" s="33">
        <v>115733</v>
      </c>
      <c r="G9" s="33" t="s">
        <v>22</v>
      </c>
      <c r="H9" s="33" t="s">
        <v>23</v>
      </c>
      <c r="I9" s="33" t="s">
        <v>24</v>
      </c>
      <c r="J9" s="33">
        <v>4</v>
      </c>
      <c r="K9" s="33">
        <v>3850</v>
      </c>
      <c r="L9" s="33">
        <v>1550</v>
      </c>
      <c r="M9" s="33" t="s">
        <v>36</v>
      </c>
      <c r="N9" s="33">
        <v>11801</v>
      </c>
      <c r="O9" s="33" t="s">
        <v>26</v>
      </c>
      <c r="P9" s="33" t="s">
        <v>27</v>
      </c>
      <c r="Q9" s="35" t="s">
        <v>28</v>
      </c>
      <c r="R9" s="35">
        <v>11418</v>
      </c>
      <c r="S9" s="33" t="s">
        <v>34</v>
      </c>
    </row>
    <row r="10" ht="14.25" spans="1:19">
      <c r="A10" s="33">
        <v>8</v>
      </c>
      <c r="B10" s="34">
        <v>43400.6444444444</v>
      </c>
      <c r="C10" s="33">
        <v>31617883</v>
      </c>
      <c r="D10" s="33">
        <v>52</v>
      </c>
      <c r="E10" s="33" t="s">
        <v>21</v>
      </c>
      <c r="F10" s="33">
        <v>115733</v>
      </c>
      <c r="G10" s="33" t="s">
        <v>22</v>
      </c>
      <c r="H10" s="33" t="s">
        <v>23</v>
      </c>
      <c r="I10" s="33" t="s">
        <v>24</v>
      </c>
      <c r="J10" s="33">
        <v>2</v>
      </c>
      <c r="K10" s="33">
        <v>1350</v>
      </c>
      <c r="L10" s="33">
        <v>200</v>
      </c>
      <c r="M10" s="33" t="s">
        <v>37</v>
      </c>
      <c r="N10" s="33">
        <v>11801</v>
      </c>
      <c r="O10" s="33" t="s">
        <v>26</v>
      </c>
      <c r="P10" s="33" t="s">
        <v>27</v>
      </c>
      <c r="Q10" s="35" t="s">
        <v>28</v>
      </c>
      <c r="R10" s="35">
        <v>6231</v>
      </c>
      <c r="S10" s="33" t="s">
        <v>31</v>
      </c>
    </row>
    <row r="11" ht="14.25" spans="1:19">
      <c r="A11" s="33">
        <v>9</v>
      </c>
      <c r="B11" s="34">
        <v>43400.6902777778</v>
      </c>
      <c r="C11" s="33">
        <v>31618560</v>
      </c>
      <c r="D11" s="33">
        <v>52</v>
      </c>
      <c r="E11" s="33" t="s">
        <v>21</v>
      </c>
      <c r="F11" s="33">
        <v>115733</v>
      </c>
      <c r="G11" s="33" t="s">
        <v>22</v>
      </c>
      <c r="H11" s="33" t="s">
        <v>23</v>
      </c>
      <c r="I11" s="33" t="s">
        <v>24</v>
      </c>
      <c r="J11" s="33">
        <v>2</v>
      </c>
      <c r="K11" s="33">
        <v>1350</v>
      </c>
      <c r="L11" s="33">
        <v>200</v>
      </c>
      <c r="M11" s="33" t="s">
        <v>37</v>
      </c>
      <c r="N11" s="33">
        <v>11801</v>
      </c>
      <c r="O11" s="33" t="s">
        <v>26</v>
      </c>
      <c r="P11" s="33" t="s">
        <v>27</v>
      </c>
      <c r="Q11" s="35" t="s">
        <v>28</v>
      </c>
      <c r="R11" s="35">
        <v>11418</v>
      </c>
      <c r="S11" s="33" t="s">
        <v>34</v>
      </c>
    </row>
    <row r="12" ht="14.25" spans="1:19">
      <c r="A12" s="33">
        <v>10</v>
      </c>
      <c r="B12" s="34">
        <v>43359.6458333333</v>
      </c>
      <c r="C12" s="33">
        <v>30878991</v>
      </c>
      <c r="D12" s="33">
        <v>54</v>
      </c>
      <c r="E12" s="33" t="s">
        <v>38</v>
      </c>
      <c r="F12" s="33">
        <v>115733</v>
      </c>
      <c r="G12" s="33" t="s">
        <v>22</v>
      </c>
      <c r="H12" s="33" t="s">
        <v>23</v>
      </c>
      <c r="I12" s="33" t="s">
        <v>24</v>
      </c>
      <c r="J12" s="33">
        <v>2</v>
      </c>
      <c r="K12" s="33">
        <v>1350.01</v>
      </c>
      <c r="L12" s="33">
        <v>40.01</v>
      </c>
      <c r="M12" s="33" t="s">
        <v>25</v>
      </c>
      <c r="N12" s="33">
        <v>11801</v>
      </c>
      <c r="O12" s="33" t="s">
        <v>26</v>
      </c>
      <c r="P12" s="33" t="s">
        <v>27</v>
      </c>
      <c r="Q12" s="35" t="s">
        <v>28</v>
      </c>
      <c r="R12" s="35">
        <v>6301</v>
      </c>
      <c r="S12" s="33" t="s">
        <v>39</v>
      </c>
    </row>
    <row r="13" ht="14.25" spans="1:19">
      <c r="A13" s="33">
        <v>11</v>
      </c>
      <c r="B13" s="34">
        <v>43360.9034722222</v>
      </c>
      <c r="C13" s="33">
        <v>30898760</v>
      </c>
      <c r="D13" s="33">
        <v>54</v>
      </c>
      <c r="E13" s="33" t="s">
        <v>38</v>
      </c>
      <c r="F13" s="33">
        <v>115733</v>
      </c>
      <c r="G13" s="33" t="s">
        <v>22</v>
      </c>
      <c r="H13" s="33" t="s">
        <v>23</v>
      </c>
      <c r="I13" s="33" t="s">
        <v>24</v>
      </c>
      <c r="J13" s="33">
        <v>1</v>
      </c>
      <c r="K13" s="33">
        <v>0.01</v>
      </c>
      <c r="L13" s="33">
        <v>-654.99</v>
      </c>
      <c r="M13" s="33" t="s">
        <v>35</v>
      </c>
      <c r="N13" s="33">
        <v>11801</v>
      </c>
      <c r="O13" s="33" t="s">
        <v>26</v>
      </c>
      <c r="P13" s="33" t="s">
        <v>27</v>
      </c>
      <c r="Q13" s="35" t="s">
        <v>28</v>
      </c>
      <c r="R13" s="35">
        <v>7379</v>
      </c>
      <c r="S13" s="33" t="s">
        <v>40</v>
      </c>
    </row>
    <row r="14" ht="14.25" spans="1:19">
      <c r="A14" s="33">
        <v>12</v>
      </c>
      <c r="B14" s="34">
        <v>43360.9034722222</v>
      </c>
      <c r="C14" s="33">
        <v>30898760</v>
      </c>
      <c r="D14" s="33">
        <v>54</v>
      </c>
      <c r="E14" s="33" t="s">
        <v>38</v>
      </c>
      <c r="F14" s="33">
        <v>115733</v>
      </c>
      <c r="G14" s="33" t="s">
        <v>22</v>
      </c>
      <c r="H14" s="33" t="s">
        <v>23</v>
      </c>
      <c r="I14" s="33" t="s">
        <v>24</v>
      </c>
      <c r="J14" s="33">
        <v>1</v>
      </c>
      <c r="K14" s="33">
        <v>1350</v>
      </c>
      <c r="L14" s="33">
        <v>695</v>
      </c>
      <c r="M14" s="33" t="s">
        <v>41</v>
      </c>
      <c r="N14" s="33">
        <v>11801</v>
      </c>
      <c r="O14" s="33" t="s">
        <v>26</v>
      </c>
      <c r="P14" s="33" t="s">
        <v>27</v>
      </c>
      <c r="Q14" s="35" t="s">
        <v>28</v>
      </c>
      <c r="R14" s="35">
        <v>7379</v>
      </c>
      <c r="S14" s="33" t="s">
        <v>40</v>
      </c>
    </row>
    <row r="15" ht="14.25" spans="1:19">
      <c r="A15" s="33">
        <v>13</v>
      </c>
      <c r="B15" s="34">
        <v>43366.6243055556</v>
      </c>
      <c r="C15" s="33">
        <v>30960954</v>
      </c>
      <c r="D15" s="33">
        <v>54</v>
      </c>
      <c r="E15" s="33" t="s">
        <v>38</v>
      </c>
      <c r="F15" s="33">
        <v>115733</v>
      </c>
      <c r="G15" s="33" t="s">
        <v>22</v>
      </c>
      <c r="H15" s="33" t="s">
        <v>23</v>
      </c>
      <c r="I15" s="33" t="s">
        <v>24</v>
      </c>
      <c r="J15" s="33">
        <v>1</v>
      </c>
      <c r="K15" s="33">
        <v>899</v>
      </c>
      <c r="L15" s="33">
        <v>244</v>
      </c>
      <c r="M15" s="33" t="s">
        <v>42</v>
      </c>
      <c r="N15" s="33">
        <v>11801</v>
      </c>
      <c r="O15" s="33" t="s">
        <v>26</v>
      </c>
      <c r="P15" s="33" t="s">
        <v>27</v>
      </c>
      <c r="Q15" s="35" t="s">
        <v>28</v>
      </c>
      <c r="R15" s="35">
        <v>6884</v>
      </c>
      <c r="S15" s="33" t="s">
        <v>43</v>
      </c>
    </row>
    <row r="16" ht="14.25" spans="1:19">
      <c r="A16" s="33">
        <v>14</v>
      </c>
      <c r="B16" s="34">
        <v>43364.5076388889</v>
      </c>
      <c r="C16" s="33">
        <v>30937655</v>
      </c>
      <c r="D16" s="33">
        <v>56</v>
      </c>
      <c r="E16" s="33" t="s">
        <v>44</v>
      </c>
      <c r="F16" s="33">
        <v>115733</v>
      </c>
      <c r="G16" s="33" t="s">
        <v>22</v>
      </c>
      <c r="H16" s="33" t="s">
        <v>23</v>
      </c>
      <c r="I16" s="33" t="s">
        <v>24</v>
      </c>
      <c r="J16" s="33">
        <v>3</v>
      </c>
      <c r="K16" s="33">
        <v>2500</v>
      </c>
      <c r="L16" s="33">
        <v>534.9999999999</v>
      </c>
      <c r="M16" s="33" t="s">
        <v>45</v>
      </c>
      <c r="N16" s="33">
        <v>11801</v>
      </c>
      <c r="O16" s="33" t="s">
        <v>26</v>
      </c>
      <c r="P16" s="33" t="s">
        <v>27</v>
      </c>
      <c r="Q16" s="35" t="s">
        <v>28</v>
      </c>
      <c r="R16" s="35">
        <v>10983</v>
      </c>
      <c r="S16" s="33" t="s">
        <v>46</v>
      </c>
    </row>
    <row r="17" ht="14.25" spans="1:19">
      <c r="A17" s="33">
        <v>15</v>
      </c>
      <c r="B17" s="34">
        <v>43390.4013888889</v>
      </c>
      <c r="C17" s="33">
        <v>31488144</v>
      </c>
      <c r="D17" s="33">
        <v>56</v>
      </c>
      <c r="E17" s="33" t="s">
        <v>44</v>
      </c>
      <c r="F17" s="33">
        <v>115733</v>
      </c>
      <c r="G17" s="33" t="s">
        <v>22</v>
      </c>
      <c r="H17" s="33" t="s">
        <v>23</v>
      </c>
      <c r="I17" s="33" t="s">
        <v>24</v>
      </c>
      <c r="J17" s="33">
        <v>2</v>
      </c>
      <c r="K17" s="33">
        <v>1350</v>
      </c>
      <c r="L17" s="33">
        <v>200</v>
      </c>
      <c r="M17" s="33" t="s">
        <v>37</v>
      </c>
      <c r="N17" s="33">
        <v>11801</v>
      </c>
      <c r="O17" s="33" t="s">
        <v>26</v>
      </c>
      <c r="P17" s="33" t="s">
        <v>27</v>
      </c>
      <c r="Q17" s="35" t="s">
        <v>28</v>
      </c>
      <c r="R17" s="35">
        <v>11830</v>
      </c>
      <c r="S17" s="33" t="s">
        <v>47</v>
      </c>
    </row>
    <row r="18" ht="14.25" spans="1:19">
      <c r="A18" s="33">
        <v>16</v>
      </c>
      <c r="B18" s="34">
        <v>43395.6625</v>
      </c>
      <c r="C18" s="33">
        <v>31555708</v>
      </c>
      <c r="D18" s="33">
        <v>56</v>
      </c>
      <c r="E18" s="33" t="s">
        <v>44</v>
      </c>
      <c r="F18" s="33">
        <v>115733</v>
      </c>
      <c r="G18" s="33" t="s">
        <v>22</v>
      </c>
      <c r="H18" s="33" t="s">
        <v>23</v>
      </c>
      <c r="I18" s="33" t="s">
        <v>24</v>
      </c>
      <c r="J18" s="33">
        <v>2</v>
      </c>
      <c r="K18" s="33">
        <v>1350</v>
      </c>
      <c r="L18" s="33">
        <v>200</v>
      </c>
      <c r="M18" s="33" t="s">
        <v>37</v>
      </c>
      <c r="N18" s="33">
        <v>11801</v>
      </c>
      <c r="O18" s="33" t="s">
        <v>26</v>
      </c>
      <c r="P18" s="33" t="s">
        <v>27</v>
      </c>
      <c r="Q18" s="35" t="s">
        <v>28</v>
      </c>
      <c r="R18" s="35">
        <v>10983</v>
      </c>
      <c r="S18" s="33" t="s">
        <v>46</v>
      </c>
    </row>
    <row r="19" ht="14.25" spans="1:19">
      <c r="A19" s="33">
        <v>17</v>
      </c>
      <c r="B19" s="34">
        <v>43398.5638888889</v>
      </c>
      <c r="C19" s="33">
        <v>31589245</v>
      </c>
      <c r="D19" s="33">
        <v>56</v>
      </c>
      <c r="E19" s="33" t="s">
        <v>44</v>
      </c>
      <c r="F19" s="33">
        <v>115733</v>
      </c>
      <c r="G19" s="33" t="s">
        <v>22</v>
      </c>
      <c r="H19" s="33" t="s">
        <v>23</v>
      </c>
      <c r="I19" s="33" t="s">
        <v>24</v>
      </c>
      <c r="J19" s="33">
        <v>2</v>
      </c>
      <c r="K19" s="33">
        <v>1350</v>
      </c>
      <c r="L19" s="33">
        <v>200</v>
      </c>
      <c r="M19" s="33" t="s">
        <v>37</v>
      </c>
      <c r="N19" s="33">
        <v>11801</v>
      </c>
      <c r="O19" s="33" t="s">
        <v>26</v>
      </c>
      <c r="P19" s="33" t="s">
        <v>27</v>
      </c>
      <c r="Q19" s="35" t="s">
        <v>28</v>
      </c>
      <c r="R19" s="35">
        <v>10983</v>
      </c>
      <c r="S19" s="33" t="s">
        <v>46</v>
      </c>
    </row>
    <row r="20" ht="14.25" spans="1:19">
      <c r="A20" s="33">
        <v>18</v>
      </c>
      <c r="B20" s="34">
        <v>43400.8493055556</v>
      </c>
      <c r="C20" s="33">
        <v>31621600</v>
      </c>
      <c r="D20" s="33">
        <v>56</v>
      </c>
      <c r="E20" s="33" t="s">
        <v>44</v>
      </c>
      <c r="F20" s="33">
        <v>115733</v>
      </c>
      <c r="G20" s="33" t="s">
        <v>22</v>
      </c>
      <c r="H20" s="33" t="s">
        <v>23</v>
      </c>
      <c r="I20" s="33" t="s">
        <v>24</v>
      </c>
      <c r="J20" s="33">
        <v>2</v>
      </c>
      <c r="K20" s="33">
        <v>1350</v>
      </c>
      <c r="L20" s="33">
        <v>200</v>
      </c>
      <c r="M20" s="33" t="s">
        <v>37</v>
      </c>
      <c r="N20" s="33">
        <v>11801</v>
      </c>
      <c r="O20" s="33" t="s">
        <v>26</v>
      </c>
      <c r="P20" s="33" t="s">
        <v>27</v>
      </c>
      <c r="Q20" s="35" t="s">
        <v>28</v>
      </c>
      <c r="R20" s="35">
        <v>7948</v>
      </c>
      <c r="S20" s="33" t="s">
        <v>48</v>
      </c>
    </row>
    <row r="21" ht="14.25" spans="1:19">
      <c r="A21" s="33">
        <v>19</v>
      </c>
      <c r="B21" s="34">
        <v>43404.8520833333</v>
      </c>
      <c r="C21" s="33">
        <v>31667652</v>
      </c>
      <c r="D21" s="33">
        <v>56</v>
      </c>
      <c r="E21" s="33" t="s">
        <v>44</v>
      </c>
      <c r="F21" s="33">
        <v>115733</v>
      </c>
      <c r="G21" s="33" t="s">
        <v>22</v>
      </c>
      <c r="H21" s="33" t="s">
        <v>23</v>
      </c>
      <c r="I21" s="33" t="s">
        <v>24</v>
      </c>
      <c r="J21" s="33">
        <v>2</v>
      </c>
      <c r="K21" s="33">
        <v>1350</v>
      </c>
      <c r="L21" s="33">
        <v>200</v>
      </c>
      <c r="M21" s="33" t="s">
        <v>37</v>
      </c>
      <c r="N21" s="33">
        <v>11801</v>
      </c>
      <c r="O21" s="33" t="s">
        <v>26</v>
      </c>
      <c r="P21" s="33" t="s">
        <v>27</v>
      </c>
      <c r="Q21" s="35" t="s">
        <v>28</v>
      </c>
      <c r="R21" s="35">
        <v>10983</v>
      </c>
      <c r="S21" s="33" t="s">
        <v>46</v>
      </c>
    </row>
    <row r="22" ht="14.25" spans="1:19">
      <c r="A22" s="33">
        <v>20</v>
      </c>
      <c r="B22" s="34">
        <v>43344.7131944444</v>
      </c>
      <c r="C22" s="33">
        <v>30649405</v>
      </c>
      <c r="D22" s="33">
        <v>307</v>
      </c>
      <c r="E22" s="33" t="s">
        <v>49</v>
      </c>
      <c r="F22" s="33">
        <v>115733</v>
      </c>
      <c r="G22" s="33" t="s">
        <v>22</v>
      </c>
      <c r="H22" s="33" t="s">
        <v>23</v>
      </c>
      <c r="I22" s="33" t="s">
        <v>24</v>
      </c>
      <c r="J22" s="33">
        <v>3</v>
      </c>
      <c r="K22" s="33">
        <v>2700</v>
      </c>
      <c r="L22" s="33">
        <v>735</v>
      </c>
      <c r="M22" s="33" t="s">
        <v>50</v>
      </c>
      <c r="N22" s="33">
        <v>11801</v>
      </c>
      <c r="O22" s="33" t="s">
        <v>26</v>
      </c>
      <c r="P22" s="33" t="s">
        <v>27</v>
      </c>
      <c r="Q22" s="35" t="s">
        <v>28</v>
      </c>
      <c r="R22" s="35">
        <v>10613</v>
      </c>
      <c r="S22" s="33" t="s">
        <v>51</v>
      </c>
    </row>
    <row r="23" ht="14.25" spans="1:19">
      <c r="A23" s="33">
        <v>21</v>
      </c>
      <c r="B23" s="34">
        <v>43345.6256944444</v>
      </c>
      <c r="C23" s="33">
        <v>30658669</v>
      </c>
      <c r="D23" s="33">
        <v>307</v>
      </c>
      <c r="E23" s="33" t="s">
        <v>49</v>
      </c>
      <c r="F23" s="33">
        <v>115733</v>
      </c>
      <c r="G23" s="33" t="s">
        <v>22</v>
      </c>
      <c r="H23" s="33" t="s">
        <v>23</v>
      </c>
      <c r="I23" s="33" t="s">
        <v>24</v>
      </c>
      <c r="J23" s="33">
        <v>6</v>
      </c>
      <c r="K23" s="33">
        <v>5400</v>
      </c>
      <c r="L23" s="33">
        <v>1950</v>
      </c>
      <c r="M23" s="33" t="s">
        <v>52</v>
      </c>
      <c r="N23" s="33">
        <v>11801</v>
      </c>
      <c r="O23" s="33" t="s">
        <v>26</v>
      </c>
      <c r="P23" s="33" t="s">
        <v>27</v>
      </c>
      <c r="Q23" s="35" t="s">
        <v>28</v>
      </c>
      <c r="R23" s="35">
        <v>9669</v>
      </c>
      <c r="S23" s="33" t="s">
        <v>53</v>
      </c>
    </row>
    <row r="24" ht="14.25" spans="1:19">
      <c r="A24" s="33">
        <v>22</v>
      </c>
      <c r="B24" s="34">
        <v>43346.4256944444</v>
      </c>
      <c r="C24" s="33">
        <v>30667335</v>
      </c>
      <c r="D24" s="33">
        <v>307</v>
      </c>
      <c r="E24" s="33" t="s">
        <v>49</v>
      </c>
      <c r="F24" s="33">
        <v>115733</v>
      </c>
      <c r="G24" s="33" t="s">
        <v>22</v>
      </c>
      <c r="H24" s="33" t="s">
        <v>23</v>
      </c>
      <c r="I24" s="33" t="s">
        <v>24</v>
      </c>
      <c r="J24" s="33">
        <v>3</v>
      </c>
      <c r="K24" s="33">
        <v>2700</v>
      </c>
      <c r="L24" s="33">
        <v>975</v>
      </c>
      <c r="M24" s="33" t="s">
        <v>52</v>
      </c>
      <c r="N24" s="33">
        <v>11801</v>
      </c>
      <c r="O24" s="33" t="s">
        <v>26</v>
      </c>
      <c r="P24" s="33" t="s">
        <v>27</v>
      </c>
      <c r="Q24" s="35" t="s">
        <v>28</v>
      </c>
      <c r="R24" s="35">
        <v>9563</v>
      </c>
      <c r="S24" s="33" t="s">
        <v>54</v>
      </c>
    </row>
    <row r="25" ht="14.25" spans="1:19">
      <c r="A25" s="33">
        <v>23</v>
      </c>
      <c r="B25" s="34">
        <v>43348.6708333333</v>
      </c>
      <c r="C25" s="33">
        <v>30708704</v>
      </c>
      <c r="D25" s="33">
        <v>307</v>
      </c>
      <c r="E25" s="33" t="s">
        <v>49</v>
      </c>
      <c r="F25" s="33">
        <v>115733</v>
      </c>
      <c r="G25" s="33" t="s">
        <v>22</v>
      </c>
      <c r="H25" s="33" t="s">
        <v>23</v>
      </c>
      <c r="I25" s="33" t="s">
        <v>24</v>
      </c>
      <c r="J25" s="33">
        <v>3</v>
      </c>
      <c r="K25" s="33">
        <v>2700</v>
      </c>
      <c r="L25" s="33">
        <v>975</v>
      </c>
      <c r="M25" s="33" t="s">
        <v>52</v>
      </c>
      <c r="N25" s="33">
        <v>11801</v>
      </c>
      <c r="O25" s="33" t="s">
        <v>26</v>
      </c>
      <c r="P25" s="33" t="s">
        <v>27</v>
      </c>
      <c r="Q25" s="35" t="s">
        <v>28</v>
      </c>
      <c r="R25" s="35">
        <v>10886</v>
      </c>
      <c r="S25" s="33" t="s">
        <v>55</v>
      </c>
    </row>
    <row r="26" ht="14.25" spans="1:19">
      <c r="A26" s="33">
        <v>24</v>
      </c>
      <c r="B26" s="34">
        <v>43348.6895833333</v>
      </c>
      <c r="C26" s="33">
        <v>30708982</v>
      </c>
      <c r="D26" s="33">
        <v>307</v>
      </c>
      <c r="E26" s="33" t="s">
        <v>49</v>
      </c>
      <c r="F26" s="33">
        <v>115733</v>
      </c>
      <c r="G26" s="33" t="s">
        <v>22</v>
      </c>
      <c r="H26" s="33" t="s">
        <v>23</v>
      </c>
      <c r="I26" s="33" t="s">
        <v>24</v>
      </c>
      <c r="J26" s="33">
        <v>3</v>
      </c>
      <c r="K26" s="33">
        <v>2700</v>
      </c>
      <c r="L26" s="33">
        <v>975</v>
      </c>
      <c r="M26" s="33" t="s">
        <v>52</v>
      </c>
      <c r="N26" s="33">
        <v>11801</v>
      </c>
      <c r="O26" s="33" t="s">
        <v>26</v>
      </c>
      <c r="P26" s="33" t="s">
        <v>27</v>
      </c>
      <c r="Q26" s="35" t="s">
        <v>28</v>
      </c>
      <c r="R26" s="35">
        <v>10613</v>
      </c>
      <c r="S26" s="33" t="s">
        <v>51</v>
      </c>
    </row>
    <row r="27" ht="14.25" spans="1:19">
      <c r="A27" s="33">
        <v>25</v>
      </c>
      <c r="B27" s="34">
        <v>43349.6152777778</v>
      </c>
      <c r="C27" s="33">
        <v>30720672</v>
      </c>
      <c r="D27" s="33">
        <v>307</v>
      </c>
      <c r="E27" s="33" t="s">
        <v>49</v>
      </c>
      <c r="F27" s="33">
        <v>115733</v>
      </c>
      <c r="G27" s="33" t="s">
        <v>22</v>
      </c>
      <c r="H27" s="33" t="s">
        <v>23</v>
      </c>
      <c r="I27" s="33" t="s">
        <v>24</v>
      </c>
      <c r="J27" s="33">
        <v>0.64</v>
      </c>
      <c r="K27" s="33">
        <v>864</v>
      </c>
      <c r="L27" s="33">
        <v>444.8</v>
      </c>
      <c r="M27" s="33" t="s">
        <v>41</v>
      </c>
      <c r="N27" s="33">
        <v>11801</v>
      </c>
      <c r="O27" s="33" t="s">
        <v>26</v>
      </c>
      <c r="P27" s="33" t="s">
        <v>27</v>
      </c>
      <c r="Q27" s="35" t="s">
        <v>28</v>
      </c>
      <c r="R27" s="35">
        <v>990222</v>
      </c>
      <c r="S27" s="33" t="s">
        <v>56</v>
      </c>
    </row>
    <row r="28" ht="14.25" spans="1:19">
      <c r="A28" s="33">
        <v>26</v>
      </c>
      <c r="B28" s="34">
        <v>43351.4645833333</v>
      </c>
      <c r="C28" s="33">
        <v>30740814</v>
      </c>
      <c r="D28" s="33">
        <v>307</v>
      </c>
      <c r="E28" s="33" t="s">
        <v>49</v>
      </c>
      <c r="F28" s="33">
        <v>115733</v>
      </c>
      <c r="G28" s="33" t="s">
        <v>22</v>
      </c>
      <c r="H28" s="33" t="s">
        <v>23</v>
      </c>
      <c r="I28" s="33" t="s">
        <v>24</v>
      </c>
      <c r="J28" s="33">
        <v>2</v>
      </c>
      <c r="K28" s="33">
        <v>1399</v>
      </c>
      <c r="L28" s="33">
        <v>89</v>
      </c>
      <c r="M28" s="33" t="s">
        <v>57</v>
      </c>
      <c r="N28" s="33">
        <v>11801</v>
      </c>
      <c r="O28" s="33" t="s">
        <v>26</v>
      </c>
      <c r="P28" s="33" t="s">
        <v>27</v>
      </c>
      <c r="Q28" s="35" t="s">
        <v>28</v>
      </c>
      <c r="R28" s="35">
        <v>10886</v>
      </c>
      <c r="S28" s="33" t="s">
        <v>55</v>
      </c>
    </row>
    <row r="29" ht="14.25" spans="1:19">
      <c r="A29" s="33">
        <v>27</v>
      </c>
      <c r="B29" s="34">
        <v>43351.5555555556</v>
      </c>
      <c r="C29" s="33">
        <v>30742445</v>
      </c>
      <c r="D29" s="33">
        <v>307</v>
      </c>
      <c r="E29" s="33" t="s">
        <v>49</v>
      </c>
      <c r="F29" s="33">
        <v>115733</v>
      </c>
      <c r="G29" s="33" t="s">
        <v>22</v>
      </c>
      <c r="H29" s="33" t="s">
        <v>23</v>
      </c>
      <c r="I29" s="33" t="s">
        <v>24</v>
      </c>
      <c r="J29" s="33">
        <v>2</v>
      </c>
      <c r="K29" s="33">
        <v>1399</v>
      </c>
      <c r="L29" s="33">
        <v>249</v>
      </c>
      <c r="M29" s="33" t="s">
        <v>58</v>
      </c>
      <c r="N29" s="33">
        <v>11801</v>
      </c>
      <c r="O29" s="33" t="s">
        <v>26</v>
      </c>
      <c r="P29" s="33" t="s">
        <v>27</v>
      </c>
      <c r="Q29" s="35" t="s">
        <v>28</v>
      </c>
      <c r="R29" s="35">
        <v>10613</v>
      </c>
      <c r="S29" s="33" t="s">
        <v>51</v>
      </c>
    </row>
    <row r="30" ht="14.25" spans="1:19">
      <c r="A30" s="33">
        <v>28</v>
      </c>
      <c r="B30" s="34">
        <v>43351.5555555556</v>
      </c>
      <c r="C30" s="33">
        <v>30742471</v>
      </c>
      <c r="D30" s="33">
        <v>307</v>
      </c>
      <c r="E30" s="33" t="s">
        <v>49</v>
      </c>
      <c r="F30" s="33">
        <v>115733</v>
      </c>
      <c r="G30" s="33" t="s">
        <v>22</v>
      </c>
      <c r="H30" s="33" t="s">
        <v>23</v>
      </c>
      <c r="I30" s="33" t="s">
        <v>24</v>
      </c>
      <c r="J30" s="33">
        <v>2</v>
      </c>
      <c r="K30" s="33">
        <v>1399</v>
      </c>
      <c r="L30" s="33">
        <v>249</v>
      </c>
      <c r="M30" s="33" t="s">
        <v>58</v>
      </c>
      <c r="N30" s="33">
        <v>11801</v>
      </c>
      <c r="O30" s="33" t="s">
        <v>26</v>
      </c>
      <c r="P30" s="33" t="s">
        <v>27</v>
      </c>
      <c r="Q30" s="35" t="s">
        <v>28</v>
      </c>
      <c r="R30" s="35">
        <v>10613</v>
      </c>
      <c r="S30" s="33" t="s">
        <v>51</v>
      </c>
    </row>
    <row r="31" ht="14.25" spans="1:19">
      <c r="A31" s="33">
        <v>29</v>
      </c>
      <c r="B31" s="34">
        <v>43351.6291666667</v>
      </c>
      <c r="C31" s="33">
        <v>30743577</v>
      </c>
      <c r="D31" s="33">
        <v>307</v>
      </c>
      <c r="E31" s="33" t="s">
        <v>49</v>
      </c>
      <c r="F31" s="33">
        <v>115733</v>
      </c>
      <c r="G31" s="33" t="s">
        <v>22</v>
      </c>
      <c r="H31" s="33" t="s">
        <v>23</v>
      </c>
      <c r="I31" s="33" t="s">
        <v>24</v>
      </c>
      <c r="J31" s="33">
        <v>1</v>
      </c>
      <c r="K31" s="33">
        <v>999</v>
      </c>
      <c r="L31" s="33">
        <v>344</v>
      </c>
      <c r="M31" s="33" t="s">
        <v>59</v>
      </c>
      <c r="N31" s="33">
        <v>11801</v>
      </c>
      <c r="O31" s="33" t="s">
        <v>26</v>
      </c>
      <c r="P31" s="33" t="s">
        <v>27</v>
      </c>
      <c r="Q31" s="35" t="s">
        <v>28</v>
      </c>
      <c r="R31" s="35">
        <v>990264</v>
      </c>
      <c r="S31" s="33" t="s">
        <v>60</v>
      </c>
    </row>
    <row r="32" ht="14.25" spans="1:19">
      <c r="A32" s="33">
        <v>30</v>
      </c>
      <c r="B32" s="34">
        <v>43353.6354166667</v>
      </c>
      <c r="C32" s="33">
        <v>30767163</v>
      </c>
      <c r="D32" s="33">
        <v>307</v>
      </c>
      <c r="E32" s="33" t="s">
        <v>49</v>
      </c>
      <c r="F32" s="33">
        <v>115733</v>
      </c>
      <c r="G32" s="33" t="s">
        <v>22</v>
      </c>
      <c r="H32" s="33" t="s">
        <v>23</v>
      </c>
      <c r="I32" s="33" t="s">
        <v>24</v>
      </c>
      <c r="J32" s="33">
        <v>2</v>
      </c>
      <c r="K32" s="33">
        <v>1399</v>
      </c>
      <c r="L32" s="33">
        <v>249</v>
      </c>
      <c r="M32" s="33" t="s">
        <v>58</v>
      </c>
      <c r="N32" s="33">
        <v>11801</v>
      </c>
      <c r="O32" s="33" t="s">
        <v>26</v>
      </c>
      <c r="P32" s="33" t="s">
        <v>27</v>
      </c>
      <c r="Q32" s="35" t="s">
        <v>28</v>
      </c>
      <c r="R32" s="35">
        <v>7107</v>
      </c>
      <c r="S32" s="33" t="s">
        <v>61</v>
      </c>
    </row>
    <row r="33" ht="14.25" spans="1:19">
      <c r="A33" s="33">
        <v>31</v>
      </c>
      <c r="B33" s="34">
        <v>43353.7180555556</v>
      </c>
      <c r="C33" s="33">
        <v>30769271</v>
      </c>
      <c r="D33" s="33">
        <v>307</v>
      </c>
      <c r="E33" s="33" t="s">
        <v>49</v>
      </c>
      <c r="F33" s="33">
        <v>115733</v>
      </c>
      <c r="G33" s="33" t="s">
        <v>22</v>
      </c>
      <c r="H33" s="33" t="s">
        <v>23</v>
      </c>
      <c r="I33" s="33" t="s">
        <v>24</v>
      </c>
      <c r="J33" s="33">
        <v>1</v>
      </c>
      <c r="K33" s="33">
        <v>699.5</v>
      </c>
      <c r="L33" s="33">
        <v>44.5</v>
      </c>
      <c r="M33" s="33" t="s">
        <v>57</v>
      </c>
      <c r="N33" s="33">
        <v>11801</v>
      </c>
      <c r="O33" s="33" t="s">
        <v>26</v>
      </c>
      <c r="P33" s="33" t="s">
        <v>27</v>
      </c>
      <c r="Q33" s="35" t="s">
        <v>28</v>
      </c>
      <c r="R33" s="35">
        <v>9563</v>
      </c>
      <c r="S33" s="33" t="s">
        <v>54</v>
      </c>
    </row>
    <row r="34" ht="14.25" spans="1:19">
      <c r="A34" s="33">
        <v>32</v>
      </c>
      <c r="B34" s="34">
        <v>43353.7180555556</v>
      </c>
      <c r="C34" s="33">
        <v>30769271</v>
      </c>
      <c r="D34" s="33">
        <v>307</v>
      </c>
      <c r="E34" s="33" t="s">
        <v>49</v>
      </c>
      <c r="F34" s="33">
        <v>115733</v>
      </c>
      <c r="G34" s="33" t="s">
        <v>22</v>
      </c>
      <c r="H34" s="33" t="s">
        <v>23</v>
      </c>
      <c r="I34" s="33" t="s">
        <v>24</v>
      </c>
      <c r="J34" s="33">
        <v>1</v>
      </c>
      <c r="K34" s="33">
        <v>699.5</v>
      </c>
      <c r="L34" s="33">
        <v>44.5</v>
      </c>
      <c r="M34" s="33" t="s">
        <v>57</v>
      </c>
      <c r="N34" s="33">
        <v>11801</v>
      </c>
      <c r="O34" s="33" t="s">
        <v>26</v>
      </c>
      <c r="P34" s="33" t="s">
        <v>27</v>
      </c>
      <c r="Q34" s="35" t="s">
        <v>28</v>
      </c>
      <c r="R34" s="35">
        <v>991137</v>
      </c>
      <c r="S34" s="33" t="s">
        <v>62</v>
      </c>
    </row>
    <row r="35" ht="14.25" spans="1:19">
      <c r="A35" s="33">
        <v>33</v>
      </c>
      <c r="B35" s="34">
        <v>43353.8479166667</v>
      </c>
      <c r="C35" s="33">
        <v>30772434</v>
      </c>
      <c r="D35" s="33">
        <v>307</v>
      </c>
      <c r="E35" s="33" t="s">
        <v>49</v>
      </c>
      <c r="F35" s="33">
        <v>115733</v>
      </c>
      <c r="G35" s="33" t="s">
        <v>22</v>
      </c>
      <c r="H35" s="33" t="s">
        <v>23</v>
      </c>
      <c r="I35" s="33" t="s">
        <v>24</v>
      </c>
      <c r="J35" s="33">
        <v>2</v>
      </c>
      <c r="K35" s="33">
        <v>1399</v>
      </c>
      <c r="L35" s="33">
        <v>249</v>
      </c>
      <c r="M35" s="33" t="s">
        <v>58</v>
      </c>
      <c r="N35" s="33">
        <v>11801</v>
      </c>
      <c r="O35" s="33" t="s">
        <v>26</v>
      </c>
      <c r="P35" s="33" t="s">
        <v>27</v>
      </c>
      <c r="Q35" s="35" t="s">
        <v>28</v>
      </c>
      <c r="R35" s="35">
        <v>9563</v>
      </c>
      <c r="S35" s="33" t="s">
        <v>54</v>
      </c>
    </row>
    <row r="36" ht="14.25" spans="1:19">
      <c r="A36" s="33">
        <v>34</v>
      </c>
      <c r="B36" s="34">
        <v>43356.5958333333</v>
      </c>
      <c r="C36" s="33">
        <v>30836642</v>
      </c>
      <c r="D36" s="33">
        <v>307</v>
      </c>
      <c r="E36" s="33" t="s">
        <v>49</v>
      </c>
      <c r="F36" s="33">
        <v>115733</v>
      </c>
      <c r="G36" s="33" t="s">
        <v>22</v>
      </c>
      <c r="H36" s="33" t="s">
        <v>23</v>
      </c>
      <c r="I36" s="33" t="s">
        <v>24</v>
      </c>
      <c r="J36" s="33">
        <v>0.072</v>
      </c>
      <c r="K36" s="33">
        <v>97.2</v>
      </c>
      <c r="L36" s="33">
        <v>50.04</v>
      </c>
      <c r="M36" s="33" t="s">
        <v>41</v>
      </c>
      <c r="N36" s="33">
        <v>11801</v>
      </c>
      <c r="O36" s="33" t="s">
        <v>26</v>
      </c>
      <c r="P36" s="33" t="s">
        <v>27</v>
      </c>
      <c r="Q36" s="35" t="s">
        <v>28</v>
      </c>
      <c r="R36" s="35">
        <v>8592</v>
      </c>
      <c r="S36" s="33" t="s">
        <v>63</v>
      </c>
    </row>
    <row r="37" ht="14.25" spans="1:19">
      <c r="A37" s="33">
        <v>35</v>
      </c>
      <c r="B37" s="34">
        <v>43356.8326388889</v>
      </c>
      <c r="C37" s="33">
        <v>30840974</v>
      </c>
      <c r="D37" s="33">
        <v>307</v>
      </c>
      <c r="E37" s="33" t="s">
        <v>49</v>
      </c>
      <c r="F37" s="33">
        <v>115733</v>
      </c>
      <c r="G37" s="33" t="s">
        <v>22</v>
      </c>
      <c r="H37" s="33" t="s">
        <v>23</v>
      </c>
      <c r="I37" s="33" t="s">
        <v>24</v>
      </c>
      <c r="J37" s="33">
        <v>0.16</v>
      </c>
      <c r="K37" s="33">
        <v>216</v>
      </c>
      <c r="L37" s="33">
        <v>179.8154223552</v>
      </c>
      <c r="M37" s="33" t="s">
        <v>64</v>
      </c>
      <c r="N37" s="33">
        <v>11801</v>
      </c>
      <c r="O37" s="33" t="s">
        <v>26</v>
      </c>
      <c r="P37" s="33" t="s">
        <v>27</v>
      </c>
      <c r="Q37" s="35" t="s">
        <v>28</v>
      </c>
      <c r="R37" s="35">
        <v>990213</v>
      </c>
      <c r="S37" s="33" t="s">
        <v>65</v>
      </c>
    </row>
    <row r="38" ht="14.25" spans="1:19">
      <c r="A38" s="33">
        <v>36</v>
      </c>
      <c r="B38" s="34">
        <v>43358.3402777778</v>
      </c>
      <c r="C38" s="33">
        <v>30859833</v>
      </c>
      <c r="D38" s="33">
        <v>307</v>
      </c>
      <c r="E38" s="33" t="s">
        <v>49</v>
      </c>
      <c r="F38" s="33">
        <v>115733</v>
      </c>
      <c r="G38" s="33" t="s">
        <v>22</v>
      </c>
      <c r="H38" s="33" t="s">
        <v>23</v>
      </c>
      <c r="I38" s="33" t="s">
        <v>24</v>
      </c>
      <c r="J38" s="33">
        <v>2</v>
      </c>
      <c r="K38" s="33">
        <v>1350.01</v>
      </c>
      <c r="L38" s="33">
        <v>40.01</v>
      </c>
      <c r="M38" s="33" t="s">
        <v>25</v>
      </c>
      <c r="N38" s="33">
        <v>11801</v>
      </c>
      <c r="O38" s="33" t="s">
        <v>26</v>
      </c>
      <c r="P38" s="33" t="s">
        <v>27</v>
      </c>
      <c r="Q38" s="35" t="s">
        <v>28</v>
      </c>
      <c r="R38" s="35">
        <v>991137</v>
      </c>
      <c r="S38" s="33" t="s">
        <v>62</v>
      </c>
    </row>
    <row r="39" ht="14.25" spans="1:19">
      <c r="A39" s="33">
        <v>37</v>
      </c>
      <c r="B39" s="34">
        <v>43358.3451388889</v>
      </c>
      <c r="C39" s="33">
        <v>30859881</v>
      </c>
      <c r="D39" s="33">
        <v>307</v>
      </c>
      <c r="E39" s="33" t="s">
        <v>49</v>
      </c>
      <c r="F39" s="33">
        <v>115733</v>
      </c>
      <c r="G39" s="33" t="s">
        <v>22</v>
      </c>
      <c r="H39" s="33" t="s">
        <v>23</v>
      </c>
      <c r="I39" s="33" t="s">
        <v>24</v>
      </c>
      <c r="J39" s="33">
        <v>2</v>
      </c>
      <c r="K39" s="33">
        <v>1399</v>
      </c>
      <c r="L39" s="33">
        <v>89</v>
      </c>
      <c r="M39" s="33" t="s">
        <v>57</v>
      </c>
      <c r="N39" s="33">
        <v>11801</v>
      </c>
      <c r="O39" s="33" t="s">
        <v>26</v>
      </c>
      <c r="P39" s="33" t="s">
        <v>27</v>
      </c>
      <c r="Q39" s="35" t="s">
        <v>28</v>
      </c>
      <c r="R39" s="35">
        <v>10613</v>
      </c>
      <c r="S39" s="33" t="s">
        <v>51</v>
      </c>
    </row>
    <row r="40" ht="14.25" spans="1:19">
      <c r="A40" s="33">
        <v>38</v>
      </c>
      <c r="B40" s="34">
        <v>43358.3819444444</v>
      </c>
      <c r="C40" s="33">
        <v>30860469</v>
      </c>
      <c r="D40" s="33">
        <v>307</v>
      </c>
      <c r="E40" s="33" t="s">
        <v>49</v>
      </c>
      <c r="F40" s="33">
        <v>115733</v>
      </c>
      <c r="G40" s="33" t="s">
        <v>22</v>
      </c>
      <c r="H40" s="33" t="s">
        <v>23</v>
      </c>
      <c r="I40" s="33" t="s">
        <v>24</v>
      </c>
      <c r="J40" s="33">
        <v>2</v>
      </c>
      <c r="K40" s="33">
        <v>1350.01</v>
      </c>
      <c r="L40" s="33">
        <v>40.01</v>
      </c>
      <c r="M40" s="33" t="s">
        <v>25</v>
      </c>
      <c r="N40" s="33">
        <v>11801</v>
      </c>
      <c r="O40" s="33" t="s">
        <v>26</v>
      </c>
      <c r="P40" s="33" t="s">
        <v>27</v>
      </c>
      <c r="Q40" s="35" t="s">
        <v>28</v>
      </c>
      <c r="R40" s="35">
        <v>9669</v>
      </c>
      <c r="S40" s="33" t="s">
        <v>53</v>
      </c>
    </row>
    <row r="41" ht="14.25" spans="1:19">
      <c r="A41" s="33">
        <v>39</v>
      </c>
      <c r="B41" s="34">
        <v>43358.4194444444</v>
      </c>
      <c r="C41" s="33">
        <v>30861434</v>
      </c>
      <c r="D41" s="33">
        <v>307</v>
      </c>
      <c r="E41" s="33" t="s">
        <v>49</v>
      </c>
      <c r="F41" s="33">
        <v>115733</v>
      </c>
      <c r="G41" s="33" t="s">
        <v>22</v>
      </c>
      <c r="H41" s="33" t="s">
        <v>23</v>
      </c>
      <c r="I41" s="33" t="s">
        <v>24</v>
      </c>
      <c r="J41" s="33">
        <v>2</v>
      </c>
      <c r="K41" s="33">
        <v>1350.01</v>
      </c>
      <c r="L41" s="33">
        <v>40.01</v>
      </c>
      <c r="M41" s="33" t="s">
        <v>25</v>
      </c>
      <c r="N41" s="33">
        <v>11801</v>
      </c>
      <c r="O41" s="33" t="s">
        <v>26</v>
      </c>
      <c r="P41" s="33" t="s">
        <v>27</v>
      </c>
      <c r="Q41" s="35" t="s">
        <v>28</v>
      </c>
      <c r="R41" s="35">
        <v>7107</v>
      </c>
      <c r="S41" s="33" t="s">
        <v>61</v>
      </c>
    </row>
    <row r="42" ht="14.25" spans="1:19">
      <c r="A42" s="33">
        <v>40</v>
      </c>
      <c r="B42" s="34">
        <v>43358.5423611111</v>
      </c>
      <c r="C42" s="33">
        <v>30863898</v>
      </c>
      <c r="D42" s="33">
        <v>307</v>
      </c>
      <c r="E42" s="33" t="s">
        <v>49</v>
      </c>
      <c r="F42" s="33">
        <v>115733</v>
      </c>
      <c r="G42" s="33" t="s">
        <v>22</v>
      </c>
      <c r="H42" s="33" t="s">
        <v>23</v>
      </c>
      <c r="I42" s="33" t="s">
        <v>24</v>
      </c>
      <c r="J42" s="33">
        <v>2</v>
      </c>
      <c r="K42" s="33">
        <v>1350.01</v>
      </c>
      <c r="L42" s="33">
        <v>40.01</v>
      </c>
      <c r="M42" s="33" t="s">
        <v>25</v>
      </c>
      <c r="N42" s="33">
        <v>11801</v>
      </c>
      <c r="O42" s="33" t="s">
        <v>26</v>
      </c>
      <c r="P42" s="33" t="s">
        <v>27</v>
      </c>
      <c r="Q42" s="35" t="s">
        <v>28</v>
      </c>
      <c r="R42" s="35">
        <v>9563</v>
      </c>
      <c r="S42" s="33" t="s">
        <v>54</v>
      </c>
    </row>
    <row r="43" ht="14.25" spans="1:19">
      <c r="A43" s="33">
        <v>41</v>
      </c>
      <c r="B43" s="34">
        <v>43358.5791666667</v>
      </c>
      <c r="C43" s="33">
        <v>30864471</v>
      </c>
      <c r="D43" s="33">
        <v>307</v>
      </c>
      <c r="E43" s="33" t="s">
        <v>49</v>
      </c>
      <c r="F43" s="33">
        <v>115733</v>
      </c>
      <c r="G43" s="33" t="s">
        <v>22</v>
      </c>
      <c r="H43" s="33" t="s">
        <v>23</v>
      </c>
      <c r="I43" s="33" t="s">
        <v>24</v>
      </c>
      <c r="J43" s="33">
        <v>2</v>
      </c>
      <c r="K43" s="33">
        <v>1350</v>
      </c>
      <c r="L43" s="33">
        <v>200</v>
      </c>
      <c r="M43" s="33" t="s">
        <v>37</v>
      </c>
      <c r="N43" s="33">
        <v>11801</v>
      </c>
      <c r="O43" s="33" t="s">
        <v>26</v>
      </c>
      <c r="P43" s="33" t="s">
        <v>27</v>
      </c>
      <c r="Q43" s="35" t="s">
        <v>28</v>
      </c>
      <c r="R43" s="35">
        <v>9563</v>
      </c>
      <c r="S43" s="33" t="s">
        <v>54</v>
      </c>
    </row>
    <row r="44" ht="14.25" spans="1:19">
      <c r="A44" s="33">
        <v>42</v>
      </c>
      <c r="B44" s="34">
        <v>43358.6534722222</v>
      </c>
      <c r="C44" s="33">
        <v>30865879</v>
      </c>
      <c r="D44" s="33">
        <v>307</v>
      </c>
      <c r="E44" s="33" t="s">
        <v>49</v>
      </c>
      <c r="F44" s="33">
        <v>115733</v>
      </c>
      <c r="G44" s="33" t="s">
        <v>22</v>
      </c>
      <c r="H44" s="33" t="s">
        <v>23</v>
      </c>
      <c r="I44" s="33" t="s">
        <v>24</v>
      </c>
      <c r="J44" s="33">
        <v>2</v>
      </c>
      <c r="K44" s="33">
        <v>1350.01</v>
      </c>
      <c r="L44" s="33">
        <v>40.01</v>
      </c>
      <c r="M44" s="33" t="s">
        <v>25</v>
      </c>
      <c r="N44" s="33">
        <v>11801</v>
      </c>
      <c r="O44" s="33" t="s">
        <v>26</v>
      </c>
      <c r="P44" s="33" t="s">
        <v>27</v>
      </c>
      <c r="Q44" s="35" t="s">
        <v>28</v>
      </c>
      <c r="R44" s="35">
        <v>9669</v>
      </c>
      <c r="S44" s="33" t="s">
        <v>53</v>
      </c>
    </row>
    <row r="45" ht="14.25" spans="1:19">
      <c r="A45" s="33">
        <v>43</v>
      </c>
      <c r="B45" s="34">
        <v>43358.7020833333</v>
      </c>
      <c r="C45" s="33">
        <v>30866950</v>
      </c>
      <c r="D45" s="33">
        <v>307</v>
      </c>
      <c r="E45" s="33" t="s">
        <v>49</v>
      </c>
      <c r="F45" s="33">
        <v>115733</v>
      </c>
      <c r="G45" s="33" t="s">
        <v>22</v>
      </c>
      <c r="H45" s="33" t="s">
        <v>23</v>
      </c>
      <c r="I45" s="33" t="s">
        <v>24</v>
      </c>
      <c r="J45" s="33">
        <v>2</v>
      </c>
      <c r="K45" s="33">
        <v>1350.01</v>
      </c>
      <c r="L45" s="33">
        <v>40.01</v>
      </c>
      <c r="M45" s="33" t="s">
        <v>25</v>
      </c>
      <c r="N45" s="33">
        <v>11801</v>
      </c>
      <c r="O45" s="33" t="s">
        <v>26</v>
      </c>
      <c r="P45" s="33" t="s">
        <v>27</v>
      </c>
      <c r="Q45" s="35" t="s">
        <v>28</v>
      </c>
      <c r="R45" s="35">
        <v>9563</v>
      </c>
      <c r="S45" s="33" t="s">
        <v>54</v>
      </c>
    </row>
    <row r="46" ht="14.25" spans="1:19">
      <c r="A46" s="33">
        <v>44</v>
      </c>
      <c r="B46" s="34">
        <v>43358.7236111111</v>
      </c>
      <c r="C46" s="33">
        <v>30867424</v>
      </c>
      <c r="D46" s="33">
        <v>307</v>
      </c>
      <c r="E46" s="33" t="s">
        <v>49</v>
      </c>
      <c r="F46" s="33">
        <v>115733</v>
      </c>
      <c r="G46" s="33" t="s">
        <v>22</v>
      </c>
      <c r="H46" s="33" t="s">
        <v>23</v>
      </c>
      <c r="I46" s="33" t="s">
        <v>24</v>
      </c>
      <c r="J46" s="33">
        <v>2</v>
      </c>
      <c r="K46" s="33">
        <v>1350.01</v>
      </c>
      <c r="L46" s="33">
        <v>40.01</v>
      </c>
      <c r="M46" s="33" t="s">
        <v>25</v>
      </c>
      <c r="N46" s="33">
        <v>11801</v>
      </c>
      <c r="O46" s="33" t="s">
        <v>26</v>
      </c>
      <c r="P46" s="33" t="s">
        <v>27</v>
      </c>
      <c r="Q46" s="35" t="s">
        <v>28</v>
      </c>
      <c r="R46" s="35">
        <v>9563</v>
      </c>
      <c r="S46" s="33" t="s">
        <v>54</v>
      </c>
    </row>
    <row r="47" ht="14.25" spans="1:19">
      <c r="A47" s="33">
        <v>45</v>
      </c>
      <c r="B47" s="34">
        <v>43358.7326388889</v>
      </c>
      <c r="C47" s="33">
        <v>30867612</v>
      </c>
      <c r="D47" s="33">
        <v>307</v>
      </c>
      <c r="E47" s="33" t="s">
        <v>49</v>
      </c>
      <c r="F47" s="33">
        <v>115733</v>
      </c>
      <c r="G47" s="33" t="s">
        <v>22</v>
      </c>
      <c r="H47" s="33" t="s">
        <v>23</v>
      </c>
      <c r="I47" s="33" t="s">
        <v>24</v>
      </c>
      <c r="J47" s="33">
        <v>2</v>
      </c>
      <c r="K47" s="33">
        <v>1350.01</v>
      </c>
      <c r="L47" s="33">
        <v>40.01</v>
      </c>
      <c r="M47" s="33" t="s">
        <v>25</v>
      </c>
      <c r="N47" s="33">
        <v>11801</v>
      </c>
      <c r="O47" s="33" t="s">
        <v>26</v>
      </c>
      <c r="P47" s="33" t="s">
        <v>27</v>
      </c>
      <c r="Q47" s="35" t="s">
        <v>28</v>
      </c>
      <c r="R47" s="35">
        <v>9563</v>
      </c>
      <c r="S47" s="33" t="s">
        <v>54</v>
      </c>
    </row>
    <row r="48" ht="14.25" spans="1:19">
      <c r="A48" s="33">
        <v>46</v>
      </c>
      <c r="B48" s="34">
        <v>43358.7493055556</v>
      </c>
      <c r="C48" s="33">
        <v>30868007</v>
      </c>
      <c r="D48" s="33">
        <v>307</v>
      </c>
      <c r="E48" s="33" t="s">
        <v>49</v>
      </c>
      <c r="F48" s="33">
        <v>115733</v>
      </c>
      <c r="G48" s="33" t="s">
        <v>22</v>
      </c>
      <c r="H48" s="33" t="s">
        <v>23</v>
      </c>
      <c r="I48" s="33" t="s">
        <v>24</v>
      </c>
      <c r="J48" s="33">
        <v>2</v>
      </c>
      <c r="K48" s="33">
        <v>1350.01</v>
      </c>
      <c r="L48" s="33">
        <v>40.01</v>
      </c>
      <c r="M48" s="33" t="s">
        <v>25</v>
      </c>
      <c r="N48" s="33">
        <v>11801</v>
      </c>
      <c r="O48" s="33" t="s">
        <v>26</v>
      </c>
      <c r="P48" s="33" t="s">
        <v>27</v>
      </c>
      <c r="Q48" s="35" t="s">
        <v>28</v>
      </c>
      <c r="R48" s="35">
        <v>9669</v>
      </c>
      <c r="S48" s="33" t="s">
        <v>53</v>
      </c>
    </row>
    <row r="49" ht="14.25" spans="1:19">
      <c r="A49" s="33">
        <v>47</v>
      </c>
      <c r="B49" s="34">
        <v>43358.7520833333</v>
      </c>
      <c r="C49" s="33">
        <v>30868063</v>
      </c>
      <c r="D49" s="33">
        <v>307</v>
      </c>
      <c r="E49" s="33" t="s">
        <v>49</v>
      </c>
      <c r="F49" s="33">
        <v>115733</v>
      </c>
      <c r="G49" s="33" t="s">
        <v>22</v>
      </c>
      <c r="H49" s="33" t="s">
        <v>23</v>
      </c>
      <c r="I49" s="33" t="s">
        <v>24</v>
      </c>
      <c r="J49" s="33">
        <v>2</v>
      </c>
      <c r="K49" s="33">
        <v>1350.01</v>
      </c>
      <c r="L49" s="33">
        <v>40.01</v>
      </c>
      <c r="M49" s="33" t="s">
        <v>25</v>
      </c>
      <c r="N49" s="33">
        <v>11801</v>
      </c>
      <c r="O49" s="33" t="s">
        <v>26</v>
      </c>
      <c r="P49" s="33" t="s">
        <v>27</v>
      </c>
      <c r="Q49" s="35" t="s">
        <v>28</v>
      </c>
      <c r="R49" s="35">
        <v>9669</v>
      </c>
      <c r="S49" s="33" t="s">
        <v>53</v>
      </c>
    </row>
    <row r="50" ht="14.25" spans="1:19">
      <c r="A50" s="33">
        <v>48</v>
      </c>
      <c r="B50" s="34">
        <v>43359.3756944444</v>
      </c>
      <c r="C50" s="33">
        <v>30873353</v>
      </c>
      <c r="D50" s="33">
        <v>307</v>
      </c>
      <c r="E50" s="33" t="s">
        <v>49</v>
      </c>
      <c r="F50" s="33">
        <v>115733</v>
      </c>
      <c r="G50" s="33" t="s">
        <v>22</v>
      </c>
      <c r="H50" s="33" t="s">
        <v>23</v>
      </c>
      <c r="I50" s="33" t="s">
        <v>24</v>
      </c>
      <c r="J50" s="33">
        <v>2</v>
      </c>
      <c r="K50" s="33">
        <v>1350.01</v>
      </c>
      <c r="L50" s="33">
        <v>200.01</v>
      </c>
      <c r="M50" s="33" t="s">
        <v>33</v>
      </c>
      <c r="N50" s="33">
        <v>11801</v>
      </c>
      <c r="O50" s="33" t="s">
        <v>26</v>
      </c>
      <c r="P50" s="33" t="s">
        <v>27</v>
      </c>
      <c r="Q50" s="35" t="s">
        <v>28</v>
      </c>
      <c r="R50" s="35">
        <v>7107</v>
      </c>
      <c r="S50" s="33" t="s">
        <v>61</v>
      </c>
    </row>
    <row r="51" ht="14.25" spans="1:19">
      <c r="A51" s="33">
        <v>49</v>
      </c>
      <c r="B51" s="34">
        <v>43359.3770833333</v>
      </c>
      <c r="C51" s="33">
        <v>30873271</v>
      </c>
      <c r="D51" s="33">
        <v>307</v>
      </c>
      <c r="E51" s="33" t="s">
        <v>49</v>
      </c>
      <c r="F51" s="33">
        <v>115733</v>
      </c>
      <c r="G51" s="33" t="s">
        <v>22</v>
      </c>
      <c r="H51" s="33" t="s">
        <v>23</v>
      </c>
      <c r="I51" s="33" t="s">
        <v>24</v>
      </c>
      <c r="J51" s="33">
        <v>2</v>
      </c>
      <c r="K51" s="33">
        <v>1350.01</v>
      </c>
      <c r="L51" s="33">
        <v>200.01</v>
      </c>
      <c r="M51" s="33" t="s">
        <v>33</v>
      </c>
      <c r="N51" s="33">
        <v>11801</v>
      </c>
      <c r="O51" s="33" t="s">
        <v>26</v>
      </c>
      <c r="P51" s="33" t="s">
        <v>27</v>
      </c>
      <c r="Q51" s="35" t="s">
        <v>28</v>
      </c>
      <c r="R51" s="35">
        <v>7107</v>
      </c>
      <c r="S51" s="33" t="s">
        <v>61</v>
      </c>
    </row>
    <row r="52" ht="14.25" spans="1:19">
      <c r="A52" s="33">
        <v>50</v>
      </c>
      <c r="B52" s="34">
        <v>43359.3770833333</v>
      </c>
      <c r="C52" s="33">
        <v>30873386</v>
      </c>
      <c r="D52" s="33">
        <v>307</v>
      </c>
      <c r="E52" s="33" t="s">
        <v>49</v>
      </c>
      <c r="F52" s="33">
        <v>115733</v>
      </c>
      <c r="G52" s="33" t="s">
        <v>22</v>
      </c>
      <c r="H52" s="33" t="s">
        <v>23</v>
      </c>
      <c r="I52" s="33" t="s">
        <v>24</v>
      </c>
      <c r="J52" s="33">
        <v>2</v>
      </c>
      <c r="K52" s="33">
        <v>1350.01</v>
      </c>
      <c r="L52" s="33">
        <v>200.01</v>
      </c>
      <c r="M52" s="33" t="s">
        <v>33</v>
      </c>
      <c r="N52" s="33">
        <v>11801</v>
      </c>
      <c r="O52" s="33" t="s">
        <v>26</v>
      </c>
      <c r="P52" s="33" t="s">
        <v>27</v>
      </c>
      <c r="Q52" s="35" t="s">
        <v>28</v>
      </c>
      <c r="R52" s="35">
        <v>7107</v>
      </c>
      <c r="S52" s="33" t="s">
        <v>61</v>
      </c>
    </row>
    <row r="53" ht="14.25" spans="1:19">
      <c r="A53" s="33">
        <v>51</v>
      </c>
      <c r="B53" s="34">
        <v>43359.3770833333</v>
      </c>
      <c r="C53" s="33">
        <v>30873393</v>
      </c>
      <c r="D53" s="33">
        <v>307</v>
      </c>
      <c r="E53" s="33" t="s">
        <v>49</v>
      </c>
      <c r="F53" s="33">
        <v>115733</v>
      </c>
      <c r="G53" s="33" t="s">
        <v>22</v>
      </c>
      <c r="H53" s="33" t="s">
        <v>23</v>
      </c>
      <c r="I53" s="33" t="s">
        <v>24</v>
      </c>
      <c r="J53" s="33">
        <v>2</v>
      </c>
      <c r="K53" s="33">
        <v>1350.01</v>
      </c>
      <c r="L53" s="33">
        <v>200.01</v>
      </c>
      <c r="M53" s="33" t="s">
        <v>33</v>
      </c>
      <c r="N53" s="33">
        <v>11801</v>
      </c>
      <c r="O53" s="33" t="s">
        <v>26</v>
      </c>
      <c r="P53" s="33" t="s">
        <v>27</v>
      </c>
      <c r="Q53" s="35" t="s">
        <v>28</v>
      </c>
      <c r="R53" s="35">
        <v>7107</v>
      </c>
      <c r="S53" s="33" t="s">
        <v>61</v>
      </c>
    </row>
    <row r="54" ht="14.25" spans="1:19">
      <c r="A54" s="33">
        <v>52</v>
      </c>
      <c r="B54" s="34">
        <v>43359.4638888889</v>
      </c>
      <c r="C54" s="33">
        <v>30875804</v>
      </c>
      <c r="D54" s="33">
        <v>307</v>
      </c>
      <c r="E54" s="33" t="s">
        <v>49</v>
      </c>
      <c r="F54" s="33">
        <v>115733</v>
      </c>
      <c r="G54" s="33" t="s">
        <v>22</v>
      </c>
      <c r="H54" s="33" t="s">
        <v>23</v>
      </c>
      <c r="I54" s="33" t="s">
        <v>24</v>
      </c>
      <c r="J54" s="33">
        <v>10</v>
      </c>
      <c r="K54" s="33">
        <v>6750.05</v>
      </c>
      <c r="L54" s="33">
        <v>1000.05</v>
      </c>
      <c r="M54" s="33" t="s">
        <v>33</v>
      </c>
      <c r="N54" s="33">
        <v>11801</v>
      </c>
      <c r="O54" s="33" t="s">
        <v>26</v>
      </c>
      <c r="P54" s="33" t="s">
        <v>27</v>
      </c>
      <c r="Q54" s="35" t="s">
        <v>28</v>
      </c>
      <c r="R54" s="35">
        <v>10613</v>
      </c>
      <c r="S54" s="33" t="s">
        <v>51</v>
      </c>
    </row>
    <row r="55" ht="14.25" spans="1:19">
      <c r="A55" s="33">
        <v>53</v>
      </c>
      <c r="B55" s="34">
        <v>43359.56875</v>
      </c>
      <c r="C55" s="33">
        <v>30877562</v>
      </c>
      <c r="D55" s="33">
        <v>307</v>
      </c>
      <c r="E55" s="33" t="s">
        <v>49</v>
      </c>
      <c r="F55" s="33">
        <v>115733</v>
      </c>
      <c r="G55" s="33" t="s">
        <v>22</v>
      </c>
      <c r="H55" s="33" t="s">
        <v>23</v>
      </c>
      <c r="I55" s="33" t="s">
        <v>24</v>
      </c>
      <c r="J55" s="33">
        <v>4</v>
      </c>
      <c r="K55" s="33">
        <v>2700.02</v>
      </c>
      <c r="L55" s="33">
        <v>400.02</v>
      </c>
      <c r="M55" s="33" t="s">
        <v>33</v>
      </c>
      <c r="N55" s="33">
        <v>11801</v>
      </c>
      <c r="O55" s="33" t="s">
        <v>26</v>
      </c>
      <c r="P55" s="33" t="s">
        <v>27</v>
      </c>
      <c r="Q55" s="35" t="s">
        <v>28</v>
      </c>
      <c r="R55" s="35">
        <v>7107</v>
      </c>
      <c r="S55" s="33" t="s">
        <v>61</v>
      </c>
    </row>
    <row r="56" ht="14.25" spans="1:19">
      <c r="A56" s="33">
        <v>54</v>
      </c>
      <c r="B56" s="34">
        <v>43359.58125</v>
      </c>
      <c r="C56" s="33">
        <v>30877873</v>
      </c>
      <c r="D56" s="33">
        <v>307</v>
      </c>
      <c r="E56" s="33" t="s">
        <v>49</v>
      </c>
      <c r="F56" s="33">
        <v>115733</v>
      </c>
      <c r="G56" s="33" t="s">
        <v>22</v>
      </c>
      <c r="H56" s="33" t="s">
        <v>23</v>
      </c>
      <c r="I56" s="33" t="s">
        <v>24</v>
      </c>
      <c r="J56" s="33">
        <v>2</v>
      </c>
      <c r="K56" s="33">
        <v>1350.01</v>
      </c>
      <c r="L56" s="33">
        <v>200.01</v>
      </c>
      <c r="M56" s="33" t="s">
        <v>33</v>
      </c>
      <c r="N56" s="33">
        <v>11801</v>
      </c>
      <c r="O56" s="33" t="s">
        <v>26</v>
      </c>
      <c r="P56" s="33" t="s">
        <v>27</v>
      </c>
      <c r="Q56" s="35" t="s">
        <v>28</v>
      </c>
      <c r="R56" s="35">
        <v>7107</v>
      </c>
      <c r="S56" s="33" t="s">
        <v>61</v>
      </c>
    </row>
    <row r="57" ht="14.25" spans="1:19">
      <c r="A57" s="33">
        <v>55</v>
      </c>
      <c r="B57" s="34">
        <v>43359.5881944444</v>
      </c>
      <c r="C57" s="33">
        <v>30877965</v>
      </c>
      <c r="D57" s="33">
        <v>307</v>
      </c>
      <c r="E57" s="33" t="s">
        <v>49</v>
      </c>
      <c r="F57" s="33">
        <v>115733</v>
      </c>
      <c r="G57" s="33" t="s">
        <v>22</v>
      </c>
      <c r="H57" s="33" t="s">
        <v>23</v>
      </c>
      <c r="I57" s="33" t="s">
        <v>24</v>
      </c>
      <c r="J57" s="33">
        <v>2</v>
      </c>
      <c r="K57" s="33">
        <v>1350.01</v>
      </c>
      <c r="L57" s="33">
        <v>200.01</v>
      </c>
      <c r="M57" s="33" t="s">
        <v>33</v>
      </c>
      <c r="N57" s="33">
        <v>11801</v>
      </c>
      <c r="O57" s="33" t="s">
        <v>26</v>
      </c>
      <c r="P57" s="33" t="s">
        <v>27</v>
      </c>
      <c r="Q57" s="35" t="s">
        <v>28</v>
      </c>
      <c r="R57" s="35">
        <v>993501</v>
      </c>
      <c r="S57" s="33" t="s">
        <v>66</v>
      </c>
    </row>
    <row r="58" ht="14.25" spans="1:19">
      <c r="A58" s="33">
        <v>56</v>
      </c>
      <c r="B58" s="34">
        <v>43359.6104166667</v>
      </c>
      <c r="C58" s="33">
        <v>30878370</v>
      </c>
      <c r="D58" s="33">
        <v>307</v>
      </c>
      <c r="E58" s="33" t="s">
        <v>49</v>
      </c>
      <c r="F58" s="33">
        <v>115733</v>
      </c>
      <c r="G58" s="33" t="s">
        <v>22</v>
      </c>
      <c r="H58" s="33" t="s">
        <v>23</v>
      </c>
      <c r="I58" s="33" t="s">
        <v>24</v>
      </c>
      <c r="J58" s="33">
        <v>4</v>
      </c>
      <c r="K58" s="33">
        <v>2700.02</v>
      </c>
      <c r="L58" s="33">
        <v>400.02</v>
      </c>
      <c r="M58" s="33" t="s">
        <v>33</v>
      </c>
      <c r="N58" s="33">
        <v>11801</v>
      </c>
      <c r="O58" s="33" t="s">
        <v>26</v>
      </c>
      <c r="P58" s="33" t="s">
        <v>27</v>
      </c>
      <c r="Q58" s="35" t="s">
        <v>28</v>
      </c>
      <c r="R58" s="35">
        <v>9563</v>
      </c>
      <c r="S58" s="33" t="s">
        <v>54</v>
      </c>
    </row>
    <row r="59" ht="14.25" spans="1:19">
      <c r="A59" s="33">
        <v>57</v>
      </c>
      <c r="B59" s="34">
        <v>43359.6541666667</v>
      </c>
      <c r="C59" s="33">
        <v>30879189</v>
      </c>
      <c r="D59" s="33">
        <v>307</v>
      </c>
      <c r="E59" s="33" t="s">
        <v>49</v>
      </c>
      <c r="F59" s="33">
        <v>115733</v>
      </c>
      <c r="G59" s="33" t="s">
        <v>22</v>
      </c>
      <c r="H59" s="33" t="s">
        <v>23</v>
      </c>
      <c r="I59" s="33" t="s">
        <v>24</v>
      </c>
      <c r="J59" s="33">
        <v>4</v>
      </c>
      <c r="K59" s="33">
        <v>2700.02</v>
      </c>
      <c r="L59" s="33">
        <v>400.02</v>
      </c>
      <c r="M59" s="33" t="s">
        <v>33</v>
      </c>
      <c r="N59" s="33">
        <v>11801</v>
      </c>
      <c r="O59" s="33" t="s">
        <v>26</v>
      </c>
      <c r="P59" s="33" t="s">
        <v>27</v>
      </c>
      <c r="Q59" s="35" t="s">
        <v>28</v>
      </c>
      <c r="R59" s="35">
        <v>7107</v>
      </c>
      <c r="S59" s="33" t="s">
        <v>61</v>
      </c>
    </row>
    <row r="60" ht="14.25" spans="1:19">
      <c r="A60" s="33">
        <v>58</v>
      </c>
      <c r="B60" s="34">
        <v>43359.8034722222</v>
      </c>
      <c r="C60" s="33">
        <v>30882702</v>
      </c>
      <c r="D60" s="33">
        <v>307</v>
      </c>
      <c r="E60" s="33" t="s">
        <v>49</v>
      </c>
      <c r="F60" s="33">
        <v>115733</v>
      </c>
      <c r="G60" s="33" t="s">
        <v>22</v>
      </c>
      <c r="H60" s="33" t="s">
        <v>23</v>
      </c>
      <c r="I60" s="33" t="s">
        <v>24</v>
      </c>
      <c r="J60" s="33">
        <v>2</v>
      </c>
      <c r="K60" s="33">
        <v>1350.01</v>
      </c>
      <c r="L60" s="33">
        <v>200.01</v>
      </c>
      <c r="M60" s="33" t="s">
        <v>33</v>
      </c>
      <c r="N60" s="33">
        <v>11801</v>
      </c>
      <c r="O60" s="33" t="s">
        <v>26</v>
      </c>
      <c r="P60" s="33" t="s">
        <v>27</v>
      </c>
      <c r="Q60" s="35" t="s">
        <v>28</v>
      </c>
      <c r="R60" s="35">
        <v>9563</v>
      </c>
      <c r="S60" s="33" t="s">
        <v>54</v>
      </c>
    </row>
    <row r="61" ht="14.25" spans="1:19">
      <c r="A61" s="33">
        <v>59</v>
      </c>
      <c r="B61" s="34">
        <v>43359.80625</v>
      </c>
      <c r="C61" s="33">
        <v>30882784</v>
      </c>
      <c r="D61" s="33">
        <v>307</v>
      </c>
      <c r="E61" s="33" t="s">
        <v>49</v>
      </c>
      <c r="F61" s="33">
        <v>115733</v>
      </c>
      <c r="G61" s="33" t="s">
        <v>22</v>
      </c>
      <c r="H61" s="33" t="s">
        <v>23</v>
      </c>
      <c r="I61" s="33" t="s">
        <v>24</v>
      </c>
      <c r="J61" s="33">
        <v>4</v>
      </c>
      <c r="K61" s="33">
        <v>2700.02</v>
      </c>
      <c r="L61" s="33">
        <v>400.02</v>
      </c>
      <c r="M61" s="33" t="s">
        <v>33</v>
      </c>
      <c r="N61" s="33">
        <v>11801</v>
      </c>
      <c r="O61" s="33" t="s">
        <v>26</v>
      </c>
      <c r="P61" s="33" t="s">
        <v>27</v>
      </c>
      <c r="Q61" s="35" t="s">
        <v>28</v>
      </c>
      <c r="R61" s="35">
        <v>991137</v>
      </c>
      <c r="S61" s="33" t="s">
        <v>62</v>
      </c>
    </row>
    <row r="62" ht="14.25" spans="1:19">
      <c r="A62" s="33">
        <v>60</v>
      </c>
      <c r="B62" s="34">
        <v>43359.8847222222</v>
      </c>
      <c r="C62" s="33">
        <v>30885154</v>
      </c>
      <c r="D62" s="33">
        <v>307</v>
      </c>
      <c r="E62" s="33" t="s">
        <v>49</v>
      </c>
      <c r="F62" s="33">
        <v>115733</v>
      </c>
      <c r="G62" s="33" t="s">
        <v>22</v>
      </c>
      <c r="H62" s="33" t="s">
        <v>23</v>
      </c>
      <c r="I62" s="33" t="s">
        <v>24</v>
      </c>
      <c r="J62" s="33">
        <v>2</v>
      </c>
      <c r="K62" s="33">
        <v>1350.01</v>
      </c>
      <c r="L62" s="33">
        <v>200.01</v>
      </c>
      <c r="M62" s="33" t="s">
        <v>33</v>
      </c>
      <c r="N62" s="33">
        <v>11801</v>
      </c>
      <c r="O62" s="33" t="s">
        <v>26</v>
      </c>
      <c r="P62" s="33" t="s">
        <v>27</v>
      </c>
      <c r="Q62" s="35" t="s">
        <v>28</v>
      </c>
      <c r="R62" s="35">
        <v>991137</v>
      </c>
      <c r="S62" s="33" t="s">
        <v>62</v>
      </c>
    </row>
    <row r="63" ht="14.25" spans="1:19">
      <c r="A63" s="33">
        <v>61</v>
      </c>
      <c r="B63" s="34">
        <v>43359.9111111111</v>
      </c>
      <c r="C63" s="33">
        <v>30885574</v>
      </c>
      <c r="D63" s="33">
        <v>307</v>
      </c>
      <c r="E63" s="33" t="s">
        <v>49</v>
      </c>
      <c r="F63" s="33">
        <v>115733</v>
      </c>
      <c r="G63" s="33" t="s">
        <v>22</v>
      </c>
      <c r="H63" s="33" t="s">
        <v>23</v>
      </c>
      <c r="I63" s="33" t="s">
        <v>24</v>
      </c>
      <c r="J63" s="33">
        <v>1</v>
      </c>
      <c r="K63" s="33">
        <v>1350</v>
      </c>
      <c r="L63" s="33">
        <v>695</v>
      </c>
      <c r="M63" s="33" t="s">
        <v>41</v>
      </c>
      <c r="N63" s="33">
        <v>11801</v>
      </c>
      <c r="O63" s="33" t="s">
        <v>26</v>
      </c>
      <c r="P63" s="33" t="s">
        <v>27</v>
      </c>
      <c r="Q63" s="35" t="s">
        <v>28</v>
      </c>
      <c r="R63" s="35">
        <v>991137</v>
      </c>
      <c r="S63" s="33" t="s">
        <v>62</v>
      </c>
    </row>
    <row r="64" ht="14.25" spans="1:19">
      <c r="A64" s="33">
        <v>62</v>
      </c>
      <c r="B64" s="34">
        <v>43359.9111111111</v>
      </c>
      <c r="C64" s="33">
        <v>30885574</v>
      </c>
      <c r="D64" s="33">
        <v>307</v>
      </c>
      <c r="E64" s="33" t="s">
        <v>49</v>
      </c>
      <c r="F64" s="33">
        <v>115733</v>
      </c>
      <c r="G64" s="33" t="s">
        <v>22</v>
      </c>
      <c r="H64" s="33" t="s">
        <v>23</v>
      </c>
      <c r="I64" s="33" t="s">
        <v>24</v>
      </c>
      <c r="J64" s="33">
        <v>1</v>
      </c>
      <c r="K64" s="33">
        <v>0.01</v>
      </c>
      <c r="L64" s="33">
        <v>-574.99</v>
      </c>
      <c r="M64" s="33" t="s">
        <v>67</v>
      </c>
      <c r="N64" s="33">
        <v>11801</v>
      </c>
      <c r="O64" s="33" t="s">
        <v>26</v>
      </c>
      <c r="P64" s="33" t="s">
        <v>27</v>
      </c>
      <c r="Q64" s="35" t="s">
        <v>28</v>
      </c>
      <c r="R64" s="35">
        <v>991137</v>
      </c>
      <c r="S64" s="33" t="s">
        <v>62</v>
      </c>
    </row>
    <row r="65" ht="14.25" spans="1:19">
      <c r="A65" s="33">
        <v>63</v>
      </c>
      <c r="B65" s="34">
        <v>43360.3756944444</v>
      </c>
      <c r="C65" s="33">
        <v>30886550</v>
      </c>
      <c r="D65" s="33">
        <v>307</v>
      </c>
      <c r="E65" s="33" t="s">
        <v>49</v>
      </c>
      <c r="F65" s="33">
        <v>115733</v>
      </c>
      <c r="G65" s="33" t="s">
        <v>22</v>
      </c>
      <c r="H65" s="33" t="s">
        <v>23</v>
      </c>
      <c r="I65" s="33" t="s">
        <v>24</v>
      </c>
      <c r="J65" s="33">
        <v>4</v>
      </c>
      <c r="K65" s="33">
        <v>2700.02</v>
      </c>
      <c r="L65" s="33">
        <v>80.02</v>
      </c>
      <c r="M65" s="33" t="s">
        <v>25</v>
      </c>
      <c r="N65" s="33">
        <v>11801</v>
      </c>
      <c r="O65" s="33" t="s">
        <v>26</v>
      </c>
      <c r="P65" s="33" t="s">
        <v>27</v>
      </c>
      <c r="Q65" s="35" t="s">
        <v>28</v>
      </c>
      <c r="R65" s="35">
        <v>7107</v>
      </c>
      <c r="S65" s="33" t="s">
        <v>61</v>
      </c>
    </row>
    <row r="66" ht="14.25" spans="1:19">
      <c r="A66" s="33">
        <v>64</v>
      </c>
      <c r="B66" s="34">
        <v>43360.4333333333</v>
      </c>
      <c r="C66" s="33">
        <v>30887926</v>
      </c>
      <c r="D66" s="33">
        <v>307</v>
      </c>
      <c r="E66" s="33" t="s">
        <v>49</v>
      </c>
      <c r="F66" s="33">
        <v>115733</v>
      </c>
      <c r="G66" s="33" t="s">
        <v>22</v>
      </c>
      <c r="H66" s="33" t="s">
        <v>23</v>
      </c>
      <c r="I66" s="33" t="s">
        <v>24</v>
      </c>
      <c r="J66" s="33">
        <v>2</v>
      </c>
      <c r="K66" s="33">
        <v>1350.01</v>
      </c>
      <c r="L66" s="33">
        <v>40.01</v>
      </c>
      <c r="M66" s="33" t="s">
        <v>25</v>
      </c>
      <c r="N66" s="33">
        <v>11801</v>
      </c>
      <c r="O66" s="33" t="s">
        <v>26</v>
      </c>
      <c r="P66" s="33" t="s">
        <v>27</v>
      </c>
      <c r="Q66" s="35" t="s">
        <v>28</v>
      </c>
      <c r="R66" s="35">
        <v>993501</v>
      </c>
      <c r="S66" s="33" t="s">
        <v>66</v>
      </c>
    </row>
    <row r="67" ht="14.25" spans="1:19">
      <c r="A67" s="33">
        <v>65</v>
      </c>
      <c r="B67" s="34">
        <v>43360.4458333333</v>
      </c>
      <c r="C67" s="33">
        <v>30888222</v>
      </c>
      <c r="D67" s="33">
        <v>307</v>
      </c>
      <c r="E67" s="33" t="s">
        <v>49</v>
      </c>
      <c r="F67" s="33">
        <v>115733</v>
      </c>
      <c r="G67" s="33" t="s">
        <v>22</v>
      </c>
      <c r="H67" s="33" t="s">
        <v>23</v>
      </c>
      <c r="I67" s="33" t="s">
        <v>24</v>
      </c>
      <c r="J67" s="33">
        <v>2</v>
      </c>
      <c r="K67" s="33">
        <v>1350.01</v>
      </c>
      <c r="L67" s="33">
        <v>40.01</v>
      </c>
      <c r="M67" s="33" t="s">
        <v>25</v>
      </c>
      <c r="N67" s="33">
        <v>11801</v>
      </c>
      <c r="O67" s="33" t="s">
        <v>26</v>
      </c>
      <c r="P67" s="33" t="s">
        <v>27</v>
      </c>
      <c r="Q67" s="35" t="s">
        <v>28</v>
      </c>
      <c r="R67" s="35">
        <v>7107</v>
      </c>
      <c r="S67" s="33" t="s">
        <v>61</v>
      </c>
    </row>
    <row r="68" ht="14.25" spans="1:19">
      <c r="A68" s="33">
        <v>66</v>
      </c>
      <c r="B68" s="34">
        <v>43360.4777777778</v>
      </c>
      <c r="C68" s="33">
        <v>30888894</v>
      </c>
      <c r="D68" s="33">
        <v>307</v>
      </c>
      <c r="E68" s="33" t="s">
        <v>49</v>
      </c>
      <c r="F68" s="33">
        <v>115733</v>
      </c>
      <c r="G68" s="33" t="s">
        <v>22</v>
      </c>
      <c r="H68" s="33" t="s">
        <v>23</v>
      </c>
      <c r="I68" s="33" t="s">
        <v>24</v>
      </c>
      <c r="J68" s="33">
        <v>0.12</v>
      </c>
      <c r="K68" s="33">
        <v>162</v>
      </c>
      <c r="L68" s="33">
        <v>89.28</v>
      </c>
      <c r="M68" s="33" t="s">
        <v>68</v>
      </c>
      <c r="N68" s="33">
        <v>11801</v>
      </c>
      <c r="O68" s="33" t="s">
        <v>26</v>
      </c>
      <c r="P68" s="33" t="s">
        <v>27</v>
      </c>
      <c r="Q68" s="35" t="s">
        <v>28</v>
      </c>
      <c r="R68" s="35">
        <v>990211</v>
      </c>
      <c r="S68" s="33" t="s">
        <v>69</v>
      </c>
    </row>
    <row r="69" ht="14.25" spans="1:19">
      <c r="A69" s="33">
        <v>67</v>
      </c>
      <c r="B69" s="34">
        <v>43360.5527777778</v>
      </c>
      <c r="C69" s="33">
        <v>30890040</v>
      </c>
      <c r="D69" s="33">
        <v>307</v>
      </c>
      <c r="E69" s="33" t="s">
        <v>49</v>
      </c>
      <c r="F69" s="33">
        <v>115733</v>
      </c>
      <c r="G69" s="33" t="s">
        <v>22</v>
      </c>
      <c r="H69" s="33" t="s">
        <v>23</v>
      </c>
      <c r="I69" s="33" t="s">
        <v>24</v>
      </c>
      <c r="J69" s="33">
        <v>2</v>
      </c>
      <c r="K69" s="33">
        <v>1350.01</v>
      </c>
      <c r="L69" s="33">
        <v>200.01</v>
      </c>
      <c r="M69" s="33" t="s">
        <v>33</v>
      </c>
      <c r="N69" s="33">
        <v>11801</v>
      </c>
      <c r="O69" s="33" t="s">
        <v>26</v>
      </c>
      <c r="P69" s="33" t="s">
        <v>27</v>
      </c>
      <c r="Q69" s="35" t="s">
        <v>28</v>
      </c>
      <c r="R69" s="35">
        <v>7107</v>
      </c>
      <c r="S69" s="33" t="s">
        <v>61</v>
      </c>
    </row>
    <row r="70" ht="14.25" spans="1:19">
      <c r="A70" s="33">
        <v>68</v>
      </c>
      <c r="B70" s="34">
        <v>43360.5805555556</v>
      </c>
      <c r="C70" s="33">
        <v>30890791</v>
      </c>
      <c r="D70" s="33">
        <v>307</v>
      </c>
      <c r="E70" s="33" t="s">
        <v>49</v>
      </c>
      <c r="F70" s="33">
        <v>115733</v>
      </c>
      <c r="G70" s="33" t="s">
        <v>22</v>
      </c>
      <c r="H70" s="33" t="s">
        <v>23</v>
      </c>
      <c r="I70" s="33" t="s">
        <v>24</v>
      </c>
      <c r="J70" s="33">
        <v>2</v>
      </c>
      <c r="K70" s="33">
        <v>1350.01</v>
      </c>
      <c r="L70" s="33">
        <v>200.01</v>
      </c>
      <c r="M70" s="33" t="s">
        <v>33</v>
      </c>
      <c r="N70" s="33">
        <v>11801</v>
      </c>
      <c r="O70" s="33" t="s">
        <v>26</v>
      </c>
      <c r="P70" s="33" t="s">
        <v>27</v>
      </c>
      <c r="Q70" s="35" t="s">
        <v>28</v>
      </c>
      <c r="R70" s="35">
        <v>993501</v>
      </c>
      <c r="S70" s="33" t="s">
        <v>66</v>
      </c>
    </row>
    <row r="71" ht="14.25" spans="1:19">
      <c r="A71" s="33">
        <v>69</v>
      </c>
      <c r="B71" s="34">
        <v>43360.6013888889</v>
      </c>
      <c r="C71" s="33">
        <v>30891083</v>
      </c>
      <c r="D71" s="33">
        <v>307</v>
      </c>
      <c r="E71" s="33" t="s">
        <v>49</v>
      </c>
      <c r="F71" s="33">
        <v>115733</v>
      </c>
      <c r="G71" s="33" t="s">
        <v>22</v>
      </c>
      <c r="H71" s="33" t="s">
        <v>23</v>
      </c>
      <c r="I71" s="33" t="s">
        <v>24</v>
      </c>
      <c r="J71" s="33">
        <v>2</v>
      </c>
      <c r="K71" s="33">
        <v>1350.01</v>
      </c>
      <c r="L71" s="33">
        <v>200.01</v>
      </c>
      <c r="M71" s="33" t="s">
        <v>33</v>
      </c>
      <c r="N71" s="33">
        <v>11801</v>
      </c>
      <c r="O71" s="33" t="s">
        <v>26</v>
      </c>
      <c r="P71" s="33" t="s">
        <v>27</v>
      </c>
      <c r="Q71" s="35" t="s">
        <v>28</v>
      </c>
      <c r="R71" s="35">
        <v>10613</v>
      </c>
      <c r="S71" s="33" t="s">
        <v>51</v>
      </c>
    </row>
    <row r="72" ht="14.25" spans="1:19">
      <c r="A72" s="33">
        <v>70</v>
      </c>
      <c r="B72" s="34">
        <v>43360.6125</v>
      </c>
      <c r="C72" s="33">
        <v>30891268</v>
      </c>
      <c r="D72" s="33">
        <v>307</v>
      </c>
      <c r="E72" s="33" t="s">
        <v>49</v>
      </c>
      <c r="F72" s="33">
        <v>115733</v>
      </c>
      <c r="G72" s="33" t="s">
        <v>22</v>
      </c>
      <c r="H72" s="33" t="s">
        <v>23</v>
      </c>
      <c r="I72" s="33" t="s">
        <v>24</v>
      </c>
      <c r="J72" s="33">
        <v>2</v>
      </c>
      <c r="K72" s="33">
        <v>1350.01</v>
      </c>
      <c r="L72" s="33">
        <v>200.01</v>
      </c>
      <c r="M72" s="33" t="s">
        <v>33</v>
      </c>
      <c r="N72" s="33">
        <v>11801</v>
      </c>
      <c r="O72" s="33" t="s">
        <v>26</v>
      </c>
      <c r="P72" s="33" t="s">
        <v>27</v>
      </c>
      <c r="Q72" s="35" t="s">
        <v>28</v>
      </c>
      <c r="R72" s="35">
        <v>10613</v>
      </c>
      <c r="S72" s="33" t="s">
        <v>51</v>
      </c>
    </row>
    <row r="73" ht="14.25" spans="1:19">
      <c r="A73" s="33">
        <v>71</v>
      </c>
      <c r="B73" s="34">
        <v>43360.6236111111</v>
      </c>
      <c r="C73" s="33">
        <v>30891468</v>
      </c>
      <c r="D73" s="33">
        <v>307</v>
      </c>
      <c r="E73" s="33" t="s">
        <v>49</v>
      </c>
      <c r="F73" s="33">
        <v>115733</v>
      </c>
      <c r="G73" s="33" t="s">
        <v>22</v>
      </c>
      <c r="H73" s="33" t="s">
        <v>23</v>
      </c>
      <c r="I73" s="33" t="s">
        <v>24</v>
      </c>
      <c r="J73" s="33">
        <v>1</v>
      </c>
      <c r="K73" s="33">
        <v>0.01</v>
      </c>
      <c r="L73" s="33">
        <v>-605.99</v>
      </c>
      <c r="M73" s="33" t="s">
        <v>30</v>
      </c>
      <c r="N73" s="33">
        <v>11801</v>
      </c>
      <c r="O73" s="33" t="s">
        <v>26</v>
      </c>
      <c r="P73" s="33" t="s">
        <v>27</v>
      </c>
      <c r="Q73" s="35" t="s">
        <v>28</v>
      </c>
      <c r="R73" s="35">
        <v>5880</v>
      </c>
      <c r="S73" s="33" t="s">
        <v>70</v>
      </c>
    </row>
    <row r="74" ht="14.25" spans="1:19">
      <c r="A74" s="33">
        <v>72</v>
      </c>
      <c r="B74" s="34">
        <v>43360.6236111111</v>
      </c>
      <c r="C74" s="33">
        <v>30891468</v>
      </c>
      <c r="D74" s="33">
        <v>307</v>
      </c>
      <c r="E74" s="33" t="s">
        <v>49</v>
      </c>
      <c r="F74" s="33">
        <v>115733</v>
      </c>
      <c r="G74" s="33" t="s">
        <v>22</v>
      </c>
      <c r="H74" s="33" t="s">
        <v>23</v>
      </c>
      <c r="I74" s="33" t="s">
        <v>24</v>
      </c>
      <c r="J74" s="33">
        <v>1</v>
      </c>
      <c r="K74" s="33">
        <v>1350</v>
      </c>
      <c r="L74" s="33">
        <v>775</v>
      </c>
      <c r="M74" s="33" t="s">
        <v>32</v>
      </c>
      <c r="N74" s="33">
        <v>11801</v>
      </c>
      <c r="O74" s="33" t="s">
        <v>26</v>
      </c>
      <c r="P74" s="33" t="s">
        <v>27</v>
      </c>
      <c r="Q74" s="35" t="s">
        <v>28</v>
      </c>
      <c r="R74" s="35">
        <v>5880</v>
      </c>
      <c r="S74" s="33" t="s">
        <v>70</v>
      </c>
    </row>
    <row r="75" ht="14.25" spans="1:19">
      <c r="A75" s="33">
        <v>73</v>
      </c>
      <c r="B75" s="34">
        <v>43360.7555555556</v>
      </c>
      <c r="C75" s="33">
        <v>30894162</v>
      </c>
      <c r="D75" s="33">
        <v>307</v>
      </c>
      <c r="E75" s="33" t="s">
        <v>49</v>
      </c>
      <c r="F75" s="33">
        <v>115733</v>
      </c>
      <c r="G75" s="33" t="s">
        <v>22</v>
      </c>
      <c r="H75" s="33" t="s">
        <v>23</v>
      </c>
      <c r="I75" s="33" t="s">
        <v>24</v>
      </c>
      <c r="J75" s="33">
        <v>2</v>
      </c>
      <c r="K75" s="33">
        <v>1350.01</v>
      </c>
      <c r="L75" s="33">
        <v>200.01</v>
      </c>
      <c r="M75" s="33" t="s">
        <v>33</v>
      </c>
      <c r="N75" s="33">
        <v>11801</v>
      </c>
      <c r="O75" s="33" t="s">
        <v>26</v>
      </c>
      <c r="P75" s="33" t="s">
        <v>27</v>
      </c>
      <c r="Q75" s="35" t="s">
        <v>28</v>
      </c>
      <c r="R75" s="35">
        <v>10613</v>
      </c>
      <c r="S75" s="33" t="s">
        <v>51</v>
      </c>
    </row>
    <row r="76" ht="14.25" spans="1:19">
      <c r="A76" s="33">
        <v>74</v>
      </c>
      <c r="B76" s="34">
        <v>43360.75625</v>
      </c>
      <c r="C76" s="33">
        <v>30894172</v>
      </c>
      <c r="D76" s="33">
        <v>307</v>
      </c>
      <c r="E76" s="33" t="s">
        <v>49</v>
      </c>
      <c r="F76" s="33">
        <v>115733</v>
      </c>
      <c r="G76" s="33" t="s">
        <v>22</v>
      </c>
      <c r="H76" s="33" t="s">
        <v>23</v>
      </c>
      <c r="I76" s="33" t="s">
        <v>24</v>
      </c>
      <c r="J76" s="33">
        <v>8</v>
      </c>
      <c r="K76" s="33">
        <v>5400.04</v>
      </c>
      <c r="L76" s="33">
        <v>800.04</v>
      </c>
      <c r="M76" s="33" t="s">
        <v>33</v>
      </c>
      <c r="N76" s="33">
        <v>11801</v>
      </c>
      <c r="O76" s="33" t="s">
        <v>26</v>
      </c>
      <c r="P76" s="33" t="s">
        <v>27</v>
      </c>
      <c r="Q76" s="35" t="s">
        <v>28</v>
      </c>
      <c r="R76" s="35">
        <v>10886</v>
      </c>
      <c r="S76" s="33" t="s">
        <v>55</v>
      </c>
    </row>
    <row r="77" ht="14.25" spans="1:19">
      <c r="A77" s="33">
        <v>75</v>
      </c>
      <c r="B77" s="34">
        <v>43360.7791666667</v>
      </c>
      <c r="C77" s="33">
        <v>30894667</v>
      </c>
      <c r="D77" s="33">
        <v>307</v>
      </c>
      <c r="E77" s="33" t="s">
        <v>49</v>
      </c>
      <c r="F77" s="33">
        <v>115733</v>
      </c>
      <c r="G77" s="33" t="s">
        <v>22</v>
      </c>
      <c r="H77" s="33" t="s">
        <v>23</v>
      </c>
      <c r="I77" s="33" t="s">
        <v>24</v>
      </c>
      <c r="J77" s="33">
        <v>2</v>
      </c>
      <c r="K77" s="33">
        <v>1350.01</v>
      </c>
      <c r="L77" s="33">
        <v>200.01</v>
      </c>
      <c r="M77" s="33" t="s">
        <v>33</v>
      </c>
      <c r="N77" s="33">
        <v>11801</v>
      </c>
      <c r="O77" s="33" t="s">
        <v>26</v>
      </c>
      <c r="P77" s="33" t="s">
        <v>27</v>
      </c>
      <c r="Q77" s="35" t="s">
        <v>28</v>
      </c>
      <c r="R77" s="35">
        <v>10989</v>
      </c>
      <c r="S77" s="33" t="s">
        <v>71</v>
      </c>
    </row>
    <row r="78" ht="14.25" spans="1:19">
      <c r="A78" s="33">
        <v>76</v>
      </c>
      <c r="B78" s="34">
        <v>43360.7888888889</v>
      </c>
      <c r="C78" s="33">
        <v>30895028</v>
      </c>
      <c r="D78" s="33">
        <v>307</v>
      </c>
      <c r="E78" s="33" t="s">
        <v>49</v>
      </c>
      <c r="F78" s="33">
        <v>115733</v>
      </c>
      <c r="G78" s="33" t="s">
        <v>22</v>
      </c>
      <c r="H78" s="33" t="s">
        <v>23</v>
      </c>
      <c r="I78" s="33" t="s">
        <v>24</v>
      </c>
      <c r="J78" s="33">
        <v>2</v>
      </c>
      <c r="K78" s="33">
        <v>1350.01</v>
      </c>
      <c r="L78" s="33">
        <v>200.01</v>
      </c>
      <c r="M78" s="33" t="s">
        <v>33</v>
      </c>
      <c r="N78" s="33">
        <v>11801</v>
      </c>
      <c r="O78" s="33" t="s">
        <v>26</v>
      </c>
      <c r="P78" s="33" t="s">
        <v>27</v>
      </c>
      <c r="Q78" s="35" t="s">
        <v>28</v>
      </c>
      <c r="R78" s="35">
        <v>991137</v>
      </c>
      <c r="S78" s="33" t="s">
        <v>62</v>
      </c>
    </row>
    <row r="79" ht="14.25" spans="1:19">
      <c r="A79" s="33">
        <v>77</v>
      </c>
      <c r="B79" s="34">
        <v>43360.7895833333</v>
      </c>
      <c r="C79" s="33">
        <v>30895057</v>
      </c>
      <c r="D79" s="33">
        <v>307</v>
      </c>
      <c r="E79" s="33" t="s">
        <v>49</v>
      </c>
      <c r="F79" s="33">
        <v>115733</v>
      </c>
      <c r="G79" s="33" t="s">
        <v>22</v>
      </c>
      <c r="H79" s="33" t="s">
        <v>23</v>
      </c>
      <c r="I79" s="33" t="s">
        <v>24</v>
      </c>
      <c r="J79" s="33">
        <v>2</v>
      </c>
      <c r="K79" s="33">
        <v>1350.01</v>
      </c>
      <c r="L79" s="33">
        <v>200.01</v>
      </c>
      <c r="M79" s="33" t="s">
        <v>33</v>
      </c>
      <c r="N79" s="33">
        <v>11801</v>
      </c>
      <c r="O79" s="33" t="s">
        <v>26</v>
      </c>
      <c r="P79" s="33" t="s">
        <v>27</v>
      </c>
      <c r="Q79" s="35" t="s">
        <v>28</v>
      </c>
      <c r="R79" s="35">
        <v>5880</v>
      </c>
      <c r="S79" s="33" t="s">
        <v>70</v>
      </c>
    </row>
    <row r="80" ht="14.25" spans="1:19">
      <c r="A80" s="33">
        <v>78</v>
      </c>
      <c r="B80" s="34">
        <v>43360.79375</v>
      </c>
      <c r="C80" s="33">
        <v>30895177</v>
      </c>
      <c r="D80" s="33">
        <v>307</v>
      </c>
      <c r="E80" s="33" t="s">
        <v>49</v>
      </c>
      <c r="F80" s="33">
        <v>115733</v>
      </c>
      <c r="G80" s="33" t="s">
        <v>22</v>
      </c>
      <c r="H80" s="33" t="s">
        <v>23</v>
      </c>
      <c r="I80" s="33" t="s">
        <v>24</v>
      </c>
      <c r="J80" s="33">
        <v>2</v>
      </c>
      <c r="K80" s="33">
        <v>1350.01</v>
      </c>
      <c r="L80" s="33">
        <v>200.01</v>
      </c>
      <c r="M80" s="33" t="s">
        <v>33</v>
      </c>
      <c r="N80" s="33">
        <v>11801</v>
      </c>
      <c r="O80" s="33" t="s">
        <v>26</v>
      </c>
      <c r="P80" s="33" t="s">
        <v>27</v>
      </c>
      <c r="Q80" s="35" t="s">
        <v>28</v>
      </c>
      <c r="R80" s="35">
        <v>9563</v>
      </c>
      <c r="S80" s="33" t="s">
        <v>54</v>
      </c>
    </row>
    <row r="81" ht="14.25" spans="1:19">
      <c r="A81" s="33">
        <v>79</v>
      </c>
      <c r="B81" s="34">
        <v>43360.7944444444</v>
      </c>
      <c r="C81" s="33">
        <v>30895200</v>
      </c>
      <c r="D81" s="33">
        <v>307</v>
      </c>
      <c r="E81" s="33" t="s">
        <v>49</v>
      </c>
      <c r="F81" s="33">
        <v>115733</v>
      </c>
      <c r="G81" s="33" t="s">
        <v>22</v>
      </c>
      <c r="H81" s="33" t="s">
        <v>23</v>
      </c>
      <c r="I81" s="33" t="s">
        <v>24</v>
      </c>
      <c r="J81" s="33">
        <v>2</v>
      </c>
      <c r="K81" s="33">
        <v>1350.01</v>
      </c>
      <c r="L81" s="33">
        <v>200.01</v>
      </c>
      <c r="M81" s="33" t="s">
        <v>33</v>
      </c>
      <c r="N81" s="33">
        <v>11801</v>
      </c>
      <c r="O81" s="33" t="s">
        <v>26</v>
      </c>
      <c r="P81" s="33" t="s">
        <v>27</v>
      </c>
      <c r="Q81" s="35" t="s">
        <v>28</v>
      </c>
      <c r="R81" s="35">
        <v>9563</v>
      </c>
      <c r="S81" s="33" t="s">
        <v>54</v>
      </c>
    </row>
    <row r="82" ht="14.25" spans="1:19">
      <c r="A82" s="33">
        <v>80</v>
      </c>
      <c r="B82" s="34">
        <v>43360.7951388889</v>
      </c>
      <c r="C82" s="33">
        <v>30895211</v>
      </c>
      <c r="D82" s="33">
        <v>307</v>
      </c>
      <c r="E82" s="33" t="s">
        <v>49</v>
      </c>
      <c r="F82" s="33">
        <v>115733</v>
      </c>
      <c r="G82" s="33" t="s">
        <v>22</v>
      </c>
      <c r="H82" s="33" t="s">
        <v>23</v>
      </c>
      <c r="I82" s="33" t="s">
        <v>24</v>
      </c>
      <c r="J82" s="33">
        <v>2</v>
      </c>
      <c r="K82" s="33">
        <v>1350.01</v>
      </c>
      <c r="L82" s="33">
        <v>200.01</v>
      </c>
      <c r="M82" s="33" t="s">
        <v>33</v>
      </c>
      <c r="N82" s="33">
        <v>11801</v>
      </c>
      <c r="O82" s="33" t="s">
        <v>26</v>
      </c>
      <c r="P82" s="33" t="s">
        <v>27</v>
      </c>
      <c r="Q82" s="35" t="s">
        <v>28</v>
      </c>
      <c r="R82" s="35">
        <v>9563</v>
      </c>
      <c r="S82" s="33" t="s">
        <v>54</v>
      </c>
    </row>
    <row r="83" ht="14.25" spans="1:19">
      <c r="A83" s="33">
        <v>81</v>
      </c>
      <c r="B83" s="34">
        <v>43360.9319444444</v>
      </c>
      <c r="C83" s="33">
        <v>30899019</v>
      </c>
      <c r="D83" s="33">
        <v>307</v>
      </c>
      <c r="E83" s="33" t="s">
        <v>49</v>
      </c>
      <c r="F83" s="33">
        <v>115733</v>
      </c>
      <c r="G83" s="33" t="s">
        <v>22</v>
      </c>
      <c r="H83" s="33" t="s">
        <v>23</v>
      </c>
      <c r="I83" s="33" t="s">
        <v>24</v>
      </c>
      <c r="J83" s="33">
        <v>6</v>
      </c>
      <c r="K83" s="33">
        <v>4050.03</v>
      </c>
      <c r="L83" s="33">
        <v>600.03</v>
      </c>
      <c r="M83" s="33" t="s">
        <v>33</v>
      </c>
      <c r="N83" s="33">
        <v>11801</v>
      </c>
      <c r="O83" s="33" t="s">
        <v>26</v>
      </c>
      <c r="P83" s="33" t="s">
        <v>27</v>
      </c>
      <c r="Q83" s="35" t="s">
        <v>28</v>
      </c>
      <c r="R83" s="35">
        <v>10886</v>
      </c>
      <c r="S83" s="33" t="s">
        <v>55</v>
      </c>
    </row>
    <row r="84" ht="14.25" spans="1:19">
      <c r="A84" s="33">
        <v>82</v>
      </c>
      <c r="B84" s="34">
        <v>43361.8472222222</v>
      </c>
      <c r="C84" s="33">
        <v>30909986</v>
      </c>
      <c r="D84" s="33">
        <v>307</v>
      </c>
      <c r="E84" s="33" t="s">
        <v>49</v>
      </c>
      <c r="F84" s="33">
        <v>115733</v>
      </c>
      <c r="G84" s="33" t="s">
        <v>22</v>
      </c>
      <c r="H84" s="33" t="s">
        <v>23</v>
      </c>
      <c r="I84" s="33" t="s">
        <v>24</v>
      </c>
      <c r="J84" s="33">
        <v>3</v>
      </c>
      <c r="K84" s="33">
        <v>2700</v>
      </c>
      <c r="L84" s="33">
        <v>975</v>
      </c>
      <c r="M84" s="33" t="s">
        <v>52</v>
      </c>
      <c r="N84" s="33">
        <v>11801</v>
      </c>
      <c r="O84" s="33" t="s">
        <v>26</v>
      </c>
      <c r="P84" s="33" t="s">
        <v>27</v>
      </c>
      <c r="Q84" s="35" t="s">
        <v>28</v>
      </c>
      <c r="R84" s="35">
        <v>9669</v>
      </c>
      <c r="S84" s="33" t="s">
        <v>53</v>
      </c>
    </row>
    <row r="85" ht="14.25" spans="1:19">
      <c r="A85" s="33">
        <v>83</v>
      </c>
      <c r="B85" s="34">
        <v>43363.5958333333</v>
      </c>
      <c r="C85" s="33">
        <v>30928085</v>
      </c>
      <c r="D85" s="33">
        <v>307</v>
      </c>
      <c r="E85" s="33" t="s">
        <v>49</v>
      </c>
      <c r="F85" s="33">
        <v>115733</v>
      </c>
      <c r="G85" s="33" t="s">
        <v>22</v>
      </c>
      <c r="H85" s="33" t="s">
        <v>23</v>
      </c>
      <c r="I85" s="33" t="s">
        <v>24</v>
      </c>
      <c r="J85" s="33">
        <v>3</v>
      </c>
      <c r="K85" s="33">
        <v>2500</v>
      </c>
      <c r="L85" s="33">
        <v>774.9999999999</v>
      </c>
      <c r="M85" s="33" t="s">
        <v>72</v>
      </c>
      <c r="N85" s="33">
        <v>11801</v>
      </c>
      <c r="O85" s="33" t="s">
        <v>26</v>
      </c>
      <c r="P85" s="33" t="s">
        <v>27</v>
      </c>
      <c r="Q85" s="35" t="s">
        <v>28</v>
      </c>
      <c r="R85" s="35">
        <v>10613</v>
      </c>
      <c r="S85" s="33" t="s">
        <v>51</v>
      </c>
    </row>
    <row r="86" ht="14.25" spans="1:19">
      <c r="A86" s="33">
        <v>84</v>
      </c>
      <c r="B86" s="34">
        <v>43363.6548611111</v>
      </c>
      <c r="C86" s="33">
        <v>30928971</v>
      </c>
      <c r="D86" s="33">
        <v>307</v>
      </c>
      <c r="E86" s="33" t="s">
        <v>49</v>
      </c>
      <c r="F86" s="33">
        <v>115733</v>
      </c>
      <c r="G86" s="33" t="s">
        <v>22</v>
      </c>
      <c r="H86" s="33" t="s">
        <v>23</v>
      </c>
      <c r="I86" s="33" t="s">
        <v>24</v>
      </c>
      <c r="J86" s="33">
        <v>-3</v>
      </c>
      <c r="K86" s="33">
        <v>-2500</v>
      </c>
      <c r="L86" s="33">
        <v>-774.9999999999</v>
      </c>
      <c r="M86" s="33" t="s">
        <v>72</v>
      </c>
      <c r="N86" s="33">
        <v>11801</v>
      </c>
      <c r="O86" s="33" t="s">
        <v>26</v>
      </c>
      <c r="P86" s="33" t="s">
        <v>27</v>
      </c>
      <c r="Q86" s="35" t="s">
        <v>28</v>
      </c>
      <c r="R86" s="35">
        <v>10613</v>
      </c>
      <c r="S86" s="33" t="s">
        <v>51</v>
      </c>
    </row>
    <row r="87" ht="14.25" spans="1:19">
      <c r="A87" s="33">
        <v>85</v>
      </c>
      <c r="B87" s="34">
        <v>43363.6555555556</v>
      </c>
      <c r="C87" s="33">
        <v>30928973</v>
      </c>
      <c r="D87" s="33">
        <v>307</v>
      </c>
      <c r="E87" s="33" t="s">
        <v>49</v>
      </c>
      <c r="F87" s="33">
        <v>115733</v>
      </c>
      <c r="G87" s="33" t="s">
        <v>22</v>
      </c>
      <c r="H87" s="33" t="s">
        <v>23</v>
      </c>
      <c r="I87" s="33" t="s">
        <v>24</v>
      </c>
      <c r="J87" s="33">
        <v>3</v>
      </c>
      <c r="K87" s="33">
        <v>2500</v>
      </c>
      <c r="L87" s="33">
        <v>774.9999999999</v>
      </c>
      <c r="M87" s="33" t="s">
        <v>72</v>
      </c>
      <c r="N87" s="33">
        <v>11801</v>
      </c>
      <c r="O87" s="33" t="s">
        <v>26</v>
      </c>
      <c r="P87" s="33" t="s">
        <v>27</v>
      </c>
      <c r="Q87" s="35" t="s">
        <v>28</v>
      </c>
      <c r="R87" s="35">
        <v>991137</v>
      </c>
      <c r="S87" s="33" t="s">
        <v>62</v>
      </c>
    </row>
    <row r="88" ht="14.25" spans="1:19">
      <c r="A88" s="33">
        <v>86</v>
      </c>
      <c r="B88" s="34">
        <v>43363.9243055556</v>
      </c>
      <c r="C88" s="33">
        <v>30934038</v>
      </c>
      <c r="D88" s="33">
        <v>307</v>
      </c>
      <c r="E88" s="33" t="s">
        <v>49</v>
      </c>
      <c r="F88" s="33">
        <v>115733</v>
      </c>
      <c r="G88" s="33" t="s">
        <v>22</v>
      </c>
      <c r="H88" s="33" t="s">
        <v>23</v>
      </c>
      <c r="I88" s="33" t="s">
        <v>24</v>
      </c>
      <c r="J88" s="33">
        <v>2</v>
      </c>
      <c r="K88" s="33">
        <v>1798</v>
      </c>
      <c r="L88" s="33">
        <v>648</v>
      </c>
      <c r="M88" s="33" t="s">
        <v>73</v>
      </c>
      <c r="N88" s="33">
        <v>11801</v>
      </c>
      <c r="O88" s="33" t="s">
        <v>26</v>
      </c>
      <c r="P88" s="33" t="s">
        <v>27</v>
      </c>
      <c r="Q88" s="35" t="s">
        <v>28</v>
      </c>
      <c r="R88" s="35">
        <v>9669</v>
      </c>
      <c r="S88" s="33" t="s">
        <v>53</v>
      </c>
    </row>
    <row r="89" ht="14.25" spans="1:19">
      <c r="A89" s="33">
        <v>87</v>
      </c>
      <c r="B89" s="34">
        <v>43364.8131944444</v>
      </c>
      <c r="C89" s="33">
        <v>30942478</v>
      </c>
      <c r="D89" s="33">
        <v>307</v>
      </c>
      <c r="E89" s="33" t="s">
        <v>49</v>
      </c>
      <c r="F89" s="33">
        <v>115733</v>
      </c>
      <c r="G89" s="33" t="s">
        <v>22</v>
      </c>
      <c r="H89" s="33" t="s">
        <v>23</v>
      </c>
      <c r="I89" s="33" t="s">
        <v>24</v>
      </c>
      <c r="J89" s="33">
        <v>1</v>
      </c>
      <c r="K89" s="33">
        <v>899</v>
      </c>
      <c r="L89" s="33">
        <v>244</v>
      </c>
      <c r="M89" s="33" t="s">
        <v>42</v>
      </c>
      <c r="N89" s="33">
        <v>11801</v>
      </c>
      <c r="O89" s="33" t="s">
        <v>26</v>
      </c>
      <c r="P89" s="33" t="s">
        <v>27</v>
      </c>
      <c r="Q89" s="35" t="s">
        <v>28</v>
      </c>
      <c r="R89" s="35">
        <v>10989</v>
      </c>
      <c r="S89" s="33" t="s">
        <v>71</v>
      </c>
    </row>
    <row r="90" ht="14.25" spans="1:19">
      <c r="A90" s="33">
        <v>88</v>
      </c>
      <c r="B90" s="34">
        <v>43367.5604166667</v>
      </c>
      <c r="C90" s="33">
        <v>30973621</v>
      </c>
      <c r="D90" s="33">
        <v>307</v>
      </c>
      <c r="E90" s="33" t="s">
        <v>49</v>
      </c>
      <c r="F90" s="33">
        <v>115733</v>
      </c>
      <c r="G90" s="33" t="s">
        <v>22</v>
      </c>
      <c r="H90" s="33" t="s">
        <v>23</v>
      </c>
      <c r="I90" s="33" t="s">
        <v>24</v>
      </c>
      <c r="J90" s="33">
        <v>1</v>
      </c>
      <c r="K90" s="33">
        <v>899</v>
      </c>
      <c r="L90" s="33">
        <v>324</v>
      </c>
      <c r="M90" s="33" t="s">
        <v>73</v>
      </c>
      <c r="N90" s="33">
        <v>11801</v>
      </c>
      <c r="O90" s="33" t="s">
        <v>26</v>
      </c>
      <c r="P90" s="33" t="s">
        <v>27</v>
      </c>
      <c r="Q90" s="35" t="s">
        <v>28</v>
      </c>
      <c r="R90" s="35">
        <v>9669</v>
      </c>
      <c r="S90" s="33" t="s">
        <v>53</v>
      </c>
    </row>
    <row r="91" ht="14.25" spans="1:19">
      <c r="A91" s="33">
        <v>89</v>
      </c>
      <c r="B91" s="34">
        <v>43368.7027777778</v>
      </c>
      <c r="C91" s="33">
        <v>30989928</v>
      </c>
      <c r="D91" s="33">
        <v>307</v>
      </c>
      <c r="E91" s="33" t="s">
        <v>49</v>
      </c>
      <c r="F91" s="33">
        <v>115733</v>
      </c>
      <c r="G91" s="33" t="s">
        <v>22</v>
      </c>
      <c r="H91" s="33" t="s">
        <v>23</v>
      </c>
      <c r="I91" s="33" t="s">
        <v>24</v>
      </c>
      <c r="J91" s="33">
        <v>1</v>
      </c>
      <c r="K91" s="33">
        <v>899</v>
      </c>
      <c r="L91" s="33">
        <v>324</v>
      </c>
      <c r="M91" s="33" t="s">
        <v>73</v>
      </c>
      <c r="N91" s="33">
        <v>11801</v>
      </c>
      <c r="O91" s="33" t="s">
        <v>26</v>
      </c>
      <c r="P91" s="33" t="s">
        <v>27</v>
      </c>
      <c r="Q91" s="35" t="s">
        <v>28</v>
      </c>
      <c r="R91" s="35">
        <v>7107</v>
      </c>
      <c r="S91" s="33" t="s">
        <v>61</v>
      </c>
    </row>
    <row r="92" ht="14.25" spans="1:19">
      <c r="A92" s="33">
        <v>90</v>
      </c>
      <c r="B92" s="34">
        <v>43368.7159722222</v>
      </c>
      <c r="C92" s="33">
        <v>30990129</v>
      </c>
      <c r="D92" s="33">
        <v>307</v>
      </c>
      <c r="E92" s="33" t="s">
        <v>49</v>
      </c>
      <c r="F92" s="33">
        <v>115733</v>
      </c>
      <c r="G92" s="33" t="s">
        <v>22</v>
      </c>
      <c r="H92" s="33" t="s">
        <v>23</v>
      </c>
      <c r="I92" s="33" t="s">
        <v>24</v>
      </c>
      <c r="J92" s="33">
        <v>3</v>
      </c>
      <c r="K92" s="33">
        <v>2500</v>
      </c>
      <c r="L92" s="33">
        <v>774.9999999999</v>
      </c>
      <c r="M92" s="33" t="s">
        <v>72</v>
      </c>
      <c r="N92" s="33">
        <v>11801</v>
      </c>
      <c r="O92" s="33" t="s">
        <v>26</v>
      </c>
      <c r="P92" s="33" t="s">
        <v>27</v>
      </c>
      <c r="Q92" s="35" t="s">
        <v>28</v>
      </c>
      <c r="R92" s="35">
        <v>9563</v>
      </c>
      <c r="S92" s="33" t="s">
        <v>54</v>
      </c>
    </row>
    <row r="93" ht="14.25" spans="1:19">
      <c r="A93" s="33">
        <v>91</v>
      </c>
      <c r="B93" s="34">
        <v>43369.6138888889</v>
      </c>
      <c r="C93" s="33">
        <v>31001720</v>
      </c>
      <c r="D93" s="33">
        <v>307</v>
      </c>
      <c r="E93" s="33" t="s">
        <v>49</v>
      </c>
      <c r="F93" s="33">
        <v>115733</v>
      </c>
      <c r="G93" s="33" t="s">
        <v>22</v>
      </c>
      <c r="H93" s="33" t="s">
        <v>23</v>
      </c>
      <c r="I93" s="33" t="s">
        <v>24</v>
      </c>
      <c r="J93" s="33">
        <v>0.18</v>
      </c>
      <c r="K93" s="33">
        <v>230.85</v>
      </c>
      <c r="L93" s="33">
        <v>127.35</v>
      </c>
      <c r="M93" s="33" t="s">
        <v>74</v>
      </c>
      <c r="N93" s="33">
        <v>11801</v>
      </c>
      <c r="O93" s="33" t="s">
        <v>26</v>
      </c>
      <c r="P93" s="33" t="s">
        <v>27</v>
      </c>
      <c r="Q93" s="35" t="s">
        <v>28</v>
      </c>
      <c r="R93" s="35">
        <v>990221</v>
      </c>
      <c r="S93" s="33" t="s">
        <v>75</v>
      </c>
    </row>
    <row r="94" ht="14.25" spans="1:19">
      <c r="A94" s="33">
        <v>92</v>
      </c>
      <c r="B94" s="34">
        <v>43369.6701388889</v>
      </c>
      <c r="C94" s="33">
        <v>31002594</v>
      </c>
      <c r="D94" s="33">
        <v>307</v>
      </c>
      <c r="E94" s="33" t="s">
        <v>49</v>
      </c>
      <c r="F94" s="33">
        <v>115733</v>
      </c>
      <c r="G94" s="33" t="s">
        <v>22</v>
      </c>
      <c r="H94" s="33" t="s">
        <v>23</v>
      </c>
      <c r="I94" s="33" t="s">
        <v>24</v>
      </c>
      <c r="J94" s="33">
        <v>1</v>
      </c>
      <c r="K94" s="33">
        <v>899</v>
      </c>
      <c r="L94" s="33">
        <v>324</v>
      </c>
      <c r="M94" s="33" t="s">
        <v>73</v>
      </c>
      <c r="N94" s="33">
        <v>11801</v>
      </c>
      <c r="O94" s="33" t="s">
        <v>26</v>
      </c>
      <c r="P94" s="33" t="s">
        <v>27</v>
      </c>
      <c r="Q94" s="35" t="s">
        <v>28</v>
      </c>
      <c r="R94" s="35">
        <v>9669</v>
      </c>
      <c r="S94" s="33" t="s">
        <v>53</v>
      </c>
    </row>
    <row r="95" ht="14.25" spans="1:19">
      <c r="A95" s="33">
        <v>93</v>
      </c>
      <c r="B95" s="34">
        <v>43372.3895833333</v>
      </c>
      <c r="C95" s="33">
        <v>31042811</v>
      </c>
      <c r="D95" s="33">
        <v>307</v>
      </c>
      <c r="E95" s="33" t="s">
        <v>49</v>
      </c>
      <c r="F95" s="33">
        <v>115733</v>
      </c>
      <c r="G95" s="33" t="s">
        <v>22</v>
      </c>
      <c r="H95" s="33" t="s">
        <v>23</v>
      </c>
      <c r="I95" s="33" t="s">
        <v>24</v>
      </c>
      <c r="J95" s="33">
        <v>0.12</v>
      </c>
      <c r="K95" s="33">
        <v>162</v>
      </c>
      <c r="L95" s="33">
        <v>93</v>
      </c>
      <c r="M95" s="33" t="s">
        <v>32</v>
      </c>
      <c r="N95" s="33">
        <v>11801</v>
      </c>
      <c r="O95" s="33" t="s">
        <v>26</v>
      </c>
      <c r="P95" s="33" t="s">
        <v>27</v>
      </c>
      <c r="Q95" s="35" t="s">
        <v>28</v>
      </c>
      <c r="R95" s="35">
        <v>4449</v>
      </c>
      <c r="S95" s="33" t="s">
        <v>76</v>
      </c>
    </row>
    <row r="96" ht="14.25" spans="1:19">
      <c r="A96" s="33">
        <v>94</v>
      </c>
      <c r="B96" s="34">
        <v>43372.4236111111</v>
      </c>
      <c r="C96" s="33">
        <v>31043639</v>
      </c>
      <c r="D96" s="33">
        <v>307</v>
      </c>
      <c r="E96" s="33" t="s">
        <v>49</v>
      </c>
      <c r="F96" s="33">
        <v>115733</v>
      </c>
      <c r="G96" s="33" t="s">
        <v>22</v>
      </c>
      <c r="H96" s="33" t="s">
        <v>23</v>
      </c>
      <c r="I96" s="33" t="s">
        <v>24</v>
      </c>
      <c r="J96" s="33">
        <v>1</v>
      </c>
      <c r="K96" s="33">
        <v>899</v>
      </c>
      <c r="L96" s="33">
        <v>324</v>
      </c>
      <c r="M96" s="33" t="s">
        <v>73</v>
      </c>
      <c r="N96" s="33">
        <v>11801</v>
      </c>
      <c r="O96" s="33" t="s">
        <v>26</v>
      </c>
      <c r="P96" s="33" t="s">
        <v>27</v>
      </c>
      <c r="Q96" s="35" t="s">
        <v>28</v>
      </c>
      <c r="R96" s="35">
        <v>7107</v>
      </c>
      <c r="S96" s="33" t="s">
        <v>61</v>
      </c>
    </row>
    <row r="97" ht="14.25" spans="1:19">
      <c r="A97" s="33">
        <v>95</v>
      </c>
      <c r="B97" s="34">
        <v>43372.4590277778</v>
      </c>
      <c r="C97" s="33">
        <v>31061766</v>
      </c>
      <c r="D97" s="33">
        <v>307</v>
      </c>
      <c r="E97" s="33" t="s">
        <v>49</v>
      </c>
      <c r="F97" s="33">
        <v>115733</v>
      </c>
      <c r="G97" s="33" t="s">
        <v>22</v>
      </c>
      <c r="H97" s="33" t="s">
        <v>23</v>
      </c>
      <c r="I97" s="33" t="s">
        <v>24</v>
      </c>
      <c r="J97" s="33">
        <v>1</v>
      </c>
      <c r="K97" s="33">
        <v>899</v>
      </c>
      <c r="L97" s="33">
        <v>324</v>
      </c>
      <c r="M97" s="33" t="s">
        <v>73</v>
      </c>
      <c r="N97" s="33">
        <v>11801</v>
      </c>
      <c r="O97" s="33" t="s">
        <v>26</v>
      </c>
      <c r="P97" s="33" t="s">
        <v>27</v>
      </c>
      <c r="Q97" s="35" t="s">
        <v>28</v>
      </c>
      <c r="R97" s="35">
        <v>991137</v>
      </c>
      <c r="S97" s="33" t="s">
        <v>62</v>
      </c>
    </row>
    <row r="98" ht="14.25" spans="1:19">
      <c r="A98" s="33">
        <v>96</v>
      </c>
      <c r="B98" s="34">
        <v>43375.5993055556</v>
      </c>
      <c r="C98" s="33">
        <v>31231196</v>
      </c>
      <c r="D98" s="33">
        <v>307</v>
      </c>
      <c r="E98" s="33" t="s">
        <v>49</v>
      </c>
      <c r="F98" s="33">
        <v>115733</v>
      </c>
      <c r="G98" s="33" t="s">
        <v>22</v>
      </c>
      <c r="H98" s="33" t="s">
        <v>23</v>
      </c>
      <c r="I98" s="33" t="s">
        <v>24</v>
      </c>
      <c r="J98" s="33">
        <v>3</v>
      </c>
      <c r="K98" s="33">
        <v>2500</v>
      </c>
      <c r="L98" s="33">
        <v>774.9999999999</v>
      </c>
      <c r="M98" s="33" t="s">
        <v>72</v>
      </c>
      <c r="N98" s="33">
        <v>11801</v>
      </c>
      <c r="O98" s="33" t="s">
        <v>26</v>
      </c>
      <c r="P98" s="33" t="s">
        <v>27</v>
      </c>
      <c r="Q98" s="35" t="s">
        <v>28</v>
      </c>
      <c r="R98" s="35">
        <v>5880</v>
      </c>
      <c r="S98" s="33" t="s">
        <v>70</v>
      </c>
    </row>
    <row r="99" ht="14.25" spans="1:19">
      <c r="A99" s="33">
        <v>97</v>
      </c>
      <c r="B99" s="34">
        <v>43376.8923611111</v>
      </c>
      <c r="C99" s="33">
        <v>31246712</v>
      </c>
      <c r="D99" s="33">
        <v>307</v>
      </c>
      <c r="E99" s="33" t="s">
        <v>49</v>
      </c>
      <c r="F99" s="33">
        <v>115733</v>
      </c>
      <c r="G99" s="33" t="s">
        <v>22</v>
      </c>
      <c r="H99" s="33" t="s">
        <v>23</v>
      </c>
      <c r="I99" s="33" t="s">
        <v>24</v>
      </c>
      <c r="J99" s="33">
        <v>-3</v>
      </c>
      <c r="K99" s="33">
        <v>-2250</v>
      </c>
      <c r="L99" s="33">
        <v>-1571.53916916</v>
      </c>
      <c r="M99" s="33" t="s">
        <v>77</v>
      </c>
      <c r="N99" s="33">
        <v>11801</v>
      </c>
      <c r="O99" s="33" t="s">
        <v>26</v>
      </c>
      <c r="P99" s="33" t="s">
        <v>27</v>
      </c>
      <c r="Q99" s="35" t="s">
        <v>28</v>
      </c>
      <c r="R99" s="35">
        <v>8527</v>
      </c>
      <c r="S99" s="33" t="s">
        <v>78</v>
      </c>
    </row>
    <row r="100" ht="14.25" spans="1:19">
      <c r="A100" s="33">
        <v>98</v>
      </c>
      <c r="B100" s="34">
        <v>43377.4326388889</v>
      </c>
      <c r="C100" s="33">
        <v>31249221</v>
      </c>
      <c r="D100" s="33">
        <v>307</v>
      </c>
      <c r="E100" s="33" t="s">
        <v>49</v>
      </c>
      <c r="F100" s="33">
        <v>115733</v>
      </c>
      <c r="G100" s="33" t="s">
        <v>22</v>
      </c>
      <c r="H100" s="33" t="s">
        <v>23</v>
      </c>
      <c r="I100" s="33" t="s">
        <v>24</v>
      </c>
      <c r="J100" s="33">
        <v>1</v>
      </c>
      <c r="K100" s="33">
        <v>899</v>
      </c>
      <c r="L100" s="33">
        <v>324</v>
      </c>
      <c r="M100" s="33" t="s">
        <v>73</v>
      </c>
      <c r="N100" s="33">
        <v>11801</v>
      </c>
      <c r="O100" s="33" t="s">
        <v>26</v>
      </c>
      <c r="P100" s="33" t="s">
        <v>27</v>
      </c>
      <c r="Q100" s="35" t="s">
        <v>28</v>
      </c>
      <c r="R100" s="35">
        <v>9669</v>
      </c>
      <c r="S100" s="33" t="s">
        <v>53</v>
      </c>
    </row>
    <row r="101" ht="14.25" spans="1:19">
      <c r="A101" s="33">
        <v>99</v>
      </c>
      <c r="B101" s="34">
        <v>43378.7666666667</v>
      </c>
      <c r="C101" s="33">
        <v>31265814</v>
      </c>
      <c r="D101" s="33">
        <v>307</v>
      </c>
      <c r="E101" s="33" t="s">
        <v>49</v>
      </c>
      <c r="F101" s="33">
        <v>115733</v>
      </c>
      <c r="G101" s="33" t="s">
        <v>22</v>
      </c>
      <c r="H101" s="33" t="s">
        <v>23</v>
      </c>
      <c r="I101" s="33" t="s">
        <v>24</v>
      </c>
      <c r="J101" s="33">
        <v>3</v>
      </c>
      <c r="K101" s="33">
        <v>2500</v>
      </c>
      <c r="L101" s="33">
        <v>1821.5391691599</v>
      </c>
      <c r="M101" s="33" t="s">
        <v>79</v>
      </c>
      <c r="N101" s="33">
        <v>11801</v>
      </c>
      <c r="O101" s="33" t="s">
        <v>26</v>
      </c>
      <c r="P101" s="33" t="s">
        <v>27</v>
      </c>
      <c r="Q101" s="35" t="s">
        <v>28</v>
      </c>
      <c r="R101" s="35">
        <v>990264</v>
      </c>
      <c r="S101" s="33" t="s">
        <v>60</v>
      </c>
    </row>
    <row r="102" ht="14.25" spans="1:19">
      <c r="A102" s="33">
        <v>100</v>
      </c>
      <c r="B102" s="34">
        <v>43379.4222222222</v>
      </c>
      <c r="C102" s="33">
        <v>31272134</v>
      </c>
      <c r="D102" s="33">
        <v>307</v>
      </c>
      <c r="E102" s="33" t="s">
        <v>49</v>
      </c>
      <c r="F102" s="33">
        <v>115733</v>
      </c>
      <c r="G102" s="33" t="s">
        <v>22</v>
      </c>
      <c r="H102" s="33" t="s">
        <v>23</v>
      </c>
      <c r="I102" s="33" t="s">
        <v>24</v>
      </c>
      <c r="J102" s="33">
        <v>3</v>
      </c>
      <c r="K102" s="33">
        <v>2500</v>
      </c>
      <c r="L102" s="33">
        <v>774.9999999999</v>
      </c>
      <c r="M102" s="33" t="s">
        <v>72</v>
      </c>
      <c r="N102" s="33">
        <v>11801</v>
      </c>
      <c r="O102" s="33" t="s">
        <v>26</v>
      </c>
      <c r="P102" s="33" t="s">
        <v>27</v>
      </c>
      <c r="Q102" s="35" t="s">
        <v>28</v>
      </c>
      <c r="R102" s="35">
        <v>9669</v>
      </c>
      <c r="S102" s="33" t="s">
        <v>53</v>
      </c>
    </row>
    <row r="103" ht="14.25" spans="1:19">
      <c r="A103" s="33">
        <v>101</v>
      </c>
      <c r="B103" s="34">
        <v>43380.71875</v>
      </c>
      <c r="C103" s="33">
        <v>31288782</v>
      </c>
      <c r="D103" s="33">
        <v>307</v>
      </c>
      <c r="E103" s="33" t="s">
        <v>49</v>
      </c>
      <c r="F103" s="33">
        <v>115733</v>
      </c>
      <c r="G103" s="33" t="s">
        <v>22</v>
      </c>
      <c r="H103" s="33" t="s">
        <v>23</v>
      </c>
      <c r="I103" s="33" t="s">
        <v>24</v>
      </c>
      <c r="J103" s="33">
        <v>1</v>
      </c>
      <c r="K103" s="33">
        <v>899</v>
      </c>
      <c r="L103" s="33">
        <v>324</v>
      </c>
      <c r="M103" s="33" t="s">
        <v>73</v>
      </c>
      <c r="N103" s="33">
        <v>11801</v>
      </c>
      <c r="O103" s="33" t="s">
        <v>26</v>
      </c>
      <c r="P103" s="33" t="s">
        <v>27</v>
      </c>
      <c r="Q103" s="35" t="s">
        <v>28</v>
      </c>
      <c r="R103" s="35">
        <v>10989</v>
      </c>
      <c r="S103" s="33" t="s">
        <v>71</v>
      </c>
    </row>
    <row r="104" ht="14.25" spans="1:19">
      <c r="A104" s="33">
        <v>102</v>
      </c>
      <c r="B104" s="34">
        <v>43381.4138888889</v>
      </c>
      <c r="C104" s="33">
        <v>31298855</v>
      </c>
      <c r="D104" s="33">
        <v>307</v>
      </c>
      <c r="E104" s="33" t="s">
        <v>49</v>
      </c>
      <c r="F104" s="33">
        <v>115733</v>
      </c>
      <c r="G104" s="33" t="s">
        <v>22</v>
      </c>
      <c r="H104" s="33" t="s">
        <v>23</v>
      </c>
      <c r="I104" s="33" t="s">
        <v>24</v>
      </c>
      <c r="J104" s="33">
        <v>3</v>
      </c>
      <c r="K104" s="33">
        <v>2500</v>
      </c>
      <c r="L104" s="33">
        <v>774.9999999999</v>
      </c>
      <c r="M104" s="33" t="s">
        <v>72</v>
      </c>
      <c r="N104" s="33">
        <v>11801</v>
      </c>
      <c r="O104" s="33" t="s">
        <v>26</v>
      </c>
      <c r="P104" s="33" t="s">
        <v>27</v>
      </c>
      <c r="Q104" s="35" t="s">
        <v>28</v>
      </c>
      <c r="R104" s="35">
        <v>990264</v>
      </c>
      <c r="S104" s="33" t="s">
        <v>60</v>
      </c>
    </row>
    <row r="105" ht="14.25" spans="1:19">
      <c r="A105" s="33">
        <v>103</v>
      </c>
      <c r="B105" s="34">
        <v>43381.5347222222</v>
      </c>
      <c r="C105" s="33">
        <v>31311729</v>
      </c>
      <c r="D105" s="33">
        <v>307</v>
      </c>
      <c r="E105" s="33" t="s">
        <v>49</v>
      </c>
      <c r="F105" s="33">
        <v>115733</v>
      </c>
      <c r="G105" s="33" t="s">
        <v>22</v>
      </c>
      <c r="H105" s="33" t="s">
        <v>23</v>
      </c>
      <c r="I105" s="33" t="s">
        <v>24</v>
      </c>
      <c r="J105" s="33">
        <v>1</v>
      </c>
      <c r="K105" s="33">
        <v>899</v>
      </c>
      <c r="L105" s="33">
        <v>324</v>
      </c>
      <c r="M105" s="33" t="s">
        <v>73</v>
      </c>
      <c r="N105" s="33">
        <v>11801</v>
      </c>
      <c r="O105" s="33" t="s">
        <v>26</v>
      </c>
      <c r="P105" s="33" t="s">
        <v>27</v>
      </c>
      <c r="Q105" s="35" t="s">
        <v>28</v>
      </c>
      <c r="R105" s="35">
        <v>990264</v>
      </c>
      <c r="S105" s="33" t="s">
        <v>60</v>
      </c>
    </row>
    <row r="106" ht="14.25" spans="1:19">
      <c r="A106" s="33">
        <v>104</v>
      </c>
      <c r="B106" s="34">
        <v>43382.6861111111</v>
      </c>
      <c r="C106" s="33">
        <v>31398704</v>
      </c>
      <c r="D106" s="33">
        <v>307</v>
      </c>
      <c r="E106" s="33" t="s">
        <v>49</v>
      </c>
      <c r="F106" s="33">
        <v>115733</v>
      </c>
      <c r="G106" s="33" t="s">
        <v>22</v>
      </c>
      <c r="H106" s="33" t="s">
        <v>23</v>
      </c>
      <c r="I106" s="33" t="s">
        <v>24</v>
      </c>
      <c r="J106" s="33">
        <v>0.08</v>
      </c>
      <c r="K106" s="33">
        <v>108</v>
      </c>
      <c r="L106" s="33">
        <v>55.6</v>
      </c>
      <c r="M106" s="33" t="s">
        <v>41</v>
      </c>
      <c r="N106" s="33">
        <v>11801</v>
      </c>
      <c r="O106" s="33" t="s">
        <v>26</v>
      </c>
      <c r="P106" s="33" t="s">
        <v>27</v>
      </c>
      <c r="Q106" s="35" t="s">
        <v>28</v>
      </c>
      <c r="R106" s="35">
        <v>990213</v>
      </c>
      <c r="S106" s="33" t="s">
        <v>65</v>
      </c>
    </row>
    <row r="107" ht="14.25" spans="1:19">
      <c r="A107" s="33">
        <v>105</v>
      </c>
      <c r="B107" s="34">
        <v>43383.6986111111</v>
      </c>
      <c r="C107" s="33">
        <v>31409849</v>
      </c>
      <c r="D107" s="33">
        <v>307</v>
      </c>
      <c r="E107" s="33" t="s">
        <v>49</v>
      </c>
      <c r="F107" s="33">
        <v>115733</v>
      </c>
      <c r="G107" s="33" t="s">
        <v>22</v>
      </c>
      <c r="H107" s="33" t="s">
        <v>23</v>
      </c>
      <c r="I107" s="33" t="s">
        <v>24</v>
      </c>
      <c r="J107" s="33">
        <v>0.24</v>
      </c>
      <c r="K107" s="33">
        <v>307.8</v>
      </c>
      <c r="L107" s="33">
        <v>169.8</v>
      </c>
      <c r="M107" s="33" t="s">
        <v>74</v>
      </c>
      <c r="N107" s="33">
        <v>11801</v>
      </c>
      <c r="O107" s="33" t="s">
        <v>26</v>
      </c>
      <c r="P107" s="33" t="s">
        <v>27</v>
      </c>
      <c r="Q107" s="35" t="s">
        <v>28</v>
      </c>
      <c r="R107" s="35">
        <v>990221</v>
      </c>
      <c r="S107" s="33" t="s">
        <v>75</v>
      </c>
    </row>
    <row r="108" ht="14.25" spans="1:19">
      <c r="A108" s="33">
        <v>106</v>
      </c>
      <c r="B108" s="34">
        <v>43384.3875</v>
      </c>
      <c r="C108" s="33">
        <v>31421614</v>
      </c>
      <c r="D108" s="33">
        <v>307</v>
      </c>
      <c r="E108" s="33" t="s">
        <v>49</v>
      </c>
      <c r="F108" s="33">
        <v>115733</v>
      </c>
      <c r="G108" s="33" t="s">
        <v>22</v>
      </c>
      <c r="H108" s="33" t="s">
        <v>23</v>
      </c>
      <c r="I108" s="33" t="s">
        <v>24</v>
      </c>
      <c r="J108" s="33">
        <v>0.04</v>
      </c>
      <c r="K108" s="33">
        <v>54</v>
      </c>
      <c r="L108" s="33">
        <v>29.76</v>
      </c>
      <c r="M108" s="33" t="s">
        <v>68</v>
      </c>
      <c r="N108" s="33">
        <v>11801</v>
      </c>
      <c r="O108" s="33" t="s">
        <v>26</v>
      </c>
      <c r="P108" s="33" t="s">
        <v>27</v>
      </c>
      <c r="Q108" s="35" t="s">
        <v>28</v>
      </c>
      <c r="R108" s="35">
        <v>995407</v>
      </c>
      <c r="S108" s="33" t="s">
        <v>80</v>
      </c>
    </row>
    <row r="109" ht="14.25" spans="1:19">
      <c r="A109" s="33">
        <v>107</v>
      </c>
      <c r="B109" s="34">
        <v>43384.4638888889</v>
      </c>
      <c r="C109" s="33">
        <v>31423244</v>
      </c>
      <c r="D109" s="33">
        <v>307</v>
      </c>
      <c r="E109" s="33" t="s">
        <v>49</v>
      </c>
      <c r="F109" s="33">
        <v>115733</v>
      </c>
      <c r="G109" s="33" t="s">
        <v>22</v>
      </c>
      <c r="H109" s="33" t="s">
        <v>23</v>
      </c>
      <c r="I109" s="33" t="s">
        <v>24</v>
      </c>
      <c r="J109" s="33">
        <v>3</v>
      </c>
      <c r="K109" s="33">
        <v>2500</v>
      </c>
      <c r="L109" s="33">
        <v>774.9999999999</v>
      </c>
      <c r="M109" s="33" t="s">
        <v>72</v>
      </c>
      <c r="N109" s="33">
        <v>11801</v>
      </c>
      <c r="O109" s="33" t="s">
        <v>26</v>
      </c>
      <c r="P109" s="33" t="s">
        <v>27</v>
      </c>
      <c r="Q109" s="35" t="s">
        <v>28</v>
      </c>
      <c r="R109" s="35">
        <v>9669</v>
      </c>
      <c r="S109" s="33" t="s">
        <v>53</v>
      </c>
    </row>
    <row r="110" ht="14.25" spans="1:19">
      <c r="A110" s="33">
        <v>108</v>
      </c>
      <c r="B110" s="34">
        <v>43385.8493055556</v>
      </c>
      <c r="C110" s="33">
        <v>31440499</v>
      </c>
      <c r="D110" s="33">
        <v>307</v>
      </c>
      <c r="E110" s="33" t="s">
        <v>49</v>
      </c>
      <c r="F110" s="33">
        <v>115733</v>
      </c>
      <c r="G110" s="33" t="s">
        <v>22</v>
      </c>
      <c r="H110" s="33" t="s">
        <v>23</v>
      </c>
      <c r="I110" s="33" t="s">
        <v>24</v>
      </c>
      <c r="J110" s="33">
        <v>1</v>
      </c>
      <c r="K110" s="33">
        <v>899</v>
      </c>
      <c r="L110" s="33">
        <v>324</v>
      </c>
      <c r="M110" s="33" t="s">
        <v>73</v>
      </c>
      <c r="N110" s="33">
        <v>11801</v>
      </c>
      <c r="O110" s="33" t="s">
        <v>26</v>
      </c>
      <c r="P110" s="33" t="s">
        <v>27</v>
      </c>
      <c r="Q110" s="35" t="s">
        <v>28</v>
      </c>
      <c r="R110" s="35">
        <v>8592</v>
      </c>
      <c r="S110" s="33" t="s">
        <v>63</v>
      </c>
    </row>
    <row r="111" ht="14.25" spans="1:19">
      <c r="A111" s="33">
        <v>109</v>
      </c>
      <c r="B111" s="34">
        <v>43385.89375</v>
      </c>
      <c r="C111" s="33">
        <v>31441277</v>
      </c>
      <c r="D111" s="33">
        <v>307</v>
      </c>
      <c r="E111" s="33" t="s">
        <v>49</v>
      </c>
      <c r="F111" s="33">
        <v>115733</v>
      </c>
      <c r="G111" s="33" t="s">
        <v>22</v>
      </c>
      <c r="H111" s="33" t="s">
        <v>23</v>
      </c>
      <c r="I111" s="33" t="s">
        <v>24</v>
      </c>
      <c r="J111" s="33">
        <v>2</v>
      </c>
      <c r="K111" s="33">
        <v>1666</v>
      </c>
      <c r="L111" s="33">
        <v>516</v>
      </c>
      <c r="M111" s="33" t="s">
        <v>81</v>
      </c>
      <c r="N111" s="33">
        <v>11801</v>
      </c>
      <c r="O111" s="33" t="s">
        <v>26</v>
      </c>
      <c r="P111" s="33" t="s">
        <v>27</v>
      </c>
      <c r="Q111" s="35" t="s">
        <v>28</v>
      </c>
      <c r="R111" s="35">
        <v>9669</v>
      </c>
      <c r="S111" s="33" t="s">
        <v>53</v>
      </c>
    </row>
    <row r="112" ht="14.25" spans="1:19">
      <c r="A112" s="33">
        <v>110</v>
      </c>
      <c r="B112" s="34">
        <v>43386.4340277778</v>
      </c>
      <c r="C112" s="33">
        <v>31443255</v>
      </c>
      <c r="D112" s="33">
        <v>307</v>
      </c>
      <c r="E112" s="33" t="s">
        <v>49</v>
      </c>
      <c r="F112" s="33">
        <v>115733</v>
      </c>
      <c r="G112" s="33" t="s">
        <v>22</v>
      </c>
      <c r="H112" s="33" t="s">
        <v>23</v>
      </c>
      <c r="I112" s="33" t="s">
        <v>24</v>
      </c>
      <c r="J112" s="33">
        <v>1</v>
      </c>
      <c r="K112" s="33">
        <v>899</v>
      </c>
      <c r="L112" s="33">
        <v>324</v>
      </c>
      <c r="M112" s="33" t="s">
        <v>73</v>
      </c>
      <c r="N112" s="33">
        <v>11801</v>
      </c>
      <c r="O112" s="33" t="s">
        <v>26</v>
      </c>
      <c r="P112" s="33" t="s">
        <v>27</v>
      </c>
      <c r="Q112" s="35" t="s">
        <v>28</v>
      </c>
      <c r="R112" s="35">
        <v>10989</v>
      </c>
      <c r="S112" s="33" t="s">
        <v>71</v>
      </c>
    </row>
    <row r="113" ht="14.25" spans="1:19">
      <c r="A113" s="33">
        <v>111</v>
      </c>
      <c r="B113" s="34">
        <v>43387.6069444444</v>
      </c>
      <c r="C113" s="33">
        <v>31458616</v>
      </c>
      <c r="D113" s="33">
        <v>307</v>
      </c>
      <c r="E113" s="33" t="s">
        <v>49</v>
      </c>
      <c r="F113" s="33">
        <v>115733</v>
      </c>
      <c r="G113" s="33" t="s">
        <v>22</v>
      </c>
      <c r="H113" s="33" t="s">
        <v>23</v>
      </c>
      <c r="I113" s="33" t="s">
        <v>24</v>
      </c>
      <c r="J113" s="33">
        <v>3</v>
      </c>
      <c r="K113" s="33">
        <v>2500</v>
      </c>
      <c r="L113" s="33">
        <v>774.9999999999</v>
      </c>
      <c r="M113" s="33" t="s">
        <v>72</v>
      </c>
      <c r="N113" s="33">
        <v>11801</v>
      </c>
      <c r="O113" s="33" t="s">
        <v>26</v>
      </c>
      <c r="P113" s="33" t="s">
        <v>27</v>
      </c>
      <c r="Q113" s="35" t="s">
        <v>28</v>
      </c>
      <c r="R113" s="35">
        <v>991137</v>
      </c>
      <c r="S113" s="33" t="s">
        <v>62</v>
      </c>
    </row>
    <row r="114" ht="14.25" spans="1:19">
      <c r="A114" s="33">
        <v>112</v>
      </c>
      <c r="B114" s="34">
        <v>43389.68125</v>
      </c>
      <c r="C114" s="33">
        <v>31482287</v>
      </c>
      <c r="D114" s="33">
        <v>307</v>
      </c>
      <c r="E114" s="33" t="s">
        <v>49</v>
      </c>
      <c r="F114" s="33">
        <v>115733</v>
      </c>
      <c r="G114" s="33" t="s">
        <v>22</v>
      </c>
      <c r="H114" s="33" t="s">
        <v>23</v>
      </c>
      <c r="I114" s="33" t="s">
        <v>24</v>
      </c>
      <c r="J114" s="33">
        <v>0.16</v>
      </c>
      <c r="K114" s="33">
        <v>216</v>
      </c>
      <c r="L114" s="33">
        <v>124</v>
      </c>
      <c r="M114" s="33" t="s">
        <v>32</v>
      </c>
      <c r="N114" s="33">
        <v>11801</v>
      </c>
      <c r="O114" s="33" t="s">
        <v>26</v>
      </c>
      <c r="P114" s="33" t="s">
        <v>27</v>
      </c>
      <c r="Q114" s="35" t="s">
        <v>28</v>
      </c>
      <c r="R114" s="35">
        <v>990213</v>
      </c>
      <c r="S114" s="33" t="s">
        <v>65</v>
      </c>
    </row>
    <row r="115" ht="14.25" spans="1:19">
      <c r="A115" s="33">
        <v>113</v>
      </c>
      <c r="B115" s="34">
        <v>43389.7861111111</v>
      </c>
      <c r="C115" s="33">
        <v>31484249</v>
      </c>
      <c r="D115" s="33">
        <v>307</v>
      </c>
      <c r="E115" s="33" t="s">
        <v>49</v>
      </c>
      <c r="F115" s="33">
        <v>115733</v>
      </c>
      <c r="G115" s="33" t="s">
        <v>22</v>
      </c>
      <c r="H115" s="33" t="s">
        <v>23</v>
      </c>
      <c r="I115" s="33" t="s">
        <v>24</v>
      </c>
      <c r="J115" s="33">
        <v>2</v>
      </c>
      <c r="K115" s="33">
        <v>1350</v>
      </c>
      <c r="L115" s="33">
        <v>200</v>
      </c>
      <c r="M115" s="33" t="s">
        <v>37</v>
      </c>
      <c r="N115" s="33">
        <v>11801</v>
      </c>
      <c r="O115" s="33" t="s">
        <v>26</v>
      </c>
      <c r="P115" s="33" t="s">
        <v>27</v>
      </c>
      <c r="Q115" s="35" t="s">
        <v>28</v>
      </c>
      <c r="R115" s="35">
        <v>993501</v>
      </c>
      <c r="S115" s="33" t="s">
        <v>66</v>
      </c>
    </row>
    <row r="116" ht="14.25" spans="1:19">
      <c r="A116" s="33">
        <v>114</v>
      </c>
      <c r="B116" s="34">
        <v>43390.3854166667</v>
      </c>
      <c r="C116" s="33">
        <v>31487806</v>
      </c>
      <c r="D116" s="33">
        <v>307</v>
      </c>
      <c r="E116" s="33" t="s">
        <v>49</v>
      </c>
      <c r="F116" s="33">
        <v>115733</v>
      </c>
      <c r="G116" s="33" t="s">
        <v>22</v>
      </c>
      <c r="H116" s="33" t="s">
        <v>23</v>
      </c>
      <c r="I116" s="33" t="s">
        <v>24</v>
      </c>
      <c r="J116" s="33">
        <v>0.24</v>
      </c>
      <c r="K116" s="33">
        <v>307.8</v>
      </c>
      <c r="L116" s="33">
        <v>169.8</v>
      </c>
      <c r="M116" s="33" t="s">
        <v>74</v>
      </c>
      <c r="N116" s="33">
        <v>11801</v>
      </c>
      <c r="O116" s="33" t="s">
        <v>26</v>
      </c>
      <c r="P116" s="33" t="s">
        <v>27</v>
      </c>
      <c r="Q116" s="35" t="s">
        <v>28</v>
      </c>
      <c r="R116" s="35">
        <v>995407</v>
      </c>
      <c r="S116" s="33" t="s">
        <v>80</v>
      </c>
    </row>
    <row r="117" ht="14.25" spans="1:19">
      <c r="A117" s="33">
        <v>115</v>
      </c>
      <c r="B117" s="34">
        <v>43390.4194444444</v>
      </c>
      <c r="C117" s="33">
        <v>31488548</v>
      </c>
      <c r="D117" s="33">
        <v>307</v>
      </c>
      <c r="E117" s="33" t="s">
        <v>49</v>
      </c>
      <c r="F117" s="33">
        <v>115733</v>
      </c>
      <c r="G117" s="33" t="s">
        <v>22</v>
      </c>
      <c r="H117" s="33" t="s">
        <v>23</v>
      </c>
      <c r="I117" s="33" t="s">
        <v>24</v>
      </c>
      <c r="J117" s="33">
        <v>2</v>
      </c>
      <c r="K117" s="33">
        <v>1350</v>
      </c>
      <c r="L117" s="33">
        <v>200</v>
      </c>
      <c r="M117" s="33" t="s">
        <v>37</v>
      </c>
      <c r="N117" s="33">
        <v>11801</v>
      </c>
      <c r="O117" s="33" t="s">
        <v>26</v>
      </c>
      <c r="P117" s="33" t="s">
        <v>27</v>
      </c>
      <c r="Q117" s="35" t="s">
        <v>28</v>
      </c>
      <c r="R117" s="35">
        <v>993501</v>
      </c>
      <c r="S117" s="33" t="s">
        <v>66</v>
      </c>
    </row>
    <row r="118" ht="14.25" spans="1:19">
      <c r="A118" s="33">
        <v>116</v>
      </c>
      <c r="B118" s="34">
        <v>43390.4652777778</v>
      </c>
      <c r="C118" s="33">
        <v>31489526</v>
      </c>
      <c r="D118" s="33">
        <v>307</v>
      </c>
      <c r="E118" s="33" t="s">
        <v>49</v>
      </c>
      <c r="F118" s="33">
        <v>115733</v>
      </c>
      <c r="G118" s="33" t="s">
        <v>22</v>
      </c>
      <c r="H118" s="33" t="s">
        <v>23</v>
      </c>
      <c r="I118" s="33" t="s">
        <v>24</v>
      </c>
      <c r="J118" s="33">
        <v>2</v>
      </c>
      <c r="K118" s="33">
        <v>1350</v>
      </c>
      <c r="L118" s="33">
        <v>200</v>
      </c>
      <c r="M118" s="33" t="s">
        <v>37</v>
      </c>
      <c r="N118" s="33">
        <v>11801</v>
      </c>
      <c r="O118" s="33" t="s">
        <v>26</v>
      </c>
      <c r="P118" s="33" t="s">
        <v>27</v>
      </c>
      <c r="Q118" s="35" t="s">
        <v>28</v>
      </c>
      <c r="R118" s="35">
        <v>9563</v>
      </c>
      <c r="S118" s="33" t="s">
        <v>54</v>
      </c>
    </row>
    <row r="119" ht="14.25" spans="1:19">
      <c r="A119" s="33">
        <v>117</v>
      </c>
      <c r="B119" s="34">
        <v>43390.5326388889</v>
      </c>
      <c r="C119" s="33">
        <v>31490566</v>
      </c>
      <c r="D119" s="33">
        <v>307</v>
      </c>
      <c r="E119" s="33" t="s">
        <v>49</v>
      </c>
      <c r="F119" s="33">
        <v>115733</v>
      </c>
      <c r="G119" s="33" t="s">
        <v>22</v>
      </c>
      <c r="H119" s="33" t="s">
        <v>23</v>
      </c>
      <c r="I119" s="33" t="s">
        <v>24</v>
      </c>
      <c r="J119" s="33">
        <v>2</v>
      </c>
      <c r="K119" s="33">
        <v>1350</v>
      </c>
      <c r="L119" s="33">
        <v>200</v>
      </c>
      <c r="M119" s="33" t="s">
        <v>37</v>
      </c>
      <c r="N119" s="33">
        <v>11801</v>
      </c>
      <c r="O119" s="33" t="s">
        <v>26</v>
      </c>
      <c r="P119" s="33" t="s">
        <v>27</v>
      </c>
      <c r="Q119" s="35" t="s">
        <v>28</v>
      </c>
      <c r="R119" s="35">
        <v>9669</v>
      </c>
      <c r="S119" s="33" t="s">
        <v>53</v>
      </c>
    </row>
    <row r="120" ht="14.25" spans="1:19">
      <c r="A120" s="33">
        <v>118</v>
      </c>
      <c r="B120" s="34">
        <v>43390.5333333333</v>
      </c>
      <c r="C120" s="33">
        <v>31490579</v>
      </c>
      <c r="D120" s="33">
        <v>307</v>
      </c>
      <c r="E120" s="33" t="s">
        <v>49</v>
      </c>
      <c r="F120" s="33">
        <v>115733</v>
      </c>
      <c r="G120" s="33" t="s">
        <v>22</v>
      </c>
      <c r="H120" s="33" t="s">
        <v>23</v>
      </c>
      <c r="I120" s="33" t="s">
        <v>24</v>
      </c>
      <c r="J120" s="33">
        <v>2</v>
      </c>
      <c r="K120" s="33">
        <v>1350</v>
      </c>
      <c r="L120" s="33">
        <v>200</v>
      </c>
      <c r="M120" s="33" t="s">
        <v>37</v>
      </c>
      <c r="N120" s="33">
        <v>11801</v>
      </c>
      <c r="O120" s="33" t="s">
        <v>26</v>
      </c>
      <c r="P120" s="33" t="s">
        <v>27</v>
      </c>
      <c r="Q120" s="35" t="s">
        <v>28</v>
      </c>
      <c r="R120" s="35">
        <v>9669</v>
      </c>
      <c r="S120" s="33" t="s">
        <v>53</v>
      </c>
    </row>
    <row r="121" ht="14.25" spans="1:19">
      <c r="A121" s="33">
        <v>119</v>
      </c>
      <c r="B121" s="34">
        <v>43390.5784722222</v>
      </c>
      <c r="C121" s="33">
        <v>31491221</v>
      </c>
      <c r="D121" s="33">
        <v>307</v>
      </c>
      <c r="E121" s="33" t="s">
        <v>49</v>
      </c>
      <c r="F121" s="33">
        <v>115733</v>
      </c>
      <c r="G121" s="33" t="s">
        <v>22</v>
      </c>
      <c r="H121" s="33" t="s">
        <v>23</v>
      </c>
      <c r="I121" s="33" t="s">
        <v>24</v>
      </c>
      <c r="J121" s="33">
        <v>2</v>
      </c>
      <c r="K121" s="33">
        <v>1350</v>
      </c>
      <c r="L121" s="33">
        <v>200</v>
      </c>
      <c r="M121" s="33" t="s">
        <v>37</v>
      </c>
      <c r="N121" s="33">
        <v>11801</v>
      </c>
      <c r="O121" s="33" t="s">
        <v>26</v>
      </c>
      <c r="P121" s="33" t="s">
        <v>27</v>
      </c>
      <c r="Q121" s="35" t="s">
        <v>28</v>
      </c>
      <c r="R121" s="35">
        <v>993501</v>
      </c>
      <c r="S121" s="33" t="s">
        <v>66</v>
      </c>
    </row>
    <row r="122" ht="14.25" spans="1:19">
      <c r="A122" s="33">
        <v>120</v>
      </c>
      <c r="B122" s="34">
        <v>43390.6180555556</v>
      </c>
      <c r="C122" s="33">
        <v>31491726</v>
      </c>
      <c r="D122" s="33">
        <v>307</v>
      </c>
      <c r="E122" s="33" t="s">
        <v>49</v>
      </c>
      <c r="F122" s="33">
        <v>115733</v>
      </c>
      <c r="G122" s="33" t="s">
        <v>22</v>
      </c>
      <c r="H122" s="33" t="s">
        <v>23</v>
      </c>
      <c r="I122" s="33" t="s">
        <v>24</v>
      </c>
      <c r="J122" s="33">
        <v>2</v>
      </c>
      <c r="K122" s="33">
        <v>1350</v>
      </c>
      <c r="L122" s="33">
        <v>200</v>
      </c>
      <c r="M122" s="33" t="s">
        <v>37</v>
      </c>
      <c r="N122" s="33">
        <v>11801</v>
      </c>
      <c r="O122" s="33" t="s">
        <v>26</v>
      </c>
      <c r="P122" s="33" t="s">
        <v>27</v>
      </c>
      <c r="Q122" s="35" t="s">
        <v>28</v>
      </c>
      <c r="R122" s="35">
        <v>993501</v>
      </c>
      <c r="S122" s="33" t="s">
        <v>66</v>
      </c>
    </row>
    <row r="123" ht="14.25" spans="1:19">
      <c r="A123" s="33">
        <v>121</v>
      </c>
      <c r="B123" s="34">
        <v>43390.6930555556</v>
      </c>
      <c r="C123" s="33">
        <v>31493094</v>
      </c>
      <c r="D123" s="33">
        <v>307</v>
      </c>
      <c r="E123" s="33" t="s">
        <v>49</v>
      </c>
      <c r="F123" s="33">
        <v>115733</v>
      </c>
      <c r="G123" s="33" t="s">
        <v>22</v>
      </c>
      <c r="H123" s="33" t="s">
        <v>23</v>
      </c>
      <c r="I123" s="33" t="s">
        <v>24</v>
      </c>
      <c r="J123" s="33">
        <v>0.24</v>
      </c>
      <c r="K123" s="33">
        <v>307.8</v>
      </c>
      <c r="L123" s="33">
        <v>169.8</v>
      </c>
      <c r="M123" s="33" t="s">
        <v>74</v>
      </c>
      <c r="N123" s="33">
        <v>11801</v>
      </c>
      <c r="O123" s="33" t="s">
        <v>26</v>
      </c>
      <c r="P123" s="33" t="s">
        <v>27</v>
      </c>
      <c r="Q123" s="35" t="s">
        <v>28</v>
      </c>
      <c r="R123" s="35">
        <v>990221</v>
      </c>
      <c r="S123" s="33" t="s">
        <v>75</v>
      </c>
    </row>
    <row r="124" ht="14.25" spans="1:19">
      <c r="A124" s="33">
        <v>122</v>
      </c>
      <c r="B124" s="34">
        <v>43391.4430555556</v>
      </c>
      <c r="C124" s="33">
        <v>31499230</v>
      </c>
      <c r="D124" s="33">
        <v>307</v>
      </c>
      <c r="E124" s="33" t="s">
        <v>49</v>
      </c>
      <c r="F124" s="33">
        <v>115733</v>
      </c>
      <c r="G124" s="33" t="s">
        <v>22</v>
      </c>
      <c r="H124" s="33" t="s">
        <v>23</v>
      </c>
      <c r="I124" s="33" t="s">
        <v>24</v>
      </c>
      <c r="J124" s="33">
        <v>2</v>
      </c>
      <c r="K124" s="33">
        <v>1350</v>
      </c>
      <c r="L124" s="33">
        <v>200</v>
      </c>
      <c r="M124" s="33" t="s">
        <v>37</v>
      </c>
      <c r="N124" s="33">
        <v>11801</v>
      </c>
      <c r="O124" s="33" t="s">
        <v>26</v>
      </c>
      <c r="P124" s="33" t="s">
        <v>27</v>
      </c>
      <c r="Q124" s="35" t="s">
        <v>28</v>
      </c>
      <c r="R124" s="35">
        <v>990264</v>
      </c>
      <c r="S124" s="33" t="s">
        <v>60</v>
      </c>
    </row>
    <row r="125" ht="14.25" spans="1:19">
      <c r="A125" s="33">
        <v>123</v>
      </c>
      <c r="B125" s="34">
        <v>43391.4479166667</v>
      </c>
      <c r="C125" s="33">
        <v>31499280</v>
      </c>
      <c r="D125" s="33">
        <v>307</v>
      </c>
      <c r="E125" s="33" t="s">
        <v>49</v>
      </c>
      <c r="F125" s="33">
        <v>115733</v>
      </c>
      <c r="G125" s="33" t="s">
        <v>22</v>
      </c>
      <c r="H125" s="33" t="s">
        <v>23</v>
      </c>
      <c r="I125" s="33" t="s">
        <v>24</v>
      </c>
      <c r="J125" s="33">
        <v>2</v>
      </c>
      <c r="K125" s="33">
        <v>1350</v>
      </c>
      <c r="L125" s="33">
        <v>200</v>
      </c>
      <c r="M125" s="33" t="s">
        <v>37</v>
      </c>
      <c r="N125" s="33">
        <v>11801</v>
      </c>
      <c r="O125" s="33" t="s">
        <v>26</v>
      </c>
      <c r="P125" s="33" t="s">
        <v>27</v>
      </c>
      <c r="Q125" s="35" t="s">
        <v>28</v>
      </c>
      <c r="R125" s="35">
        <v>5880</v>
      </c>
      <c r="S125" s="33" t="s">
        <v>70</v>
      </c>
    </row>
    <row r="126" ht="14.25" spans="1:19">
      <c r="A126" s="33">
        <v>124</v>
      </c>
      <c r="B126" s="34">
        <v>43391.5840277778</v>
      </c>
      <c r="C126" s="33">
        <v>31500911</v>
      </c>
      <c r="D126" s="33">
        <v>307</v>
      </c>
      <c r="E126" s="33" t="s">
        <v>49</v>
      </c>
      <c r="F126" s="33">
        <v>115733</v>
      </c>
      <c r="G126" s="33" t="s">
        <v>22</v>
      </c>
      <c r="H126" s="33" t="s">
        <v>23</v>
      </c>
      <c r="I126" s="33" t="s">
        <v>24</v>
      </c>
      <c r="J126" s="33">
        <v>2</v>
      </c>
      <c r="K126" s="33">
        <v>1350</v>
      </c>
      <c r="L126" s="33">
        <v>200</v>
      </c>
      <c r="M126" s="33" t="s">
        <v>37</v>
      </c>
      <c r="N126" s="33">
        <v>11801</v>
      </c>
      <c r="O126" s="33" t="s">
        <v>26</v>
      </c>
      <c r="P126" s="33" t="s">
        <v>27</v>
      </c>
      <c r="Q126" s="35" t="s">
        <v>28</v>
      </c>
      <c r="R126" s="35">
        <v>10989</v>
      </c>
      <c r="S126" s="33" t="s">
        <v>71</v>
      </c>
    </row>
    <row r="127" ht="14.25" spans="1:19">
      <c r="A127" s="33">
        <v>125</v>
      </c>
      <c r="B127" s="34">
        <v>43391.6590277778</v>
      </c>
      <c r="C127" s="33">
        <v>31501929</v>
      </c>
      <c r="D127" s="33">
        <v>307</v>
      </c>
      <c r="E127" s="33" t="s">
        <v>49</v>
      </c>
      <c r="F127" s="33">
        <v>115733</v>
      </c>
      <c r="G127" s="33" t="s">
        <v>22</v>
      </c>
      <c r="H127" s="33" t="s">
        <v>23</v>
      </c>
      <c r="I127" s="33" t="s">
        <v>24</v>
      </c>
      <c r="J127" s="33">
        <v>2</v>
      </c>
      <c r="K127" s="33">
        <v>1350</v>
      </c>
      <c r="L127" s="33">
        <v>200</v>
      </c>
      <c r="M127" s="33" t="s">
        <v>37</v>
      </c>
      <c r="N127" s="33">
        <v>11801</v>
      </c>
      <c r="O127" s="33" t="s">
        <v>26</v>
      </c>
      <c r="P127" s="33" t="s">
        <v>27</v>
      </c>
      <c r="Q127" s="35" t="s">
        <v>28</v>
      </c>
      <c r="R127" s="35">
        <v>990264</v>
      </c>
      <c r="S127" s="33" t="s">
        <v>60</v>
      </c>
    </row>
    <row r="128" ht="14.25" spans="1:19">
      <c r="A128" s="33">
        <v>126</v>
      </c>
      <c r="B128" s="34">
        <v>43392.5208333333</v>
      </c>
      <c r="C128" s="33">
        <v>31509459</v>
      </c>
      <c r="D128" s="33">
        <v>307</v>
      </c>
      <c r="E128" s="33" t="s">
        <v>49</v>
      </c>
      <c r="F128" s="33">
        <v>115733</v>
      </c>
      <c r="G128" s="33" t="s">
        <v>22</v>
      </c>
      <c r="H128" s="33" t="s">
        <v>23</v>
      </c>
      <c r="I128" s="33" t="s">
        <v>24</v>
      </c>
      <c r="J128" s="33">
        <v>2</v>
      </c>
      <c r="K128" s="33">
        <v>1350</v>
      </c>
      <c r="L128" s="33">
        <v>200</v>
      </c>
      <c r="M128" s="33" t="s">
        <v>37</v>
      </c>
      <c r="N128" s="33">
        <v>11801</v>
      </c>
      <c r="O128" s="33" t="s">
        <v>26</v>
      </c>
      <c r="P128" s="33" t="s">
        <v>27</v>
      </c>
      <c r="Q128" s="35" t="s">
        <v>28</v>
      </c>
      <c r="R128" s="35">
        <v>993501</v>
      </c>
      <c r="S128" s="33" t="s">
        <v>66</v>
      </c>
    </row>
    <row r="129" ht="14.25" spans="1:19">
      <c r="A129" s="33">
        <v>127</v>
      </c>
      <c r="B129" s="34">
        <v>43392.5909722222</v>
      </c>
      <c r="C129" s="33">
        <v>31510345</v>
      </c>
      <c r="D129" s="33">
        <v>307</v>
      </c>
      <c r="E129" s="33" t="s">
        <v>49</v>
      </c>
      <c r="F129" s="33">
        <v>115733</v>
      </c>
      <c r="G129" s="33" t="s">
        <v>22</v>
      </c>
      <c r="H129" s="33" t="s">
        <v>23</v>
      </c>
      <c r="I129" s="33" t="s">
        <v>24</v>
      </c>
      <c r="J129" s="33">
        <v>1</v>
      </c>
      <c r="K129" s="33">
        <v>974</v>
      </c>
      <c r="L129" s="33">
        <v>399</v>
      </c>
      <c r="M129" s="33" t="s">
        <v>82</v>
      </c>
      <c r="N129" s="33">
        <v>11801</v>
      </c>
      <c r="O129" s="33" t="s">
        <v>26</v>
      </c>
      <c r="P129" s="33" t="s">
        <v>27</v>
      </c>
      <c r="Q129" s="35" t="s">
        <v>28</v>
      </c>
      <c r="R129" s="35">
        <v>7107</v>
      </c>
      <c r="S129" s="33" t="s">
        <v>61</v>
      </c>
    </row>
    <row r="130" ht="14.25" spans="1:19">
      <c r="A130" s="33">
        <v>128</v>
      </c>
      <c r="B130" s="34">
        <v>43392.5930555556</v>
      </c>
      <c r="C130" s="33">
        <v>31510368</v>
      </c>
      <c r="D130" s="33">
        <v>307</v>
      </c>
      <c r="E130" s="33" t="s">
        <v>49</v>
      </c>
      <c r="F130" s="33">
        <v>115733</v>
      </c>
      <c r="G130" s="33" t="s">
        <v>22</v>
      </c>
      <c r="H130" s="33" t="s">
        <v>23</v>
      </c>
      <c r="I130" s="33" t="s">
        <v>24</v>
      </c>
      <c r="J130" s="33">
        <v>-1</v>
      </c>
      <c r="K130" s="33">
        <v>-974</v>
      </c>
      <c r="L130" s="33">
        <v>-747.84638972</v>
      </c>
      <c r="M130" s="33" t="s">
        <v>83</v>
      </c>
      <c r="N130" s="33">
        <v>11801</v>
      </c>
      <c r="O130" s="33" t="s">
        <v>26</v>
      </c>
      <c r="P130" s="33" t="s">
        <v>27</v>
      </c>
      <c r="Q130" s="35" t="s">
        <v>28</v>
      </c>
      <c r="R130" s="35">
        <v>7107</v>
      </c>
      <c r="S130" s="33" t="s">
        <v>61</v>
      </c>
    </row>
    <row r="131" ht="14.25" spans="1:19">
      <c r="A131" s="33">
        <v>129</v>
      </c>
      <c r="B131" s="34">
        <v>43392.6048611111</v>
      </c>
      <c r="C131" s="33">
        <v>31510534</v>
      </c>
      <c r="D131" s="33">
        <v>307</v>
      </c>
      <c r="E131" s="33" t="s">
        <v>49</v>
      </c>
      <c r="F131" s="33">
        <v>115733</v>
      </c>
      <c r="G131" s="33" t="s">
        <v>22</v>
      </c>
      <c r="H131" s="33" t="s">
        <v>23</v>
      </c>
      <c r="I131" s="33" t="s">
        <v>24</v>
      </c>
      <c r="J131" s="33">
        <v>1</v>
      </c>
      <c r="K131" s="33">
        <v>675</v>
      </c>
      <c r="L131" s="33">
        <v>100</v>
      </c>
      <c r="M131" s="33" t="s">
        <v>37</v>
      </c>
      <c r="N131" s="33">
        <v>11801</v>
      </c>
      <c r="O131" s="33" t="s">
        <v>26</v>
      </c>
      <c r="P131" s="33" t="s">
        <v>27</v>
      </c>
      <c r="Q131" s="35" t="s">
        <v>28</v>
      </c>
      <c r="R131" s="35">
        <v>10613</v>
      </c>
      <c r="S131" s="33" t="s">
        <v>51</v>
      </c>
    </row>
    <row r="132" ht="14.25" spans="1:19">
      <c r="A132" s="33">
        <v>130</v>
      </c>
      <c r="B132" s="34">
        <v>43392.6048611111</v>
      </c>
      <c r="C132" s="33">
        <v>31510534</v>
      </c>
      <c r="D132" s="33">
        <v>307</v>
      </c>
      <c r="E132" s="33" t="s">
        <v>49</v>
      </c>
      <c r="F132" s="33">
        <v>115733</v>
      </c>
      <c r="G132" s="33" t="s">
        <v>22</v>
      </c>
      <c r="H132" s="33" t="s">
        <v>23</v>
      </c>
      <c r="I132" s="33" t="s">
        <v>24</v>
      </c>
      <c r="J132" s="33">
        <v>1</v>
      </c>
      <c r="K132" s="33">
        <v>675</v>
      </c>
      <c r="L132" s="33">
        <v>448.84638972</v>
      </c>
      <c r="M132" s="33" t="s">
        <v>84</v>
      </c>
      <c r="N132" s="33">
        <v>11801</v>
      </c>
      <c r="O132" s="33" t="s">
        <v>26</v>
      </c>
      <c r="P132" s="33" t="s">
        <v>27</v>
      </c>
      <c r="Q132" s="35" t="s">
        <v>28</v>
      </c>
      <c r="R132" s="35">
        <v>7107</v>
      </c>
      <c r="S132" s="33" t="s">
        <v>61</v>
      </c>
    </row>
    <row r="133" ht="14.25" spans="1:19">
      <c r="A133" s="33">
        <v>131</v>
      </c>
      <c r="B133" s="34">
        <v>43393.3541666667</v>
      </c>
      <c r="C133" s="33">
        <v>31517086</v>
      </c>
      <c r="D133" s="33">
        <v>307</v>
      </c>
      <c r="E133" s="33" t="s">
        <v>49</v>
      </c>
      <c r="F133" s="33">
        <v>115733</v>
      </c>
      <c r="G133" s="33" t="s">
        <v>22</v>
      </c>
      <c r="H133" s="33" t="s">
        <v>23</v>
      </c>
      <c r="I133" s="33" t="s">
        <v>24</v>
      </c>
      <c r="J133" s="33">
        <v>4</v>
      </c>
      <c r="K133" s="33">
        <v>2700</v>
      </c>
      <c r="L133" s="33">
        <v>400</v>
      </c>
      <c r="M133" s="33" t="s">
        <v>37</v>
      </c>
      <c r="N133" s="33">
        <v>11801</v>
      </c>
      <c r="O133" s="33" t="s">
        <v>26</v>
      </c>
      <c r="P133" s="33" t="s">
        <v>27</v>
      </c>
      <c r="Q133" s="35" t="s">
        <v>28</v>
      </c>
      <c r="R133" s="35">
        <v>7107</v>
      </c>
      <c r="S133" s="33" t="s">
        <v>61</v>
      </c>
    </row>
    <row r="134" ht="14.25" spans="1:19">
      <c r="A134" s="33">
        <v>132</v>
      </c>
      <c r="B134" s="34">
        <v>43393.5840277778</v>
      </c>
      <c r="C134" s="33">
        <v>31523668</v>
      </c>
      <c r="D134" s="33">
        <v>307</v>
      </c>
      <c r="E134" s="33" t="s">
        <v>49</v>
      </c>
      <c r="F134" s="33">
        <v>115733</v>
      </c>
      <c r="G134" s="33" t="s">
        <v>22</v>
      </c>
      <c r="H134" s="33" t="s">
        <v>23</v>
      </c>
      <c r="I134" s="33" t="s">
        <v>24</v>
      </c>
      <c r="J134" s="33">
        <v>2</v>
      </c>
      <c r="K134" s="33">
        <v>1350</v>
      </c>
      <c r="L134" s="33">
        <v>200</v>
      </c>
      <c r="M134" s="33" t="s">
        <v>37</v>
      </c>
      <c r="N134" s="33">
        <v>11801</v>
      </c>
      <c r="O134" s="33" t="s">
        <v>26</v>
      </c>
      <c r="P134" s="33" t="s">
        <v>27</v>
      </c>
      <c r="Q134" s="35" t="s">
        <v>28</v>
      </c>
      <c r="R134" s="35">
        <v>991137</v>
      </c>
      <c r="S134" s="33" t="s">
        <v>62</v>
      </c>
    </row>
    <row r="135" ht="14.25" spans="1:19">
      <c r="A135" s="33">
        <v>133</v>
      </c>
      <c r="B135" s="34">
        <v>43393.6319444444</v>
      </c>
      <c r="C135" s="33">
        <v>31529867</v>
      </c>
      <c r="D135" s="33">
        <v>307</v>
      </c>
      <c r="E135" s="33" t="s">
        <v>49</v>
      </c>
      <c r="F135" s="33">
        <v>115733</v>
      </c>
      <c r="G135" s="33" t="s">
        <v>22</v>
      </c>
      <c r="H135" s="33" t="s">
        <v>23</v>
      </c>
      <c r="I135" s="33" t="s">
        <v>24</v>
      </c>
      <c r="J135" s="33">
        <v>2</v>
      </c>
      <c r="K135" s="33">
        <v>1350</v>
      </c>
      <c r="L135" s="33">
        <v>200</v>
      </c>
      <c r="M135" s="33" t="s">
        <v>37</v>
      </c>
      <c r="N135" s="33">
        <v>11801</v>
      </c>
      <c r="O135" s="33" t="s">
        <v>26</v>
      </c>
      <c r="P135" s="33" t="s">
        <v>27</v>
      </c>
      <c r="Q135" s="35" t="s">
        <v>28</v>
      </c>
      <c r="R135" s="35">
        <v>991137</v>
      </c>
      <c r="S135" s="33" t="s">
        <v>62</v>
      </c>
    </row>
    <row r="136" ht="14.25" spans="1:19">
      <c r="A136" s="33">
        <v>134</v>
      </c>
      <c r="B136" s="34">
        <v>43393.66875</v>
      </c>
      <c r="C136" s="33">
        <v>31530616</v>
      </c>
      <c r="D136" s="33">
        <v>307</v>
      </c>
      <c r="E136" s="33" t="s">
        <v>49</v>
      </c>
      <c r="F136" s="33">
        <v>115733</v>
      </c>
      <c r="G136" s="33" t="s">
        <v>22</v>
      </c>
      <c r="H136" s="33" t="s">
        <v>23</v>
      </c>
      <c r="I136" s="33" t="s">
        <v>24</v>
      </c>
      <c r="J136" s="33">
        <v>2</v>
      </c>
      <c r="K136" s="33">
        <v>1350</v>
      </c>
      <c r="L136" s="33">
        <v>200</v>
      </c>
      <c r="M136" s="33" t="s">
        <v>37</v>
      </c>
      <c r="N136" s="33">
        <v>11801</v>
      </c>
      <c r="O136" s="33" t="s">
        <v>26</v>
      </c>
      <c r="P136" s="33" t="s">
        <v>27</v>
      </c>
      <c r="Q136" s="35" t="s">
        <v>28</v>
      </c>
      <c r="R136" s="35">
        <v>9563</v>
      </c>
      <c r="S136" s="33" t="s">
        <v>54</v>
      </c>
    </row>
    <row r="137" ht="14.25" spans="1:19">
      <c r="A137" s="33">
        <v>135</v>
      </c>
      <c r="B137" s="34">
        <v>43393.6861111111</v>
      </c>
      <c r="C137" s="33">
        <v>31530867</v>
      </c>
      <c r="D137" s="33">
        <v>307</v>
      </c>
      <c r="E137" s="33" t="s">
        <v>49</v>
      </c>
      <c r="F137" s="33">
        <v>115733</v>
      </c>
      <c r="G137" s="33" t="s">
        <v>22</v>
      </c>
      <c r="H137" s="33" t="s">
        <v>23</v>
      </c>
      <c r="I137" s="33" t="s">
        <v>24</v>
      </c>
      <c r="J137" s="33">
        <v>4</v>
      </c>
      <c r="K137" s="33">
        <v>2700</v>
      </c>
      <c r="L137" s="33">
        <v>400</v>
      </c>
      <c r="M137" s="33" t="s">
        <v>37</v>
      </c>
      <c r="N137" s="33">
        <v>11801</v>
      </c>
      <c r="O137" s="33" t="s">
        <v>26</v>
      </c>
      <c r="P137" s="33" t="s">
        <v>27</v>
      </c>
      <c r="Q137" s="35" t="s">
        <v>28</v>
      </c>
      <c r="R137" s="35">
        <v>10989</v>
      </c>
      <c r="S137" s="33" t="s">
        <v>71</v>
      </c>
    </row>
    <row r="138" ht="14.25" spans="1:19">
      <c r="A138" s="33">
        <v>136</v>
      </c>
      <c r="B138" s="34">
        <v>43393.6993055556</v>
      </c>
      <c r="C138" s="33">
        <v>31531298</v>
      </c>
      <c r="D138" s="33">
        <v>307</v>
      </c>
      <c r="E138" s="33" t="s">
        <v>49</v>
      </c>
      <c r="F138" s="33">
        <v>115733</v>
      </c>
      <c r="G138" s="33" t="s">
        <v>22</v>
      </c>
      <c r="H138" s="33" t="s">
        <v>23</v>
      </c>
      <c r="I138" s="33" t="s">
        <v>24</v>
      </c>
      <c r="J138" s="33">
        <v>2</v>
      </c>
      <c r="K138" s="33">
        <v>1350</v>
      </c>
      <c r="L138" s="33">
        <v>200</v>
      </c>
      <c r="M138" s="33" t="s">
        <v>37</v>
      </c>
      <c r="N138" s="33">
        <v>11801</v>
      </c>
      <c r="O138" s="33" t="s">
        <v>26</v>
      </c>
      <c r="P138" s="33" t="s">
        <v>27</v>
      </c>
      <c r="Q138" s="35" t="s">
        <v>28</v>
      </c>
      <c r="R138" s="35">
        <v>9563</v>
      </c>
      <c r="S138" s="33" t="s">
        <v>54</v>
      </c>
    </row>
    <row r="139" ht="14.25" spans="1:19">
      <c r="A139" s="33">
        <v>137</v>
      </c>
      <c r="B139" s="34">
        <v>43393.7055555556</v>
      </c>
      <c r="C139" s="33">
        <v>31531456</v>
      </c>
      <c r="D139" s="33">
        <v>307</v>
      </c>
      <c r="E139" s="33" t="s">
        <v>49</v>
      </c>
      <c r="F139" s="33">
        <v>115733</v>
      </c>
      <c r="G139" s="33" t="s">
        <v>22</v>
      </c>
      <c r="H139" s="33" t="s">
        <v>23</v>
      </c>
      <c r="I139" s="33" t="s">
        <v>24</v>
      </c>
      <c r="J139" s="33">
        <v>4</v>
      </c>
      <c r="K139" s="33">
        <v>2700</v>
      </c>
      <c r="L139" s="33">
        <v>400</v>
      </c>
      <c r="M139" s="33" t="s">
        <v>37</v>
      </c>
      <c r="N139" s="33">
        <v>11801</v>
      </c>
      <c r="O139" s="33" t="s">
        <v>26</v>
      </c>
      <c r="P139" s="33" t="s">
        <v>27</v>
      </c>
      <c r="Q139" s="35" t="s">
        <v>28</v>
      </c>
      <c r="R139" s="35">
        <v>7107</v>
      </c>
      <c r="S139" s="33" t="s">
        <v>61</v>
      </c>
    </row>
    <row r="140" ht="14.25" spans="1:19">
      <c r="A140" s="33">
        <v>138</v>
      </c>
      <c r="B140" s="34">
        <v>43393.8229166667</v>
      </c>
      <c r="C140" s="33">
        <v>31534135</v>
      </c>
      <c r="D140" s="33">
        <v>307</v>
      </c>
      <c r="E140" s="33" t="s">
        <v>49</v>
      </c>
      <c r="F140" s="33">
        <v>115733</v>
      </c>
      <c r="G140" s="33" t="s">
        <v>22</v>
      </c>
      <c r="H140" s="33" t="s">
        <v>23</v>
      </c>
      <c r="I140" s="33" t="s">
        <v>24</v>
      </c>
      <c r="J140" s="33">
        <v>2</v>
      </c>
      <c r="K140" s="33">
        <v>1350</v>
      </c>
      <c r="L140" s="33">
        <v>200</v>
      </c>
      <c r="M140" s="33" t="s">
        <v>37</v>
      </c>
      <c r="N140" s="33">
        <v>11801</v>
      </c>
      <c r="O140" s="33" t="s">
        <v>26</v>
      </c>
      <c r="P140" s="33" t="s">
        <v>27</v>
      </c>
      <c r="Q140" s="35" t="s">
        <v>28</v>
      </c>
      <c r="R140" s="35">
        <v>7107</v>
      </c>
      <c r="S140" s="33" t="s">
        <v>61</v>
      </c>
    </row>
    <row r="141" ht="14.25" spans="1:19">
      <c r="A141" s="33">
        <v>139</v>
      </c>
      <c r="B141" s="34">
        <v>43394.45</v>
      </c>
      <c r="C141" s="33">
        <v>31537985</v>
      </c>
      <c r="D141" s="33">
        <v>307</v>
      </c>
      <c r="E141" s="33" t="s">
        <v>49</v>
      </c>
      <c r="F141" s="33">
        <v>115733</v>
      </c>
      <c r="G141" s="33" t="s">
        <v>22</v>
      </c>
      <c r="H141" s="33" t="s">
        <v>23</v>
      </c>
      <c r="I141" s="33" t="s">
        <v>24</v>
      </c>
      <c r="J141" s="33">
        <v>4</v>
      </c>
      <c r="K141" s="33">
        <v>2700</v>
      </c>
      <c r="L141" s="33">
        <v>400</v>
      </c>
      <c r="M141" s="33" t="s">
        <v>37</v>
      </c>
      <c r="N141" s="33">
        <v>11801</v>
      </c>
      <c r="O141" s="33" t="s">
        <v>26</v>
      </c>
      <c r="P141" s="33" t="s">
        <v>27</v>
      </c>
      <c r="Q141" s="35" t="s">
        <v>28</v>
      </c>
      <c r="R141" s="35">
        <v>7107</v>
      </c>
      <c r="S141" s="33" t="s">
        <v>61</v>
      </c>
    </row>
    <row r="142" ht="14.25" spans="1:19">
      <c r="A142" s="33">
        <v>140</v>
      </c>
      <c r="B142" s="34">
        <v>43394.45625</v>
      </c>
      <c r="C142" s="33">
        <v>31538374</v>
      </c>
      <c r="D142" s="33">
        <v>307</v>
      </c>
      <c r="E142" s="33" t="s">
        <v>49</v>
      </c>
      <c r="F142" s="33">
        <v>115733</v>
      </c>
      <c r="G142" s="33" t="s">
        <v>22</v>
      </c>
      <c r="H142" s="33" t="s">
        <v>23</v>
      </c>
      <c r="I142" s="33" t="s">
        <v>24</v>
      </c>
      <c r="J142" s="33">
        <v>2</v>
      </c>
      <c r="K142" s="33">
        <v>1350</v>
      </c>
      <c r="L142" s="33">
        <v>200</v>
      </c>
      <c r="M142" s="33" t="s">
        <v>37</v>
      </c>
      <c r="N142" s="33">
        <v>11801</v>
      </c>
      <c r="O142" s="33" t="s">
        <v>26</v>
      </c>
      <c r="P142" s="33" t="s">
        <v>27</v>
      </c>
      <c r="Q142" s="35" t="s">
        <v>28</v>
      </c>
      <c r="R142" s="35">
        <v>10989</v>
      </c>
      <c r="S142" s="33" t="s">
        <v>71</v>
      </c>
    </row>
    <row r="143" ht="14.25" spans="1:19">
      <c r="A143" s="33">
        <v>141</v>
      </c>
      <c r="B143" s="34">
        <v>43394.5722222222</v>
      </c>
      <c r="C143" s="33">
        <v>31540446</v>
      </c>
      <c r="D143" s="33">
        <v>307</v>
      </c>
      <c r="E143" s="33" t="s">
        <v>49</v>
      </c>
      <c r="F143" s="33">
        <v>115733</v>
      </c>
      <c r="G143" s="33" t="s">
        <v>22</v>
      </c>
      <c r="H143" s="33" t="s">
        <v>23</v>
      </c>
      <c r="I143" s="33" t="s">
        <v>24</v>
      </c>
      <c r="J143" s="33">
        <v>2</v>
      </c>
      <c r="K143" s="33">
        <v>1350</v>
      </c>
      <c r="L143" s="33">
        <v>200</v>
      </c>
      <c r="M143" s="33" t="s">
        <v>37</v>
      </c>
      <c r="N143" s="33">
        <v>11801</v>
      </c>
      <c r="O143" s="33" t="s">
        <v>26</v>
      </c>
      <c r="P143" s="33" t="s">
        <v>27</v>
      </c>
      <c r="Q143" s="35" t="s">
        <v>28</v>
      </c>
      <c r="R143" s="35">
        <v>991137</v>
      </c>
      <c r="S143" s="33" t="s">
        <v>62</v>
      </c>
    </row>
    <row r="144" ht="14.25" spans="1:19">
      <c r="A144" s="33">
        <v>142</v>
      </c>
      <c r="B144" s="34">
        <v>43394.5791666667</v>
      </c>
      <c r="C144" s="33">
        <v>31540547</v>
      </c>
      <c r="D144" s="33">
        <v>307</v>
      </c>
      <c r="E144" s="33" t="s">
        <v>49</v>
      </c>
      <c r="F144" s="33">
        <v>115733</v>
      </c>
      <c r="G144" s="33" t="s">
        <v>22</v>
      </c>
      <c r="H144" s="33" t="s">
        <v>23</v>
      </c>
      <c r="I144" s="33" t="s">
        <v>24</v>
      </c>
      <c r="J144" s="33">
        <v>4</v>
      </c>
      <c r="K144" s="33">
        <v>2700</v>
      </c>
      <c r="L144" s="33">
        <v>400</v>
      </c>
      <c r="M144" s="33" t="s">
        <v>37</v>
      </c>
      <c r="N144" s="33">
        <v>11801</v>
      </c>
      <c r="O144" s="33" t="s">
        <v>26</v>
      </c>
      <c r="P144" s="33" t="s">
        <v>27</v>
      </c>
      <c r="Q144" s="35" t="s">
        <v>28</v>
      </c>
      <c r="R144" s="35">
        <v>990264</v>
      </c>
      <c r="S144" s="33" t="s">
        <v>60</v>
      </c>
    </row>
    <row r="145" ht="14.25" spans="1:19">
      <c r="A145" s="33">
        <v>143</v>
      </c>
      <c r="B145" s="34">
        <v>43394.61875</v>
      </c>
      <c r="C145" s="33">
        <v>31541256</v>
      </c>
      <c r="D145" s="33">
        <v>307</v>
      </c>
      <c r="E145" s="33" t="s">
        <v>49</v>
      </c>
      <c r="F145" s="33">
        <v>115733</v>
      </c>
      <c r="G145" s="33" t="s">
        <v>22</v>
      </c>
      <c r="H145" s="33" t="s">
        <v>23</v>
      </c>
      <c r="I145" s="33" t="s">
        <v>24</v>
      </c>
      <c r="J145" s="33">
        <v>4</v>
      </c>
      <c r="K145" s="33">
        <v>2700</v>
      </c>
      <c r="L145" s="33">
        <v>400</v>
      </c>
      <c r="M145" s="33" t="s">
        <v>37</v>
      </c>
      <c r="N145" s="33">
        <v>11801</v>
      </c>
      <c r="O145" s="33" t="s">
        <v>26</v>
      </c>
      <c r="P145" s="33" t="s">
        <v>27</v>
      </c>
      <c r="Q145" s="35" t="s">
        <v>28</v>
      </c>
      <c r="R145" s="35">
        <v>10886</v>
      </c>
      <c r="S145" s="33" t="s">
        <v>55</v>
      </c>
    </row>
    <row r="146" ht="14.25" spans="1:19">
      <c r="A146" s="33">
        <v>144</v>
      </c>
      <c r="B146" s="34">
        <v>43394.6222222222</v>
      </c>
      <c r="C146" s="33">
        <v>31541288</v>
      </c>
      <c r="D146" s="33">
        <v>307</v>
      </c>
      <c r="E146" s="33" t="s">
        <v>49</v>
      </c>
      <c r="F146" s="33">
        <v>115733</v>
      </c>
      <c r="G146" s="33" t="s">
        <v>22</v>
      </c>
      <c r="H146" s="33" t="s">
        <v>23</v>
      </c>
      <c r="I146" s="33" t="s">
        <v>24</v>
      </c>
      <c r="J146" s="33">
        <v>2</v>
      </c>
      <c r="K146" s="33">
        <v>1350</v>
      </c>
      <c r="L146" s="33">
        <v>200</v>
      </c>
      <c r="M146" s="33" t="s">
        <v>37</v>
      </c>
      <c r="N146" s="33">
        <v>11801</v>
      </c>
      <c r="O146" s="33" t="s">
        <v>26</v>
      </c>
      <c r="P146" s="33" t="s">
        <v>27</v>
      </c>
      <c r="Q146" s="35" t="s">
        <v>28</v>
      </c>
      <c r="R146" s="35">
        <v>991137</v>
      </c>
      <c r="S146" s="33" t="s">
        <v>62</v>
      </c>
    </row>
    <row r="147" ht="14.25" spans="1:19">
      <c r="A147" s="33">
        <v>145</v>
      </c>
      <c r="B147" s="34">
        <v>43394.6486111111</v>
      </c>
      <c r="C147" s="33">
        <v>31541844</v>
      </c>
      <c r="D147" s="33">
        <v>307</v>
      </c>
      <c r="E147" s="33" t="s">
        <v>49</v>
      </c>
      <c r="F147" s="33">
        <v>115733</v>
      </c>
      <c r="G147" s="33" t="s">
        <v>22</v>
      </c>
      <c r="H147" s="33" t="s">
        <v>23</v>
      </c>
      <c r="I147" s="33" t="s">
        <v>24</v>
      </c>
      <c r="J147" s="33">
        <v>2</v>
      </c>
      <c r="K147" s="33">
        <v>1350</v>
      </c>
      <c r="L147" s="33">
        <v>200</v>
      </c>
      <c r="M147" s="33" t="s">
        <v>37</v>
      </c>
      <c r="N147" s="33">
        <v>11801</v>
      </c>
      <c r="O147" s="33" t="s">
        <v>26</v>
      </c>
      <c r="P147" s="33" t="s">
        <v>27</v>
      </c>
      <c r="Q147" s="35" t="s">
        <v>28</v>
      </c>
      <c r="R147" s="35">
        <v>990264</v>
      </c>
      <c r="S147" s="33" t="s">
        <v>60</v>
      </c>
    </row>
    <row r="148" ht="14.25" spans="1:19">
      <c r="A148" s="33">
        <v>146</v>
      </c>
      <c r="B148" s="34">
        <v>43394.6597222222</v>
      </c>
      <c r="C148" s="33">
        <v>31542054</v>
      </c>
      <c r="D148" s="33">
        <v>307</v>
      </c>
      <c r="E148" s="33" t="s">
        <v>49</v>
      </c>
      <c r="F148" s="33">
        <v>115733</v>
      </c>
      <c r="G148" s="33" t="s">
        <v>22</v>
      </c>
      <c r="H148" s="33" t="s">
        <v>23</v>
      </c>
      <c r="I148" s="33" t="s">
        <v>24</v>
      </c>
      <c r="J148" s="33">
        <v>2</v>
      </c>
      <c r="K148" s="33">
        <v>1350</v>
      </c>
      <c r="L148" s="33">
        <v>200</v>
      </c>
      <c r="M148" s="33" t="s">
        <v>37</v>
      </c>
      <c r="N148" s="33">
        <v>11801</v>
      </c>
      <c r="O148" s="33" t="s">
        <v>26</v>
      </c>
      <c r="P148" s="33" t="s">
        <v>27</v>
      </c>
      <c r="Q148" s="35" t="s">
        <v>28</v>
      </c>
      <c r="R148" s="35">
        <v>991137</v>
      </c>
      <c r="S148" s="33" t="s">
        <v>62</v>
      </c>
    </row>
    <row r="149" ht="14.25" spans="1:19">
      <c r="A149" s="33">
        <v>147</v>
      </c>
      <c r="B149" s="34">
        <v>43394.6826388889</v>
      </c>
      <c r="C149" s="33">
        <v>31542695</v>
      </c>
      <c r="D149" s="33">
        <v>307</v>
      </c>
      <c r="E149" s="33" t="s">
        <v>49</v>
      </c>
      <c r="F149" s="33">
        <v>115733</v>
      </c>
      <c r="G149" s="33" t="s">
        <v>22</v>
      </c>
      <c r="H149" s="33" t="s">
        <v>23</v>
      </c>
      <c r="I149" s="33" t="s">
        <v>24</v>
      </c>
      <c r="J149" s="33">
        <v>2</v>
      </c>
      <c r="K149" s="33">
        <v>1350</v>
      </c>
      <c r="L149" s="33">
        <v>200</v>
      </c>
      <c r="M149" s="33" t="s">
        <v>37</v>
      </c>
      <c r="N149" s="33">
        <v>11801</v>
      </c>
      <c r="O149" s="33" t="s">
        <v>26</v>
      </c>
      <c r="P149" s="33" t="s">
        <v>27</v>
      </c>
      <c r="Q149" s="35" t="s">
        <v>28</v>
      </c>
      <c r="R149" s="35">
        <v>5880</v>
      </c>
      <c r="S149" s="33" t="s">
        <v>70</v>
      </c>
    </row>
    <row r="150" ht="14.25" spans="1:19">
      <c r="A150" s="33">
        <v>148</v>
      </c>
      <c r="B150" s="34">
        <v>43394.7138888889</v>
      </c>
      <c r="C150" s="33">
        <v>31543446</v>
      </c>
      <c r="D150" s="33">
        <v>307</v>
      </c>
      <c r="E150" s="33" t="s">
        <v>49</v>
      </c>
      <c r="F150" s="33">
        <v>115733</v>
      </c>
      <c r="G150" s="33" t="s">
        <v>22</v>
      </c>
      <c r="H150" s="33" t="s">
        <v>23</v>
      </c>
      <c r="I150" s="33" t="s">
        <v>24</v>
      </c>
      <c r="J150" s="33">
        <v>2</v>
      </c>
      <c r="K150" s="33">
        <v>1350</v>
      </c>
      <c r="L150" s="33">
        <v>200</v>
      </c>
      <c r="M150" s="33" t="s">
        <v>37</v>
      </c>
      <c r="N150" s="33">
        <v>11801</v>
      </c>
      <c r="O150" s="33" t="s">
        <v>26</v>
      </c>
      <c r="P150" s="33" t="s">
        <v>27</v>
      </c>
      <c r="Q150" s="35" t="s">
        <v>28</v>
      </c>
      <c r="R150" s="35">
        <v>10886</v>
      </c>
      <c r="S150" s="33" t="s">
        <v>55</v>
      </c>
    </row>
    <row r="151" ht="14.25" spans="1:19">
      <c r="A151" s="33">
        <v>149</v>
      </c>
      <c r="B151" s="34">
        <v>43394.75</v>
      </c>
      <c r="C151" s="33">
        <v>31544162</v>
      </c>
      <c r="D151" s="33">
        <v>307</v>
      </c>
      <c r="E151" s="33" t="s">
        <v>49</v>
      </c>
      <c r="F151" s="33">
        <v>115733</v>
      </c>
      <c r="G151" s="33" t="s">
        <v>22</v>
      </c>
      <c r="H151" s="33" t="s">
        <v>23</v>
      </c>
      <c r="I151" s="33" t="s">
        <v>24</v>
      </c>
      <c r="J151" s="33">
        <v>4</v>
      </c>
      <c r="K151" s="33">
        <v>2700</v>
      </c>
      <c r="L151" s="33">
        <v>400</v>
      </c>
      <c r="M151" s="33" t="s">
        <v>37</v>
      </c>
      <c r="N151" s="33">
        <v>11801</v>
      </c>
      <c r="O151" s="33" t="s">
        <v>26</v>
      </c>
      <c r="P151" s="33" t="s">
        <v>27</v>
      </c>
      <c r="Q151" s="35" t="s">
        <v>28</v>
      </c>
      <c r="R151" s="35">
        <v>991137</v>
      </c>
      <c r="S151" s="33" t="s">
        <v>62</v>
      </c>
    </row>
    <row r="152" ht="14.25" spans="1:19">
      <c r="A152" s="33">
        <v>150</v>
      </c>
      <c r="B152" s="34">
        <v>43394.75</v>
      </c>
      <c r="C152" s="33">
        <v>31544287</v>
      </c>
      <c r="D152" s="33">
        <v>307</v>
      </c>
      <c r="E152" s="33" t="s">
        <v>49</v>
      </c>
      <c r="F152" s="33">
        <v>115733</v>
      </c>
      <c r="G152" s="33" t="s">
        <v>22</v>
      </c>
      <c r="H152" s="33" t="s">
        <v>23</v>
      </c>
      <c r="I152" s="33" t="s">
        <v>24</v>
      </c>
      <c r="J152" s="33">
        <v>2</v>
      </c>
      <c r="K152" s="33">
        <v>1350</v>
      </c>
      <c r="L152" s="33">
        <v>200</v>
      </c>
      <c r="M152" s="33" t="s">
        <v>37</v>
      </c>
      <c r="N152" s="33">
        <v>11801</v>
      </c>
      <c r="O152" s="33" t="s">
        <v>26</v>
      </c>
      <c r="P152" s="33" t="s">
        <v>27</v>
      </c>
      <c r="Q152" s="35" t="s">
        <v>28</v>
      </c>
      <c r="R152" s="35">
        <v>991137</v>
      </c>
      <c r="S152" s="33" t="s">
        <v>62</v>
      </c>
    </row>
    <row r="153" ht="14.25" spans="1:19">
      <c r="A153" s="33">
        <v>151</v>
      </c>
      <c r="B153" s="34">
        <v>43395.41875</v>
      </c>
      <c r="C153" s="33">
        <v>31551209</v>
      </c>
      <c r="D153" s="33">
        <v>307</v>
      </c>
      <c r="E153" s="33" t="s">
        <v>49</v>
      </c>
      <c r="F153" s="33">
        <v>115733</v>
      </c>
      <c r="G153" s="33" t="s">
        <v>22</v>
      </c>
      <c r="H153" s="33" t="s">
        <v>23</v>
      </c>
      <c r="I153" s="33" t="s">
        <v>24</v>
      </c>
      <c r="J153" s="33">
        <v>4</v>
      </c>
      <c r="K153" s="33">
        <v>2700</v>
      </c>
      <c r="L153" s="33">
        <v>400</v>
      </c>
      <c r="M153" s="33" t="s">
        <v>37</v>
      </c>
      <c r="N153" s="33">
        <v>11801</v>
      </c>
      <c r="O153" s="33" t="s">
        <v>26</v>
      </c>
      <c r="P153" s="33" t="s">
        <v>27</v>
      </c>
      <c r="Q153" s="35" t="s">
        <v>28</v>
      </c>
      <c r="R153" s="35">
        <v>10989</v>
      </c>
      <c r="S153" s="33" t="s">
        <v>71</v>
      </c>
    </row>
    <row r="154" ht="14.25" spans="1:19">
      <c r="A154" s="33">
        <v>152</v>
      </c>
      <c r="B154" s="34">
        <v>43395.4194444444</v>
      </c>
      <c r="C154" s="33">
        <v>31551222</v>
      </c>
      <c r="D154" s="33">
        <v>307</v>
      </c>
      <c r="E154" s="33" t="s">
        <v>49</v>
      </c>
      <c r="F154" s="33">
        <v>115733</v>
      </c>
      <c r="G154" s="33" t="s">
        <v>22</v>
      </c>
      <c r="H154" s="33" t="s">
        <v>23</v>
      </c>
      <c r="I154" s="33" t="s">
        <v>24</v>
      </c>
      <c r="J154" s="33">
        <v>6</v>
      </c>
      <c r="K154" s="33">
        <v>4050</v>
      </c>
      <c r="L154" s="33">
        <v>600</v>
      </c>
      <c r="M154" s="33" t="s">
        <v>37</v>
      </c>
      <c r="N154" s="33">
        <v>11801</v>
      </c>
      <c r="O154" s="33" t="s">
        <v>26</v>
      </c>
      <c r="P154" s="33" t="s">
        <v>27</v>
      </c>
      <c r="Q154" s="35" t="s">
        <v>28</v>
      </c>
      <c r="R154" s="35">
        <v>10989</v>
      </c>
      <c r="S154" s="33" t="s">
        <v>71</v>
      </c>
    </row>
    <row r="155" ht="14.25" spans="1:19">
      <c r="A155" s="33">
        <v>153</v>
      </c>
      <c r="B155" s="34">
        <v>43395.4791666667</v>
      </c>
      <c r="C155" s="33">
        <v>31552631</v>
      </c>
      <c r="D155" s="33">
        <v>307</v>
      </c>
      <c r="E155" s="33" t="s">
        <v>49</v>
      </c>
      <c r="F155" s="33">
        <v>115733</v>
      </c>
      <c r="G155" s="33" t="s">
        <v>22</v>
      </c>
      <c r="H155" s="33" t="s">
        <v>23</v>
      </c>
      <c r="I155" s="33" t="s">
        <v>24</v>
      </c>
      <c r="J155" s="33">
        <v>2</v>
      </c>
      <c r="K155" s="33">
        <v>1350</v>
      </c>
      <c r="L155" s="33">
        <v>200</v>
      </c>
      <c r="M155" s="33" t="s">
        <v>37</v>
      </c>
      <c r="N155" s="33">
        <v>11801</v>
      </c>
      <c r="O155" s="33" t="s">
        <v>26</v>
      </c>
      <c r="P155" s="33" t="s">
        <v>27</v>
      </c>
      <c r="Q155" s="35" t="s">
        <v>28</v>
      </c>
      <c r="R155" s="35">
        <v>9563</v>
      </c>
      <c r="S155" s="33" t="s">
        <v>54</v>
      </c>
    </row>
    <row r="156" ht="14.25" spans="1:19">
      <c r="A156" s="33">
        <v>154</v>
      </c>
      <c r="B156" s="34">
        <v>43395.4805555556</v>
      </c>
      <c r="C156" s="33">
        <v>31552655</v>
      </c>
      <c r="D156" s="33">
        <v>307</v>
      </c>
      <c r="E156" s="33" t="s">
        <v>49</v>
      </c>
      <c r="F156" s="33">
        <v>115733</v>
      </c>
      <c r="G156" s="33" t="s">
        <v>22</v>
      </c>
      <c r="H156" s="33" t="s">
        <v>23</v>
      </c>
      <c r="I156" s="33" t="s">
        <v>24</v>
      </c>
      <c r="J156" s="33">
        <v>1</v>
      </c>
      <c r="K156" s="33">
        <v>675</v>
      </c>
      <c r="L156" s="33">
        <v>100</v>
      </c>
      <c r="M156" s="33" t="s">
        <v>37</v>
      </c>
      <c r="N156" s="33">
        <v>11801</v>
      </c>
      <c r="O156" s="33" t="s">
        <v>26</v>
      </c>
      <c r="P156" s="33" t="s">
        <v>27</v>
      </c>
      <c r="Q156" s="35" t="s">
        <v>28</v>
      </c>
      <c r="R156" s="35">
        <v>9563</v>
      </c>
      <c r="S156" s="33" t="s">
        <v>54</v>
      </c>
    </row>
    <row r="157" ht="14.25" spans="1:19">
      <c r="A157" s="33">
        <v>155</v>
      </c>
      <c r="B157" s="34">
        <v>43395.4805555556</v>
      </c>
      <c r="C157" s="33">
        <v>31552655</v>
      </c>
      <c r="D157" s="33">
        <v>307</v>
      </c>
      <c r="E157" s="33" t="s">
        <v>49</v>
      </c>
      <c r="F157" s="33">
        <v>115733</v>
      </c>
      <c r="G157" s="33" t="s">
        <v>22</v>
      </c>
      <c r="H157" s="33" t="s">
        <v>23</v>
      </c>
      <c r="I157" s="33" t="s">
        <v>24</v>
      </c>
      <c r="J157" s="33">
        <v>1</v>
      </c>
      <c r="K157" s="33">
        <v>675</v>
      </c>
      <c r="L157" s="33">
        <v>100</v>
      </c>
      <c r="M157" s="33" t="s">
        <v>37</v>
      </c>
      <c r="N157" s="33">
        <v>11801</v>
      </c>
      <c r="O157" s="33" t="s">
        <v>26</v>
      </c>
      <c r="P157" s="33" t="s">
        <v>27</v>
      </c>
      <c r="Q157" s="35" t="s">
        <v>28</v>
      </c>
      <c r="R157" s="35">
        <v>9563</v>
      </c>
      <c r="S157" s="33" t="s">
        <v>54</v>
      </c>
    </row>
    <row r="158" ht="14.25" spans="1:19">
      <c r="A158" s="33">
        <v>156</v>
      </c>
      <c r="B158" s="34">
        <v>43395.6534722222</v>
      </c>
      <c r="C158" s="33">
        <v>31555740</v>
      </c>
      <c r="D158" s="33">
        <v>307</v>
      </c>
      <c r="E158" s="33" t="s">
        <v>49</v>
      </c>
      <c r="F158" s="33">
        <v>115733</v>
      </c>
      <c r="G158" s="33" t="s">
        <v>22</v>
      </c>
      <c r="H158" s="33" t="s">
        <v>23</v>
      </c>
      <c r="I158" s="33" t="s">
        <v>24</v>
      </c>
      <c r="J158" s="33">
        <v>2</v>
      </c>
      <c r="K158" s="33">
        <v>1350</v>
      </c>
      <c r="L158" s="33">
        <v>200</v>
      </c>
      <c r="M158" s="33" t="s">
        <v>37</v>
      </c>
      <c r="N158" s="33">
        <v>11801</v>
      </c>
      <c r="O158" s="33" t="s">
        <v>26</v>
      </c>
      <c r="P158" s="33" t="s">
        <v>27</v>
      </c>
      <c r="Q158" s="35" t="s">
        <v>28</v>
      </c>
      <c r="R158" s="35">
        <v>10989</v>
      </c>
      <c r="S158" s="33" t="s">
        <v>71</v>
      </c>
    </row>
    <row r="159" ht="14.25" spans="1:19">
      <c r="A159" s="33">
        <v>157</v>
      </c>
      <c r="B159" s="34">
        <v>43395.7215277778</v>
      </c>
      <c r="C159" s="33">
        <v>31557116</v>
      </c>
      <c r="D159" s="33">
        <v>307</v>
      </c>
      <c r="E159" s="33" t="s">
        <v>49</v>
      </c>
      <c r="F159" s="33">
        <v>115733</v>
      </c>
      <c r="G159" s="33" t="s">
        <v>22</v>
      </c>
      <c r="H159" s="33" t="s">
        <v>23</v>
      </c>
      <c r="I159" s="33" t="s">
        <v>24</v>
      </c>
      <c r="J159" s="33">
        <v>4</v>
      </c>
      <c r="K159" s="33">
        <v>2700</v>
      </c>
      <c r="L159" s="33">
        <v>400</v>
      </c>
      <c r="M159" s="33" t="s">
        <v>37</v>
      </c>
      <c r="N159" s="33">
        <v>11801</v>
      </c>
      <c r="O159" s="33" t="s">
        <v>26</v>
      </c>
      <c r="P159" s="33" t="s">
        <v>27</v>
      </c>
      <c r="Q159" s="35" t="s">
        <v>28</v>
      </c>
      <c r="R159" s="35">
        <v>7107</v>
      </c>
      <c r="S159" s="33" t="s">
        <v>61</v>
      </c>
    </row>
    <row r="160" ht="14.25" spans="1:19">
      <c r="A160" s="33">
        <v>158</v>
      </c>
      <c r="B160" s="34">
        <v>43395.8479166667</v>
      </c>
      <c r="C160" s="33">
        <v>31560571</v>
      </c>
      <c r="D160" s="33">
        <v>307</v>
      </c>
      <c r="E160" s="33" t="s">
        <v>49</v>
      </c>
      <c r="F160" s="33">
        <v>115733</v>
      </c>
      <c r="G160" s="33" t="s">
        <v>22</v>
      </c>
      <c r="H160" s="33" t="s">
        <v>23</v>
      </c>
      <c r="I160" s="33" t="s">
        <v>24</v>
      </c>
      <c r="J160" s="33">
        <v>2</v>
      </c>
      <c r="K160" s="33">
        <v>1350</v>
      </c>
      <c r="L160" s="33">
        <v>200</v>
      </c>
      <c r="M160" s="33" t="s">
        <v>37</v>
      </c>
      <c r="N160" s="33">
        <v>11801</v>
      </c>
      <c r="O160" s="33" t="s">
        <v>26</v>
      </c>
      <c r="P160" s="33" t="s">
        <v>27</v>
      </c>
      <c r="Q160" s="35" t="s">
        <v>28</v>
      </c>
      <c r="R160" s="35">
        <v>10886</v>
      </c>
      <c r="S160" s="33" t="s">
        <v>55</v>
      </c>
    </row>
    <row r="161" ht="14.25" spans="1:19">
      <c r="A161" s="33">
        <v>159</v>
      </c>
      <c r="B161" s="34">
        <v>43396.8479166667</v>
      </c>
      <c r="C161" s="33">
        <v>31572389</v>
      </c>
      <c r="D161" s="33">
        <v>307</v>
      </c>
      <c r="E161" s="33" t="s">
        <v>49</v>
      </c>
      <c r="F161" s="33">
        <v>115733</v>
      </c>
      <c r="G161" s="33" t="s">
        <v>22</v>
      </c>
      <c r="H161" s="33" t="s">
        <v>23</v>
      </c>
      <c r="I161" s="33" t="s">
        <v>24</v>
      </c>
      <c r="J161" s="33">
        <v>-2</v>
      </c>
      <c r="K161" s="33">
        <v>-1350</v>
      </c>
      <c r="L161" s="33">
        <v>-200</v>
      </c>
      <c r="M161" s="33" t="s">
        <v>37</v>
      </c>
      <c r="N161" s="33">
        <v>11801</v>
      </c>
      <c r="O161" s="33" t="s">
        <v>26</v>
      </c>
      <c r="P161" s="33" t="s">
        <v>27</v>
      </c>
      <c r="Q161" s="35" t="s">
        <v>28</v>
      </c>
      <c r="R161" s="35">
        <v>9563</v>
      </c>
      <c r="S161" s="33" t="s">
        <v>54</v>
      </c>
    </row>
    <row r="162" ht="14.25" spans="1:19">
      <c r="A162" s="33">
        <v>160</v>
      </c>
      <c r="B162" s="34">
        <v>43396.8479166667</v>
      </c>
      <c r="C162" s="33">
        <v>31572393</v>
      </c>
      <c r="D162" s="33">
        <v>307</v>
      </c>
      <c r="E162" s="33" t="s">
        <v>49</v>
      </c>
      <c r="F162" s="33">
        <v>115733</v>
      </c>
      <c r="G162" s="33" t="s">
        <v>22</v>
      </c>
      <c r="H162" s="33" t="s">
        <v>23</v>
      </c>
      <c r="I162" s="33" t="s">
        <v>24</v>
      </c>
      <c r="J162" s="33">
        <v>2</v>
      </c>
      <c r="K162" s="33">
        <v>1350</v>
      </c>
      <c r="L162" s="33">
        <v>200</v>
      </c>
      <c r="M162" s="33" t="s">
        <v>37</v>
      </c>
      <c r="N162" s="33">
        <v>11801</v>
      </c>
      <c r="O162" s="33" t="s">
        <v>26</v>
      </c>
      <c r="P162" s="33" t="s">
        <v>27</v>
      </c>
      <c r="Q162" s="35" t="s">
        <v>28</v>
      </c>
      <c r="R162" s="35">
        <v>990264</v>
      </c>
      <c r="S162" s="33" t="s">
        <v>60</v>
      </c>
    </row>
    <row r="163" ht="14.25" spans="1:19">
      <c r="A163" s="33">
        <v>161</v>
      </c>
      <c r="B163" s="34">
        <v>43397.6375</v>
      </c>
      <c r="C163" s="33">
        <v>31579721</v>
      </c>
      <c r="D163" s="33">
        <v>307</v>
      </c>
      <c r="E163" s="33" t="s">
        <v>49</v>
      </c>
      <c r="F163" s="33">
        <v>115733</v>
      </c>
      <c r="G163" s="33" t="s">
        <v>22</v>
      </c>
      <c r="H163" s="33" t="s">
        <v>23</v>
      </c>
      <c r="I163" s="33" t="s">
        <v>24</v>
      </c>
      <c r="J163" s="33">
        <v>4</v>
      </c>
      <c r="K163" s="33">
        <v>2700</v>
      </c>
      <c r="L163" s="33">
        <v>400</v>
      </c>
      <c r="M163" s="33" t="s">
        <v>37</v>
      </c>
      <c r="N163" s="33">
        <v>11801</v>
      </c>
      <c r="O163" s="33" t="s">
        <v>26</v>
      </c>
      <c r="P163" s="33" t="s">
        <v>27</v>
      </c>
      <c r="Q163" s="35" t="s">
        <v>28</v>
      </c>
      <c r="R163" s="35">
        <v>10989</v>
      </c>
      <c r="S163" s="33" t="s">
        <v>71</v>
      </c>
    </row>
    <row r="164" ht="14.25" spans="1:19">
      <c r="A164" s="33">
        <v>162</v>
      </c>
      <c r="B164" s="34">
        <v>43397.6381944444</v>
      </c>
      <c r="C164" s="33">
        <v>31579746</v>
      </c>
      <c r="D164" s="33">
        <v>307</v>
      </c>
      <c r="E164" s="33" t="s">
        <v>49</v>
      </c>
      <c r="F164" s="33">
        <v>115733</v>
      </c>
      <c r="G164" s="33" t="s">
        <v>22</v>
      </c>
      <c r="H164" s="33" t="s">
        <v>23</v>
      </c>
      <c r="I164" s="33" t="s">
        <v>24</v>
      </c>
      <c r="J164" s="33">
        <v>-4</v>
      </c>
      <c r="K164" s="33">
        <v>-2700</v>
      </c>
      <c r="L164" s="33">
        <v>-1795.38555888</v>
      </c>
      <c r="M164" s="33" t="s">
        <v>84</v>
      </c>
      <c r="N164" s="33">
        <v>11801</v>
      </c>
      <c r="O164" s="33" t="s">
        <v>26</v>
      </c>
      <c r="P164" s="33" t="s">
        <v>27</v>
      </c>
      <c r="Q164" s="35" t="s">
        <v>28</v>
      </c>
      <c r="R164" s="35">
        <v>7107</v>
      </c>
      <c r="S164" s="33" t="s">
        <v>61</v>
      </c>
    </row>
    <row r="165" ht="14.25" spans="1:19">
      <c r="A165" s="33">
        <v>163</v>
      </c>
      <c r="B165" s="34">
        <v>43398.4965277778</v>
      </c>
      <c r="C165" s="33">
        <v>31588324</v>
      </c>
      <c r="D165" s="33">
        <v>307</v>
      </c>
      <c r="E165" s="33" t="s">
        <v>49</v>
      </c>
      <c r="F165" s="33">
        <v>115733</v>
      </c>
      <c r="G165" s="33" t="s">
        <v>22</v>
      </c>
      <c r="H165" s="33" t="s">
        <v>23</v>
      </c>
      <c r="I165" s="33" t="s">
        <v>24</v>
      </c>
      <c r="J165" s="33">
        <v>2</v>
      </c>
      <c r="K165" s="33">
        <v>1350</v>
      </c>
      <c r="L165" s="33">
        <v>897.69277944</v>
      </c>
      <c r="M165" s="33" t="s">
        <v>84</v>
      </c>
      <c r="N165" s="33">
        <v>11801</v>
      </c>
      <c r="O165" s="33" t="s">
        <v>26</v>
      </c>
      <c r="P165" s="33" t="s">
        <v>27</v>
      </c>
      <c r="Q165" s="35" t="s">
        <v>28</v>
      </c>
      <c r="R165" s="35">
        <v>5880</v>
      </c>
      <c r="S165" s="33" t="s">
        <v>70</v>
      </c>
    </row>
    <row r="166" ht="14.25" spans="1:19">
      <c r="A166" s="33">
        <v>164</v>
      </c>
      <c r="B166" s="34">
        <v>43398.525</v>
      </c>
      <c r="C166" s="33">
        <v>31588704</v>
      </c>
      <c r="D166" s="33">
        <v>307</v>
      </c>
      <c r="E166" s="33" t="s">
        <v>49</v>
      </c>
      <c r="F166" s="33">
        <v>115733</v>
      </c>
      <c r="G166" s="33" t="s">
        <v>22</v>
      </c>
      <c r="H166" s="33" t="s">
        <v>23</v>
      </c>
      <c r="I166" s="33" t="s">
        <v>24</v>
      </c>
      <c r="J166" s="33">
        <v>2</v>
      </c>
      <c r="K166" s="33">
        <v>1350</v>
      </c>
      <c r="L166" s="33">
        <v>200</v>
      </c>
      <c r="M166" s="33" t="s">
        <v>37</v>
      </c>
      <c r="N166" s="33">
        <v>11801</v>
      </c>
      <c r="O166" s="33" t="s">
        <v>26</v>
      </c>
      <c r="P166" s="33" t="s">
        <v>27</v>
      </c>
      <c r="Q166" s="35" t="s">
        <v>28</v>
      </c>
      <c r="R166" s="35">
        <v>993501</v>
      </c>
      <c r="S166" s="33" t="s">
        <v>66</v>
      </c>
    </row>
    <row r="167" ht="14.25" spans="1:19">
      <c r="A167" s="33">
        <v>165</v>
      </c>
      <c r="B167" s="34">
        <v>43398.6972222222</v>
      </c>
      <c r="C167" s="33">
        <v>31591183</v>
      </c>
      <c r="D167" s="33">
        <v>307</v>
      </c>
      <c r="E167" s="33" t="s">
        <v>49</v>
      </c>
      <c r="F167" s="33">
        <v>115733</v>
      </c>
      <c r="G167" s="33" t="s">
        <v>22</v>
      </c>
      <c r="H167" s="33" t="s">
        <v>23</v>
      </c>
      <c r="I167" s="33" t="s">
        <v>24</v>
      </c>
      <c r="J167" s="33">
        <v>2</v>
      </c>
      <c r="K167" s="33">
        <v>1350</v>
      </c>
      <c r="L167" s="33">
        <v>897.69277944</v>
      </c>
      <c r="M167" s="33" t="s">
        <v>84</v>
      </c>
      <c r="N167" s="33">
        <v>11801</v>
      </c>
      <c r="O167" s="33" t="s">
        <v>26</v>
      </c>
      <c r="P167" s="33" t="s">
        <v>27</v>
      </c>
      <c r="Q167" s="35" t="s">
        <v>28</v>
      </c>
      <c r="R167" s="35">
        <v>990264</v>
      </c>
      <c r="S167" s="33" t="s">
        <v>60</v>
      </c>
    </row>
    <row r="168" ht="14.25" spans="1:19">
      <c r="A168" s="33">
        <v>166</v>
      </c>
      <c r="B168" s="34">
        <v>43398.7229166667</v>
      </c>
      <c r="C168" s="33">
        <v>31591648</v>
      </c>
      <c r="D168" s="33">
        <v>307</v>
      </c>
      <c r="E168" s="33" t="s">
        <v>49</v>
      </c>
      <c r="F168" s="33">
        <v>115733</v>
      </c>
      <c r="G168" s="33" t="s">
        <v>22</v>
      </c>
      <c r="H168" s="33" t="s">
        <v>23</v>
      </c>
      <c r="I168" s="33" t="s">
        <v>24</v>
      </c>
      <c r="J168" s="33">
        <v>2</v>
      </c>
      <c r="K168" s="33">
        <v>1350</v>
      </c>
      <c r="L168" s="33">
        <v>200</v>
      </c>
      <c r="M168" s="33" t="s">
        <v>37</v>
      </c>
      <c r="N168" s="33">
        <v>11801</v>
      </c>
      <c r="O168" s="33" t="s">
        <v>26</v>
      </c>
      <c r="P168" s="33" t="s">
        <v>27</v>
      </c>
      <c r="Q168" s="35" t="s">
        <v>28</v>
      </c>
      <c r="R168" s="35">
        <v>990264</v>
      </c>
      <c r="S168" s="33" t="s">
        <v>60</v>
      </c>
    </row>
    <row r="169" ht="14.25" spans="1:19">
      <c r="A169" s="33">
        <v>167</v>
      </c>
      <c r="B169" s="34">
        <v>43398.7791666667</v>
      </c>
      <c r="C169" s="33">
        <v>31595788</v>
      </c>
      <c r="D169" s="33">
        <v>307</v>
      </c>
      <c r="E169" s="33" t="s">
        <v>49</v>
      </c>
      <c r="F169" s="33">
        <v>115733</v>
      </c>
      <c r="G169" s="33" t="s">
        <v>22</v>
      </c>
      <c r="H169" s="33" t="s">
        <v>23</v>
      </c>
      <c r="I169" s="33" t="s">
        <v>24</v>
      </c>
      <c r="J169" s="33">
        <v>-2</v>
      </c>
      <c r="K169" s="33">
        <v>-1350</v>
      </c>
      <c r="L169" s="33">
        <v>-897.69277944</v>
      </c>
      <c r="M169" s="33" t="s">
        <v>84</v>
      </c>
      <c r="N169" s="33">
        <v>11801</v>
      </c>
      <c r="O169" s="33" t="s">
        <v>26</v>
      </c>
      <c r="P169" s="33" t="s">
        <v>27</v>
      </c>
      <c r="Q169" s="35" t="s">
        <v>28</v>
      </c>
      <c r="R169" s="35">
        <v>991137</v>
      </c>
      <c r="S169" s="33" t="s">
        <v>62</v>
      </c>
    </row>
    <row r="170" ht="14.25" spans="1:19">
      <c r="A170" s="33">
        <v>168</v>
      </c>
      <c r="B170" s="34">
        <v>43398.7791666667</v>
      </c>
      <c r="C170" s="33">
        <v>31595793</v>
      </c>
      <c r="D170" s="33">
        <v>307</v>
      </c>
      <c r="E170" s="33" t="s">
        <v>49</v>
      </c>
      <c r="F170" s="33">
        <v>115733</v>
      </c>
      <c r="G170" s="33" t="s">
        <v>22</v>
      </c>
      <c r="H170" s="33" t="s">
        <v>23</v>
      </c>
      <c r="I170" s="33" t="s">
        <v>24</v>
      </c>
      <c r="J170" s="33">
        <v>2</v>
      </c>
      <c r="K170" s="33">
        <v>1350</v>
      </c>
      <c r="L170" s="33">
        <v>200</v>
      </c>
      <c r="M170" s="33" t="s">
        <v>37</v>
      </c>
      <c r="N170" s="33">
        <v>11801</v>
      </c>
      <c r="O170" s="33" t="s">
        <v>26</v>
      </c>
      <c r="P170" s="33" t="s">
        <v>27</v>
      </c>
      <c r="Q170" s="35" t="s">
        <v>28</v>
      </c>
      <c r="R170" s="35">
        <v>993501</v>
      </c>
      <c r="S170" s="33" t="s">
        <v>66</v>
      </c>
    </row>
    <row r="171" ht="14.25" spans="1:19">
      <c r="A171" s="33">
        <v>169</v>
      </c>
      <c r="B171" s="34">
        <v>43399.5944444444</v>
      </c>
      <c r="C171" s="33">
        <v>31606435</v>
      </c>
      <c r="D171" s="33">
        <v>307</v>
      </c>
      <c r="E171" s="33" t="s">
        <v>49</v>
      </c>
      <c r="F171" s="33">
        <v>115733</v>
      </c>
      <c r="G171" s="33" t="s">
        <v>22</v>
      </c>
      <c r="H171" s="33" t="s">
        <v>23</v>
      </c>
      <c r="I171" s="33" t="s">
        <v>24</v>
      </c>
      <c r="J171" s="33">
        <v>2</v>
      </c>
      <c r="K171" s="33">
        <v>1350</v>
      </c>
      <c r="L171" s="33">
        <v>897.69277944</v>
      </c>
      <c r="M171" s="33" t="s">
        <v>84</v>
      </c>
      <c r="N171" s="33">
        <v>11801</v>
      </c>
      <c r="O171" s="33" t="s">
        <v>26</v>
      </c>
      <c r="P171" s="33" t="s">
        <v>27</v>
      </c>
      <c r="Q171" s="35" t="s">
        <v>28</v>
      </c>
      <c r="R171" s="35">
        <v>10886</v>
      </c>
      <c r="S171" s="33" t="s">
        <v>55</v>
      </c>
    </row>
    <row r="172" ht="14.25" spans="1:19">
      <c r="A172" s="33">
        <v>170</v>
      </c>
      <c r="B172" s="34">
        <v>43399.6256944444</v>
      </c>
      <c r="C172" s="33">
        <v>31606977</v>
      </c>
      <c r="D172" s="33">
        <v>307</v>
      </c>
      <c r="E172" s="33" t="s">
        <v>49</v>
      </c>
      <c r="F172" s="33">
        <v>115733</v>
      </c>
      <c r="G172" s="33" t="s">
        <v>22</v>
      </c>
      <c r="H172" s="33" t="s">
        <v>23</v>
      </c>
      <c r="I172" s="33" t="s">
        <v>24</v>
      </c>
      <c r="J172" s="33">
        <v>-2</v>
      </c>
      <c r="K172" s="33">
        <v>-1350</v>
      </c>
      <c r="L172" s="33">
        <v>-200</v>
      </c>
      <c r="M172" s="33" t="s">
        <v>37</v>
      </c>
      <c r="N172" s="33">
        <v>11801</v>
      </c>
      <c r="O172" s="33" t="s">
        <v>26</v>
      </c>
      <c r="P172" s="33" t="s">
        <v>27</v>
      </c>
      <c r="Q172" s="35" t="s">
        <v>28</v>
      </c>
      <c r="R172" s="35">
        <v>993501</v>
      </c>
      <c r="S172" s="33" t="s">
        <v>66</v>
      </c>
    </row>
    <row r="173" ht="14.25" spans="1:19">
      <c r="A173" s="33">
        <v>171</v>
      </c>
      <c r="B173" s="34">
        <v>43400.4479166667</v>
      </c>
      <c r="C173" s="33">
        <v>31614349</v>
      </c>
      <c r="D173" s="33">
        <v>307</v>
      </c>
      <c r="E173" s="33" t="s">
        <v>49</v>
      </c>
      <c r="F173" s="33">
        <v>115733</v>
      </c>
      <c r="G173" s="33" t="s">
        <v>22</v>
      </c>
      <c r="H173" s="33" t="s">
        <v>23</v>
      </c>
      <c r="I173" s="33" t="s">
        <v>24</v>
      </c>
      <c r="J173" s="33">
        <v>6</v>
      </c>
      <c r="K173" s="33">
        <v>4050</v>
      </c>
      <c r="L173" s="33">
        <v>600</v>
      </c>
      <c r="M173" s="33" t="s">
        <v>37</v>
      </c>
      <c r="N173" s="33">
        <v>11801</v>
      </c>
      <c r="O173" s="33" t="s">
        <v>26</v>
      </c>
      <c r="P173" s="33" t="s">
        <v>27</v>
      </c>
      <c r="Q173" s="35" t="s">
        <v>28</v>
      </c>
      <c r="R173" s="35">
        <v>993501</v>
      </c>
      <c r="S173" s="33" t="s">
        <v>66</v>
      </c>
    </row>
    <row r="174" ht="14.25" spans="1:19">
      <c r="A174" s="33">
        <v>172</v>
      </c>
      <c r="B174" s="34">
        <v>43400.5930555556</v>
      </c>
      <c r="C174" s="33">
        <v>31616974</v>
      </c>
      <c r="D174" s="33">
        <v>307</v>
      </c>
      <c r="E174" s="33" t="s">
        <v>49</v>
      </c>
      <c r="F174" s="33">
        <v>115733</v>
      </c>
      <c r="G174" s="33" t="s">
        <v>22</v>
      </c>
      <c r="H174" s="33" t="s">
        <v>23</v>
      </c>
      <c r="I174" s="33" t="s">
        <v>24</v>
      </c>
      <c r="J174" s="33">
        <v>1</v>
      </c>
      <c r="K174" s="33">
        <v>675</v>
      </c>
      <c r="L174" s="33">
        <v>100</v>
      </c>
      <c r="M174" s="33" t="s">
        <v>37</v>
      </c>
      <c r="N174" s="33">
        <v>11801</v>
      </c>
      <c r="O174" s="33" t="s">
        <v>26</v>
      </c>
      <c r="P174" s="33" t="s">
        <v>27</v>
      </c>
      <c r="Q174" s="35" t="s">
        <v>28</v>
      </c>
      <c r="R174" s="35">
        <v>991137</v>
      </c>
      <c r="S174" s="33" t="s">
        <v>62</v>
      </c>
    </row>
    <row r="175" ht="14.25" spans="1:19">
      <c r="A175" s="33">
        <v>173</v>
      </c>
      <c r="B175" s="34">
        <v>43400.5930555556</v>
      </c>
      <c r="C175" s="33">
        <v>31616974</v>
      </c>
      <c r="D175" s="33">
        <v>307</v>
      </c>
      <c r="E175" s="33" t="s">
        <v>49</v>
      </c>
      <c r="F175" s="33">
        <v>115733</v>
      </c>
      <c r="G175" s="33" t="s">
        <v>22</v>
      </c>
      <c r="H175" s="33" t="s">
        <v>23</v>
      </c>
      <c r="I175" s="33" t="s">
        <v>24</v>
      </c>
      <c r="J175" s="33">
        <v>1</v>
      </c>
      <c r="K175" s="33">
        <v>675</v>
      </c>
      <c r="L175" s="33">
        <v>100</v>
      </c>
      <c r="M175" s="33" t="s">
        <v>37</v>
      </c>
      <c r="N175" s="33">
        <v>11801</v>
      </c>
      <c r="O175" s="33" t="s">
        <v>26</v>
      </c>
      <c r="P175" s="33" t="s">
        <v>27</v>
      </c>
      <c r="Q175" s="35" t="s">
        <v>28</v>
      </c>
      <c r="R175" s="35">
        <v>990264</v>
      </c>
      <c r="S175" s="33" t="s">
        <v>60</v>
      </c>
    </row>
    <row r="176" ht="14.25" spans="1:19">
      <c r="A176" s="33">
        <v>174</v>
      </c>
      <c r="B176" s="34">
        <v>43400.85</v>
      </c>
      <c r="C176" s="33">
        <v>31622166</v>
      </c>
      <c r="D176" s="33">
        <v>307</v>
      </c>
      <c r="E176" s="33" t="s">
        <v>49</v>
      </c>
      <c r="F176" s="33">
        <v>115733</v>
      </c>
      <c r="G176" s="33" t="s">
        <v>22</v>
      </c>
      <c r="H176" s="33" t="s">
        <v>23</v>
      </c>
      <c r="I176" s="33" t="s">
        <v>24</v>
      </c>
      <c r="J176" s="33">
        <v>-1</v>
      </c>
      <c r="K176" s="33">
        <v>-675</v>
      </c>
      <c r="L176" s="33">
        <v>-100</v>
      </c>
      <c r="M176" s="33" t="s">
        <v>37</v>
      </c>
      <c r="N176" s="33">
        <v>11801</v>
      </c>
      <c r="O176" s="33" t="s">
        <v>26</v>
      </c>
      <c r="P176" s="33" t="s">
        <v>27</v>
      </c>
      <c r="Q176" s="35" t="s">
        <v>28</v>
      </c>
      <c r="R176" s="35">
        <v>9563</v>
      </c>
      <c r="S176" s="33" t="s">
        <v>54</v>
      </c>
    </row>
    <row r="177" ht="14.25" spans="1:19">
      <c r="A177" s="33">
        <v>175</v>
      </c>
      <c r="B177" s="34">
        <v>43400.85</v>
      </c>
      <c r="C177" s="33">
        <v>31622166</v>
      </c>
      <c r="D177" s="33">
        <v>307</v>
      </c>
      <c r="E177" s="33" t="s">
        <v>49</v>
      </c>
      <c r="F177" s="33">
        <v>115733</v>
      </c>
      <c r="G177" s="33" t="s">
        <v>22</v>
      </c>
      <c r="H177" s="33" t="s">
        <v>23</v>
      </c>
      <c r="I177" s="33" t="s">
        <v>24</v>
      </c>
      <c r="J177" s="33">
        <v>-1</v>
      </c>
      <c r="K177" s="33">
        <v>-675</v>
      </c>
      <c r="L177" s="33">
        <v>-100</v>
      </c>
      <c r="M177" s="33" t="s">
        <v>37</v>
      </c>
      <c r="N177" s="33">
        <v>11801</v>
      </c>
      <c r="O177" s="33" t="s">
        <v>26</v>
      </c>
      <c r="P177" s="33" t="s">
        <v>27</v>
      </c>
      <c r="Q177" s="35" t="s">
        <v>28</v>
      </c>
      <c r="R177" s="35">
        <v>9563</v>
      </c>
      <c r="S177" s="33" t="s">
        <v>54</v>
      </c>
    </row>
    <row r="178" ht="14.25" spans="1:19">
      <c r="A178" s="33">
        <v>176</v>
      </c>
      <c r="B178" s="34">
        <v>43400.85</v>
      </c>
      <c r="C178" s="33">
        <v>31622169</v>
      </c>
      <c r="D178" s="33">
        <v>307</v>
      </c>
      <c r="E178" s="33" t="s">
        <v>49</v>
      </c>
      <c r="F178" s="33">
        <v>115733</v>
      </c>
      <c r="G178" s="33" t="s">
        <v>22</v>
      </c>
      <c r="H178" s="33" t="s">
        <v>23</v>
      </c>
      <c r="I178" s="33" t="s">
        <v>24</v>
      </c>
      <c r="J178" s="33">
        <v>2</v>
      </c>
      <c r="K178" s="33">
        <v>1350</v>
      </c>
      <c r="L178" s="33">
        <v>200</v>
      </c>
      <c r="M178" s="33" t="s">
        <v>37</v>
      </c>
      <c r="N178" s="33">
        <v>11801</v>
      </c>
      <c r="O178" s="33" t="s">
        <v>26</v>
      </c>
      <c r="P178" s="33" t="s">
        <v>27</v>
      </c>
      <c r="Q178" s="35" t="s">
        <v>28</v>
      </c>
      <c r="R178" s="35">
        <v>990264</v>
      </c>
      <c r="S178" s="33" t="s">
        <v>60</v>
      </c>
    </row>
    <row r="179" ht="14.25" spans="1:19">
      <c r="A179" s="33">
        <v>177</v>
      </c>
      <c r="B179" s="34">
        <v>43401.4638888889</v>
      </c>
      <c r="C179" s="33">
        <v>31625860</v>
      </c>
      <c r="D179" s="33">
        <v>307</v>
      </c>
      <c r="E179" s="33" t="s">
        <v>49</v>
      </c>
      <c r="F179" s="33">
        <v>115733</v>
      </c>
      <c r="G179" s="33" t="s">
        <v>22</v>
      </c>
      <c r="H179" s="33" t="s">
        <v>23</v>
      </c>
      <c r="I179" s="33" t="s">
        <v>24</v>
      </c>
      <c r="J179" s="33">
        <v>2</v>
      </c>
      <c r="K179" s="33">
        <v>1350</v>
      </c>
      <c r="L179" s="33">
        <v>200</v>
      </c>
      <c r="M179" s="33" t="s">
        <v>37</v>
      </c>
      <c r="N179" s="33">
        <v>11801</v>
      </c>
      <c r="O179" s="33" t="s">
        <v>26</v>
      </c>
      <c r="P179" s="33" t="s">
        <v>27</v>
      </c>
      <c r="Q179" s="35" t="s">
        <v>28</v>
      </c>
      <c r="R179" s="35">
        <v>10886</v>
      </c>
      <c r="S179" s="33" t="s">
        <v>55</v>
      </c>
    </row>
    <row r="180" ht="14.25" spans="1:19">
      <c r="A180" s="33">
        <v>178</v>
      </c>
      <c r="B180" s="34">
        <v>43401.4819444444</v>
      </c>
      <c r="C180" s="33">
        <v>31626304</v>
      </c>
      <c r="D180" s="33">
        <v>307</v>
      </c>
      <c r="E180" s="33" t="s">
        <v>49</v>
      </c>
      <c r="F180" s="33">
        <v>115733</v>
      </c>
      <c r="G180" s="33" t="s">
        <v>22</v>
      </c>
      <c r="H180" s="33" t="s">
        <v>23</v>
      </c>
      <c r="I180" s="33" t="s">
        <v>24</v>
      </c>
      <c r="J180" s="33">
        <v>2</v>
      </c>
      <c r="K180" s="33">
        <v>1350</v>
      </c>
      <c r="L180" s="33">
        <v>200</v>
      </c>
      <c r="M180" s="33" t="s">
        <v>37</v>
      </c>
      <c r="N180" s="33">
        <v>11801</v>
      </c>
      <c r="O180" s="33" t="s">
        <v>26</v>
      </c>
      <c r="P180" s="33" t="s">
        <v>27</v>
      </c>
      <c r="Q180" s="35" t="s">
        <v>28</v>
      </c>
      <c r="R180" s="35">
        <v>11780</v>
      </c>
      <c r="S180" s="33" t="s">
        <v>85</v>
      </c>
    </row>
    <row r="181" ht="14.25" spans="1:19">
      <c r="A181" s="33">
        <v>179</v>
      </c>
      <c r="B181" s="34">
        <v>43401.6083333333</v>
      </c>
      <c r="C181" s="33">
        <v>31628460</v>
      </c>
      <c r="D181" s="33">
        <v>307</v>
      </c>
      <c r="E181" s="33" t="s">
        <v>49</v>
      </c>
      <c r="F181" s="33">
        <v>115733</v>
      </c>
      <c r="G181" s="33" t="s">
        <v>22</v>
      </c>
      <c r="H181" s="33" t="s">
        <v>23</v>
      </c>
      <c r="I181" s="33" t="s">
        <v>24</v>
      </c>
      <c r="J181" s="33">
        <v>-2</v>
      </c>
      <c r="K181" s="33">
        <v>-1350</v>
      </c>
      <c r="L181" s="33">
        <v>-200</v>
      </c>
      <c r="M181" s="33" t="s">
        <v>37</v>
      </c>
      <c r="N181" s="33">
        <v>11801</v>
      </c>
      <c r="O181" s="33" t="s">
        <v>26</v>
      </c>
      <c r="P181" s="33" t="s">
        <v>27</v>
      </c>
      <c r="Q181" s="35" t="s">
        <v>28</v>
      </c>
      <c r="R181" s="35">
        <v>11780</v>
      </c>
      <c r="S181" s="33" t="s">
        <v>85</v>
      </c>
    </row>
    <row r="182" ht="14.25" spans="1:19">
      <c r="A182" s="33">
        <v>180</v>
      </c>
      <c r="B182" s="34">
        <v>43401.6090277778</v>
      </c>
      <c r="C182" s="33">
        <v>31628464</v>
      </c>
      <c r="D182" s="33">
        <v>307</v>
      </c>
      <c r="E182" s="33" t="s">
        <v>49</v>
      </c>
      <c r="F182" s="33">
        <v>115733</v>
      </c>
      <c r="G182" s="33" t="s">
        <v>22</v>
      </c>
      <c r="H182" s="33" t="s">
        <v>23</v>
      </c>
      <c r="I182" s="33" t="s">
        <v>24</v>
      </c>
      <c r="J182" s="33">
        <v>2</v>
      </c>
      <c r="K182" s="33">
        <v>1350</v>
      </c>
      <c r="L182" s="33">
        <v>200</v>
      </c>
      <c r="M182" s="33" t="s">
        <v>37</v>
      </c>
      <c r="N182" s="33">
        <v>11801</v>
      </c>
      <c r="O182" s="33" t="s">
        <v>26</v>
      </c>
      <c r="P182" s="33" t="s">
        <v>27</v>
      </c>
      <c r="Q182" s="35" t="s">
        <v>28</v>
      </c>
      <c r="R182" s="35">
        <v>990264</v>
      </c>
      <c r="S182" s="33" t="s">
        <v>60</v>
      </c>
    </row>
    <row r="183" ht="14.25" spans="1:19">
      <c r="A183" s="33">
        <v>181</v>
      </c>
      <c r="B183" s="34">
        <v>43401.6486111111</v>
      </c>
      <c r="C183" s="33">
        <v>31629192</v>
      </c>
      <c r="D183" s="33">
        <v>307</v>
      </c>
      <c r="E183" s="33" t="s">
        <v>49</v>
      </c>
      <c r="F183" s="33">
        <v>115733</v>
      </c>
      <c r="G183" s="33" t="s">
        <v>22</v>
      </c>
      <c r="H183" s="33" t="s">
        <v>23</v>
      </c>
      <c r="I183" s="33" t="s">
        <v>24</v>
      </c>
      <c r="J183" s="33">
        <v>0.32</v>
      </c>
      <c r="K183" s="33">
        <v>432</v>
      </c>
      <c r="L183" s="33">
        <v>248</v>
      </c>
      <c r="M183" s="33" t="s">
        <v>32</v>
      </c>
      <c r="N183" s="33">
        <v>11801</v>
      </c>
      <c r="O183" s="33" t="s">
        <v>26</v>
      </c>
      <c r="P183" s="33" t="s">
        <v>27</v>
      </c>
      <c r="Q183" s="35" t="s">
        <v>28</v>
      </c>
      <c r="R183" s="35">
        <v>990222</v>
      </c>
      <c r="S183" s="33" t="s">
        <v>56</v>
      </c>
    </row>
    <row r="184" ht="14.25" spans="1:19">
      <c r="A184" s="33">
        <v>182</v>
      </c>
      <c r="B184" s="34">
        <v>43401.6784722222</v>
      </c>
      <c r="C184" s="33">
        <v>31629710</v>
      </c>
      <c r="D184" s="33">
        <v>307</v>
      </c>
      <c r="E184" s="33" t="s">
        <v>49</v>
      </c>
      <c r="F184" s="33">
        <v>115733</v>
      </c>
      <c r="G184" s="33" t="s">
        <v>22</v>
      </c>
      <c r="H184" s="33" t="s">
        <v>23</v>
      </c>
      <c r="I184" s="33" t="s">
        <v>24</v>
      </c>
      <c r="J184" s="33">
        <v>1</v>
      </c>
      <c r="K184" s="33">
        <v>675</v>
      </c>
      <c r="L184" s="33">
        <v>100</v>
      </c>
      <c r="M184" s="33" t="s">
        <v>37</v>
      </c>
      <c r="N184" s="33">
        <v>11801</v>
      </c>
      <c r="O184" s="33" t="s">
        <v>26</v>
      </c>
      <c r="P184" s="33" t="s">
        <v>27</v>
      </c>
      <c r="Q184" s="35" t="s">
        <v>28</v>
      </c>
      <c r="R184" s="35">
        <v>10989</v>
      </c>
      <c r="S184" s="33" t="s">
        <v>71</v>
      </c>
    </row>
    <row r="185" ht="14.25" spans="1:19">
      <c r="A185" s="33">
        <v>183</v>
      </c>
      <c r="B185" s="34">
        <v>43401.6784722222</v>
      </c>
      <c r="C185" s="33">
        <v>31629710</v>
      </c>
      <c r="D185" s="33">
        <v>307</v>
      </c>
      <c r="E185" s="33" t="s">
        <v>49</v>
      </c>
      <c r="F185" s="33">
        <v>115733</v>
      </c>
      <c r="G185" s="33" t="s">
        <v>22</v>
      </c>
      <c r="H185" s="33" t="s">
        <v>23</v>
      </c>
      <c r="I185" s="33" t="s">
        <v>24</v>
      </c>
      <c r="J185" s="33">
        <v>1</v>
      </c>
      <c r="K185" s="33">
        <v>675</v>
      </c>
      <c r="L185" s="33">
        <v>100</v>
      </c>
      <c r="M185" s="33" t="s">
        <v>37</v>
      </c>
      <c r="N185" s="33">
        <v>11801</v>
      </c>
      <c r="O185" s="33" t="s">
        <v>26</v>
      </c>
      <c r="P185" s="33" t="s">
        <v>27</v>
      </c>
      <c r="Q185" s="35" t="s">
        <v>28</v>
      </c>
      <c r="R185" s="35">
        <v>5880</v>
      </c>
      <c r="S185" s="33" t="s">
        <v>70</v>
      </c>
    </row>
    <row r="186" ht="14.25" spans="1:19">
      <c r="A186" s="33">
        <v>184</v>
      </c>
      <c r="B186" s="34">
        <v>43402.5847222222</v>
      </c>
      <c r="C186" s="33">
        <v>31639443</v>
      </c>
      <c r="D186" s="33">
        <v>307</v>
      </c>
      <c r="E186" s="33" t="s">
        <v>49</v>
      </c>
      <c r="F186" s="33">
        <v>115733</v>
      </c>
      <c r="G186" s="33" t="s">
        <v>22</v>
      </c>
      <c r="H186" s="33" t="s">
        <v>23</v>
      </c>
      <c r="I186" s="33" t="s">
        <v>24</v>
      </c>
      <c r="J186" s="33">
        <v>-2</v>
      </c>
      <c r="K186" s="33">
        <v>-1350</v>
      </c>
      <c r="L186" s="33">
        <v>-200</v>
      </c>
      <c r="M186" s="33" t="s">
        <v>37</v>
      </c>
      <c r="N186" s="33">
        <v>11801</v>
      </c>
      <c r="O186" s="33" t="s">
        <v>26</v>
      </c>
      <c r="P186" s="33" t="s">
        <v>27</v>
      </c>
      <c r="Q186" s="35" t="s">
        <v>28</v>
      </c>
      <c r="R186" s="35">
        <v>9669</v>
      </c>
      <c r="S186" s="33" t="s">
        <v>53</v>
      </c>
    </row>
    <row r="187" ht="14.25" spans="1:19">
      <c r="A187" s="33">
        <v>185</v>
      </c>
      <c r="B187" s="34">
        <v>43402.5854166667</v>
      </c>
      <c r="C187" s="33">
        <v>31639451</v>
      </c>
      <c r="D187" s="33">
        <v>307</v>
      </c>
      <c r="E187" s="33" t="s">
        <v>49</v>
      </c>
      <c r="F187" s="33">
        <v>115733</v>
      </c>
      <c r="G187" s="33" t="s">
        <v>22</v>
      </c>
      <c r="H187" s="33" t="s">
        <v>23</v>
      </c>
      <c r="I187" s="33" t="s">
        <v>24</v>
      </c>
      <c r="J187" s="33">
        <v>2</v>
      </c>
      <c r="K187" s="33">
        <v>1350</v>
      </c>
      <c r="L187" s="33">
        <v>200</v>
      </c>
      <c r="M187" s="33" t="s">
        <v>37</v>
      </c>
      <c r="N187" s="33">
        <v>11801</v>
      </c>
      <c r="O187" s="33" t="s">
        <v>26</v>
      </c>
      <c r="P187" s="33" t="s">
        <v>27</v>
      </c>
      <c r="Q187" s="35" t="s">
        <v>28</v>
      </c>
      <c r="R187" s="35">
        <v>993501</v>
      </c>
      <c r="S187" s="33" t="s">
        <v>66</v>
      </c>
    </row>
    <row r="188" ht="14.25" spans="1:19">
      <c r="A188" s="33">
        <v>186</v>
      </c>
      <c r="B188" s="34">
        <v>43402.8625</v>
      </c>
      <c r="C188" s="33">
        <v>31645439</v>
      </c>
      <c r="D188" s="33">
        <v>307</v>
      </c>
      <c r="E188" s="33" t="s">
        <v>49</v>
      </c>
      <c r="F188" s="33">
        <v>115733</v>
      </c>
      <c r="G188" s="33" t="s">
        <v>22</v>
      </c>
      <c r="H188" s="33" t="s">
        <v>23</v>
      </c>
      <c r="I188" s="33" t="s">
        <v>24</v>
      </c>
      <c r="J188" s="33">
        <v>2</v>
      </c>
      <c r="K188" s="33">
        <v>1350</v>
      </c>
      <c r="L188" s="33">
        <v>200</v>
      </c>
      <c r="M188" s="33" t="s">
        <v>37</v>
      </c>
      <c r="N188" s="33">
        <v>11801</v>
      </c>
      <c r="O188" s="33" t="s">
        <v>26</v>
      </c>
      <c r="P188" s="33" t="s">
        <v>27</v>
      </c>
      <c r="Q188" s="35" t="s">
        <v>28</v>
      </c>
      <c r="R188" s="35">
        <v>10989</v>
      </c>
      <c r="S188" s="33" t="s">
        <v>71</v>
      </c>
    </row>
    <row r="189" ht="14.25" spans="1:19">
      <c r="A189" s="33">
        <v>187</v>
      </c>
      <c r="B189" s="34">
        <v>43403.44375</v>
      </c>
      <c r="C189" s="33">
        <v>31648370</v>
      </c>
      <c r="D189" s="33">
        <v>307</v>
      </c>
      <c r="E189" s="33" t="s">
        <v>49</v>
      </c>
      <c r="F189" s="33">
        <v>115733</v>
      </c>
      <c r="G189" s="33" t="s">
        <v>22</v>
      </c>
      <c r="H189" s="33" t="s">
        <v>23</v>
      </c>
      <c r="I189" s="33" t="s">
        <v>24</v>
      </c>
      <c r="J189" s="33">
        <v>2</v>
      </c>
      <c r="K189" s="33">
        <v>1350</v>
      </c>
      <c r="L189" s="33">
        <v>200</v>
      </c>
      <c r="M189" s="33" t="s">
        <v>37</v>
      </c>
      <c r="N189" s="33">
        <v>11801</v>
      </c>
      <c r="O189" s="33" t="s">
        <v>26</v>
      </c>
      <c r="P189" s="33" t="s">
        <v>27</v>
      </c>
      <c r="Q189" s="35" t="s">
        <v>28</v>
      </c>
      <c r="R189" s="35">
        <v>10613</v>
      </c>
      <c r="S189" s="33" t="s">
        <v>51</v>
      </c>
    </row>
    <row r="190" ht="14.25" spans="1:19">
      <c r="A190" s="33">
        <v>188</v>
      </c>
      <c r="B190" s="34">
        <v>43403.6381944444</v>
      </c>
      <c r="C190" s="33">
        <v>31651497</v>
      </c>
      <c r="D190" s="33">
        <v>307</v>
      </c>
      <c r="E190" s="33" t="s">
        <v>49</v>
      </c>
      <c r="F190" s="33">
        <v>115733</v>
      </c>
      <c r="G190" s="33" t="s">
        <v>22</v>
      </c>
      <c r="H190" s="33" t="s">
        <v>23</v>
      </c>
      <c r="I190" s="33" t="s">
        <v>24</v>
      </c>
      <c r="J190" s="33">
        <v>2</v>
      </c>
      <c r="K190" s="33">
        <v>1350</v>
      </c>
      <c r="L190" s="33">
        <v>200</v>
      </c>
      <c r="M190" s="33" t="s">
        <v>37</v>
      </c>
      <c r="N190" s="33">
        <v>11801</v>
      </c>
      <c r="O190" s="33" t="s">
        <v>26</v>
      </c>
      <c r="P190" s="33" t="s">
        <v>27</v>
      </c>
      <c r="Q190" s="35" t="s">
        <v>28</v>
      </c>
      <c r="R190" s="35">
        <v>7107</v>
      </c>
      <c r="S190" s="33" t="s">
        <v>61</v>
      </c>
    </row>
    <row r="191" ht="14.25" spans="1:19">
      <c r="A191" s="33">
        <v>189</v>
      </c>
      <c r="B191" s="34">
        <v>43403.7451388889</v>
      </c>
      <c r="C191" s="33">
        <v>31653427</v>
      </c>
      <c r="D191" s="33">
        <v>307</v>
      </c>
      <c r="E191" s="33" t="s">
        <v>49</v>
      </c>
      <c r="F191" s="33">
        <v>115733</v>
      </c>
      <c r="G191" s="33" t="s">
        <v>22</v>
      </c>
      <c r="H191" s="33" t="s">
        <v>23</v>
      </c>
      <c r="I191" s="33" t="s">
        <v>24</v>
      </c>
      <c r="J191" s="33">
        <v>4</v>
      </c>
      <c r="K191" s="33">
        <v>2700</v>
      </c>
      <c r="L191" s="33">
        <v>400</v>
      </c>
      <c r="M191" s="33" t="s">
        <v>37</v>
      </c>
      <c r="N191" s="33">
        <v>11801</v>
      </c>
      <c r="O191" s="33" t="s">
        <v>26</v>
      </c>
      <c r="P191" s="33" t="s">
        <v>27</v>
      </c>
      <c r="Q191" s="35" t="s">
        <v>28</v>
      </c>
      <c r="R191" s="35">
        <v>9563</v>
      </c>
      <c r="S191" s="33" t="s">
        <v>54</v>
      </c>
    </row>
    <row r="192" ht="14.25" spans="1:19">
      <c r="A192" s="33">
        <v>190</v>
      </c>
      <c r="B192" s="34">
        <v>43403.7784722222</v>
      </c>
      <c r="C192" s="33">
        <v>31654122</v>
      </c>
      <c r="D192" s="33">
        <v>307</v>
      </c>
      <c r="E192" s="33" t="s">
        <v>49</v>
      </c>
      <c r="F192" s="33">
        <v>115733</v>
      </c>
      <c r="G192" s="33" t="s">
        <v>22</v>
      </c>
      <c r="H192" s="33" t="s">
        <v>23</v>
      </c>
      <c r="I192" s="33" t="s">
        <v>24</v>
      </c>
      <c r="J192" s="33">
        <v>-2</v>
      </c>
      <c r="K192" s="33">
        <v>-1350</v>
      </c>
      <c r="L192" s="33">
        <v>-200</v>
      </c>
      <c r="M192" s="33" t="s">
        <v>37</v>
      </c>
      <c r="N192" s="33">
        <v>11801</v>
      </c>
      <c r="O192" s="33" t="s">
        <v>26</v>
      </c>
      <c r="P192" s="33" t="s">
        <v>27</v>
      </c>
      <c r="Q192" s="35" t="s">
        <v>28</v>
      </c>
      <c r="R192" s="35">
        <v>10613</v>
      </c>
      <c r="S192" s="33" t="s">
        <v>51</v>
      </c>
    </row>
    <row r="193" ht="14.25" spans="1:19">
      <c r="A193" s="33">
        <v>191</v>
      </c>
      <c r="B193" s="34">
        <v>43403.7784722222</v>
      </c>
      <c r="C193" s="33">
        <v>31654129</v>
      </c>
      <c r="D193" s="33">
        <v>307</v>
      </c>
      <c r="E193" s="33" t="s">
        <v>49</v>
      </c>
      <c r="F193" s="33">
        <v>115733</v>
      </c>
      <c r="G193" s="33" t="s">
        <v>22</v>
      </c>
      <c r="H193" s="33" t="s">
        <v>23</v>
      </c>
      <c r="I193" s="33" t="s">
        <v>24</v>
      </c>
      <c r="J193" s="33">
        <v>2</v>
      </c>
      <c r="K193" s="33">
        <v>1350</v>
      </c>
      <c r="L193" s="33">
        <v>200</v>
      </c>
      <c r="M193" s="33" t="s">
        <v>37</v>
      </c>
      <c r="N193" s="33">
        <v>11801</v>
      </c>
      <c r="O193" s="33" t="s">
        <v>26</v>
      </c>
      <c r="P193" s="33" t="s">
        <v>27</v>
      </c>
      <c r="Q193" s="35" t="s">
        <v>28</v>
      </c>
      <c r="R193" s="35">
        <v>993501</v>
      </c>
      <c r="S193" s="33" t="s">
        <v>66</v>
      </c>
    </row>
    <row r="194" ht="14.25" spans="1:19">
      <c r="A194" s="33">
        <v>192</v>
      </c>
      <c r="B194" s="34">
        <v>43404.44375</v>
      </c>
      <c r="C194" s="33">
        <v>31659703</v>
      </c>
      <c r="D194" s="33">
        <v>307</v>
      </c>
      <c r="E194" s="33" t="s">
        <v>49</v>
      </c>
      <c r="F194" s="33">
        <v>115733</v>
      </c>
      <c r="G194" s="33" t="s">
        <v>22</v>
      </c>
      <c r="H194" s="33" t="s">
        <v>23</v>
      </c>
      <c r="I194" s="33" t="s">
        <v>24</v>
      </c>
      <c r="J194" s="33">
        <v>2</v>
      </c>
      <c r="K194" s="33">
        <v>1350</v>
      </c>
      <c r="L194" s="33">
        <v>200</v>
      </c>
      <c r="M194" s="33" t="s">
        <v>37</v>
      </c>
      <c r="N194" s="33">
        <v>11801</v>
      </c>
      <c r="O194" s="33" t="s">
        <v>26</v>
      </c>
      <c r="P194" s="33" t="s">
        <v>27</v>
      </c>
      <c r="Q194" s="35" t="s">
        <v>28</v>
      </c>
      <c r="R194" s="35">
        <v>5880</v>
      </c>
      <c r="S194" s="33" t="s">
        <v>70</v>
      </c>
    </row>
    <row r="195" ht="14.25" spans="1:19">
      <c r="A195" s="33">
        <v>193</v>
      </c>
      <c r="B195" s="34">
        <v>43358.6916666667</v>
      </c>
      <c r="C195" s="33">
        <v>30866735</v>
      </c>
      <c r="D195" s="33">
        <v>308</v>
      </c>
      <c r="E195" s="33" t="s">
        <v>86</v>
      </c>
      <c r="F195" s="33">
        <v>115733</v>
      </c>
      <c r="G195" s="33" t="s">
        <v>22</v>
      </c>
      <c r="H195" s="33" t="s">
        <v>23</v>
      </c>
      <c r="I195" s="33" t="s">
        <v>24</v>
      </c>
      <c r="J195" s="33">
        <v>1</v>
      </c>
      <c r="K195" s="33">
        <v>1350</v>
      </c>
      <c r="L195" s="33">
        <v>775</v>
      </c>
      <c r="M195" s="33" t="s">
        <v>32</v>
      </c>
      <c r="N195" s="33">
        <v>11801</v>
      </c>
      <c r="O195" s="33" t="s">
        <v>26</v>
      </c>
      <c r="P195" s="33" t="s">
        <v>27</v>
      </c>
      <c r="Q195" s="35" t="s">
        <v>28</v>
      </c>
      <c r="R195" s="35">
        <v>4089</v>
      </c>
      <c r="S195" s="33" t="s">
        <v>87</v>
      </c>
    </row>
    <row r="196" ht="14.25" spans="1:19">
      <c r="A196" s="33">
        <v>194</v>
      </c>
      <c r="B196" s="34">
        <v>43358.6916666667</v>
      </c>
      <c r="C196" s="33">
        <v>30866735</v>
      </c>
      <c r="D196" s="33">
        <v>308</v>
      </c>
      <c r="E196" s="33" t="s">
        <v>86</v>
      </c>
      <c r="F196" s="33">
        <v>115733</v>
      </c>
      <c r="G196" s="33" t="s">
        <v>22</v>
      </c>
      <c r="H196" s="33" t="s">
        <v>23</v>
      </c>
      <c r="I196" s="33" t="s">
        <v>24</v>
      </c>
      <c r="J196" s="33">
        <v>3</v>
      </c>
      <c r="K196" s="33">
        <v>1350.02</v>
      </c>
      <c r="L196" s="33">
        <v>-614.9799999999</v>
      </c>
      <c r="M196" s="33" t="s">
        <v>88</v>
      </c>
      <c r="N196" s="33">
        <v>11801</v>
      </c>
      <c r="O196" s="33" t="s">
        <v>26</v>
      </c>
      <c r="P196" s="33" t="s">
        <v>27</v>
      </c>
      <c r="Q196" s="35" t="s">
        <v>28</v>
      </c>
      <c r="R196" s="35">
        <v>4089</v>
      </c>
      <c r="S196" s="33" t="s">
        <v>87</v>
      </c>
    </row>
    <row r="197" ht="14.25" spans="1:19">
      <c r="A197" s="33">
        <v>195</v>
      </c>
      <c r="B197" s="34">
        <v>43393.6993055556</v>
      </c>
      <c r="C197" s="33">
        <v>31531316</v>
      </c>
      <c r="D197" s="33">
        <v>308</v>
      </c>
      <c r="E197" s="33" t="s">
        <v>86</v>
      </c>
      <c r="F197" s="33">
        <v>115733</v>
      </c>
      <c r="G197" s="33" t="s">
        <v>22</v>
      </c>
      <c r="H197" s="33" t="s">
        <v>23</v>
      </c>
      <c r="I197" s="33" t="s">
        <v>24</v>
      </c>
      <c r="J197" s="33">
        <v>2</v>
      </c>
      <c r="K197" s="33">
        <v>1350</v>
      </c>
      <c r="L197" s="33">
        <v>200</v>
      </c>
      <c r="M197" s="33" t="s">
        <v>37</v>
      </c>
      <c r="N197" s="33">
        <v>11801</v>
      </c>
      <c r="O197" s="33" t="s">
        <v>26</v>
      </c>
      <c r="P197" s="33" t="s">
        <v>27</v>
      </c>
      <c r="Q197" s="35" t="s">
        <v>28</v>
      </c>
      <c r="R197" s="35">
        <v>9200</v>
      </c>
      <c r="S197" s="33" t="s">
        <v>89</v>
      </c>
    </row>
    <row r="198" ht="14.25" spans="1:19">
      <c r="A198" s="33">
        <v>196</v>
      </c>
      <c r="B198" s="34">
        <v>43394.6895833333</v>
      </c>
      <c r="C198" s="33">
        <v>31542841</v>
      </c>
      <c r="D198" s="33">
        <v>308</v>
      </c>
      <c r="E198" s="33" t="s">
        <v>86</v>
      </c>
      <c r="F198" s="33">
        <v>115733</v>
      </c>
      <c r="G198" s="33" t="s">
        <v>22</v>
      </c>
      <c r="H198" s="33" t="s">
        <v>23</v>
      </c>
      <c r="I198" s="33" t="s">
        <v>24</v>
      </c>
      <c r="J198" s="33">
        <v>2</v>
      </c>
      <c r="K198" s="33">
        <v>1350</v>
      </c>
      <c r="L198" s="33">
        <v>200</v>
      </c>
      <c r="M198" s="33" t="s">
        <v>37</v>
      </c>
      <c r="N198" s="33">
        <v>11801</v>
      </c>
      <c r="O198" s="33" t="s">
        <v>26</v>
      </c>
      <c r="P198" s="33" t="s">
        <v>27</v>
      </c>
      <c r="Q198" s="35" t="s">
        <v>28</v>
      </c>
      <c r="R198" s="35">
        <v>4089</v>
      </c>
      <c r="S198" s="33" t="s">
        <v>87</v>
      </c>
    </row>
    <row r="199" ht="14.25" spans="1:19">
      <c r="A199" s="33">
        <v>197</v>
      </c>
      <c r="B199" s="34">
        <v>43396.6208333333</v>
      </c>
      <c r="C199" s="33">
        <v>31567739</v>
      </c>
      <c r="D199" s="33">
        <v>308</v>
      </c>
      <c r="E199" s="33" t="s">
        <v>86</v>
      </c>
      <c r="F199" s="33">
        <v>115733</v>
      </c>
      <c r="G199" s="33" t="s">
        <v>22</v>
      </c>
      <c r="H199" s="33" t="s">
        <v>23</v>
      </c>
      <c r="I199" s="33" t="s">
        <v>24</v>
      </c>
      <c r="J199" s="33">
        <v>2</v>
      </c>
      <c r="K199" s="33">
        <v>1350</v>
      </c>
      <c r="L199" s="33">
        <v>200</v>
      </c>
      <c r="M199" s="33" t="s">
        <v>37</v>
      </c>
      <c r="N199" s="33">
        <v>11801</v>
      </c>
      <c r="O199" s="33" t="s">
        <v>26</v>
      </c>
      <c r="P199" s="33" t="s">
        <v>27</v>
      </c>
      <c r="Q199" s="35" t="s">
        <v>28</v>
      </c>
      <c r="R199" s="35">
        <v>5347</v>
      </c>
      <c r="S199" s="33" t="s">
        <v>90</v>
      </c>
    </row>
    <row r="200" ht="14.25" spans="1:19">
      <c r="A200" s="33">
        <v>198</v>
      </c>
      <c r="B200" s="34">
        <v>43352.5736111111</v>
      </c>
      <c r="C200" s="33">
        <v>30755206</v>
      </c>
      <c r="D200" s="33">
        <v>311</v>
      </c>
      <c r="E200" s="33" t="s">
        <v>91</v>
      </c>
      <c r="F200" s="33">
        <v>115733</v>
      </c>
      <c r="G200" s="33" t="s">
        <v>22</v>
      </c>
      <c r="H200" s="33" t="s">
        <v>23</v>
      </c>
      <c r="I200" s="33" t="s">
        <v>24</v>
      </c>
      <c r="J200" s="33">
        <v>2</v>
      </c>
      <c r="K200" s="33">
        <v>1399</v>
      </c>
      <c r="L200" s="33">
        <v>89</v>
      </c>
      <c r="M200" s="33" t="s">
        <v>57</v>
      </c>
      <c r="N200" s="33">
        <v>11801</v>
      </c>
      <c r="O200" s="33" t="s">
        <v>26</v>
      </c>
      <c r="P200" s="33" t="s">
        <v>27</v>
      </c>
      <c r="Q200" s="35" t="s">
        <v>28</v>
      </c>
      <c r="R200" s="35">
        <v>4093</v>
      </c>
      <c r="S200" s="33" t="s">
        <v>92</v>
      </c>
    </row>
    <row r="201" ht="14.25" spans="1:19">
      <c r="A201" s="33">
        <v>199</v>
      </c>
      <c r="B201" s="34">
        <v>43358.5201388889</v>
      </c>
      <c r="C201" s="33">
        <v>30863583</v>
      </c>
      <c r="D201" s="33">
        <v>311</v>
      </c>
      <c r="E201" s="33" t="s">
        <v>91</v>
      </c>
      <c r="F201" s="33">
        <v>115733</v>
      </c>
      <c r="G201" s="33" t="s">
        <v>22</v>
      </c>
      <c r="H201" s="33" t="s">
        <v>23</v>
      </c>
      <c r="I201" s="33" t="s">
        <v>24</v>
      </c>
      <c r="J201" s="33">
        <v>2</v>
      </c>
      <c r="K201" s="33">
        <v>1350.01</v>
      </c>
      <c r="L201" s="33">
        <v>200.01</v>
      </c>
      <c r="M201" s="33" t="s">
        <v>33</v>
      </c>
      <c r="N201" s="33">
        <v>11801</v>
      </c>
      <c r="O201" s="33" t="s">
        <v>26</v>
      </c>
      <c r="P201" s="33" t="s">
        <v>27</v>
      </c>
      <c r="Q201" s="35" t="s">
        <v>28</v>
      </c>
      <c r="R201" s="35">
        <v>4093</v>
      </c>
      <c r="S201" s="33" t="s">
        <v>92</v>
      </c>
    </row>
    <row r="202" ht="14.25" spans="1:19">
      <c r="A202" s="33">
        <v>200</v>
      </c>
      <c r="B202" s="34">
        <v>43360.7041666667</v>
      </c>
      <c r="C202" s="33">
        <v>30893009</v>
      </c>
      <c r="D202" s="33">
        <v>311</v>
      </c>
      <c r="E202" s="33" t="s">
        <v>91</v>
      </c>
      <c r="F202" s="33">
        <v>115733</v>
      </c>
      <c r="G202" s="33" t="s">
        <v>22</v>
      </c>
      <c r="H202" s="33" t="s">
        <v>23</v>
      </c>
      <c r="I202" s="33" t="s">
        <v>24</v>
      </c>
      <c r="J202" s="33">
        <v>2</v>
      </c>
      <c r="K202" s="33">
        <v>1350.01</v>
      </c>
      <c r="L202" s="33">
        <v>200.01</v>
      </c>
      <c r="M202" s="33" t="s">
        <v>33</v>
      </c>
      <c r="N202" s="33">
        <v>11801</v>
      </c>
      <c r="O202" s="33" t="s">
        <v>26</v>
      </c>
      <c r="P202" s="33" t="s">
        <v>27</v>
      </c>
      <c r="Q202" s="35" t="s">
        <v>28</v>
      </c>
      <c r="R202" s="35">
        <v>4302</v>
      </c>
      <c r="S202" s="33" t="s">
        <v>93</v>
      </c>
    </row>
    <row r="203" ht="14.25" spans="1:19">
      <c r="A203" s="33">
        <v>201</v>
      </c>
      <c r="B203" s="34">
        <v>43386.6340277778</v>
      </c>
      <c r="C203" s="33">
        <v>31446546</v>
      </c>
      <c r="D203" s="33">
        <v>311</v>
      </c>
      <c r="E203" s="33" t="s">
        <v>91</v>
      </c>
      <c r="F203" s="33">
        <v>115733</v>
      </c>
      <c r="G203" s="33" t="s">
        <v>22</v>
      </c>
      <c r="H203" s="33" t="s">
        <v>23</v>
      </c>
      <c r="I203" s="33" t="s">
        <v>24</v>
      </c>
      <c r="J203" s="33">
        <v>2</v>
      </c>
      <c r="K203" s="33">
        <v>1666</v>
      </c>
      <c r="L203" s="33">
        <v>516</v>
      </c>
      <c r="M203" s="33" t="s">
        <v>81</v>
      </c>
      <c r="N203" s="33">
        <v>11801</v>
      </c>
      <c r="O203" s="33" t="s">
        <v>26</v>
      </c>
      <c r="P203" s="33" t="s">
        <v>27</v>
      </c>
      <c r="Q203" s="35" t="s">
        <v>28</v>
      </c>
      <c r="R203" s="35">
        <v>6965</v>
      </c>
      <c r="S203" s="33" t="s">
        <v>94</v>
      </c>
    </row>
    <row r="204" ht="14.25" spans="1:19">
      <c r="A204" s="33">
        <v>202</v>
      </c>
      <c r="B204" s="34">
        <v>43349.7347222222</v>
      </c>
      <c r="C204" s="33">
        <v>30722653</v>
      </c>
      <c r="D204" s="33">
        <v>329</v>
      </c>
      <c r="E204" s="33" t="s">
        <v>95</v>
      </c>
      <c r="F204" s="33">
        <v>115733</v>
      </c>
      <c r="G204" s="33" t="s">
        <v>22</v>
      </c>
      <c r="H204" s="33" t="s">
        <v>23</v>
      </c>
      <c r="I204" s="33" t="s">
        <v>24</v>
      </c>
      <c r="J204" s="33">
        <v>1</v>
      </c>
      <c r="K204" s="33">
        <v>999</v>
      </c>
      <c r="L204" s="33">
        <v>344</v>
      </c>
      <c r="M204" s="33" t="s">
        <v>59</v>
      </c>
      <c r="N204" s="33">
        <v>11801</v>
      </c>
      <c r="O204" s="33" t="s">
        <v>26</v>
      </c>
      <c r="P204" s="33" t="s">
        <v>27</v>
      </c>
      <c r="Q204" s="35" t="s">
        <v>28</v>
      </c>
      <c r="R204" s="35">
        <v>9988</v>
      </c>
      <c r="S204" s="33" t="s">
        <v>96</v>
      </c>
    </row>
    <row r="205" ht="14.25" spans="1:19">
      <c r="A205" s="33">
        <v>203</v>
      </c>
      <c r="B205" s="34">
        <v>43353.8138888889</v>
      </c>
      <c r="C205" s="33">
        <v>30771547</v>
      </c>
      <c r="D205" s="33">
        <v>329</v>
      </c>
      <c r="E205" s="33" t="s">
        <v>95</v>
      </c>
      <c r="F205" s="33">
        <v>115733</v>
      </c>
      <c r="G205" s="33" t="s">
        <v>22</v>
      </c>
      <c r="H205" s="33" t="s">
        <v>23</v>
      </c>
      <c r="I205" s="33" t="s">
        <v>24</v>
      </c>
      <c r="J205" s="33">
        <v>2</v>
      </c>
      <c r="K205" s="33">
        <v>1399</v>
      </c>
      <c r="L205" s="33">
        <v>89</v>
      </c>
      <c r="M205" s="33" t="s">
        <v>57</v>
      </c>
      <c r="N205" s="33">
        <v>11801</v>
      </c>
      <c r="O205" s="33" t="s">
        <v>26</v>
      </c>
      <c r="P205" s="33" t="s">
        <v>27</v>
      </c>
      <c r="Q205" s="35" t="s">
        <v>28</v>
      </c>
      <c r="R205" s="35">
        <v>9988</v>
      </c>
      <c r="S205" s="33" t="s">
        <v>96</v>
      </c>
    </row>
    <row r="206" ht="14.25" spans="1:19">
      <c r="A206" s="33">
        <v>204</v>
      </c>
      <c r="B206" s="34">
        <v>43359.5875</v>
      </c>
      <c r="C206" s="33">
        <v>30877925</v>
      </c>
      <c r="D206" s="33">
        <v>329</v>
      </c>
      <c r="E206" s="33" t="s">
        <v>95</v>
      </c>
      <c r="F206" s="33">
        <v>115733</v>
      </c>
      <c r="G206" s="33" t="s">
        <v>22</v>
      </c>
      <c r="H206" s="33" t="s">
        <v>23</v>
      </c>
      <c r="I206" s="33" t="s">
        <v>24</v>
      </c>
      <c r="J206" s="33">
        <v>2</v>
      </c>
      <c r="K206" s="33">
        <v>1350.01</v>
      </c>
      <c r="L206" s="33">
        <v>40.01</v>
      </c>
      <c r="M206" s="33" t="s">
        <v>25</v>
      </c>
      <c r="N206" s="33">
        <v>11801</v>
      </c>
      <c r="O206" s="33" t="s">
        <v>26</v>
      </c>
      <c r="P206" s="33" t="s">
        <v>27</v>
      </c>
      <c r="Q206" s="35" t="s">
        <v>28</v>
      </c>
      <c r="R206" s="35">
        <v>9988</v>
      </c>
      <c r="S206" s="33" t="s">
        <v>96</v>
      </c>
    </row>
    <row r="207" ht="14.25" spans="1:19">
      <c r="A207" s="33">
        <v>205</v>
      </c>
      <c r="B207" s="34">
        <v>43362.7777777778</v>
      </c>
      <c r="C207" s="33">
        <v>30919674</v>
      </c>
      <c r="D207" s="33">
        <v>329</v>
      </c>
      <c r="E207" s="33" t="s">
        <v>95</v>
      </c>
      <c r="F207" s="33">
        <v>115733</v>
      </c>
      <c r="G207" s="33" t="s">
        <v>22</v>
      </c>
      <c r="H207" s="33" t="s">
        <v>23</v>
      </c>
      <c r="I207" s="33" t="s">
        <v>24</v>
      </c>
      <c r="J207" s="33">
        <v>3</v>
      </c>
      <c r="K207" s="33">
        <v>2500</v>
      </c>
      <c r="L207" s="33">
        <v>534.9999999999</v>
      </c>
      <c r="M207" s="33" t="s">
        <v>45</v>
      </c>
      <c r="N207" s="33">
        <v>11801</v>
      </c>
      <c r="O207" s="33" t="s">
        <v>26</v>
      </c>
      <c r="P207" s="33" t="s">
        <v>27</v>
      </c>
      <c r="Q207" s="35" t="s">
        <v>28</v>
      </c>
      <c r="R207" s="35">
        <v>9988</v>
      </c>
      <c r="S207" s="33" t="s">
        <v>96</v>
      </c>
    </row>
    <row r="208" ht="14.25" spans="1:19">
      <c r="A208" s="33">
        <v>206</v>
      </c>
      <c r="B208" s="34">
        <v>43376.7006944444</v>
      </c>
      <c r="C208" s="33">
        <v>31242713</v>
      </c>
      <c r="D208" s="33">
        <v>329</v>
      </c>
      <c r="E208" s="33" t="s">
        <v>95</v>
      </c>
      <c r="F208" s="33">
        <v>115733</v>
      </c>
      <c r="G208" s="33" t="s">
        <v>22</v>
      </c>
      <c r="H208" s="33" t="s">
        <v>23</v>
      </c>
      <c r="I208" s="33" t="s">
        <v>24</v>
      </c>
      <c r="J208" s="33">
        <v>2</v>
      </c>
      <c r="K208" s="33">
        <v>1666.61</v>
      </c>
      <c r="L208" s="33">
        <v>516.61</v>
      </c>
      <c r="M208" s="33" t="s">
        <v>72</v>
      </c>
      <c r="N208" s="33">
        <v>11801</v>
      </c>
      <c r="O208" s="33" t="s">
        <v>26</v>
      </c>
      <c r="P208" s="33" t="s">
        <v>27</v>
      </c>
      <c r="Q208" s="35" t="s">
        <v>28</v>
      </c>
      <c r="R208" s="35">
        <v>9988</v>
      </c>
      <c r="S208" s="33" t="s">
        <v>96</v>
      </c>
    </row>
    <row r="209" ht="14.25" spans="1:19">
      <c r="A209" s="33">
        <v>207</v>
      </c>
      <c r="B209" s="34">
        <v>43376.7006944444</v>
      </c>
      <c r="C209" s="33">
        <v>31242713</v>
      </c>
      <c r="D209" s="33">
        <v>329</v>
      </c>
      <c r="E209" s="33" t="s">
        <v>95</v>
      </c>
      <c r="F209" s="33">
        <v>115733</v>
      </c>
      <c r="G209" s="33" t="s">
        <v>22</v>
      </c>
      <c r="H209" s="33" t="s">
        <v>23</v>
      </c>
      <c r="I209" s="33" t="s">
        <v>24</v>
      </c>
      <c r="J209" s="33">
        <v>1</v>
      </c>
      <c r="K209" s="33">
        <v>833.39</v>
      </c>
      <c r="L209" s="33">
        <v>258.39</v>
      </c>
      <c r="M209" s="33" t="s">
        <v>72</v>
      </c>
      <c r="N209" s="33">
        <v>11801</v>
      </c>
      <c r="O209" s="33" t="s">
        <v>26</v>
      </c>
      <c r="P209" s="33" t="s">
        <v>27</v>
      </c>
      <c r="Q209" s="35" t="s">
        <v>28</v>
      </c>
      <c r="R209" s="35">
        <v>9988</v>
      </c>
      <c r="S209" s="33" t="s">
        <v>96</v>
      </c>
    </row>
    <row r="210" ht="14.25" spans="1:19">
      <c r="A210" s="33">
        <v>208</v>
      </c>
      <c r="B210" s="34">
        <v>43403.6638888889</v>
      </c>
      <c r="C210" s="33">
        <v>31651871</v>
      </c>
      <c r="D210" s="33">
        <v>329</v>
      </c>
      <c r="E210" s="33" t="s">
        <v>95</v>
      </c>
      <c r="F210" s="33">
        <v>115733</v>
      </c>
      <c r="G210" s="33" t="s">
        <v>22</v>
      </c>
      <c r="H210" s="33" t="s">
        <v>23</v>
      </c>
      <c r="I210" s="33" t="s">
        <v>24</v>
      </c>
      <c r="J210" s="33">
        <v>2</v>
      </c>
      <c r="K210" s="33">
        <v>1350</v>
      </c>
      <c r="L210" s="33">
        <v>200</v>
      </c>
      <c r="M210" s="33" t="s">
        <v>37</v>
      </c>
      <c r="N210" s="33">
        <v>11801</v>
      </c>
      <c r="O210" s="33" t="s">
        <v>26</v>
      </c>
      <c r="P210" s="33" t="s">
        <v>27</v>
      </c>
      <c r="Q210" s="35" t="s">
        <v>28</v>
      </c>
      <c r="R210" s="35">
        <v>9988</v>
      </c>
      <c r="S210" s="33" t="s">
        <v>96</v>
      </c>
    </row>
    <row r="211" ht="14.25" spans="1:19">
      <c r="A211" s="33">
        <v>209</v>
      </c>
      <c r="B211" s="34">
        <v>43404.7222222222</v>
      </c>
      <c r="C211" s="33">
        <v>31664288</v>
      </c>
      <c r="D211" s="33">
        <v>329</v>
      </c>
      <c r="E211" s="33" t="s">
        <v>95</v>
      </c>
      <c r="F211" s="33">
        <v>115733</v>
      </c>
      <c r="G211" s="33" t="s">
        <v>22</v>
      </c>
      <c r="H211" s="33" t="s">
        <v>23</v>
      </c>
      <c r="I211" s="33" t="s">
        <v>24</v>
      </c>
      <c r="J211" s="33">
        <v>1</v>
      </c>
      <c r="K211" s="33">
        <v>675</v>
      </c>
      <c r="L211" s="33">
        <v>100</v>
      </c>
      <c r="M211" s="33" t="s">
        <v>37</v>
      </c>
      <c r="N211" s="33">
        <v>11801</v>
      </c>
      <c r="O211" s="33" t="s">
        <v>26</v>
      </c>
      <c r="P211" s="33" t="s">
        <v>27</v>
      </c>
      <c r="Q211" s="35" t="s">
        <v>28</v>
      </c>
      <c r="R211" s="35">
        <v>5589</v>
      </c>
      <c r="S211" s="33" t="s">
        <v>97</v>
      </c>
    </row>
    <row r="212" ht="14.25" spans="1:19">
      <c r="A212" s="33">
        <v>210</v>
      </c>
      <c r="B212" s="34">
        <v>43404.7222222222</v>
      </c>
      <c r="C212" s="33">
        <v>31664288</v>
      </c>
      <c r="D212" s="33">
        <v>329</v>
      </c>
      <c r="E212" s="33" t="s">
        <v>95</v>
      </c>
      <c r="F212" s="33">
        <v>115733</v>
      </c>
      <c r="G212" s="33" t="s">
        <v>22</v>
      </c>
      <c r="H212" s="33" t="s">
        <v>23</v>
      </c>
      <c r="I212" s="33" t="s">
        <v>24</v>
      </c>
      <c r="J212" s="33">
        <v>1</v>
      </c>
      <c r="K212" s="33">
        <v>675</v>
      </c>
      <c r="L212" s="33">
        <v>69</v>
      </c>
      <c r="M212" s="33" t="s">
        <v>98</v>
      </c>
      <c r="N212" s="33">
        <v>11801</v>
      </c>
      <c r="O212" s="33" t="s">
        <v>26</v>
      </c>
      <c r="P212" s="33" t="s">
        <v>27</v>
      </c>
      <c r="Q212" s="35" t="s">
        <v>28</v>
      </c>
      <c r="R212" s="35">
        <v>5589</v>
      </c>
      <c r="S212" s="33" t="s">
        <v>97</v>
      </c>
    </row>
    <row r="213" ht="14.25" spans="1:19">
      <c r="A213" s="33">
        <v>211</v>
      </c>
      <c r="B213" s="34">
        <v>43355.4479166667</v>
      </c>
      <c r="C213" s="33">
        <v>30807304</v>
      </c>
      <c r="D213" s="33">
        <v>337</v>
      </c>
      <c r="E213" s="33" t="s">
        <v>99</v>
      </c>
      <c r="F213" s="33">
        <v>115733</v>
      </c>
      <c r="G213" s="33" t="s">
        <v>22</v>
      </c>
      <c r="H213" s="33" t="s">
        <v>23</v>
      </c>
      <c r="I213" s="33" t="s">
        <v>24</v>
      </c>
      <c r="J213" s="33">
        <v>4</v>
      </c>
      <c r="K213" s="33">
        <v>2798</v>
      </c>
      <c r="L213" s="33">
        <v>178</v>
      </c>
      <c r="M213" s="33" t="s">
        <v>57</v>
      </c>
      <c r="N213" s="33">
        <v>11801</v>
      </c>
      <c r="O213" s="33" t="s">
        <v>26</v>
      </c>
      <c r="P213" s="33" t="s">
        <v>27</v>
      </c>
      <c r="Q213" s="35" t="s">
        <v>28</v>
      </c>
      <c r="R213" s="35">
        <v>4061</v>
      </c>
      <c r="S213" s="33" t="s">
        <v>100</v>
      </c>
    </row>
    <row r="214" ht="14.25" spans="1:19">
      <c r="A214" s="33">
        <v>212</v>
      </c>
      <c r="B214" s="34">
        <v>43359.8277777778</v>
      </c>
      <c r="C214" s="33">
        <v>30883501</v>
      </c>
      <c r="D214" s="33">
        <v>337</v>
      </c>
      <c r="E214" s="33" t="s">
        <v>99</v>
      </c>
      <c r="F214" s="33">
        <v>115733</v>
      </c>
      <c r="G214" s="33" t="s">
        <v>22</v>
      </c>
      <c r="H214" s="33" t="s">
        <v>23</v>
      </c>
      <c r="I214" s="33" t="s">
        <v>24</v>
      </c>
      <c r="J214" s="33">
        <v>2</v>
      </c>
      <c r="K214" s="33">
        <v>1350.01</v>
      </c>
      <c r="L214" s="33">
        <v>200.01</v>
      </c>
      <c r="M214" s="33" t="s">
        <v>33</v>
      </c>
      <c r="N214" s="33">
        <v>11801</v>
      </c>
      <c r="O214" s="33" t="s">
        <v>26</v>
      </c>
      <c r="P214" s="33" t="s">
        <v>27</v>
      </c>
      <c r="Q214" s="35" t="s">
        <v>28</v>
      </c>
      <c r="R214" s="35">
        <v>4264</v>
      </c>
      <c r="S214" s="33" t="s">
        <v>101</v>
      </c>
    </row>
    <row r="215" ht="14.25" spans="1:19">
      <c r="A215" s="33">
        <v>213</v>
      </c>
      <c r="B215" s="34">
        <v>43359.8305555556</v>
      </c>
      <c r="C215" s="33">
        <v>30883545</v>
      </c>
      <c r="D215" s="33">
        <v>337</v>
      </c>
      <c r="E215" s="33" t="s">
        <v>99</v>
      </c>
      <c r="F215" s="33">
        <v>115733</v>
      </c>
      <c r="G215" s="33" t="s">
        <v>22</v>
      </c>
      <c r="H215" s="33" t="s">
        <v>23</v>
      </c>
      <c r="I215" s="33" t="s">
        <v>24</v>
      </c>
      <c r="J215" s="33">
        <v>2</v>
      </c>
      <c r="K215" s="33">
        <v>1350.01</v>
      </c>
      <c r="L215" s="33">
        <v>200.01</v>
      </c>
      <c r="M215" s="33" t="s">
        <v>33</v>
      </c>
      <c r="N215" s="33">
        <v>11801</v>
      </c>
      <c r="O215" s="33" t="s">
        <v>26</v>
      </c>
      <c r="P215" s="33" t="s">
        <v>27</v>
      </c>
      <c r="Q215" s="35" t="s">
        <v>28</v>
      </c>
      <c r="R215" s="35">
        <v>4264</v>
      </c>
      <c r="S215" s="33" t="s">
        <v>101</v>
      </c>
    </row>
    <row r="216" ht="14.25" spans="1:19">
      <c r="A216" s="33">
        <v>214</v>
      </c>
      <c r="B216" s="34">
        <v>43370.6097222222</v>
      </c>
      <c r="C216" s="33">
        <v>31014312</v>
      </c>
      <c r="D216" s="33">
        <v>337</v>
      </c>
      <c r="E216" s="33" t="s">
        <v>99</v>
      </c>
      <c r="F216" s="33">
        <v>115733</v>
      </c>
      <c r="G216" s="33" t="s">
        <v>22</v>
      </c>
      <c r="H216" s="33" t="s">
        <v>23</v>
      </c>
      <c r="I216" s="33" t="s">
        <v>24</v>
      </c>
      <c r="J216" s="33">
        <v>1</v>
      </c>
      <c r="K216" s="33">
        <v>999</v>
      </c>
      <c r="L216" s="33">
        <v>424</v>
      </c>
      <c r="M216" s="33" t="s">
        <v>102</v>
      </c>
      <c r="N216" s="33">
        <v>11801</v>
      </c>
      <c r="O216" s="33" t="s">
        <v>26</v>
      </c>
      <c r="P216" s="33" t="s">
        <v>27</v>
      </c>
      <c r="Q216" s="35" t="s">
        <v>28</v>
      </c>
      <c r="R216" s="35">
        <v>4061</v>
      </c>
      <c r="S216" s="33" t="s">
        <v>100</v>
      </c>
    </row>
    <row r="217" ht="14.25" spans="1:19">
      <c r="A217" s="33">
        <v>215</v>
      </c>
      <c r="B217" s="34">
        <v>43354.6784722222</v>
      </c>
      <c r="C217" s="33">
        <v>30795222</v>
      </c>
      <c r="D217" s="33">
        <v>339</v>
      </c>
      <c r="E217" s="33" t="s">
        <v>103</v>
      </c>
      <c r="F217" s="33">
        <v>115733</v>
      </c>
      <c r="G217" s="33" t="s">
        <v>22</v>
      </c>
      <c r="H217" s="33" t="s">
        <v>23</v>
      </c>
      <c r="I217" s="33" t="s">
        <v>24</v>
      </c>
      <c r="J217" s="33">
        <v>1</v>
      </c>
      <c r="K217" s="33">
        <v>999</v>
      </c>
      <c r="L217" s="33">
        <v>344</v>
      </c>
      <c r="M217" s="33" t="s">
        <v>59</v>
      </c>
      <c r="N217" s="33">
        <v>11801</v>
      </c>
      <c r="O217" s="33" t="s">
        <v>26</v>
      </c>
      <c r="P217" s="33" t="s">
        <v>27</v>
      </c>
      <c r="Q217" s="35" t="s">
        <v>28</v>
      </c>
      <c r="R217" s="35">
        <v>11394</v>
      </c>
      <c r="S217" s="33" t="s">
        <v>104</v>
      </c>
    </row>
    <row r="218" ht="14.25" spans="1:19">
      <c r="A218" s="33">
        <v>216</v>
      </c>
      <c r="B218" s="34">
        <v>43368.6430555556</v>
      </c>
      <c r="C218" s="33">
        <v>30988831</v>
      </c>
      <c r="D218" s="33">
        <v>339</v>
      </c>
      <c r="E218" s="33" t="s">
        <v>103</v>
      </c>
      <c r="F218" s="33">
        <v>115733</v>
      </c>
      <c r="G218" s="33" t="s">
        <v>22</v>
      </c>
      <c r="H218" s="33" t="s">
        <v>23</v>
      </c>
      <c r="I218" s="33" t="s">
        <v>24</v>
      </c>
      <c r="J218" s="33">
        <v>2</v>
      </c>
      <c r="K218" s="33">
        <v>1666</v>
      </c>
      <c r="L218" s="33">
        <v>356</v>
      </c>
      <c r="M218" s="33" t="s">
        <v>105</v>
      </c>
      <c r="N218" s="33">
        <v>11801</v>
      </c>
      <c r="O218" s="33" t="s">
        <v>26</v>
      </c>
      <c r="P218" s="33" t="s">
        <v>27</v>
      </c>
      <c r="Q218" s="35" t="s">
        <v>28</v>
      </c>
      <c r="R218" s="35">
        <v>997727</v>
      </c>
      <c r="S218" s="33" t="s">
        <v>106</v>
      </c>
    </row>
    <row r="219" ht="14.25" spans="1:19">
      <c r="A219" s="33">
        <v>217</v>
      </c>
      <c r="B219" s="34">
        <v>43369.4166666667</v>
      </c>
      <c r="C219" s="33">
        <v>30998408</v>
      </c>
      <c r="D219" s="33">
        <v>339</v>
      </c>
      <c r="E219" s="33" t="s">
        <v>103</v>
      </c>
      <c r="F219" s="33">
        <v>115733</v>
      </c>
      <c r="G219" s="33" t="s">
        <v>22</v>
      </c>
      <c r="H219" s="33" t="s">
        <v>23</v>
      </c>
      <c r="I219" s="33" t="s">
        <v>24</v>
      </c>
      <c r="J219" s="33">
        <v>1</v>
      </c>
      <c r="K219" s="33">
        <v>899</v>
      </c>
      <c r="L219" s="33">
        <v>324</v>
      </c>
      <c r="M219" s="33" t="s">
        <v>73</v>
      </c>
      <c r="N219" s="33">
        <v>11801</v>
      </c>
      <c r="O219" s="33" t="s">
        <v>26</v>
      </c>
      <c r="P219" s="33" t="s">
        <v>27</v>
      </c>
      <c r="Q219" s="35" t="s">
        <v>28</v>
      </c>
      <c r="R219" s="35">
        <v>997727</v>
      </c>
      <c r="S219" s="33" t="s">
        <v>106</v>
      </c>
    </row>
    <row r="220" ht="14.25" spans="1:19">
      <c r="A220" s="33">
        <v>218</v>
      </c>
      <c r="B220" s="34">
        <v>43374.8402777778</v>
      </c>
      <c r="C220" s="33">
        <v>31224832</v>
      </c>
      <c r="D220" s="33">
        <v>339</v>
      </c>
      <c r="E220" s="33" t="s">
        <v>103</v>
      </c>
      <c r="F220" s="33">
        <v>115733</v>
      </c>
      <c r="G220" s="33" t="s">
        <v>22</v>
      </c>
      <c r="H220" s="33" t="s">
        <v>23</v>
      </c>
      <c r="I220" s="33" t="s">
        <v>24</v>
      </c>
      <c r="J220" s="33">
        <v>3</v>
      </c>
      <c r="K220" s="33">
        <v>2500</v>
      </c>
      <c r="L220" s="33">
        <v>774.9999999999</v>
      </c>
      <c r="M220" s="33" t="s">
        <v>72</v>
      </c>
      <c r="N220" s="33">
        <v>11801</v>
      </c>
      <c r="O220" s="33" t="s">
        <v>26</v>
      </c>
      <c r="P220" s="33" t="s">
        <v>27</v>
      </c>
      <c r="Q220" s="35" t="s">
        <v>28</v>
      </c>
      <c r="R220" s="35">
        <v>997727</v>
      </c>
      <c r="S220" s="33" t="s">
        <v>106</v>
      </c>
    </row>
    <row r="221" ht="14.25" spans="1:19">
      <c r="A221" s="33">
        <v>219</v>
      </c>
      <c r="B221" s="34">
        <v>43378.4611111111</v>
      </c>
      <c r="C221" s="33">
        <v>31261023</v>
      </c>
      <c r="D221" s="33">
        <v>339</v>
      </c>
      <c r="E221" s="33" t="s">
        <v>103</v>
      </c>
      <c r="F221" s="33">
        <v>115733</v>
      </c>
      <c r="G221" s="33" t="s">
        <v>22</v>
      </c>
      <c r="H221" s="33" t="s">
        <v>23</v>
      </c>
      <c r="I221" s="33" t="s">
        <v>24</v>
      </c>
      <c r="J221" s="33">
        <v>1</v>
      </c>
      <c r="K221" s="33">
        <v>899</v>
      </c>
      <c r="L221" s="33">
        <v>324</v>
      </c>
      <c r="M221" s="33" t="s">
        <v>73</v>
      </c>
      <c r="N221" s="33">
        <v>11801</v>
      </c>
      <c r="O221" s="33" t="s">
        <v>26</v>
      </c>
      <c r="P221" s="33" t="s">
        <v>27</v>
      </c>
      <c r="Q221" s="35" t="s">
        <v>28</v>
      </c>
      <c r="R221" s="35">
        <v>11394</v>
      </c>
      <c r="S221" s="33" t="s">
        <v>104</v>
      </c>
    </row>
    <row r="222" ht="14.25" spans="1:19">
      <c r="A222" s="33">
        <v>220</v>
      </c>
      <c r="B222" s="34">
        <v>43390.85625</v>
      </c>
      <c r="C222" s="33">
        <v>31496675</v>
      </c>
      <c r="D222" s="33">
        <v>339</v>
      </c>
      <c r="E222" s="33" t="s">
        <v>103</v>
      </c>
      <c r="F222" s="33">
        <v>115733</v>
      </c>
      <c r="G222" s="33" t="s">
        <v>22</v>
      </c>
      <c r="H222" s="33" t="s">
        <v>23</v>
      </c>
      <c r="I222" s="33" t="s">
        <v>24</v>
      </c>
      <c r="J222" s="33">
        <v>1</v>
      </c>
      <c r="K222" s="33">
        <v>675</v>
      </c>
      <c r="L222" s="33">
        <v>100</v>
      </c>
      <c r="M222" s="33" t="s">
        <v>37</v>
      </c>
      <c r="N222" s="33">
        <v>11801</v>
      </c>
      <c r="O222" s="33" t="s">
        <v>26</v>
      </c>
      <c r="P222" s="33" t="s">
        <v>27</v>
      </c>
      <c r="Q222" s="35" t="s">
        <v>28</v>
      </c>
      <c r="R222" s="35">
        <v>997727</v>
      </c>
      <c r="S222" s="33" t="s">
        <v>106</v>
      </c>
    </row>
    <row r="223" ht="14.25" spans="1:19">
      <c r="A223" s="33">
        <v>221</v>
      </c>
      <c r="B223" s="34">
        <v>43390.85625</v>
      </c>
      <c r="C223" s="33">
        <v>31496675</v>
      </c>
      <c r="D223" s="33">
        <v>339</v>
      </c>
      <c r="E223" s="33" t="s">
        <v>103</v>
      </c>
      <c r="F223" s="33">
        <v>115733</v>
      </c>
      <c r="G223" s="33" t="s">
        <v>22</v>
      </c>
      <c r="H223" s="33" t="s">
        <v>23</v>
      </c>
      <c r="I223" s="33" t="s">
        <v>24</v>
      </c>
      <c r="J223" s="33">
        <v>1</v>
      </c>
      <c r="K223" s="33">
        <v>675</v>
      </c>
      <c r="L223" s="33">
        <v>20</v>
      </c>
      <c r="M223" s="33" t="s">
        <v>25</v>
      </c>
      <c r="N223" s="33">
        <v>11801</v>
      </c>
      <c r="O223" s="33" t="s">
        <v>26</v>
      </c>
      <c r="P223" s="33" t="s">
        <v>27</v>
      </c>
      <c r="Q223" s="35" t="s">
        <v>28</v>
      </c>
      <c r="R223" s="35">
        <v>997727</v>
      </c>
      <c r="S223" s="33" t="s">
        <v>106</v>
      </c>
    </row>
    <row r="224" ht="14.25" spans="1:19">
      <c r="A224" s="33">
        <v>222</v>
      </c>
      <c r="B224" s="34">
        <v>43393.8243055556</v>
      </c>
      <c r="C224" s="33">
        <v>31534138</v>
      </c>
      <c r="D224" s="33">
        <v>339</v>
      </c>
      <c r="E224" s="33" t="s">
        <v>103</v>
      </c>
      <c r="F224" s="33">
        <v>115733</v>
      </c>
      <c r="G224" s="33" t="s">
        <v>22</v>
      </c>
      <c r="H224" s="33" t="s">
        <v>23</v>
      </c>
      <c r="I224" s="33" t="s">
        <v>24</v>
      </c>
      <c r="J224" s="33">
        <v>2</v>
      </c>
      <c r="K224" s="33">
        <v>1350</v>
      </c>
      <c r="L224" s="33">
        <v>200</v>
      </c>
      <c r="M224" s="33" t="s">
        <v>37</v>
      </c>
      <c r="N224" s="33">
        <v>11801</v>
      </c>
      <c r="O224" s="33" t="s">
        <v>26</v>
      </c>
      <c r="P224" s="33" t="s">
        <v>27</v>
      </c>
      <c r="Q224" s="35" t="s">
        <v>28</v>
      </c>
      <c r="R224" s="35">
        <v>997727</v>
      </c>
      <c r="S224" s="33" t="s">
        <v>106</v>
      </c>
    </row>
    <row r="225" ht="14.25" spans="1:19">
      <c r="A225" s="33">
        <v>223</v>
      </c>
      <c r="B225" s="34">
        <v>43399.5826388889</v>
      </c>
      <c r="C225" s="33">
        <v>31606319</v>
      </c>
      <c r="D225" s="33">
        <v>339</v>
      </c>
      <c r="E225" s="33" t="s">
        <v>103</v>
      </c>
      <c r="F225" s="33">
        <v>115733</v>
      </c>
      <c r="G225" s="33" t="s">
        <v>22</v>
      </c>
      <c r="H225" s="33" t="s">
        <v>23</v>
      </c>
      <c r="I225" s="33" t="s">
        <v>24</v>
      </c>
      <c r="J225" s="33">
        <v>2</v>
      </c>
      <c r="K225" s="33">
        <v>1350</v>
      </c>
      <c r="L225" s="33">
        <v>200</v>
      </c>
      <c r="M225" s="33" t="s">
        <v>37</v>
      </c>
      <c r="N225" s="33">
        <v>11801</v>
      </c>
      <c r="O225" s="33" t="s">
        <v>26</v>
      </c>
      <c r="P225" s="33" t="s">
        <v>27</v>
      </c>
      <c r="Q225" s="35" t="s">
        <v>28</v>
      </c>
      <c r="R225" s="35">
        <v>997727</v>
      </c>
      <c r="S225" s="33" t="s">
        <v>106</v>
      </c>
    </row>
    <row r="226" ht="14.25" spans="1:19">
      <c r="A226" s="33">
        <v>224</v>
      </c>
      <c r="B226" s="34">
        <v>43346.4291666667</v>
      </c>
      <c r="C226" s="33">
        <v>30667381</v>
      </c>
      <c r="D226" s="33">
        <v>341</v>
      </c>
      <c r="E226" s="33" t="s">
        <v>107</v>
      </c>
      <c r="F226" s="33">
        <v>115733</v>
      </c>
      <c r="G226" s="33" t="s">
        <v>22</v>
      </c>
      <c r="H226" s="33" t="s">
        <v>23</v>
      </c>
      <c r="I226" s="33" t="s">
        <v>24</v>
      </c>
      <c r="J226" s="33">
        <v>0.096</v>
      </c>
      <c r="K226" s="33">
        <v>116.64</v>
      </c>
      <c r="L226" s="33">
        <v>61.44</v>
      </c>
      <c r="M226" s="33" t="s">
        <v>108</v>
      </c>
      <c r="N226" s="33">
        <v>11801</v>
      </c>
      <c r="O226" s="33" t="s">
        <v>26</v>
      </c>
      <c r="P226" s="33" t="s">
        <v>27</v>
      </c>
      <c r="Q226" s="35" t="s">
        <v>28</v>
      </c>
      <c r="R226" s="35">
        <v>5698</v>
      </c>
      <c r="S226" s="33" t="s">
        <v>109</v>
      </c>
    </row>
    <row r="227" ht="14.25" spans="1:19">
      <c r="A227" s="33">
        <v>225</v>
      </c>
      <c r="B227" s="34">
        <v>43346.4291666667</v>
      </c>
      <c r="C227" s="33">
        <v>30667381</v>
      </c>
      <c r="D227" s="33">
        <v>341</v>
      </c>
      <c r="E227" s="33" t="s">
        <v>107</v>
      </c>
      <c r="F227" s="33">
        <v>115733</v>
      </c>
      <c r="G227" s="33" t="s">
        <v>22</v>
      </c>
      <c r="H227" s="33" t="s">
        <v>23</v>
      </c>
      <c r="I227" s="33" t="s">
        <v>24</v>
      </c>
      <c r="J227" s="33">
        <v>0.096</v>
      </c>
      <c r="K227" s="33">
        <v>116.64</v>
      </c>
      <c r="L227" s="33">
        <v>53.76</v>
      </c>
      <c r="M227" s="33" t="s">
        <v>110</v>
      </c>
      <c r="N227" s="33">
        <v>11801</v>
      </c>
      <c r="O227" s="33" t="s">
        <v>26</v>
      </c>
      <c r="P227" s="33" t="s">
        <v>27</v>
      </c>
      <c r="Q227" s="35" t="s">
        <v>28</v>
      </c>
      <c r="R227" s="35">
        <v>11427</v>
      </c>
      <c r="S227" s="33" t="s">
        <v>111</v>
      </c>
    </row>
    <row r="228" ht="14.25" spans="1:19">
      <c r="A228" s="33">
        <v>226</v>
      </c>
      <c r="B228" s="34">
        <v>43346.4965277778</v>
      </c>
      <c r="C228" s="33">
        <v>30668618</v>
      </c>
      <c r="D228" s="33">
        <v>341</v>
      </c>
      <c r="E228" s="33" t="s">
        <v>107</v>
      </c>
      <c r="F228" s="33">
        <v>115733</v>
      </c>
      <c r="G228" s="33" t="s">
        <v>22</v>
      </c>
      <c r="H228" s="33" t="s">
        <v>23</v>
      </c>
      <c r="I228" s="33" t="s">
        <v>24</v>
      </c>
      <c r="J228" s="33">
        <v>0.12</v>
      </c>
      <c r="K228" s="33">
        <v>145.8</v>
      </c>
      <c r="L228" s="33">
        <v>76.8</v>
      </c>
      <c r="M228" s="33" t="s">
        <v>108</v>
      </c>
      <c r="N228" s="33">
        <v>11801</v>
      </c>
      <c r="O228" s="33" t="s">
        <v>26</v>
      </c>
      <c r="P228" s="33" t="s">
        <v>27</v>
      </c>
      <c r="Q228" s="35" t="s">
        <v>28</v>
      </c>
      <c r="R228" s="35">
        <v>11372</v>
      </c>
      <c r="S228" s="33" t="s">
        <v>112</v>
      </c>
    </row>
    <row r="229" ht="14.25" spans="1:19">
      <c r="A229" s="33">
        <v>227</v>
      </c>
      <c r="B229" s="34">
        <v>43347.5611111111</v>
      </c>
      <c r="C229" s="33">
        <v>30695513</v>
      </c>
      <c r="D229" s="33">
        <v>341</v>
      </c>
      <c r="E229" s="33" t="s">
        <v>107</v>
      </c>
      <c r="F229" s="33">
        <v>115733</v>
      </c>
      <c r="G229" s="33" t="s">
        <v>22</v>
      </c>
      <c r="H229" s="33" t="s">
        <v>23</v>
      </c>
      <c r="I229" s="33" t="s">
        <v>24</v>
      </c>
      <c r="J229" s="33">
        <v>0.08</v>
      </c>
      <c r="K229" s="33">
        <v>97.2</v>
      </c>
      <c r="L229" s="33">
        <v>51.2</v>
      </c>
      <c r="M229" s="33" t="s">
        <v>108</v>
      </c>
      <c r="N229" s="33">
        <v>11801</v>
      </c>
      <c r="O229" s="33" t="s">
        <v>26</v>
      </c>
      <c r="P229" s="33" t="s">
        <v>27</v>
      </c>
      <c r="Q229" s="35" t="s">
        <v>28</v>
      </c>
      <c r="R229" s="35">
        <v>11483</v>
      </c>
      <c r="S229" s="33" t="s">
        <v>113</v>
      </c>
    </row>
    <row r="230" ht="14.25" spans="1:19">
      <c r="A230" s="33">
        <v>228</v>
      </c>
      <c r="B230" s="34">
        <v>43351.6145833333</v>
      </c>
      <c r="C230" s="33">
        <v>30743358</v>
      </c>
      <c r="D230" s="33">
        <v>341</v>
      </c>
      <c r="E230" s="33" t="s">
        <v>107</v>
      </c>
      <c r="F230" s="33">
        <v>115733</v>
      </c>
      <c r="G230" s="33" t="s">
        <v>22</v>
      </c>
      <c r="H230" s="33" t="s">
        <v>23</v>
      </c>
      <c r="I230" s="33" t="s">
        <v>24</v>
      </c>
      <c r="J230" s="33">
        <v>1</v>
      </c>
      <c r="K230" s="33">
        <v>699.5</v>
      </c>
      <c r="L230" s="33">
        <v>44.5</v>
      </c>
      <c r="M230" s="33" t="s">
        <v>57</v>
      </c>
      <c r="N230" s="33">
        <v>11801</v>
      </c>
      <c r="O230" s="33" t="s">
        <v>26</v>
      </c>
      <c r="P230" s="33" t="s">
        <v>27</v>
      </c>
      <c r="Q230" s="35" t="s">
        <v>28</v>
      </c>
      <c r="R230" s="35">
        <v>991097</v>
      </c>
      <c r="S230" s="33" t="s">
        <v>114</v>
      </c>
    </row>
    <row r="231" ht="14.25" spans="1:19">
      <c r="A231" s="33">
        <v>229</v>
      </c>
      <c r="B231" s="34">
        <v>43351.6145833333</v>
      </c>
      <c r="C231" s="33">
        <v>30743358</v>
      </c>
      <c r="D231" s="33">
        <v>341</v>
      </c>
      <c r="E231" s="33" t="s">
        <v>107</v>
      </c>
      <c r="F231" s="33">
        <v>115733</v>
      </c>
      <c r="G231" s="33" t="s">
        <v>22</v>
      </c>
      <c r="H231" s="33" t="s">
        <v>23</v>
      </c>
      <c r="I231" s="33" t="s">
        <v>24</v>
      </c>
      <c r="J231" s="33">
        <v>1</v>
      </c>
      <c r="K231" s="33">
        <v>699.5</v>
      </c>
      <c r="L231" s="33">
        <v>44.5</v>
      </c>
      <c r="M231" s="33" t="s">
        <v>57</v>
      </c>
      <c r="N231" s="33">
        <v>11801</v>
      </c>
      <c r="O231" s="33" t="s">
        <v>26</v>
      </c>
      <c r="P231" s="33" t="s">
        <v>27</v>
      </c>
      <c r="Q231" s="35" t="s">
        <v>28</v>
      </c>
      <c r="R231" s="35">
        <v>5698</v>
      </c>
      <c r="S231" s="33" t="s">
        <v>109</v>
      </c>
    </row>
    <row r="232" ht="14.25" spans="1:19">
      <c r="A232" s="33">
        <v>230</v>
      </c>
      <c r="B232" s="34">
        <v>43351.7131944444</v>
      </c>
      <c r="C232" s="33">
        <v>30745133</v>
      </c>
      <c r="D232" s="33">
        <v>341</v>
      </c>
      <c r="E232" s="33" t="s">
        <v>107</v>
      </c>
      <c r="F232" s="33">
        <v>115733</v>
      </c>
      <c r="G232" s="33" t="s">
        <v>22</v>
      </c>
      <c r="H232" s="33" t="s">
        <v>23</v>
      </c>
      <c r="I232" s="33" t="s">
        <v>24</v>
      </c>
      <c r="J232" s="33">
        <v>2</v>
      </c>
      <c r="K232" s="33">
        <v>1399</v>
      </c>
      <c r="L232" s="33">
        <v>89</v>
      </c>
      <c r="M232" s="33" t="s">
        <v>57</v>
      </c>
      <c r="N232" s="33">
        <v>11801</v>
      </c>
      <c r="O232" s="33" t="s">
        <v>26</v>
      </c>
      <c r="P232" s="33" t="s">
        <v>27</v>
      </c>
      <c r="Q232" s="35" t="s">
        <v>28</v>
      </c>
      <c r="R232" s="35">
        <v>5698</v>
      </c>
      <c r="S232" s="33" t="s">
        <v>109</v>
      </c>
    </row>
    <row r="233" ht="14.25" spans="1:19">
      <c r="A233" s="33">
        <v>231</v>
      </c>
      <c r="B233" s="34">
        <v>43352.79375</v>
      </c>
      <c r="C233" s="33">
        <v>30758674</v>
      </c>
      <c r="D233" s="33">
        <v>341</v>
      </c>
      <c r="E233" s="33" t="s">
        <v>107</v>
      </c>
      <c r="F233" s="33">
        <v>115733</v>
      </c>
      <c r="G233" s="33" t="s">
        <v>22</v>
      </c>
      <c r="H233" s="33" t="s">
        <v>23</v>
      </c>
      <c r="I233" s="33" t="s">
        <v>24</v>
      </c>
      <c r="J233" s="33">
        <v>1.4</v>
      </c>
      <c r="K233" s="33">
        <v>979.3</v>
      </c>
      <c r="L233" s="33">
        <v>174.3</v>
      </c>
      <c r="M233" s="33" t="s">
        <v>58</v>
      </c>
      <c r="N233" s="33">
        <v>11801</v>
      </c>
      <c r="O233" s="33" t="s">
        <v>26</v>
      </c>
      <c r="P233" s="33" t="s">
        <v>27</v>
      </c>
      <c r="Q233" s="35" t="s">
        <v>28</v>
      </c>
      <c r="R233" s="35">
        <v>11372</v>
      </c>
      <c r="S233" s="33" t="s">
        <v>112</v>
      </c>
    </row>
    <row r="234" ht="14.25" spans="1:19">
      <c r="A234" s="33">
        <v>232</v>
      </c>
      <c r="B234" s="34">
        <v>43352.79375</v>
      </c>
      <c r="C234" s="33">
        <v>30758674</v>
      </c>
      <c r="D234" s="33">
        <v>341</v>
      </c>
      <c r="E234" s="33" t="s">
        <v>107</v>
      </c>
      <c r="F234" s="33">
        <v>115733</v>
      </c>
      <c r="G234" s="33" t="s">
        <v>22</v>
      </c>
      <c r="H234" s="33" t="s">
        <v>23</v>
      </c>
      <c r="I234" s="33" t="s">
        <v>24</v>
      </c>
      <c r="J234" s="33">
        <v>0.6</v>
      </c>
      <c r="K234" s="33">
        <v>419.7</v>
      </c>
      <c r="L234" s="33">
        <v>26.7</v>
      </c>
      <c r="M234" s="33" t="s">
        <v>57</v>
      </c>
      <c r="N234" s="33">
        <v>11801</v>
      </c>
      <c r="O234" s="33" t="s">
        <v>26</v>
      </c>
      <c r="P234" s="33" t="s">
        <v>27</v>
      </c>
      <c r="Q234" s="35" t="s">
        <v>28</v>
      </c>
      <c r="R234" s="35">
        <v>11372</v>
      </c>
      <c r="S234" s="33" t="s">
        <v>112</v>
      </c>
    </row>
    <row r="235" ht="14.25" spans="1:19">
      <c r="A235" s="33">
        <v>233</v>
      </c>
      <c r="B235" s="34">
        <v>43353.4263888889</v>
      </c>
      <c r="C235" s="33">
        <v>30763536</v>
      </c>
      <c r="D235" s="33">
        <v>341</v>
      </c>
      <c r="E235" s="33" t="s">
        <v>107</v>
      </c>
      <c r="F235" s="33">
        <v>115733</v>
      </c>
      <c r="G235" s="33" t="s">
        <v>22</v>
      </c>
      <c r="H235" s="33" t="s">
        <v>23</v>
      </c>
      <c r="I235" s="33" t="s">
        <v>24</v>
      </c>
      <c r="J235" s="33">
        <v>2</v>
      </c>
      <c r="K235" s="33">
        <v>1399</v>
      </c>
      <c r="L235" s="33">
        <v>249</v>
      </c>
      <c r="M235" s="33" t="s">
        <v>58</v>
      </c>
      <c r="N235" s="33">
        <v>11801</v>
      </c>
      <c r="O235" s="33" t="s">
        <v>26</v>
      </c>
      <c r="P235" s="33" t="s">
        <v>27</v>
      </c>
      <c r="Q235" s="35" t="s">
        <v>28</v>
      </c>
      <c r="R235" s="35">
        <v>992157</v>
      </c>
      <c r="S235" s="33" t="s">
        <v>115</v>
      </c>
    </row>
    <row r="236" ht="14.25" spans="1:19">
      <c r="A236" s="33">
        <v>234</v>
      </c>
      <c r="B236" s="34">
        <v>43353.4319444444</v>
      </c>
      <c r="C236" s="33">
        <v>30763720</v>
      </c>
      <c r="D236" s="33">
        <v>341</v>
      </c>
      <c r="E236" s="33" t="s">
        <v>107</v>
      </c>
      <c r="F236" s="33">
        <v>115733</v>
      </c>
      <c r="G236" s="33" t="s">
        <v>22</v>
      </c>
      <c r="H236" s="33" t="s">
        <v>23</v>
      </c>
      <c r="I236" s="33" t="s">
        <v>24</v>
      </c>
      <c r="J236" s="33">
        <v>2</v>
      </c>
      <c r="K236" s="33">
        <v>1399</v>
      </c>
      <c r="L236" s="33">
        <v>89</v>
      </c>
      <c r="M236" s="33" t="s">
        <v>57</v>
      </c>
      <c r="N236" s="33">
        <v>11801</v>
      </c>
      <c r="O236" s="33" t="s">
        <v>26</v>
      </c>
      <c r="P236" s="33" t="s">
        <v>27</v>
      </c>
      <c r="Q236" s="35" t="s">
        <v>28</v>
      </c>
      <c r="R236" s="35">
        <v>11483</v>
      </c>
      <c r="S236" s="33" t="s">
        <v>113</v>
      </c>
    </row>
    <row r="237" ht="14.25" spans="1:19">
      <c r="A237" s="33">
        <v>235</v>
      </c>
      <c r="B237" s="34">
        <v>43353.7951388889</v>
      </c>
      <c r="C237" s="33">
        <v>30771024</v>
      </c>
      <c r="D237" s="33">
        <v>341</v>
      </c>
      <c r="E237" s="33" t="s">
        <v>107</v>
      </c>
      <c r="F237" s="33">
        <v>115733</v>
      </c>
      <c r="G237" s="33" t="s">
        <v>22</v>
      </c>
      <c r="H237" s="33" t="s">
        <v>23</v>
      </c>
      <c r="I237" s="33" t="s">
        <v>24</v>
      </c>
      <c r="J237" s="33">
        <v>1</v>
      </c>
      <c r="K237" s="33">
        <v>699.5</v>
      </c>
      <c r="L237" s="33">
        <v>124.5</v>
      </c>
      <c r="M237" s="33" t="s">
        <v>58</v>
      </c>
      <c r="N237" s="33">
        <v>11801</v>
      </c>
      <c r="O237" s="33" t="s">
        <v>26</v>
      </c>
      <c r="P237" s="33" t="s">
        <v>27</v>
      </c>
      <c r="Q237" s="35" t="s">
        <v>28</v>
      </c>
      <c r="R237" s="35">
        <v>11372</v>
      </c>
      <c r="S237" s="33" t="s">
        <v>112</v>
      </c>
    </row>
    <row r="238" ht="14.25" spans="1:19">
      <c r="A238" s="33">
        <v>236</v>
      </c>
      <c r="B238" s="34">
        <v>43353.7951388889</v>
      </c>
      <c r="C238" s="33">
        <v>30771024</v>
      </c>
      <c r="D238" s="33">
        <v>341</v>
      </c>
      <c r="E238" s="33" t="s">
        <v>107</v>
      </c>
      <c r="F238" s="33">
        <v>115733</v>
      </c>
      <c r="G238" s="33" t="s">
        <v>22</v>
      </c>
      <c r="H238" s="33" t="s">
        <v>23</v>
      </c>
      <c r="I238" s="33" t="s">
        <v>24</v>
      </c>
      <c r="J238" s="33">
        <v>1</v>
      </c>
      <c r="K238" s="33">
        <v>699.5</v>
      </c>
      <c r="L238" s="33">
        <v>93.5</v>
      </c>
      <c r="M238" s="33" t="s">
        <v>116</v>
      </c>
      <c r="N238" s="33">
        <v>11801</v>
      </c>
      <c r="O238" s="33" t="s">
        <v>26</v>
      </c>
      <c r="P238" s="33" t="s">
        <v>27</v>
      </c>
      <c r="Q238" s="35" t="s">
        <v>28</v>
      </c>
      <c r="R238" s="35">
        <v>11372</v>
      </c>
      <c r="S238" s="33" t="s">
        <v>112</v>
      </c>
    </row>
    <row r="239" ht="14.25" spans="1:19">
      <c r="A239" s="33">
        <v>237</v>
      </c>
      <c r="B239" s="34">
        <v>43358.4652777778</v>
      </c>
      <c r="C239" s="33">
        <v>30862602</v>
      </c>
      <c r="D239" s="33">
        <v>341</v>
      </c>
      <c r="E239" s="33" t="s">
        <v>107</v>
      </c>
      <c r="F239" s="33">
        <v>115733</v>
      </c>
      <c r="G239" s="33" t="s">
        <v>22</v>
      </c>
      <c r="H239" s="33" t="s">
        <v>23</v>
      </c>
      <c r="I239" s="33" t="s">
        <v>24</v>
      </c>
      <c r="J239" s="33">
        <v>2</v>
      </c>
      <c r="K239" s="33">
        <v>1350.01</v>
      </c>
      <c r="L239" s="33">
        <v>200.01</v>
      </c>
      <c r="M239" s="33" t="s">
        <v>33</v>
      </c>
      <c r="N239" s="33">
        <v>11801</v>
      </c>
      <c r="O239" s="33" t="s">
        <v>26</v>
      </c>
      <c r="P239" s="33" t="s">
        <v>27</v>
      </c>
      <c r="Q239" s="35" t="s">
        <v>28</v>
      </c>
      <c r="R239" s="35">
        <v>5698</v>
      </c>
      <c r="S239" s="33" t="s">
        <v>109</v>
      </c>
    </row>
    <row r="240" ht="14.25" spans="1:19">
      <c r="A240" s="33">
        <v>238</v>
      </c>
      <c r="B240" s="34">
        <v>43358.7173611111</v>
      </c>
      <c r="C240" s="33">
        <v>30867257</v>
      </c>
      <c r="D240" s="33">
        <v>341</v>
      </c>
      <c r="E240" s="33" t="s">
        <v>107</v>
      </c>
      <c r="F240" s="33">
        <v>115733</v>
      </c>
      <c r="G240" s="33" t="s">
        <v>22</v>
      </c>
      <c r="H240" s="33" t="s">
        <v>23</v>
      </c>
      <c r="I240" s="33" t="s">
        <v>24</v>
      </c>
      <c r="J240" s="33">
        <v>2</v>
      </c>
      <c r="K240" s="33">
        <v>1350.01</v>
      </c>
      <c r="L240" s="33">
        <v>200.01</v>
      </c>
      <c r="M240" s="33" t="s">
        <v>33</v>
      </c>
      <c r="N240" s="33">
        <v>11801</v>
      </c>
      <c r="O240" s="33" t="s">
        <v>26</v>
      </c>
      <c r="P240" s="33" t="s">
        <v>27</v>
      </c>
      <c r="Q240" s="35" t="s">
        <v>28</v>
      </c>
      <c r="R240" s="35">
        <v>11372</v>
      </c>
      <c r="S240" s="33" t="s">
        <v>112</v>
      </c>
    </row>
    <row r="241" ht="14.25" spans="1:19">
      <c r="A241" s="33">
        <v>239</v>
      </c>
      <c r="B241" s="34">
        <v>43359.6069444444</v>
      </c>
      <c r="C241" s="33">
        <v>30877897</v>
      </c>
      <c r="D241" s="33">
        <v>341</v>
      </c>
      <c r="E241" s="33" t="s">
        <v>107</v>
      </c>
      <c r="F241" s="33">
        <v>115733</v>
      </c>
      <c r="G241" s="33" t="s">
        <v>22</v>
      </c>
      <c r="H241" s="33" t="s">
        <v>23</v>
      </c>
      <c r="I241" s="33" t="s">
        <v>24</v>
      </c>
      <c r="J241" s="33">
        <v>0.5</v>
      </c>
      <c r="K241" s="33" t="s">
        <v>117</v>
      </c>
      <c r="L241" s="33">
        <v>-287.5</v>
      </c>
      <c r="M241" s="33" t="s">
        <v>118</v>
      </c>
      <c r="N241" s="33">
        <v>11801</v>
      </c>
      <c r="O241" s="33" t="s">
        <v>26</v>
      </c>
      <c r="P241" s="33" t="s">
        <v>27</v>
      </c>
      <c r="Q241" s="35" t="s">
        <v>28</v>
      </c>
      <c r="R241" s="35">
        <v>4187</v>
      </c>
      <c r="S241" s="33" t="s">
        <v>119</v>
      </c>
    </row>
    <row r="242" ht="14.25" spans="1:19">
      <c r="A242" s="33">
        <v>240</v>
      </c>
      <c r="B242" s="34">
        <v>43359.6069444444</v>
      </c>
      <c r="C242" s="33">
        <v>30877897</v>
      </c>
      <c r="D242" s="33">
        <v>341</v>
      </c>
      <c r="E242" s="33" t="s">
        <v>107</v>
      </c>
      <c r="F242" s="33">
        <v>115733</v>
      </c>
      <c r="G242" s="33" t="s">
        <v>22</v>
      </c>
      <c r="H242" s="33" t="s">
        <v>23</v>
      </c>
      <c r="I242" s="33" t="s">
        <v>24</v>
      </c>
      <c r="J242" s="33">
        <v>0.5</v>
      </c>
      <c r="K242" s="33">
        <v>675</v>
      </c>
      <c r="L242" s="33">
        <v>387.5</v>
      </c>
      <c r="M242" s="33" t="s">
        <v>32</v>
      </c>
      <c r="N242" s="33">
        <v>11801</v>
      </c>
      <c r="O242" s="33" t="s">
        <v>26</v>
      </c>
      <c r="P242" s="33" t="s">
        <v>27</v>
      </c>
      <c r="Q242" s="35" t="s">
        <v>28</v>
      </c>
      <c r="R242" s="35">
        <v>4187</v>
      </c>
      <c r="S242" s="33" t="s">
        <v>119</v>
      </c>
    </row>
    <row r="243" ht="14.25" spans="1:19">
      <c r="A243" s="33">
        <v>241</v>
      </c>
      <c r="B243" s="34">
        <v>43359.6069444444</v>
      </c>
      <c r="C243" s="33">
        <v>30877897</v>
      </c>
      <c r="D243" s="33">
        <v>341</v>
      </c>
      <c r="E243" s="33" t="s">
        <v>107</v>
      </c>
      <c r="F243" s="33">
        <v>115733</v>
      </c>
      <c r="G243" s="33" t="s">
        <v>22</v>
      </c>
      <c r="H243" s="33" t="s">
        <v>23</v>
      </c>
      <c r="I243" s="33" t="s">
        <v>24</v>
      </c>
      <c r="J243" s="33">
        <v>0.5</v>
      </c>
      <c r="K243" s="33">
        <v>675</v>
      </c>
      <c r="L243" s="33">
        <v>387.5</v>
      </c>
      <c r="M243" s="33" t="s">
        <v>32</v>
      </c>
      <c r="N243" s="33">
        <v>11801</v>
      </c>
      <c r="O243" s="33" t="s">
        <v>26</v>
      </c>
      <c r="P243" s="33" t="s">
        <v>27</v>
      </c>
      <c r="Q243" s="35" t="s">
        <v>28</v>
      </c>
      <c r="R243" s="35">
        <v>5698</v>
      </c>
      <c r="S243" s="33" t="s">
        <v>109</v>
      </c>
    </row>
    <row r="244" ht="14.25" spans="1:19">
      <c r="A244" s="33">
        <v>242</v>
      </c>
      <c r="B244" s="34">
        <v>43359.6069444444</v>
      </c>
      <c r="C244" s="33">
        <v>30877897</v>
      </c>
      <c r="D244" s="33">
        <v>341</v>
      </c>
      <c r="E244" s="33" t="s">
        <v>107</v>
      </c>
      <c r="F244" s="33">
        <v>115733</v>
      </c>
      <c r="G244" s="33" t="s">
        <v>22</v>
      </c>
      <c r="H244" s="33" t="s">
        <v>23</v>
      </c>
      <c r="I244" s="33" t="s">
        <v>24</v>
      </c>
      <c r="J244" s="33">
        <v>0.5</v>
      </c>
      <c r="K244" s="33">
        <v>0.01</v>
      </c>
      <c r="L244" s="33">
        <v>-287.49</v>
      </c>
      <c r="M244" s="33" t="s">
        <v>120</v>
      </c>
      <c r="N244" s="33">
        <v>11801</v>
      </c>
      <c r="O244" s="33" t="s">
        <v>26</v>
      </c>
      <c r="P244" s="33" t="s">
        <v>27</v>
      </c>
      <c r="Q244" s="35" t="s">
        <v>28</v>
      </c>
      <c r="R244" s="35">
        <v>5698</v>
      </c>
      <c r="S244" s="33" t="s">
        <v>109</v>
      </c>
    </row>
    <row r="245" ht="14.25" spans="1:19">
      <c r="A245" s="33">
        <v>243</v>
      </c>
      <c r="B245" s="34">
        <v>43360.3923611111</v>
      </c>
      <c r="C245" s="33">
        <v>30886957</v>
      </c>
      <c r="D245" s="33">
        <v>341</v>
      </c>
      <c r="E245" s="33" t="s">
        <v>107</v>
      </c>
      <c r="F245" s="33">
        <v>115733</v>
      </c>
      <c r="G245" s="33" t="s">
        <v>22</v>
      </c>
      <c r="H245" s="33" t="s">
        <v>23</v>
      </c>
      <c r="I245" s="33" t="s">
        <v>24</v>
      </c>
      <c r="J245" s="33">
        <v>2</v>
      </c>
      <c r="K245" s="33">
        <v>1350.01</v>
      </c>
      <c r="L245" s="33">
        <v>200.01</v>
      </c>
      <c r="M245" s="33" t="s">
        <v>33</v>
      </c>
      <c r="N245" s="33">
        <v>11801</v>
      </c>
      <c r="O245" s="33" t="s">
        <v>26</v>
      </c>
      <c r="P245" s="33" t="s">
        <v>27</v>
      </c>
      <c r="Q245" s="35" t="s">
        <v>28</v>
      </c>
      <c r="R245" s="35">
        <v>11490</v>
      </c>
      <c r="S245" s="33" t="s">
        <v>121</v>
      </c>
    </row>
    <row r="246" ht="14.25" spans="1:19">
      <c r="A246" s="33">
        <v>244</v>
      </c>
      <c r="B246" s="34">
        <v>43360.5166666667</v>
      </c>
      <c r="C246" s="33">
        <v>30889438</v>
      </c>
      <c r="D246" s="33">
        <v>341</v>
      </c>
      <c r="E246" s="33" t="s">
        <v>107</v>
      </c>
      <c r="F246" s="33">
        <v>115733</v>
      </c>
      <c r="G246" s="33" t="s">
        <v>22</v>
      </c>
      <c r="H246" s="33" t="s">
        <v>23</v>
      </c>
      <c r="I246" s="33" t="s">
        <v>24</v>
      </c>
      <c r="J246" s="33">
        <v>2</v>
      </c>
      <c r="K246" s="33">
        <v>1350.01</v>
      </c>
      <c r="L246" s="33">
        <v>200.01</v>
      </c>
      <c r="M246" s="33" t="s">
        <v>33</v>
      </c>
      <c r="N246" s="33">
        <v>11801</v>
      </c>
      <c r="O246" s="33" t="s">
        <v>26</v>
      </c>
      <c r="P246" s="33" t="s">
        <v>27</v>
      </c>
      <c r="Q246" s="35" t="s">
        <v>28</v>
      </c>
      <c r="R246" s="35">
        <v>11372</v>
      </c>
      <c r="S246" s="33" t="s">
        <v>112</v>
      </c>
    </row>
    <row r="247" ht="14.25" spans="1:19">
      <c r="A247" s="33">
        <v>245</v>
      </c>
      <c r="B247" s="34">
        <v>43360.6555555556</v>
      </c>
      <c r="C247" s="33">
        <v>30891896</v>
      </c>
      <c r="D247" s="33">
        <v>341</v>
      </c>
      <c r="E247" s="33" t="s">
        <v>107</v>
      </c>
      <c r="F247" s="33">
        <v>115733</v>
      </c>
      <c r="G247" s="33" t="s">
        <v>22</v>
      </c>
      <c r="H247" s="33" t="s">
        <v>23</v>
      </c>
      <c r="I247" s="33" t="s">
        <v>24</v>
      </c>
      <c r="J247" s="33">
        <v>2</v>
      </c>
      <c r="K247" s="33">
        <v>1350.01</v>
      </c>
      <c r="L247" s="33">
        <v>200.01</v>
      </c>
      <c r="M247" s="33" t="s">
        <v>33</v>
      </c>
      <c r="N247" s="33">
        <v>11801</v>
      </c>
      <c r="O247" s="33" t="s">
        <v>26</v>
      </c>
      <c r="P247" s="33" t="s">
        <v>27</v>
      </c>
      <c r="Q247" s="35" t="s">
        <v>28</v>
      </c>
      <c r="R247" s="35">
        <v>11427</v>
      </c>
      <c r="S247" s="33" t="s">
        <v>111</v>
      </c>
    </row>
    <row r="248" ht="14.25" spans="1:19">
      <c r="A248" s="33">
        <v>246</v>
      </c>
      <c r="B248" s="34">
        <v>43360.6590277778</v>
      </c>
      <c r="C248" s="33">
        <v>30892096</v>
      </c>
      <c r="D248" s="33">
        <v>341</v>
      </c>
      <c r="E248" s="33" t="s">
        <v>107</v>
      </c>
      <c r="F248" s="33">
        <v>115733</v>
      </c>
      <c r="G248" s="33" t="s">
        <v>22</v>
      </c>
      <c r="H248" s="33" t="s">
        <v>23</v>
      </c>
      <c r="I248" s="33" t="s">
        <v>24</v>
      </c>
      <c r="J248" s="33">
        <v>2</v>
      </c>
      <c r="K248" s="33">
        <v>1350.01</v>
      </c>
      <c r="L248" s="33">
        <v>200.01</v>
      </c>
      <c r="M248" s="33" t="s">
        <v>33</v>
      </c>
      <c r="N248" s="33">
        <v>11801</v>
      </c>
      <c r="O248" s="33" t="s">
        <v>26</v>
      </c>
      <c r="P248" s="33" t="s">
        <v>27</v>
      </c>
      <c r="Q248" s="35" t="s">
        <v>28</v>
      </c>
      <c r="R248" s="35">
        <v>11490</v>
      </c>
      <c r="S248" s="33" t="s">
        <v>121</v>
      </c>
    </row>
    <row r="249" ht="14.25" spans="1:19">
      <c r="A249" s="33">
        <v>247</v>
      </c>
      <c r="B249" s="34">
        <v>43360.7305555556</v>
      </c>
      <c r="C249" s="33">
        <v>30893612</v>
      </c>
      <c r="D249" s="33">
        <v>341</v>
      </c>
      <c r="E249" s="33" t="s">
        <v>107</v>
      </c>
      <c r="F249" s="33">
        <v>115733</v>
      </c>
      <c r="G249" s="33" t="s">
        <v>22</v>
      </c>
      <c r="H249" s="33" t="s">
        <v>23</v>
      </c>
      <c r="I249" s="33" t="s">
        <v>24</v>
      </c>
      <c r="J249" s="33">
        <v>2</v>
      </c>
      <c r="K249" s="33">
        <v>1350.01</v>
      </c>
      <c r="L249" s="33">
        <v>200.01</v>
      </c>
      <c r="M249" s="33" t="s">
        <v>33</v>
      </c>
      <c r="N249" s="33">
        <v>11801</v>
      </c>
      <c r="O249" s="33" t="s">
        <v>26</v>
      </c>
      <c r="P249" s="33" t="s">
        <v>27</v>
      </c>
      <c r="Q249" s="35" t="s">
        <v>28</v>
      </c>
      <c r="R249" s="35">
        <v>4187</v>
      </c>
      <c r="S249" s="33" t="s">
        <v>119</v>
      </c>
    </row>
    <row r="250" ht="14.25" spans="1:19">
      <c r="A250" s="33">
        <v>248</v>
      </c>
      <c r="B250" s="34">
        <v>43362.6041666667</v>
      </c>
      <c r="C250" s="33">
        <v>30916588</v>
      </c>
      <c r="D250" s="33">
        <v>341</v>
      </c>
      <c r="E250" s="33" t="s">
        <v>107</v>
      </c>
      <c r="F250" s="33">
        <v>115733</v>
      </c>
      <c r="G250" s="33" t="s">
        <v>22</v>
      </c>
      <c r="H250" s="33" t="s">
        <v>23</v>
      </c>
      <c r="I250" s="33" t="s">
        <v>24</v>
      </c>
      <c r="J250" s="33">
        <v>1</v>
      </c>
      <c r="K250" s="33">
        <v>999</v>
      </c>
      <c r="L250" s="33">
        <v>424</v>
      </c>
      <c r="M250" s="33" t="s">
        <v>102</v>
      </c>
      <c r="N250" s="33">
        <v>11801</v>
      </c>
      <c r="O250" s="33" t="s">
        <v>26</v>
      </c>
      <c r="P250" s="33" t="s">
        <v>27</v>
      </c>
      <c r="Q250" s="35" t="s">
        <v>28</v>
      </c>
      <c r="R250" s="35">
        <v>991097</v>
      </c>
      <c r="S250" s="33" t="s">
        <v>114</v>
      </c>
    </row>
    <row r="251" ht="14.25" spans="1:19">
      <c r="A251" s="33">
        <v>249</v>
      </c>
      <c r="B251" s="34">
        <v>43363.3993055556</v>
      </c>
      <c r="C251" s="33">
        <v>30924908</v>
      </c>
      <c r="D251" s="33">
        <v>341</v>
      </c>
      <c r="E251" s="33" t="s">
        <v>107</v>
      </c>
      <c r="F251" s="33">
        <v>115733</v>
      </c>
      <c r="G251" s="33" t="s">
        <v>22</v>
      </c>
      <c r="H251" s="33" t="s">
        <v>23</v>
      </c>
      <c r="I251" s="33" t="s">
        <v>24</v>
      </c>
      <c r="J251" s="33">
        <v>0.016</v>
      </c>
      <c r="K251" s="33">
        <v>19.44</v>
      </c>
      <c r="L251" s="33">
        <v>12.08</v>
      </c>
      <c r="M251" s="33" t="s">
        <v>122</v>
      </c>
      <c r="N251" s="33">
        <v>11801</v>
      </c>
      <c r="O251" s="33" t="s">
        <v>26</v>
      </c>
      <c r="P251" s="33" t="s">
        <v>27</v>
      </c>
      <c r="Q251" s="35" t="s">
        <v>28</v>
      </c>
      <c r="R251" s="35">
        <v>5698</v>
      </c>
      <c r="S251" s="33" t="s">
        <v>109</v>
      </c>
    </row>
    <row r="252" ht="14.25" spans="1:19">
      <c r="A252" s="33">
        <v>250</v>
      </c>
      <c r="B252" s="34">
        <v>43363.3993055556</v>
      </c>
      <c r="C252" s="33">
        <v>30924908</v>
      </c>
      <c r="D252" s="33">
        <v>341</v>
      </c>
      <c r="E252" s="33" t="s">
        <v>107</v>
      </c>
      <c r="F252" s="33">
        <v>115733</v>
      </c>
      <c r="G252" s="33" t="s">
        <v>22</v>
      </c>
      <c r="H252" s="33" t="s">
        <v>23</v>
      </c>
      <c r="I252" s="33" t="s">
        <v>24</v>
      </c>
      <c r="J252" s="33">
        <v>0.036</v>
      </c>
      <c r="K252" s="33">
        <v>43.74</v>
      </c>
      <c r="L252" s="33">
        <v>21.924</v>
      </c>
      <c r="M252" s="33" t="s">
        <v>123</v>
      </c>
      <c r="N252" s="33">
        <v>11801</v>
      </c>
      <c r="O252" s="33" t="s">
        <v>26</v>
      </c>
      <c r="P252" s="33" t="s">
        <v>27</v>
      </c>
      <c r="Q252" s="35" t="s">
        <v>28</v>
      </c>
      <c r="R252" s="35">
        <v>5698</v>
      </c>
      <c r="S252" s="33" t="s">
        <v>109</v>
      </c>
    </row>
    <row r="253" ht="14.25" spans="1:19">
      <c r="A253" s="33">
        <v>251</v>
      </c>
      <c r="B253" s="34">
        <v>43363.3993055556</v>
      </c>
      <c r="C253" s="33">
        <v>30924908</v>
      </c>
      <c r="D253" s="33">
        <v>341</v>
      </c>
      <c r="E253" s="33" t="s">
        <v>107</v>
      </c>
      <c r="F253" s="33">
        <v>115733</v>
      </c>
      <c r="G253" s="33" t="s">
        <v>22</v>
      </c>
      <c r="H253" s="33" t="s">
        <v>23</v>
      </c>
      <c r="I253" s="33" t="s">
        <v>24</v>
      </c>
      <c r="J253" s="33">
        <v>0.092</v>
      </c>
      <c r="K253" s="33">
        <v>111.78</v>
      </c>
      <c r="L253" s="33">
        <v>51.52</v>
      </c>
      <c r="M253" s="33" t="s">
        <v>110</v>
      </c>
      <c r="N253" s="33">
        <v>11801</v>
      </c>
      <c r="O253" s="33" t="s">
        <v>26</v>
      </c>
      <c r="P253" s="33" t="s">
        <v>27</v>
      </c>
      <c r="Q253" s="35" t="s">
        <v>28</v>
      </c>
      <c r="R253" s="35">
        <v>5698</v>
      </c>
      <c r="S253" s="33" t="s">
        <v>109</v>
      </c>
    </row>
    <row r="254" ht="14.25" spans="1:19">
      <c r="A254" s="33">
        <v>252</v>
      </c>
      <c r="B254" s="34">
        <v>43364.4604166667</v>
      </c>
      <c r="C254" s="33">
        <v>30937059</v>
      </c>
      <c r="D254" s="33">
        <v>341</v>
      </c>
      <c r="E254" s="33" t="s">
        <v>107</v>
      </c>
      <c r="F254" s="33">
        <v>115733</v>
      </c>
      <c r="G254" s="33" t="s">
        <v>22</v>
      </c>
      <c r="H254" s="33" t="s">
        <v>23</v>
      </c>
      <c r="I254" s="33" t="s">
        <v>24</v>
      </c>
      <c r="J254" s="33">
        <v>1</v>
      </c>
      <c r="K254" s="33">
        <v>833.39</v>
      </c>
      <c r="L254" s="33">
        <v>178.39</v>
      </c>
      <c r="M254" s="33" t="s">
        <v>124</v>
      </c>
      <c r="N254" s="33">
        <v>11801</v>
      </c>
      <c r="O254" s="33" t="s">
        <v>26</v>
      </c>
      <c r="P254" s="33" t="s">
        <v>27</v>
      </c>
      <c r="Q254" s="35" t="s">
        <v>28</v>
      </c>
      <c r="R254" s="35">
        <v>991097</v>
      </c>
      <c r="S254" s="33" t="s">
        <v>114</v>
      </c>
    </row>
    <row r="255" ht="14.25" spans="1:19">
      <c r="A255" s="33">
        <v>253</v>
      </c>
      <c r="B255" s="34">
        <v>43364.4604166667</v>
      </c>
      <c r="C255" s="33">
        <v>30937059</v>
      </c>
      <c r="D255" s="33">
        <v>341</v>
      </c>
      <c r="E255" s="33" t="s">
        <v>107</v>
      </c>
      <c r="F255" s="33">
        <v>115733</v>
      </c>
      <c r="G255" s="33" t="s">
        <v>22</v>
      </c>
      <c r="H255" s="33" t="s">
        <v>23</v>
      </c>
      <c r="I255" s="33" t="s">
        <v>24</v>
      </c>
      <c r="J255" s="33">
        <v>2</v>
      </c>
      <c r="K255" s="33">
        <v>1666.61</v>
      </c>
      <c r="L255" s="33">
        <v>516.61</v>
      </c>
      <c r="M255" s="33" t="s">
        <v>72</v>
      </c>
      <c r="N255" s="33">
        <v>11801</v>
      </c>
      <c r="O255" s="33" t="s">
        <v>26</v>
      </c>
      <c r="P255" s="33" t="s">
        <v>27</v>
      </c>
      <c r="Q255" s="35" t="s">
        <v>28</v>
      </c>
      <c r="R255" s="35">
        <v>991097</v>
      </c>
      <c r="S255" s="33" t="s">
        <v>114</v>
      </c>
    </row>
    <row r="256" ht="14.25" spans="1:19">
      <c r="A256" s="33">
        <v>254</v>
      </c>
      <c r="B256" s="34">
        <v>43366.4576388889</v>
      </c>
      <c r="C256" s="33">
        <v>30958841</v>
      </c>
      <c r="D256" s="33">
        <v>341</v>
      </c>
      <c r="E256" s="33" t="s">
        <v>107</v>
      </c>
      <c r="F256" s="33">
        <v>115733</v>
      </c>
      <c r="G256" s="33" t="s">
        <v>22</v>
      </c>
      <c r="H256" s="33" t="s">
        <v>23</v>
      </c>
      <c r="I256" s="33" t="s">
        <v>24</v>
      </c>
      <c r="J256" s="33">
        <v>0.1</v>
      </c>
      <c r="K256" s="33">
        <v>121.5</v>
      </c>
      <c r="L256" s="33">
        <v>64</v>
      </c>
      <c r="M256" s="33" t="s">
        <v>108</v>
      </c>
      <c r="N256" s="33">
        <v>11801</v>
      </c>
      <c r="O256" s="33" t="s">
        <v>26</v>
      </c>
      <c r="P256" s="33" t="s">
        <v>27</v>
      </c>
      <c r="Q256" s="35" t="s">
        <v>28</v>
      </c>
      <c r="R256" s="35">
        <v>11483</v>
      </c>
      <c r="S256" s="33" t="s">
        <v>113</v>
      </c>
    </row>
    <row r="257" ht="14.25" spans="1:19">
      <c r="A257" s="33">
        <v>255</v>
      </c>
      <c r="B257" s="34">
        <v>43366.4576388889</v>
      </c>
      <c r="C257" s="33">
        <v>30958841</v>
      </c>
      <c r="D257" s="33">
        <v>341</v>
      </c>
      <c r="E257" s="33" t="s">
        <v>107</v>
      </c>
      <c r="F257" s="33">
        <v>115733</v>
      </c>
      <c r="G257" s="33" t="s">
        <v>22</v>
      </c>
      <c r="H257" s="33" t="s">
        <v>23</v>
      </c>
      <c r="I257" s="33" t="s">
        <v>24</v>
      </c>
      <c r="J257" s="33">
        <v>0.1</v>
      </c>
      <c r="K257" s="33">
        <v>121.5</v>
      </c>
      <c r="L257" s="33">
        <v>64</v>
      </c>
      <c r="M257" s="33" t="s">
        <v>108</v>
      </c>
      <c r="N257" s="33">
        <v>11801</v>
      </c>
      <c r="O257" s="33" t="s">
        <v>26</v>
      </c>
      <c r="P257" s="33" t="s">
        <v>27</v>
      </c>
      <c r="Q257" s="35" t="s">
        <v>28</v>
      </c>
      <c r="R257" s="35">
        <v>11866</v>
      </c>
      <c r="S257" s="33" t="s">
        <v>125</v>
      </c>
    </row>
    <row r="258" ht="14.25" spans="1:19">
      <c r="A258" s="33">
        <v>256</v>
      </c>
      <c r="B258" s="34">
        <v>43366.4576388889</v>
      </c>
      <c r="C258" s="33">
        <v>30958841</v>
      </c>
      <c r="D258" s="33">
        <v>341</v>
      </c>
      <c r="E258" s="33" t="s">
        <v>107</v>
      </c>
      <c r="F258" s="33">
        <v>115733</v>
      </c>
      <c r="G258" s="33" t="s">
        <v>22</v>
      </c>
      <c r="H258" s="33" t="s">
        <v>23</v>
      </c>
      <c r="I258" s="33" t="s">
        <v>24</v>
      </c>
      <c r="J258" s="33">
        <v>0.1</v>
      </c>
      <c r="K258" s="33">
        <v>121.5</v>
      </c>
      <c r="L258" s="33">
        <v>64</v>
      </c>
      <c r="M258" s="33" t="s">
        <v>108</v>
      </c>
      <c r="N258" s="33">
        <v>11801</v>
      </c>
      <c r="O258" s="33" t="s">
        <v>26</v>
      </c>
      <c r="P258" s="33" t="s">
        <v>27</v>
      </c>
      <c r="Q258" s="35" t="s">
        <v>28</v>
      </c>
      <c r="R258" s="35">
        <v>4187</v>
      </c>
      <c r="S258" s="33" t="s">
        <v>119</v>
      </c>
    </row>
    <row r="259" ht="14.25" spans="1:19">
      <c r="A259" s="33">
        <v>257</v>
      </c>
      <c r="B259" s="34">
        <v>43366.4576388889</v>
      </c>
      <c r="C259" s="33">
        <v>30958841</v>
      </c>
      <c r="D259" s="33">
        <v>341</v>
      </c>
      <c r="E259" s="33" t="s">
        <v>107</v>
      </c>
      <c r="F259" s="33">
        <v>115733</v>
      </c>
      <c r="G259" s="33" t="s">
        <v>22</v>
      </c>
      <c r="H259" s="33" t="s">
        <v>23</v>
      </c>
      <c r="I259" s="33" t="s">
        <v>24</v>
      </c>
      <c r="J259" s="33">
        <v>0.1</v>
      </c>
      <c r="K259" s="33">
        <v>121.5</v>
      </c>
      <c r="L259" s="33">
        <v>64</v>
      </c>
      <c r="M259" s="33" t="s">
        <v>108</v>
      </c>
      <c r="N259" s="33">
        <v>11801</v>
      </c>
      <c r="O259" s="33" t="s">
        <v>26</v>
      </c>
      <c r="P259" s="33" t="s">
        <v>27</v>
      </c>
      <c r="Q259" s="35" t="s">
        <v>28</v>
      </c>
      <c r="R259" s="35">
        <v>11481</v>
      </c>
      <c r="S259" s="33" t="s">
        <v>126</v>
      </c>
    </row>
    <row r="260" ht="14.25" spans="1:19">
      <c r="A260" s="33">
        <v>258</v>
      </c>
      <c r="B260" s="34">
        <v>43367.4034722222</v>
      </c>
      <c r="C260" s="33">
        <v>30970808</v>
      </c>
      <c r="D260" s="33">
        <v>341</v>
      </c>
      <c r="E260" s="33" t="s">
        <v>107</v>
      </c>
      <c r="F260" s="33">
        <v>115733</v>
      </c>
      <c r="G260" s="33" t="s">
        <v>22</v>
      </c>
      <c r="H260" s="33" t="s">
        <v>23</v>
      </c>
      <c r="I260" s="33" t="s">
        <v>24</v>
      </c>
      <c r="J260" s="33">
        <v>0.13</v>
      </c>
      <c r="K260" s="33">
        <v>157.95</v>
      </c>
      <c r="L260" s="33">
        <v>83.2</v>
      </c>
      <c r="M260" s="33" t="s">
        <v>108</v>
      </c>
      <c r="N260" s="33">
        <v>11801</v>
      </c>
      <c r="O260" s="33" t="s">
        <v>26</v>
      </c>
      <c r="P260" s="33" t="s">
        <v>27</v>
      </c>
      <c r="Q260" s="35" t="s">
        <v>28</v>
      </c>
      <c r="R260" s="35">
        <v>11866</v>
      </c>
      <c r="S260" s="33" t="s">
        <v>125</v>
      </c>
    </row>
    <row r="261" ht="14.25" spans="1:19">
      <c r="A261" s="33">
        <v>259</v>
      </c>
      <c r="B261" s="34">
        <v>43367.4034722222</v>
      </c>
      <c r="C261" s="33">
        <v>30970808</v>
      </c>
      <c r="D261" s="33">
        <v>341</v>
      </c>
      <c r="E261" s="33" t="s">
        <v>107</v>
      </c>
      <c r="F261" s="33">
        <v>115733</v>
      </c>
      <c r="G261" s="33" t="s">
        <v>22</v>
      </c>
      <c r="H261" s="33" t="s">
        <v>23</v>
      </c>
      <c r="I261" s="33" t="s">
        <v>24</v>
      </c>
      <c r="J261" s="33">
        <v>0.13</v>
      </c>
      <c r="K261" s="33">
        <v>157.95</v>
      </c>
      <c r="L261" s="33">
        <v>83.2</v>
      </c>
      <c r="M261" s="33" t="s">
        <v>108</v>
      </c>
      <c r="N261" s="33">
        <v>11801</v>
      </c>
      <c r="O261" s="33" t="s">
        <v>26</v>
      </c>
      <c r="P261" s="33" t="s">
        <v>27</v>
      </c>
      <c r="Q261" s="35" t="s">
        <v>28</v>
      </c>
      <c r="R261" s="35">
        <v>11427</v>
      </c>
      <c r="S261" s="33" t="s">
        <v>111</v>
      </c>
    </row>
    <row r="262" ht="14.25" spans="1:19">
      <c r="A262" s="33">
        <v>260</v>
      </c>
      <c r="B262" s="34">
        <v>43371.3847222222</v>
      </c>
      <c r="C262" s="33">
        <v>31030252</v>
      </c>
      <c r="D262" s="33">
        <v>341</v>
      </c>
      <c r="E262" s="33" t="s">
        <v>107</v>
      </c>
      <c r="F262" s="33">
        <v>115733</v>
      </c>
      <c r="G262" s="33" t="s">
        <v>22</v>
      </c>
      <c r="H262" s="33" t="s">
        <v>23</v>
      </c>
      <c r="I262" s="33" t="s">
        <v>24</v>
      </c>
      <c r="J262" s="33">
        <v>0.144</v>
      </c>
      <c r="K262" s="33">
        <v>174.96</v>
      </c>
      <c r="L262" s="33">
        <v>92.16</v>
      </c>
      <c r="M262" s="33" t="s">
        <v>108</v>
      </c>
      <c r="N262" s="33">
        <v>11801</v>
      </c>
      <c r="O262" s="33" t="s">
        <v>26</v>
      </c>
      <c r="P262" s="33" t="s">
        <v>27</v>
      </c>
      <c r="Q262" s="35" t="s">
        <v>28</v>
      </c>
      <c r="R262" s="35">
        <v>5698</v>
      </c>
      <c r="S262" s="33" t="s">
        <v>109</v>
      </c>
    </row>
    <row r="263" ht="14.25" spans="1:19">
      <c r="A263" s="33">
        <v>261</v>
      </c>
      <c r="B263" s="34">
        <v>43371.4548611111</v>
      </c>
      <c r="C263" s="33">
        <v>31032001</v>
      </c>
      <c r="D263" s="33">
        <v>341</v>
      </c>
      <c r="E263" s="33" t="s">
        <v>107</v>
      </c>
      <c r="F263" s="33">
        <v>115733</v>
      </c>
      <c r="G263" s="33" t="s">
        <v>22</v>
      </c>
      <c r="H263" s="33" t="s">
        <v>23</v>
      </c>
      <c r="I263" s="33" t="s">
        <v>24</v>
      </c>
      <c r="J263" s="33">
        <v>0.096</v>
      </c>
      <c r="K263" s="33">
        <v>116.64</v>
      </c>
      <c r="L263" s="33">
        <v>61.44</v>
      </c>
      <c r="M263" s="33" t="s">
        <v>108</v>
      </c>
      <c r="N263" s="33">
        <v>11801</v>
      </c>
      <c r="O263" s="33" t="s">
        <v>26</v>
      </c>
      <c r="P263" s="33" t="s">
        <v>27</v>
      </c>
      <c r="Q263" s="35" t="s">
        <v>28</v>
      </c>
      <c r="R263" s="35">
        <v>11372</v>
      </c>
      <c r="S263" s="33" t="s">
        <v>112</v>
      </c>
    </row>
    <row r="264" ht="14.25" spans="1:19">
      <c r="A264" s="33">
        <v>262</v>
      </c>
      <c r="B264" s="34">
        <v>43372.4090277778</v>
      </c>
      <c r="C264" s="33">
        <v>31043285</v>
      </c>
      <c r="D264" s="33">
        <v>341</v>
      </c>
      <c r="E264" s="33" t="s">
        <v>107</v>
      </c>
      <c r="F264" s="33">
        <v>115733</v>
      </c>
      <c r="G264" s="33" t="s">
        <v>22</v>
      </c>
      <c r="H264" s="33" t="s">
        <v>23</v>
      </c>
      <c r="I264" s="33" t="s">
        <v>24</v>
      </c>
      <c r="J264" s="33">
        <v>0.192</v>
      </c>
      <c r="K264" s="33">
        <v>233.28</v>
      </c>
      <c r="L264" s="33">
        <v>122.88</v>
      </c>
      <c r="M264" s="33" t="s">
        <v>108</v>
      </c>
      <c r="N264" s="33">
        <v>11801</v>
      </c>
      <c r="O264" s="33" t="s">
        <v>26</v>
      </c>
      <c r="P264" s="33" t="s">
        <v>27</v>
      </c>
      <c r="Q264" s="35" t="s">
        <v>28</v>
      </c>
      <c r="R264" s="35">
        <v>5698</v>
      </c>
      <c r="S264" s="33" t="s">
        <v>109</v>
      </c>
    </row>
    <row r="265" ht="14.25" spans="1:19">
      <c r="A265" s="33">
        <v>263</v>
      </c>
      <c r="B265" s="34">
        <v>43373.4381944444</v>
      </c>
      <c r="C265" s="33">
        <v>31205967</v>
      </c>
      <c r="D265" s="33">
        <v>341</v>
      </c>
      <c r="E265" s="33" t="s">
        <v>107</v>
      </c>
      <c r="F265" s="33">
        <v>115733</v>
      </c>
      <c r="G265" s="33" t="s">
        <v>22</v>
      </c>
      <c r="H265" s="33" t="s">
        <v>23</v>
      </c>
      <c r="I265" s="33" t="s">
        <v>24</v>
      </c>
      <c r="J265" s="33">
        <v>0.04</v>
      </c>
      <c r="K265" s="33">
        <v>48.6</v>
      </c>
      <c r="L265" s="33">
        <v>25.6</v>
      </c>
      <c r="M265" s="33" t="s">
        <v>108</v>
      </c>
      <c r="N265" s="33">
        <v>11801</v>
      </c>
      <c r="O265" s="33" t="s">
        <v>26</v>
      </c>
      <c r="P265" s="33" t="s">
        <v>27</v>
      </c>
      <c r="Q265" s="35" t="s">
        <v>28</v>
      </c>
      <c r="R265" s="35">
        <v>11483</v>
      </c>
      <c r="S265" s="33" t="s">
        <v>113</v>
      </c>
    </row>
    <row r="266" ht="14.25" spans="1:19">
      <c r="A266" s="33">
        <v>264</v>
      </c>
      <c r="B266" s="34">
        <v>43373.4381944444</v>
      </c>
      <c r="C266" s="33">
        <v>31205967</v>
      </c>
      <c r="D266" s="33">
        <v>341</v>
      </c>
      <c r="E266" s="33" t="s">
        <v>107</v>
      </c>
      <c r="F266" s="33">
        <v>115733</v>
      </c>
      <c r="G266" s="33" t="s">
        <v>22</v>
      </c>
      <c r="H266" s="33" t="s">
        <v>23</v>
      </c>
      <c r="I266" s="33" t="s">
        <v>24</v>
      </c>
      <c r="J266" s="33">
        <v>0.04</v>
      </c>
      <c r="K266" s="33">
        <v>48.6</v>
      </c>
      <c r="L266" s="33">
        <v>25.6</v>
      </c>
      <c r="M266" s="33" t="s">
        <v>108</v>
      </c>
      <c r="N266" s="33">
        <v>11801</v>
      </c>
      <c r="O266" s="33" t="s">
        <v>26</v>
      </c>
      <c r="P266" s="33" t="s">
        <v>27</v>
      </c>
      <c r="Q266" s="35" t="s">
        <v>28</v>
      </c>
      <c r="R266" s="35">
        <v>4187</v>
      </c>
      <c r="S266" s="33" t="s">
        <v>119</v>
      </c>
    </row>
    <row r="267" ht="14.25" spans="1:19">
      <c r="A267" s="33">
        <v>265</v>
      </c>
      <c r="B267" s="34">
        <v>43375.3916666667</v>
      </c>
      <c r="C267" s="33">
        <v>31227569</v>
      </c>
      <c r="D267" s="33">
        <v>341</v>
      </c>
      <c r="E267" s="33" t="s">
        <v>107</v>
      </c>
      <c r="F267" s="33">
        <v>115733</v>
      </c>
      <c r="G267" s="33" t="s">
        <v>22</v>
      </c>
      <c r="H267" s="33" t="s">
        <v>23</v>
      </c>
      <c r="I267" s="33" t="s">
        <v>24</v>
      </c>
      <c r="J267" s="33">
        <v>1</v>
      </c>
      <c r="K267" s="33">
        <v>899</v>
      </c>
      <c r="L267" s="33">
        <v>324</v>
      </c>
      <c r="M267" s="33" t="s">
        <v>73</v>
      </c>
      <c r="N267" s="33">
        <v>11801</v>
      </c>
      <c r="O267" s="33" t="s">
        <v>26</v>
      </c>
      <c r="P267" s="33" t="s">
        <v>27</v>
      </c>
      <c r="Q267" s="35" t="s">
        <v>28</v>
      </c>
      <c r="R267" s="35">
        <v>11372</v>
      </c>
      <c r="S267" s="33" t="s">
        <v>112</v>
      </c>
    </row>
    <row r="268" ht="14.25" spans="1:19">
      <c r="A268" s="33">
        <v>266</v>
      </c>
      <c r="B268" s="34">
        <v>43376.4</v>
      </c>
      <c r="C268" s="33">
        <v>31237726</v>
      </c>
      <c r="D268" s="33">
        <v>341</v>
      </c>
      <c r="E268" s="33" t="s">
        <v>107</v>
      </c>
      <c r="F268" s="33">
        <v>115733</v>
      </c>
      <c r="G268" s="33" t="s">
        <v>22</v>
      </c>
      <c r="H268" s="33" t="s">
        <v>23</v>
      </c>
      <c r="I268" s="33" t="s">
        <v>24</v>
      </c>
      <c r="J268" s="33">
        <v>0.08</v>
      </c>
      <c r="K268" s="33">
        <v>97.2</v>
      </c>
      <c r="L268" s="33">
        <v>51.2</v>
      </c>
      <c r="M268" s="33" t="s">
        <v>108</v>
      </c>
      <c r="N268" s="33">
        <v>11801</v>
      </c>
      <c r="O268" s="33" t="s">
        <v>26</v>
      </c>
      <c r="P268" s="33" t="s">
        <v>27</v>
      </c>
      <c r="Q268" s="35" t="s">
        <v>28</v>
      </c>
      <c r="R268" s="35">
        <v>11427</v>
      </c>
      <c r="S268" s="33" t="s">
        <v>111</v>
      </c>
    </row>
    <row r="269" ht="14.25" spans="1:19">
      <c r="A269" s="33">
        <v>267</v>
      </c>
      <c r="B269" s="34">
        <v>43379.4895833333</v>
      </c>
      <c r="C269" s="33">
        <v>31273581</v>
      </c>
      <c r="D269" s="33">
        <v>341</v>
      </c>
      <c r="E269" s="33" t="s">
        <v>107</v>
      </c>
      <c r="F269" s="33">
        <v>115733</v>
      </c>
      <c r="G269" s="33" t="s">
        <v>22</v>
      </c>
      <c r="H269" s="33" t="s">
        <v>23</v>
      </c>
      <c r="I269" s="33" t="s">
        <v>24</v>
      </c>
      <c r="J269" s="33">
        <v>0.08</v>
      </c>
      <c r="K269" s="33">
        <v>97.2</v>
      </c>
      <c r="L269" s="33">
        <v>51.2</v>
      </c>
      <c r="M269" s="33" t="s">
        <v>108</v>
      </c>
      <c r="N269" s="33">
        <v>11801</v>
      </c>
      <c r="O269" s="33" t="s">
        <v>26</v>
      </c>
      <c r="P269" s="33" t="s">
        <v>27</v>
      </c>
      <c r="Q269" s="35" t="s">
        <v>28</v>
      </c>
      <c r="R269" s="35">
        <v>4187</v>
      </c>
      <c r="S269" s="33" t="s">
        <v>119</v>
      </c>
    </row>
    <row r="270" ht="14.25" spans="1:19">
      <c r="A270" s="33">
        <v>268</v>
      </c>
      <c r="B270" s="34">
        <v>43379.4895833333</v>
      </c>
      <c r="C270" s="33">
        <v>31273581</v>
      </c>
      <c r="D270" s="33">
        <v>341</v>
      </c>
      <c r="E270" s="33" t="s">
        <v>107</v>
      </c>
      <c r="F270" s="33">
        <v>115733</v>
      </c>
      <c r="G270" s="33" t="s">
        <v>22</v>
      </c>
      <c r="H270" s="33" t="s">
        <v>23</v>
      </c>
      <c r="I270" s="33" t="s">
        <v>24</v>
      </c>
      <c r="J270" s="33">
        <v>0.08</v>
      </c>
      <c r="K270" s="33">
        <v>97.2</v>
      </c>
      <c r="L270" s="33">
        <v>51.2</v>
      </c>
      <c r="M270" s="33" t="s">
        <v>108</v>
      </c>
      <c r="N270" s="33">
        <v>11801</v>
      </c>
      <c r="O270" s="33" t="s">
        <v>26</v>
      </c>
      <c r="P270" s="33" t="s">
        <v>27</v>
      </c>
      <c r="Q270" s="35" t="s">
        <v>28</v>
      </c>
      <c r="R270" s="35">
        <v>11481</v>
      </c>
      <c r="S270" s="33" t="s">
        <v>126</v>
      </c>
    </row>
    <row r="271" ht="14.25" spans="1:19">
      <c r="A271" s="33">
        <v>269</v>
      </c>
      <c r="B271" s="34">
        <v>43379.4895833333</v>
      </c>
      <c r="C271" s="33">
        <v>31273581</v>
      </c>
      <c r="D271" s="33">
        <v>341</v>
      </c>
      <c r="E271" s="33" t="s">
        <v>107</v>
      </c>
      <c r="F271" s="33">
        <v>115733</v>
      </c>
      <c r="G271" s="33" t="s">
        <v>22</v>
      </c>
      <c r="H271" s="33" t="s">
        <v>23</v>
      </c>
      <c r="I271" s="33" t="s">
        <v>24</v>
      </c>
      <c r="J271" s="33">
        <v>0.08</v>
      </c>
      <c r="K271" s="33">
        <v>97.2</v>
      </c>
      <c r="L271" s="33">
        <v>51.2</v>
      </c>
      <c r="M271" s="33" t="s">
        <v>108</v>
      </c>
      <c r="N271" s="33">
        <v>11801</v>
      </c>
      <c r="O271" s="33" t="s">
        <v>26</v>
      </c>
      <c r="P271" s="33" t="s">
        <v>27</v>
      </c>
      <c r="Q271" s="35" t="s">
        <v>28</v>
      </c>
      <c r="R271" s="35">
        <v>11372</v>
      </c>
      <c r="S271" s="33" t="s">
        <v>112</v>
      </c>
    </row>
    <row r="272" ht="14.25" spans="1:19">
      <c r="A272" s="33">
        <v>270</v>
      </c>
      <c r="B272" s="34">
        <v>43379.4895833333</v>
      </c>
      <c r="C272" s="33">
        <v>31273581</v>
      </c>
      <c r="D272" s="33">
        <v>341</v>
      </c>
      <c r="E272" s="33" t="s">
        <v>107</v>
      </c>
      <c r="F272" s="33">
        <v>115733</v>
      </c>
      <c r="G272" s="33" t="s">
        <v>22</v>
      </c>
      <c r="H272" s="33" t="s">
        <v>23</v>
      </c>
      <c r="I272" s="33" t="s">
        <v>24</v>
      </c>
      <c r="J272" s="33">
        <v>0.08</v>
      </c>
      <c r="K272" s="33">
        <v>97.2</v>
      </c>
      <c r="L272" s="33">
        <v>51.2</v>
      </c>
      <c r="M272" s="33" t="s">
        <v>108</v>
      </c>
      <c r="N272" s="33">
        <v>11801</v>
      </c>
      <c r="O272" s="33" t="s">
        <v>26</v>
      </c>
      <c r="P272" s="33" t="s">
        <v>27</v>
      </c>
      <c r="Q272" s="35" t="s">
        <v>28</v>
      </c>
      <c r="R272" s="35">
        <v>11483</v>
      </c>
      <c r="S272" s="33" t="s">
        <v>113</v>
      </c>
    </row>
    <row r="273" ht="14.25" spans="1:19">
      <c r="A273" s="33">
        <v>271</v>
      </c>
      <c r="B273" s="34">
        <v>43380.4527777778</v>
      </c>
      <c r="C273" s="33">
        <v>31284046</v>
      </c>
      <c r="D273" s="33">
        <v>341</v>
      </c>
      <c r="E273" s="33" t="s">
        <v>107</v>
      </c>
      <c r="F273" s="33">
        <v>115733</v>
      </c>
      <c r="G273" s="33" t="s">
        <v>22</v>
      </c>
      <c r="H273" s="33" t="s">
        <v>23</v>
      </c>
      <c r="I273" s="33" t="s">
        <v>24</v>
      </c>
      <c r="J273" s="33">
        <v>1</v>
      </c>
      <c r="K273" s="33">
        <v>899</v>
      </c>
      <c r="L273" s="33">
        <v>324</v>
      </c>
      <c r="M273" s="33" t="s">
        <v>73</v>
      </c>
      <c r="N273" s="33">
        <v>11801</v>
      </c>
      <c r="O273" s="33" t="s">
        <v>26</v>
      </c>
      <c r="P273" s="33" t="s">
        <v>27</v>
      </c>
      <c r="Q273" s="35" t="s">
        <v>28</v>
      </c>
      <c r="R273" s="35">
        <v>5698</v>
      </c>
      <c r="S273" s="33" t="s">
        <v>109</v>
      </c>
    </row>
    <row r="274" ht="14.25" spans="1:19">
      <c r="A274" s="33">
        <v>272</v>
      </c>
      <c r="B274" s="34">
        <v>43384.4541666667</v>
      </c>
      <c r="C274" s="33">
        <v>31423048</v>
      </c>
      <c r="D274" s="33">
        <v>341</v>
      </c>
      <c r="E274" s="33" t="s">
        <v>107</v>
      </c>
      <c r="F274" s="33">
        <v>115733</v>
      </c>
      <c r="G274" s="33" t="s">
        <v>22</v>
      </c>
      <c r="H274" s="33" t="s">
        <v>23</v>
      </c>
      <c r="I274" s="33" t="s">
        <v>24</v>
      </c>
      <c r="J274" s="33">
        <v>0.08</v>
      </c>
      <c r="K274" s="33">
        <v>97.2</v>
      </c>
      <c r="L274" s="33">
        <v>51.2</v>
      </c>
      <c r="M274" s="33" t="s">
        <v>108</v>
      </c>
      <c r="N274" s="33">
        <v>11801</v>
      </c>
      <c r="O274" s="33" t="s">
        <v>26</v>
      </c>
      <c r="P274" s="33" t="s">
        <v>27</v>
      </c>
      <c r="Q274" s="35" t="s">
        <v>28</v>
      </c>
      <c r="R274" s="35">
        <v>11427</v>
      </c>
      <c r="S274" s="33" t="s">
        <v>111</v>
      </c>
    </row>
    <row r="275" ht="14.25" spans="1:19">
      <c r="A275" s="33">
        <v>273</v>
      </c>
      <c r="B275" s="34">
        <v>43389.3777777778</v>
      </c>
      <c r="C275" s="33">
        <v>31476508</v>
      </c>
      <c r="D275" s="33">
        <v>341</v>
      </c>
      <c r="E275" s="33" t="s">
        <v>107</v>
      </c>
      <c r="F275" s="33">
        <v>115733</v>
      </c>
      <c r="G275" s="33" t="s">
        <v>22</v>
      </c>
      <c r="H275" s="33" t="s">
        <v>23</v>
      </c>
      <c r="I275" s="33" t="s">
        <v>24</v>
      </c>
      <c r="J275" s="33">
        <v>0.288</v>
      </c>
      <c r="K275" s="33">
        <v>349.92</v>
      </c>
      <c r="L275" s="33">
        <v>184.32</v>
      </c>
      <c r="M275" s="33" t="s">
        <v>108</v>
      </c>
      <c r="N275" s="33">
        <v>11801</v>
      </c>
      <c r="O275" s="33" t="s">
        <v>26</v>
      </c>
      <c r="P275" s="33" t="s">
        <v>27</v>
      </c>
      <c r="Q275" s="35" t="s">
        <v>28</v>
      </c>
      <c r="R275" s="35">
        <v>11372</v>
      </c>
      <c r="S275" s="33" t="s">
        <v>112</v>
      </c>
    </row>
    <row r="276" ht="14.25" spans="1:19">
      <c r="A276" s="33">
        <v>274</v>
      </c>
      <c r="B276" s="34">
        <v>43389.6868055556</v>
      </c>
      <c r="C276" s="33">
        <v>31482375</v>
      </c>
      <c r="D276" s="33">
        <v>341</v>
      </c>
      <c r="E276" s="33" t="s">
        <v>107</v>
      </c>
      <c r="F276" s="33">
        <v>115733</v>
      </c>
      <c r="G276" s="33" t="s">
        <v>22</v>
      </c>
      <c r="H276" s="33" t="s">
        <v>23</v>
      </c>
      <c r="I276" s="33" t="s">
        <v>24</v>
      </c>
      <c r="J276" s="33">
        <v>2</v>
      </c>
      <c r="K276" s="33">
        <v>1350</v>
      </c>
      <c r="L276" s="33">
        <v>200</v>
      </c>
      <c r="M276" s="33" t="s">
        <v>37</v>
      </c>
      <c r="N276" s="33">
        <v>11801</v>
      </c>
      <c r="O276" s="33" t="s">
        <v>26</v>
      </c>
      <c r="P276" s="33" t="s">
        <v>27</v>
      </c>
      <c r="Q276" s="35" t="s">
        <v>28</v>
      </c>
      <c r="R276" s="35">
        <v>11427</v>
      </c>
      <c r="S276" s="33" t="s">
        <v>111</v>
      </c>
    </row>
    <row r="277" ht="14.25" spans="1:19">
      <c r="A277" s="33">
        <v>275</v>
      </c>
      <c r="B277" s="34">
        <v>43389.8222222222</v>
      </c>
      <c r="C277" s="33">
        <v>31484964</v>
      </c>
      <c r="D277" s="33">
        <v>341</v>
      </c>
      <c r="E277" s="33" t="s">
        <v>107</v>
      </c>
      <c r="F277" s="33">
        <v>115733</v>
      </c>
      <c r="G277" s="33" t="s">
        <v>22</v>
      </c>
      <c r="H277" s="33" t="s">
        <v>23</v>
      </c>
      <c r="I277" s="33" t="s">
        <v>24</v>
      </c>
      <c r="J277" s="33">
        <v>2</v>
      </c>
      <c r="K277" s="33">
        <v>1350</v>
      </c>
      <c r="L277" s="33">
        <v>200</v>
      </c>
      <c r="M277" s="33" t="s">
        <v>37</v>
      </c>
      <c r="N277" s="33">
        <v>11801</v>
      </c>
      <c r="O277" s="33" t="s">
        <v>26</v>
      </c>
      <c r="P277" s="33" t="s">
        <v>27</v>
      </c>
      <c r="Q277" s="35" t="s">
        <v>28</v>
      </c>
      <c r="R277" s="35">
        <v>4187</v>
      </c>
      <c r="S277" s="33" t="s">
        <v>119</v>
      </c>
    </row>
    <row r="278" ht="14.25" spans="1:19">
      <c r="A278" s="33">
        <v>276</v>
      </c>
      <c r="B278" s="34">
        <v>43389.8340277778</v>
      </c>
      <c r="C278" s="33">
        <v>31484705</v>
      </c>
      <c r="D278" s="33">
        <v>341</v>
      </c>
      <c r="E278" s="33" t="s">
        <v>107</v>
      </c>
      <c r="F278" s="33">
        <v>115733</v>
      </c>
      <c r="G278" s="33" t="s">
        <v>22</v>
      </c>
      <c r="H278" s="33" t="s">
        <v>23</v>
      </c>
      <c r="I278" s="33" t="s">
        <v>24</v>
      </c>
      <c r="J278" s="33">
        <v>4</v>
      </c>
      <c r="K278" s="33">
        <v>2700</v>
      </c>
      <c r="L278" s="33">
        <v>400</v>
      </c>
      <c r="M278" s="33" t="s">
        <v>37</v>
      </c>
      <c r="N278" s="33">
        <v>11801</v>
      </c>
      <c r="O278" s="33" t="s">
        <v>26</v>
      </c>
      <c r="P278" s="33" t="s">
        <v>27</v>
      </c>
      <c r="Q278" s="35" t="s">
        <v>28</v>
      </c>
      <c r="R278" s="35">
        <v>4187</v>
      </c>
      <c r="S278" s="33" t="s">
        <v>119</v>
      </c>
    </row>
    <row r="279" ht="14.25" spans="1:19">
      <c r="A279" s="33">
        <v>277</v>
      </c>
      <c r="B279" s="34">
        <v>43392.7986111111</v>
      </c>
      <c r="C279" s="33">
        <v>31514417</v>
      </c>
      <c r="D279" s="33">
        <v>341</v>
      </c>
      <c r="E279" s="33" t="s">
        <v>107</v>
      </c>
      <c r="F279" s="33">
        <v>115733</v>
      </c>
      <c r="G279" s="33" t="s">
        <v>22</v>
      </c>
      <c r="H279" s="33" t="s">
        <v>23</v>
      </c>
      <c r="I279" s="33" t="s">
        <v>24</v>
      </c>
      <c r="J279" s="33">
        <v>2</v>
      </c>
      <c r="K279" s="33">
        <v>1350</v>
      </c>
      <c r="L279" s="33">
        <v>200</v>
      </c>
      <c r="M279" s="33" t="s">
        <v>37</v>
      </c>
      <c r="N279" s="33">
        <v>11801</v>
      </c>
      <c r="O279" s="33" t="s">
        <v>26</v>
      </c>
      <c r="P279" s="33" t="s">
        <v>27</v>
      </c>
      <c r="Q279" s="35" t="s">
        <v>28</v>
      </c>
      <c r="R279" s="35">
        <v>4187</v>
      </c>
      <c r="S279" s="33" t="s">
        <v>119</v>
      </c>
    </row>
    <row r="280" ht="14.25" spans="1:19">
      <c r="A280" s="33">
        <v>278</v>
      </c>
      <c r="B280" s="34">
        <v>43393.6319444444</v>
      </c>
      <c r="C280" s="33">
        <v>31529807</v>
      </c>
      <c r="D280" s="33">
        <v>341</v>
      </c>
      <c r="E280" s="33" t="s">
        <v>107</v>
      </c>
      <c r="F280" s="33">
        <v>115733</v>
      </c>
      <c r="G280" s="33" t="s">
        <v>22</v>
      </c>
      <c r="H280" s="33" t="s">
        <v>23</v>
      </c>
      <c r="I280" s="33" t="s">
        <v>24</v>
      </c>
      <c r="J280" s="33">
        <v>2</v>
      </c>
      <c r="K280" s="33">
        <v>1350</v>
      </c>
      <c r="L280" s="33">
        <v>200</v>
      </c>
      <c r="M280" s="33" t="s">
        <v>37</v>
      </c>
      <c r="N280" s="33">
        <v>11801</v>
      </c>
      <c r="O280" s="33" t="s">
        <v>26</v>
      </c>
      <c r="P280" s="33" t="s">
        <v>27</v>
      </c>
      <c r="Q280" s="35" t="s">
        <v>28</v>
      </c>
      <c r="R280" s="35">
        <v>991097</v>
      </c>
      <c r="S280" s="33" t="s">
        <v>114</v>
      </c>
    </row>
    <row r="281" ht="14.25" spans="1:19">
      <c r="A281" s="33">
        <v>279</v>
      </c>
      <c r="B281" s="34">
        <v>43393.7020833333</v>
      </c>
      <c r="C281" s="33">
        <v>31531312</v>
      </c>
      <c r="D281" s="33">
        <v>341</v>
      </c>
      <c r="E281" s="33" t="s">
        <v>107</v>
      </c>
      <c r="F281" s="33">
        <v>115733</v>
      </c>
      <c r="G281" s="33" t="s">
        <v>22</v>
      </c>
      <c r="H281" s="33" t="s">
        <v>23</v>
      </c>
      <c r="I281" s="33" t="s">
        <v>24</v>
      </c>
      <c r="J281" s="33">
        <v>2</v>
      </c>
      <c r="K281" s="33">
        <v>1350</v>
      </c>
      <c r="L281" s="33">
        <v>200</v>
      </c>
      <c r="M281" s="33" t="s">
        <v>37</v>
      </c>
      <c r="N281" s="33">
        <v>11801</v>
      </c>
      <c r="O281" s="33" t="s">
        <v>26</v>
      </c>
      <c r="P281" s="33" t="s">
        <v>27</v>
      </c>
      <c r="Q281" s="35" t="s">
        <v>28</v>
      </c>
      <c r="R281" s="35">
        <v>5698</v>
      </c>
      <c r="S281" s="33" t="s">
        <v>109</v>
      </c>
    </row>
    <row r="282" ht="14.25" spans="1:19">
      <c r="A282" s="33">
        <v>280</v>
      </c>
      <c r="B282" s="34">
        <v>43395.3131944444</v>
      </c>
      <c r="C282" s="33">
        <v>31549622</v>
      </c>
      <c r="D282" s="33">
        <v>341</v>
      </c>
      <c r="E282" s="33" t="s">
        <v>107</v>
      </c>
      <c r="F282" s="33">
        <v>115733</v>
      </c>
      <c r="G282" s="33" t="s">
        <v>22</v>
      </c>
      <c r="H282" s="33" t="s">
        <v>23</v>
      </c>
      <c r="I282" s="33" t="s">
        <v>24</v>
      </c>
      <c r="J282" s="33">
        <v>2</v>
      </c>
      <c r="K282" s="33">
        <v>1350</v>
      </c>
      <c r="L282" s="33">
        <v>200</v>
      </c>
      <c r="M282" s="33" t="s">
        <v>37</v>
      </c>
      <c r="N282" s="33">
        <v>11801</v>
      </c>
      <c r="O282" s="33" t="s">
        <v>26</v>
      </c>
      <c r="P282" s="33" t="s">
        <v>27</v>
      </c>
      <c r="Q282" s="35" t="s">
        <v>28</v>
      </c>
      <c r="R282" s="35">
        <v>11372</v>
      </c>
      <c r="S282" s="33" t="s">
        <v>112</v>
      </c>
    </row>
    <row r="283" ht="14.25" spans="1:19">
      <c r="A283" s="33">
        <v>281</v>
      </c>
      <c r="B283" s="34">
        <v>43395.6583333333</v>
      </c>
      <c r="C283" s="33">
        <v>31555840</v>
      </c>
      <c r="D283" s="33">
        <v>341</v>
      </c>
      <c r="E283" s="33" t="s">
        <v>107</v>
      </c>
      <c r="F283" s="33">
        <v>115733</v>
      </c>
      <c r="G283" s="33" t="s">
        <v>22</v>
      </c>
      <c r="H283" s="33" t="s">
        <v>23</v>
      </c>
      <c r="I283" s="33" t="s">
        <v>24</v>
      </c>
      <c r="J283" s="33">
        <v>2</v>
      </c>
      <c r="K283" s="33">
        <v>1350</v>
      </c>
      <c r="L283" s="33">
        <v>200</v>
      </c>
      <c r="M283" s="33" t="s">
        <v>37</v>
      </c>
      <c r="N283" s="33">
        <v>11801</v>
      </c>
      <c r="O283" s="33" t="s">
        <v>26</v>
      </c>
      <c r="P283" s="33" t="s">
        <v>27</v>
      </c>
      <c r="Q283" s="35" t="s">
        <v>28</v>
      </c>
      <c r="R283" s="35">
        <v>4187</v>
      </c>
      <c r="S283" s="33" t="s">
        <v>119</v>
      </c>
    </row>
    <row r="284" ht="14.25" spans="1:19">
      <c r="A284" s="33">
        <v>282</v>
      </c>
      <c r="B284" s="34">
        <v>43395.8611111111</v>
      </c>
      <c r="C284" s="33">
        <v>31560937</v>
      </c>
      <c r="D284" s="33">
        <v>341</v>
      </c>
      <c r="E284" s="33" t="s">
        <v>107</v>
      </c>
      <c r="F284" s="33">
        <v>115733</v>
      </c>
      <c r="G284" s="33" t="s">
        <v>22</v>
      </c>
      <c r="H284" s="33" t="s">
        <v>23</v>
      </c>
      <c r="I284" s="33" t="s">
        <v>24</v>
      </c>
      <c r="J284" s="33">
        <v>2</v>
      </c>
      <c r="K284" s="33">
        <v>1350</v>
      </c>
      <c r="L284" s="33">
        <v>200</v>
      </c>
      <c r="M284" s="33" t="s">
        <v>37</v>
      </c>
      <c r="N284" s="33">
        <v>11801</v>
      </c>
      <c r="O284" s="33" t="s">
        <v>26</v>
      </c>
      <c r="P284" s="33" t="s">
        <v>27</v>
      </c>
      <c r="Q284" s="35" t="s">
        <v>28</v>
      </c>
      <c r="R284" s="35">
        <v>11372</v>
      </c>
      <c r="S284" s="33" t="s">
        <v>112</v>
      </c>
    </row>
    <row r="285" ht="14.25" spans="1:19">
      <c r="A285" s="33">
        <v>283</v>
      </c>
      <c r="B285" s="34">
        <v>43395.8618055556</v>
      </c>
      <c r="C285" s="33">
        <v>31560971</v>
      </c>
      <c r="D285" s="33">
        <v>341</v>
      </c>
      <c r="E285" s="33" t="s">
        <v>107</v>
      </c>
      <c r="F285" s="33">
        <v>115733</v>
      </c>
      <c r="G285" s="33" t="s">
        <v>22</v>
      </c>
      <c r="H285" s="33" t="s">
        <v>23</v>
      </c>
      <c r="I285" s="33" t="s">
        <v>24</v>
      </c>
      <c r="J285" s="33">
        <v>2</v>
      </c>
      <c r="K285" s="33">
        <v>1350</v>
      </c>
      <c r="L285" s="33">
        <v>200</v>
      </c>
      <c r="M285" s="33" t="s">
        <v>37</v>
      </c>
      <c r="N285" s="33">
        <v>11801</v>
      </c>
      <c r="O285" s="33" t="s">
        <v>26</v>
      </c>
      <c r="P285" s="33" t="s">
        <v>27</v>
      </c>
      <c r="Q285" s="35" t="s">
        <v>28</v>
      </c>
      <c r="R285" s="35">
        <v>11372</v>
      </c>
      <c r="S285" s="33" t="s">
        <v>112</v>
      </c>
    </row>
    <row r="286" ht="14.25" spans="1:19">
      <c r="A286" s="33">
        <v>284</v>
      </c>
      <c r="B286" s="34">
        <v>43396.5319444444</v>
      </c>
      <c r="C286" s="33">
        <v>31566621</v>
      </c>
      <c r="D286" s="33">
        <v>341</v>
      </c>
      <c r="E286" s="33" t="s">
        <v>107</v>
      </c>
      <c r="F286" s="33">
        <v>115733</v>
      </c>
      <c r="G286" s="33" t="s">
        <v>22</v>
      </c>
      <c r="H286" s="33" t="s">
        <v>23</v>
      </c>
      <c r="I286" s="33" t="s">
        <v>24</v>
      </c>
      <c r="J286" s="33">
        <v>0.056</v>
      </c>
      <c r="K286" s="33">
        <v>68.04</v>
      </c>
      <c r="L286" s="33">
        <v>35.84</v>
      </c>
      <c r="M286" s="33" t="s">
        <v>108</v>
      </c>
      <c r="N286" s="33">
        <v>11801</v>
      </c>
      <c r="O286" s="33" t="s">
        <v>26</v>
      </c>
      <c r="P286" s="33" t="s">
        <v>27</v>
      </c>
      <c r="Q286" s="35" t="s">
        <v>28</v>
      </c>
      <c r="R286" s="35">
        <v>11483</v>
      </c>
      <c r="S286" s="33" t="s">
        <v>113</v>
      </c>
    </row>
    <row r="287" ht="14.25" spans="1:19">
      <c r="A287" s="33">
        <v>285</v>
      </c>
      <c r="B287" s="34">
        <v>43401.6951388889</v>
      </c>
      <c r="C287" s="33">
        <v>31630085</v>
      </c>
      <c r="D287" s="33">
        <v>341</v>
      </c>
      <c r="E287" s="33" t="s">
        <v>107</v>
      </c>
      <c r="F287" s="33">
        <v>115733</v>
      </c>
      <c r="G287" s="33" t="s">
        <v>22</v>
      </c>
      <c r="H287" s="33" t="s">
        <v>23</v>
      </c>
      <c r="I287" s="33" t="s">
        <v>24</v>
      </c>
      <c r="J287" s="33">
        <v>1</v>
      </c>
      <c r="K287" s="33">
        <v>675</v>
      </c>
      <c r="L287" s="33">
        <v>100</v>
      </c>
      <c r="M287" s="33" t="s">
        <v>37</v>
      </c>
      <c r="N287" s="33">
        <v>11801</v>
      </c>
      <c r="O287" s="33" t="s">
        <v>26</v>
      </c>
      <c r="P287" s="33" t="s">
        <v>27</v>
      </c>
      <c r="Q287" s="35" t="s">
        <v>28</v>
      </c>
      <c r="R287" s="35">
        <v>5698</v>
      </c>
      <c r="S287" s="33" t="s">
        <v>109</v>
      </c>
    </row>
    <row r="288" ht="14.25" spans="1:19">
      <c r="A288" s="33">
        <v>286</v>
      </c>
      <c r="B288" s="34">
        <v>43401.6951388889</v>
      </c>
      <c r="C288" s="33">
        <v>31630085</v>
      </c>
      <c r="D288" s="33">
        <v>341</v>
      </c>
      <c r="E288" s="33" t="s">
        <v>107</v>
      </c>
      <c r="F288" s="33">
        <v>115733</v>
      </c>
      <c r="G288" s="33" t="s">
        <v>22</v>
      </c>
      <c r="H288" s="33" t="s">
        <v>23</v>
      </c>
      <c r="I288" s="33" t="s">
        <v>24</v>
      </c>
      <c r="J288" s="33">
        <v>1</v>
      </c>
      <c r="K288" s="33">
        <v>675</v>
      </c>
      <c r="L288" s="33">
        <v>100</v>
      </c>
      <c r="M288" s="33" t="s">
        <v>37</v>
      </c>
      <c r="N288" s="33">
        <v>11801</v>
      </c>
      <c r="O288" s="33" t="s">
        <v>26</v>
      </c>
      <c r="P288" s="33" t="s">
        <v>27</v>
      </c>
      <c r="Q288" s="35" t="s">
        <v>28</v>
      </c>
      <c r="R288" s="35">
        <v>992157</v>
      </c>
      <c r="S288" s="33" t="s">
        <v>115</v>
      </c>
    </row>
    <row r="289" ht="14.25" spans="1:19">
      <c r="A289" s="33">
        <v>287</v>
      </c>
      <c r="B289" s="34">
        <v>43402.4381944444</v>
      </c>
      <c r="C289" s="33">
        <v>31637033</v>
      </c>
      <c r="D289" s="33">
        <v>341</v>
      </c>
      <c r="E289" s="33" t="s">
        <v>107</v>
      </c>
      <c r="F289" s="33">
        <v>115733</v>
      </c>
      <c r="G289" s="33" t="s">
        <v>22</v>
      </c>
      <c r="H289" s="33" t="s">
        <v>23</v>
      </c>
      <c r="I289" s="33" t="s">
        <v>24</v>
      </c>
      <c r="J289" s="33">
        <v>0.004</v>
      </c>
      <c r="K289" s="33">
        <v>4.86</v>
      </c>
      <c r="L289" s="33">
        <v>2.56</v>
      </c>
      <c r="M289" s="33" t="s">
        <v>108</v>
      </c>
      <c r="N289" s="33">
        <v>11801</v>
      </c>
      <c r="O289" s="33" t="s">
        <v>26</v>
      </c>
      <c r="P289" s="33" t="s">
        <v>27</v>
      </c>
      <c r="Q289" s="35" t="s">
        <v>28</v>
      </c>
      <c r="R289" s="35">
        <v>11481</v>
      </c>
      <c r="S289" s="33" t="s">
        <v>126</v>
      </c>
    </row>
    <row r="290" ht="14.25" spans="1:19">
      <c r="A290" s="33">
        <v>288</v>
      </c>
      <c r="B290" s="34">
        <v>43402.4381944444</v>
      </c>
      <c r="C290" s="33">
        <v>31637033</v>
      </c>
      <c r="D290" s="33">
        <v>341</v>
      </c>
      <c r="E290" s="33" t="s">
        <v>107</v>
      </c>
      <c r="F290" s="33">
        <v>115733</v>
      </c>
      <c r="G290" s="33" t="s">
        <v>22</v>
      </c>
      <c r="H290" s="33" t="s">
        <v>23</v>
      </c>
      <c r="I290" s="33" t="s">
        <v>24</v>
      </c>
      <c r="J290" s="33">
        <v>0.02</v>
      </c>
      <c r="K290" s="33">
        <v>24.3</v>
      </c>
      <c r="L290" s="33">
        <v>12.8</v>
      </c>
      <c r="M290" s="33" t="s">
        <v>108</v>
      </c>
      <c r="N290" s="33">
        <v>11801</v>
      </c>
      <c r="O290" s="33" t="s">
        <v>26</v>
      </c>
      <c r="P290" s="33" t="s">
        <v>27</v>
      </c>
      <c r="Q290" s="35" t="s">
        <v>28</v>
      </c>
      <c r="R290" s="35">
        <v>11481</v>
      </c>
      <c r="S290" s="33" t="s">
        <v>126</v>
      </c>
    </row>
    <row r="291" ht="14.25" spans="1:19">
      <c r="A291" s="33">
        <v>289</v>
      </c>
      <c r="B291" s="34">
        <v>43402.4381944444</v>
      </c>
      <c r="C291" s="33">
        <v>31637033</v>
      </c>
      <c r="D291" s="33">
        <v>341</v>
      </c>
      <c r="E291" s="33" t="s">
        <v>107</v>
      </c>
      <c r="F291" s="33">
        <v>115733</v>
      </c>
      <c r="G291" s="33" t="s">
        <v>22</v>
      </c>
      <c r="H291" s="33" t="s">
        <v>23</v>
      </c>
      <c r="I291" s="33" t="s">
        <v>24</v>
      </c>
      <c r="J291" s="33">
        <v>0.0147</v>
      </c>
      <c r="K291" s="33">
        <v>17.87</v>
      </c>
      <c r="L291" s="33" t="s">
        <v>127</v>
      </c>
      <c r="M291" s="33" t="s">
        <v>128</v>
      </c>
      <c r="N291" s="33">
        <v>11801</v>
      </c>
      <c r="O291" s="33" t="s">
        <v>26</v>
      </c>
      <c r="P291" s="33" t="s">
        <v>27</v>
      </c>
      <c r="Q291" s="35" t="s">
        <v>28</v>
      </c>
      <c r="R291" s="35">
        <v>11481</v>
      </c>
      <c r="S291" s="33" t="s">
        <v>126</v>
      </c>
    </row>
    <row r="292" ht="14.25" spans="1:19">
      <c r="A292" s="33">
        <v>290</v>
      </c>
      <c r="B292" s="34">
        <v>43347.6409722222</v>
      </c>
      <c r="C292" s="33">
        <v>30696360</v>
      </c>
      <c r="D292" s="33">
        <v>343</v>
      </c>
      <c r="E292" s="33" t="s">
        <v>129</v>
      </c>
      <c r="F292" s="33">
        <v>115733</v>
      </c>
      <c r="G292" s="33" t="s">
        <v>22</v>
      </c>
      <c r="H292" s="33" t="s">
        <v>23</v>
      </c>
      <c r="I292" s="33" t="s">
        <v>24</v>
      </c>
      <c r="J292" s="33">
        <v>0.108</v>
      </c>
      <c r="K292" s="33">
        <v>145.8</v>
      </c>
      <c r="L292" s="33">
        <v>80.352</v>
      </c>
      <c r="M292" s="33" t="s">
        <v>68</v>
      </c>
      <c r="N292" s="33">
        <v>11801</v>
      </c>
      <c r="O292" s="33" t="s">
        <v>26</v>
      </c>
      <c r="P292" s="33" t="s">
        <v>27</v>
      </c>
      <c r="Q292" s="35" t="s">
        <v>28</v>
      </c>
      <c r="R292" s="35">
        <v>4301</v>
      </c>
      <c r="S292" s="33" t="s">
        <v>130</v>
      </c>
    </row>
    <row r="293" ht="14.25" spans="1:19">
      <c r="A293" s="33">
        <v>291</v>
      </c>
      <c r="B293" s="34">
        <v>43357.7979166667</v>
      </c>
      <c r="C293" s="33">
        <v>30857059</v>
      </c>
      <c r="D293" s="33">
        <v>343</v>
      </c>
      <c r="E293" s="33" t="s">
        <v>129</v>
      </c>
      <c r="F293" s="33">
        <v>115733</v>
      </c>
      <c r="G293" s="33" t="s">
        <v>22</v>
      </c>
      <c r="H293" s="33" t="s">
        <v>23</v>
      </c>
      <c r="I293" s="33" t="s">
        <v>24</v>
      </c>
      <c r="J293" s="33">
        <v>0.072</v>
      </c>
      <c r="K293" s="33">
        <v>97.2</v>
      </c>
      <c r="L293" s="33">
        <v>50.04</v>
      </c>
      <c r="M293" s="33" t="s">
        <v>41</v>
      </c>
      <c r="N293" s="33">
        <v>11801</v>
      </c>
      <c r="O293" s="33" t="s">
        <v>26</v>
      </c>
      <c r="P293" s="33" t="s">
        <v>27</v>
      </c>
      <c r="Q293" s="35" t="s">
        <v>28</v>
      </c>
      <c r="R293" s="35">
        <v>7583</v>
      </c>
      <c r="S293" s="33" t="s">
        <v>131</v>
      </c>
    </row>
    <row r="294" ht="14.25" spans="1:19">
      <c r="A294" s="33">
        <v>292</v>
      </c>
      <c r="B294" s="34">
        <v>43360.7229166667</v>
      </c>
      <c r="C294" s="33">
        <v>30893410</v>
      </c>
      <c r="D294" s="33">
        <v>343</v>
      </c>
      <c r="E294" s="33" t="s">
        <v>129</v>
      </c>
      <c r="F294" s="33">
        <v>115733</v>
      </c>
      <c r="G294" s="33" t="s">
        <v>22</v>
      </c>
      <c r="H294" s="33" t="s">
        <v>23</v>
      </c>
      <c r="I294" s="33" t="s">
        <v>24</v>
      </c>
      <c r="J294" s="33">
        <v>2</v>
      </c>
      <c r="K294" s="33">
        <v>1350.01</v>
      </c>
      <c r="L294" s="33">
        <v>40.01</v>
      </c>
      <c r="M294" s="33" t="s">
        <v>25</v>
      </c>
      <c r="N294" s="33">
        <v>11801</v>
      </c>
      <c r="O294" s="33" t="s">
        <v>26</v>
      </c>
      <c r="P294" s="33" t="s">
        <v>27</v>
      </c>
      <c r="Q294" s="35" t="s">
        <v>28</v>
      </c>
      <c r="R294" s="35">
        <v>7583</v>
      </c>
      <c r="S294" s="33" t="s">
        <v>131</v>
      </c>
    </row>
    <row r="295" ht="14.25" spans="1:19">
      <c r="A295" s="33">
        <v>293</v>
      </c>
      <c r="B295" s="34">
        <v>43364.7944444444</v>
      </c>
      <c r="C295" s="33">
        <v>30939461</v>
      </c>
      <c r="D295" s="33">
        <v>343</v>
      </c>
      <c r="E295" s="33" t="s">
        <v>129</v>
      </c>
      <c r="F295" s="33">
        <v>115733</v>
      </c>
      <c r="G295" s="33" t="s">
        <v>22</v>
      </c>
      <c r="H295" s="33" t="s">
        <v>23</v>
      </c>
      <c r="I295" s="33" t="s">
        <v>24</v>
      </c>
      <c r="J295" s="33">
        <v>0.072</v>
      </c>
      <c r="K295" s="33">
        <v>97.2</v>
      </c>
      <c r="L295" s="33">
        <v>50.04</v>
      </c>
      <c r="M295" s="33" t="s">
        <v>41</v>
      </c>
      <c r="N295" s="33">
        <v>11801</v>
      </c>
      <c r="O295" s="33" t="s">
        <v>26</v>
      </c>
      <c r="P295" s="33" t="s">
        <v>27</v>
      </c>
      <c r="Q295" s="35" t="s">
        <v>28</v>
      </c>
      <c r="R295" s="35">
        <v>7583</v>
      </c>
      <c r="S295" s="33" t="s">
        <v>131</v>
      </c>
    </row>
    <row r="296" ht="14.25" spans="1:19">
      <c r="A296" s="33">
        <v>294</v>
      </c>
      <c r="B296" s="34">
        <v>43368.8145833333</v>
      </c>
      <c r="C296" s="33">
        <v>30992245</v>
      </c>
      <c r="D296" s="33">
        <v>343</v>
      </c>
      <c r="E296" s="33" t="s">
        <v>129</v>
      </c>
      <c r="F296" s="33">
        <v>115733</v>
      </c>
      <c r="G296" s="33" t="s">
        <v>22</v>
      </c>
      <c r="H296" s="33" t="s">
        <v>23</v>
      </c>
      <c r="I296" s="33" t="s">
        <v>24</v>
      </c>
      <c r="J296" s="33">
        <v>0.072</v>
      </c>
      <c r="K296" s="33">
        <v>97.2</v>
      </c>
      <c r="L296" s="33">
        <v>50.04</v>
      </c>
      <c r="M296" s="33" t="s">
        <v>41</v>
      </c>
      <c r="N296" s="33">
        <v>11801</v>
      </c>
      <c r="O296" s="33" t="s">
        <v>26</v>
      </c>
      <c r="P296" s="33" t="s">
        <v>27</v>
      </c>
      <c r="Q296" s="35" t="s">
        <v>28</v>
      </c>
      <c r="R296" s="35">
        <v>7583</v>
      </c>
      <c r="S296" s="33" t="s">
        <v>131</v>
      </c>
    </row>
    <row r="297" ht="14.25" spans="1:19">
      <c r="A297" s="33">
        <v>295</v>
      </c>
      <c r="B297" s="34">
        <v>43371.8180555556</v>
      </c>
      <c r="C297" s="33">
        <v>31038666</v>
      </c>
      <c r="D297" s="33">
        <v>343</v>
      </c>
      <c r="E297" s="33" t="s">
        <v>129</v>
      </c>
      <c r="F297" s="33">
        <v>115733</v>
      </c>
      <c r="G297" s="33" t="s">
        <v>22</v>
      </c>
      <c r="H297" s="33" t="s">
        <v>23</v>
      </c>
      <c r="I297" s="33" t="s">
        <v>24</v>
      </c>
      <c r="J297" s="33">
        <v>1</v>
      </c>
      <c r="K297" s="33">
        <v>899</v>
      </c>
      <c r="L297" s="33">
        <v>244</v>
      </c>
      <c r="M297" s="33" t="s">
        <v>42</v>
      </c>
      <c r="N297" s="33">
        <v>11801</v>
      </c>
      <c r="O297" s="33" t="s">
        <v>26</v>
      </c>
      <c r="P297" s="33" t="s">
        <v>27</v>
      </c>
      <c r="Q297" s="35" t="s">
        <v>28</v>
      </c>
      <c r="R297" s="35">
        <v>10191</v>
      </c>
      <c r="S297" s="33" t="s">
        <v>132</v>
      </c>
    </row>
    <row r="298" ht="14.25" spans="1:19">
      <c r="A298" s="33">
        <v>296</v>
      </c>
      <c r="B298" s="34">
        <v>43372.7951388889</v>
      </c>
      <c r="C298" s="33">
        <v>31200170</v>
      </c>
      <c r="D298" s="33">
        <v>343</v>
      </c>
      <c r="E298" s="33" t="s">
        <v>129</v>
      </c>
      <c r="F298" s="33">
        <v>115733</v>
      </c>
      <c r="G298" s="33" t="s">
        <v>22</v>
      </c>
      <c r="H298" s="33" t="s">
        <v>23</v>
      </c>
      <c r="I298" s="33" t="s">
        <v>24</v>
      </c>
      <c r="J298" s="33">
        <v>0.072</v>
      </c>
      <c r="K298" s="33">
        <v>97.2</v>
      </c>
      <c r="L298" s="33">
        <v>53.568</v>
      </c>
      <c r="M298" s="33" t="s">
        <v>68</v>
      </c>
      <c r="N298" s="33">
        <v>11801</v>
      </c>
      <c r="O298" s="33" t="s">
        <v>26</v>
      </c>
      <c r="P298" s="33" t="s">
        <v>27</v>
      </c>
      <c r="Q298" s="35" t="s">
        <v>28</v>
      </c>
      <c r="R298" s="35">
        <v>7583</v>
      </c>
      <c r="S298" s="33" t="s">
        <v>131</v>
      </c>
    </row>
    <row r="299" ht="14.25" spans="1:19">
      <c r="A299" s="33">
        <v>297</v>
      </c>
      <c r="B299" s="34">
        <v>43376.7826388889</v>
      </c>
      <c r="C299" s="33">
        <v>31244196</v>
      </c>
      <c r="D299" s="33">
        <v>343</v>
      </c>
      <c r="E299" s="33" t="s">
        <v>129</v>
      </c>
      <c r="F299" s="33">
        <v>115733</v>
      </c>
      <c r="G299" s="33" t="s">
        <v>22</v>
      </c>
      <c r="H299" s="33" t="s">
        <v>23</v>
      </c>
      <c r="I299" s="33" t="s">
        <v>24</v>
      </c>
      <c r="J299" s="33">
        <v>0.072</v>
      </c>
      <c r="K299" s="33">
        <v>97.2</v>
      </c>
      <c r="L299" s="33">
        <v>53.568</v>
      </c>
      <c r="M299" s="33" t="s">
        <v>68</v>
      </c>
      <c r="N299" s="33">
        <v>11801</v>
      </c>
      <c r="O299" s="33" t="s">
        <v>26</v>
      </c>
      <c r="P299" s="33" t="s">
        <v>27</v>
      </c>
      <c r="Q299" s="35" t="s">
        <v>28</v>
      </c>
      <c r="R299" s="35">
        <v>7583</v>
      </c>
      <c r="S299" s="33" t="s">
        <v>131</v>
      </c>
    </row>
    <row r="300" ht="14.25" spans="1:19">
      <c r="A300" s="33">
        <v>298</v>
      </c>
      <c r="B300" s="34">
        <v>43377.3590277778</v>
      </c>
      <c r="C300" s="33">
        <v>31248009</v>
      </c>
      <c r="D300" s="33">
        <v>343</v>
      </c>
      <c r="E300" s="33" t="s">
        <v>129</v>
      </c>
      <c r="F300" s="33">
        <v>115733</v>
      </c>
      <c r="G300" s="33" t="s">
        <v>22</v>
      </c>
      <c r="H300" s="33" t="s">
        <v>23</v>
      </c>
      <c r="I300" s="33" t="s">
        <v>24</v>
      </c>
      <c r="J300" s="33">
        <v>1</v>
      </c>
      <c r="K300" s="33">
        <v>899</v>
      </c>
      <c r="L300" s="33">
        <v>244</v>
      </c>
      <c r="M300" s="33" t="s">
        <v>42</v>
      </c>
      <c r="N300" s="33">
        <v>11801</v>
      </c>
      <c r="O300" s="33" t="s">
        <v>26</v>
      </c>
      <c r="P300" s="33" t="s">
        <v>27</v>
      </c>
      <c r="Q300" s="35" t="s">
        <v>28</v>
      </c>
      <c r="R300" s="35">
        <v>11517</v>
      </c>
      <c r="S300" s="33" t="s">
        <v>133</v>
      </c>
    </row>
    <row r="301" ht="14.25" spans="1:19">
      <c r="A301" s="33">
        <v>299</v>
      </c>
      <c r="B301" s="34">
        <v>43379.8777777778</v>
      </c>
      <c r="C301" s="33">
        <v>31280636</v>
      </c>
      <c r="D301" s="33">
        <v>343</v>
      </c>
      <c r="E301" s="33" t="s">
        <v>129</v>
      </c>
      <c r="F301" s="33">
        <v>115733</v>
      </c>
      <c r="G301" s="33" t="s">
        <v>22</v>
      </c>
      <c r="H301" s="33" t="s">
        <v>23</v>
      </c>
      <c r="I301" s="33" t="s">
        <v>24</v>
      </c>
      <c r="J301" s="33">
        <v>1.928</v>
      </c>
      <c r="K301" s="33">
        <v>1575.66</v>
      </c>
      <c r="L301" s="33" t="s">
        <v>134</v>
      </c>
      <c r="M301" s="33" t="s">
        <v>135</v>
      </c>
      <c r="N301" s="33">
        <v>11801</v>
      </c>
      <c r="O301" s="33" t="s">
        <v>26</v>
      </c>
      <c r="P301" s="33" t="s">
        <v>27</v>
      </c>
      <c r="Q301" s="35" t="s">
        <v>28</v>
      </c>
      <c r="R301" s="35">
        <v>11517</v>
      </c>
      <c r="S301" s="33" t="s">
        <v>133</v>
      </c>
    </row>
    <row r="302" ht="14.25" spans="1:19">
      <c r="A302" s="33">
        <v>300</v>
      </c>
      <c r="B302" s="34">
        <v>43379.8777777778</v>
      </c>
      <c r="C302" s="33">
        <v>31280636</v>
      </c>
      <c r="D302" s="33">
        <v>343</v>
      </c>
      <c r="E302" s="33" t="s">
        <v>129</v>
      </c>
      <c r="F302" s="33">
        <v>115733</v>
      </c>
      <c r="G302" s="33" t="s">
        <v>22</v>
      </c>
      <c r="H302" s="33" t="s">
        <v>23</v>
      </c>
      <c r="I302" s="33" t="s">
        <v>24</v>
      </c>
      <c r="J302" s="33">
        <v>0.072</v>
      </c>
      <c r="K302" s="33">
        <v>24.34</v>
      </c>
      <c r="L302" s="33" t="s">
        <v>136</v>
      </c>
      <c r="M302" s="33" t="s">
        <v>137</v>
      </c>
      <c r="N302" s="33">
        <v>11801</v>
      </c>
      <c r="O302" s="33" t="s">
        <v>26</v>
      </c>
      <c r="P302" s="33" t="s">
        <v>27</v>
      </c>
      <c r="Q302" s="35" t="s">
        <v>28</v>
      </c>
      <c r="R302" s="35">
        <v>11517</v>
      </c>
      <c r="S302" s="33" t="s">
        <v>133</v>
      </c>
    </row>
    <row r="303" ht="14.25" spans="1:19">
      <c r="A303" s="33">
        <v>301</v>
      </c>
      <c r="B303" s="34">
        <v>43384.7909722222</v>
      </c>
      <c r="C303" s="33">
        <v>31428816</v>
      </c>
      <c r="D303" s="33">
        <v>343</v>
      </c>
      <c r="E303" s="33" t="s">
        <v>129</v>
      </c>
      <c r="F303" s="33">
        <v>115733</v>
      </c>
      <c r="G303" s="33" t="s">
        <v>22</v>
      </c>
      <c r="H303" s="33" t="s">
        <v>23</v>
      </c>
      <c r="I303" s="33" t="s">
        <v>24</v>
      </c>
      <c r="J303" s="33">
        <v>0.096</v>
      </c>
      <c r="K303" s="33">
        <v>129.6</v>
      </c>
      <c r="L303" s="33">
        <v>71.424</v>
      </c>
      <c r="M303" s="33" t="s">
        <v>68</v>
      </c>
      <c r="N303" s="33">
        <v>11801</v>
      </c>
      <c r="O303" s="33" t="s">
        <v>26</v>
      </c>
      <c r="P303" s="33" t="s">
        <v>27</v>
      </c>
      <c r="Q303" s="35" t="s">
        <v>28</v>
      </c>
      <c r="R303" s="35">
        <v>7583</v>
      </c>
      <c r="S303" s="33" t="s">
        <v>131</v>
      </c>
    </row>
    <row r="304" ht="14.25" spans="1:19">
      <c r="A304" s="33">
        <v>302</v>
      </c>
      <c r="B304" s="34">
        <v>43387.8277777778</v>
      </c>
      <c r="C304" s="33">
        <v>31463343</v>
      </c>
      <c r="D304" s="33">
        <v>343</v>
      </c>
      <c r="E304" s="33" t="s">
        <v>129</v>
      </c>
      <c r="F304" s="33">
        <v>115733</v>
      </c>
      <c r="G304" s="33" t="s">
        <v>22</v>
      </c>
      <c r="H304" s="33" t="s">
        <v>23</v>
      </c>
      <c r="I304" s="33" t="s">
        <v>24</v>
      </c>
      <c r="J304" s="33">
        <v>1</v>
      </c>
      <c r="K304" s="33">
        <v>899</v>
      </c>
      <c r="L304" s="33">
        <v>324</v>
      </c>
      <c r="M304" s="33" t="s">
        <v>73</v>
      </c>
      <c r="N304" s="33">
        <v>11801</v>
      </c>
      <c r="O304" s="33" t="s">
        <v>26</v>
      </c>
      <c r="P304" s="33" t="s">
        <v>27</v>
      </c>
      <c r="Q304" s="35" t="s">
        <v>28</v>
      </c>
      <c r="R304" s="35">
        <v>11517</v>
      </c>
      <c r="S304" s="33" t="s">
        <v>133</v>
      </c>
    </row>
    <row r="305" ht="14.25" spans="1:19">
      <c r="A305" s="33">
        <v>303</v>
      </c>
      <c r="B305" s="34">
        <v>43388.8006944444</v>
      </c>
      <c r="C305" s="33">
        <v>31472951</v>
      </c>
      <c r="D305" s="33">
        <v>343</v>
      </c>
      <c r="E305" s="33" t="s">
        <v>129</v>
      </c>
      <c r="F305" s="33">
        <v>115733</v>
      </c>
      <c r="G305" s="33" t="s">
        <v>22</v>
      </c>
      <c r="H305" s="33" t="s">
        <v>23</v>
      </c>
      <c r="I305" s="33" t="s">
        <v>24</v>
      </c>
      <c r="J305" s="33">
        <v>0.096</v>
      </c>
      <c r="K305" s="33">
        <v>99.03</v>
      </c>
      <c r="L305" s="33">
        <v>40.854</v>
      </c>
      <c r="M305" s="33" t="s">
        <v>138</v>
      </c>
      <c r="N305" s="33">
        <v>11801</v>
      </c>
      <c r="O305" s="33" t="s">
        <v>26</v>
      </c>
      <c r="P305" s="33" t="s">
        <v>27</v>
      </c>
      <c r="Q305" s="35" t="s">
        <v>28</v>
      </c>
      <c r="R305" s="35">
        <v>7583</v>
      </c>
      <c r="S305" s="33" t="s">
        <v>131</v>
      </c>
    </row>
    <row r="306" ht="14.25" spans="1:19">
      <c r="A306" s="33">
        <v>304</v>
      </c>
      <c r="B306" s="34">
        <v>43393.80625</v>
      </c>
      <c r="C306" s="33">
        <v>31532131</v>
      </c>
      <c r="D306" s="33">
        <v>343</v>
      </c>
      <c r="E306" s="33" t="s">
        <v>129</v>
      </c>
      <c r="F306" s="33">
        <v>115733</v>
      </c>
      <c r="G306" s="33" t="s">
        <v>22</v>
      </c>
      <c r="H306" s="33" t="s">
        <v>23</v>
      </c>
      <c r="I306" s="33" t="s">
        <v>24</v>
      </c>
      <c r="J306" s="33">
        <v>0.096</v>
      </c>
      <c r="K306" s="33">
        <v>129.6</v>
      </c>
      <c r="L306" s="33">
        <v>71.424</v>
      </c>
      <c r="M306" s="33" t="s">
        <v>68</v>
      </c>
      <c r="N306" s="33">
        <v>11801</v>
      </c>
      <c r="O306" s="33" t="s">
        <v>26</v>
      </c>
      <c r="P306" s="33" t="s">
        <v>27</v>
      </c>
      <c r="Q306" s="35" t="s">
        <v>28</v>
      </c>
      <c r="R306" s="35">
        <v>7583</v>
      </c>
      <c r="S306" s="33" t="s">
        <v>131</v>
      </c>
    </row>
    <row r="307" ht="14.25" spans="1:19">
      <c r="A307" s="33">
        <v>305</v>
      </c>
      <c r="B307" s="34">
        <v>43394.5986111111</v>
      </c>
      <c r="C307" s="33">
        <v>31540807</v>
      </c>
      <c r="D307" s="33">
        <v>343</v>
      </c>
      <c r="E307" s="33" t="s">
        <v>129</v>
      </c>
      <c r="F307" s="33">
        <v>115733</v>
      </c>
      <c r="G307" s="33" t="s">
        <v>22</v>
      </c>
      <c r="H307" s="33" t="s">
        <v>23</v>
      </c>
      <c r="I307" s="33" t="s">
        <v>24</v>
      </c>
      <c r="J307" s="33">
        <v>2</v>
      </c>
      <c r="K307" s="33">
        <v>1350</v>
      </c>
      <c r="L307" s="33">
        <v>200</v>
      </c>
      <c r="M307" s="33" t="s">
        <v>37</v>
      </c>
      <c r="N307" s="33">
        <v>11801</v>
      </c>
      <c r="O307" s="33" t="s">
        <v>26</v>
      </c>
      <c r="P307" s="33" t="s">
        <v>27</v>
      </c>
      <c r="Q307" s="35" t="s">
        <v>28</v>
      </c>
      <c r="R307" s="35">
        <v>7583</v>
      </c>
      <c r="S307" s="33" t="s">
        <v>131</v>
      </c>
    </row>
    <row r="308" ht="14.25" spans="1:19">
      <c r="A308" s="33">
        <v>306</v>
      </c>
      <c r="B308" s="34">
        <v>43394.8395833333</v>
      </c>
      <c r="C308" s="33">
        <v>31547780</v>
      </c>
      <c r="D308" s="33">
        <v>343</v>
      </c>
      <c r="E308" s="33" t="s">
        <v>129</v>
      </c>
      <c r="F308" s="33">
        <v>115733</v>
      </c>
      <c r="G308" s="33" t="s">
        <v>22</v>
      </c>
      <c r="H308" s="33" t="s">
        <v>23</v>
      </c>
      <c r="I308" s="33" t="s">
        <v>24</v>
      </c>
      <c r="J308" s="33">
        <v>1</v>
      </c>
      <c r="K308" s="33">
        <v>675</v>
      </c>
      <c r="L308" s="33">
        <v>100</v>
      </c>
      <c r="M308" s="33" t="s">
        <v>37</v>
      </c>
      <c r="N308" s="33">
        <v>11801</v>
      </c>
      <c r="O308" s="33" t="s">
        <v>26</v>
      </c>
      <c r="P308" s="33" t="s">
        <v>27</v>
      </c>
      <c r="Q308" s="35" t="s">
        <v>28</v>
      </c>
      <c r="R308" s="35">
        <v>7583</v>
      </c>
      <c r="S308" s="33" t="s">
        <v>131</v>
      </c>
    </row>
    <row r="309" ht="14.25" spans="1:19">
      <c r="A309" s="33">
        <v>307</v>
      </c>
      <c r="B309" s="34">
        <v>43394.8395833333</v>
      </c>
      <c r="C309" s="33">
        <v>31547780</v>
      </c>
      <c r="D309" s="33">
        <v>343</v>
      </c>
      <c r="E309" s="33" t="s">
        <v>129</v>
      </c>
      <c r="F309" s="33">
        <v>115733</v>
      </c>
      <c r="G309" s="33" t="s">
        <v>22</v>
      </c>
      <c r="H309" s="33" t="s">
        <v>23</v>
      </c>
      <c r="I309" s="33" t="s">
        <v>24</v>
      </c>
      <c r="J309" s="33">
        <v>1</v>
      </c>
      <c r="K309" s="33">
        <v>675</v>
      </c>
      <c r="L309" s="33">
        <v>20</v>
      </c>
      <c r="M309" s="33" t="s">
        <v>25</v>
      </c>
      <c r="N309" s="33">
        <v>11801</v>
      </c>
      <c r="O309" s="33" t="s">
        <v>26</v>
      </c>
      <c r="P309" s="33" t="s">
        <v>27</v>
      </c>
      <c r="Q309" s="35" t="s">
        <v>28</v>
      </c>
      <c r="R309" s="35">
        <v>7583</v>
      </c>
      <c r="S309" s="33" t="s">
        <v>131</v>
      </c>
    </row>
    <row r="310" ht="14.25" spans="1:19">
      <c r="A310" s="33">
        <v>308</v>
      </c>
      <c r="B310" s="34">
        <v>43396.8944444444</v>
      </c>
      <c r="C310" s="33">
        <v>31573338</v>
      </c>
      <c r="D310" s="33">
        <v>343</v>
      </c>
      <c r="E310" s="33" t="s">
        <v>129</v>
      </c>
      <c r="F310" s="33">
        <v>115733</v>
      </c>
      <c r="G310" s="33" t="s">
        <v>22</v>
      </c>
      <c r="H310" s="33" t="s">
        <v>23</v>
      </c>
      <c r="I310" s="33" t="s">
        <v>24</v>
      </c>
      <c r="J310" s="33">
        <v>1</v>
      </c>
      <c r="K310" s="33">
        <v>675</v>
      </c>
      <c r="L310" s="33">
        <v>100</v>
      </c>
      <c r="M310" s="33" t="s">
        <v>37</v>
      </c>
      <c r="N310" s="33">
        <v>11801</v>
      </c>
      <c r="O310" s="33" t="s">
        <v>26</v>
      </c>
      <c r="P310" s="33" t="s">
        <v>27</v>
      </c>
      <c r="Q310" s="35" t="s">
        <v>28</v>
      </c>
      <c r="R310" s="35">
        <v>7583</v>
      </c>
      <c r="S310" s="33" t="s">
        <v>131</v>
      </c>
    </row>
    <row r="311" ht="14.25" spans="1:19">
      <c r="A311" s="33">
        <v>309</v>
      </c>
      <c r="B311" s="34">
        <v>43396.8944444444</v>
      </c>
      <c r="C311" s="33">
        <v>31573338</v>
      </c>
      <c r="D311" s="33">
        <v>343</v>
      </c>
      <c r="E311" s="33" t="s">
        <v>129</v>
      </c>
      <c r="F311" s="33">
        <v>115733</v>
      </c>
      <c r="G311" s="33" t="s">
        <v>22</v>
      </c>
      <c r="H311" s="33" t="s">
        <v>23</v>
      </c>
      <c r="I311" s="33" t="s">
        <v>24</v>
      </c>
      <c r="J311" s="33">
        <v>1</v>
      </c>
      <c r="K311" s="33">
        <v>675</v>
      </c>
      <c r="L311" s="33">
        <v>20</v>
      </c>
      <c r="M311" s="33" t="s">
        <v>25</v>
      </c>
      <c r="N311" s="33">
        <v>11801</v>
      </c>
      <c r="O311" s="33" t="s">
        <v>26</v>
      </c>
      <c r="P311" s="33" t="s">
        <v>27</v>
      </c>
      <c r="Q311" s="35" t="s">
        <v>28</v>
      </c>
      <c r="R311" s="35">
        <v>7583</v>
      </c>
      <c r="S311" s="33" t="s">
        <v>131</v>
      </c>
    </row>
    <row r="312" ht="14.25" spans="1:19">
      <c r="A312" s="33">
        <v>310</v>
      </c>
      <c r="B312" s="34">
        <v>43397.8090277778</v>
      </c>
      <c r="C312" s="33">
        <v>31583220</v>
      </c>
      <c r="D312" s="33">
        <v>343</v>
      </c>
      <c r="E312" s="33" t="s">
        <v>129</v>
      </c>
      <c r="F312" s="33">
        <v>115733</v>
      </c>
      <c r="G312" s="33" t="s">
        <v>22</v>
      </c>
      <c r="H312" s="33" t="s">
        <v>23</v>
      </c>
      <c r="I312" s="33" t="s">
        <v>24</v>
      </c>
      <c r="J312" s="33">
        <v>0.096</v>
      </c>
      <c r="K312" s="33">
        <v>129.6</v>
      </c>
      <c r="L312" s="33">
        <v>71.424</v>
      </c>
      <c r="M312" s="33" t="s">
        <v>68</v>
      </c>
      <c r="N312" s="33">
        <v>11801</v>
      </c>
      <c r="O312" s="33" t="s">
        <v>26</v>
      </c>
      <c r="P312" s="33" t="s">
        <v>27</v>
      </c>
      <c r="Q312" s="35" t="s">
        <v>28</v>
      </c>
      <c r="R312" s="35">
        <v>10932</v>
      </c>
      <c r="S312" s="33" t="s">
        <v>139</v>
      </c>
    </row>
    <row r="313" ht="14.25" spans="1:19">
      <c r="A313" s="33">
        <v>311</v>
      </c>
      <c r="B313" s="34">
        <v>43401.9076388889</v>
      </c>
      <c r="C313" s="33">
        <v>31630217</v>
      </c>
      <c r="D313" s="33">
        <v>343</v>
      </c>
      <c r="E313" s="33" t="s">
        <v>129</v>
      </c>
      <c r="F313" s="33">
        <v>115733</v>
      </c>
      <c r="G313" s="33" t="s">
        <v>22</v>
      </c>
      <c r="H313" s="33" t="s">
        <v>23</v>
      </c>
      <c r="I313" s="33" t="s">
        <v>24</v>
      </c>
      <c r="J313" s="33">
        <v>0.0072</v>
      </c>
      <c r="K313" s="33">
        <v>9.72</v>
      </c>
      <c r="L313" s="33">
        <v>5.3568</v>
      </c>
      <c r="M313" s="33" t="s">
        <v>68</v>
      </c>
      <c r="N313" s="33">
        <v>11801</v>
      </c>
      <c r="O313" s="33" t="s">
        <v>26</v>
      </c>
      <c r="P313" s="33" t="s">
        <v>27</v>
      </c>
      <c r="Q313" s="35" t="s">
        <v>28</v>
      </c>
      <c r="R313" s="35">
        <v>10932</v>
      </c>
      <c r="S313" s="33" t="s">
        <v>139</v>
      </c>
    </row>
    <row r="314" ht="14.25" spans="1:19">
      <c r="A314" s="33">
        <v>312</v>
      </c>
      <c r="B314" s="34">
        <v>43398.4520833333</v>
      </c>
      <c r="C314" s="33">
        <v>31587605</v>
      </c>
      <c r="D314" s="33">
        <v>345</v>
      </c>
      <c r="E314" s="33" t="s">
        <v>140</v>
      </c>
      <c r="F314" s="33">
        <v>115733</v>
      </c>
      <c r="G314" s="33" t="s">
        <v>22</v>
      </c>
      <c r="H314" s="33" t="s">
        <v>23</v>
      </c>
      <c r="I314" s="33" t="s">
        <v>24</v>
      </c>
      <c r="J314" s="33">
        <v>1</v>
      </c>
      <c r="K314" s="33">
        <v>661.98</v>
      </c>
      <c r="L314" s="33">
        <v>86.98</v>
      </c>
      <c r="M314" s="33" t="s">
        <v>141</v>
      </c>
      <c r="N314" s="33">
        <v>11801</v>
      </c>
      <c r="O314" s="33" t="s">
        <v>26</v>
      </c>
      <c r="P314" s="33" t="s">
        <v>27</v>
      </c>
      <c r="Q314" s="35" t="s">
        <v>28</v>
      </c>
      <c r="R314" s="35">
        <v>4223</v>
      </c>
      <c r="S314" s="33" t="s">
        <v>142</v>
      </c>
    </row>
    <row r="315" ht="14.25" spans="1:19">
      <c r="A315" s="33">
        <v>313</v>
      </c>
      <c r="B315" s="34">
        <v>43352.71875</v>
      </c>
      <c r="C315" s="33">
        <v>30757296</v>
      </c>
      <c r="D315" s="33">
        <v>349</v>
      </c>
      <c r="E315" s="33" t="s">
        <v>143</v>
      </c>
      <c r="F315" s="33">
        <v>115733</v>
      </c>
      <c r="G315" s="33" t="s">
        <v>22</v>
      </c>
      <c r="H315" s="33" t="s">
        <v>23</v>
      </c>
      <c r="I315" s="33" t="s">
        <v>24</v>
      </c>
      <c r="J315" s="33">
        <v>1</v>
      </c>
      <c r="K315" s="33">
        <v>699.5</v>
      </c>
      <c r="L315" s="33">
        <v>44.5</v>
      </c>
      <c r="M315" s="33" t="s">
        <v>57</v>
      </c>
      <c r="N315" s="33">
        <v>11801</v>
      </c>
      <c r="O315" s="33" t="s">
        <v>26</v>
      </c>
      <c r="P315" s="33" t="s">
        <v>27</v>
      </c>
      <c r="Q315" s="35" t="s">
        <v>28</v>
      </c>
      <c r="R315" s="35">
        <v>5844</v>
      </c>
      <c r="S315" s="33" t="s">
        <v>144</v>
      </c>
    </row>
    <row r="316" ht="14.25" spans="1:19">
      <c r="A316" s="33">
        <v>314</v>
      </c>
      <c r="B316" s="34">
        <v>43352.71875</v>
      </c>
      <c r="C316" s="33">
        <v>30757296</v>
      </c>
      <c r="D316" s="33">
        <v>349</v>
      </c>
      <c r="E316" s="33" t="s">
        <v>143</v>
      </c>
      <c r="F316" s="33">
        <v>115733</v>
      </c>
      <c r="G316" s="33" t="s">
        <v>22</v>
      </c>
      <c r="H316" s="33" t="s">
        <v>23</v>
      </c>
      <c r="I316" s="33" t="s">
        <v>24</v>
      </c>
      <c r="J316" s="33">
        <v>1</v>
      </c>
      <c r="K316" s="33">
        <v>699.5</v>
      </c>
      <c r="L316" s="33">
        <v>44.5</v>
      </c>
      <c r="M316" s="33" t="s">
        <v>57</v>
      </c>
      <c r="N316" s="33">
        <v>11801</v>
      </c>
      <c r="O316" s="33" t="s">
        <v>26</v>
      </c>
      <c r="P316" s="33" t="s">
        <v>27</v>
      </c>
      <c r="Q316" s="35" t="s">
        <v>28</v>
      </c>
      <c r="R316" s="35">
        <v>5844</v>
      </c>
      <c r="S316" s="33" t="s">
        <v>144</v>
      </c>
    </row>
    <row r="317" ht="14.25" spans="1:19">
      <c r="A317" s="33">
        <v>315</v>
      </c>
      <c r="B317" s="34">
        <v>43360.8048611111</v>
      </c>
      <c r="C317" s="33">
        <v>30895509</v>
      </c>
      <c r="D317" s="33">
        <v>349</v>
      </c>
      <c r="E317" s="33" t="s">
        <v>143</v>
      </c>
      <c r="F317" s="33">
        <v>115733</v>
      </c>
      <c r="G317" s="33" t="s">
        <v>22</v>
      </c>
      <c r="H317" s="33" t="s">
        <v>23</v>
      </c>
      <c r="I317" s="33" t="s">
        <v>24</v>
      </c>
      <c r="J317" s="33">
        <v>1</v>
      </c>
      <c r="K317" s="33">
        <v>0.01</v>
      </c>
      <c r="L317" s="33">
        <v>-226.14361028</v>
      </c>
      <c r="M317" s="33" t="s">
        <v>145</v>
      </c>
      <c r="N317" s="33">
        <v>11801</v>
      </c>
      <c r="O317" s="33" t="s">
        <v>26</v>
      </c>
      <c r="P317" s="33" t="s">
        <v>27</v>
      </c>
      <c r="Q317" s="35" t="s">
        <v>28</v>
      </c>
      <c r="R317" s="35">
        <v>10809</v>
      </c>
      <c r="S317" s="33" t="s">
        <v>146</v>
      </c>
    </row>
    <row r="318" ht="14.25" spans="1:19">
      <c r="A318" s="33">
        <v>316</v>
      </c>
      <c r="B318" s="34">
        <v>43360.8048611111</v>
      </c>
      <c r="C318" s="33">
        <v>30895509</v>
      </c>
      <c r="D318" s="33">
        <v>349</v>
      </c>
      <c r="E318" s="33" t="s">
        <v>143</v>
      </c>
      <c r="F318" s="33">
        <v>115733</v>
      </c>
      <c r="G318" s="33" t="s">
        <v>22</v>
      </c>
      <c r="H318" s="33" t="s">
        <v>23</v>
      </c>
      <c r="I318" s="33" t="s">
        <v>24</v>
      </c>
      <c r="J318" s="33">
        <v>1</v>
      </c>
      <c r="K318" s="33">
        <v>1350</v>
      </c>
      <c r="L318" s="33">
        <v>1123.84638972</v>
      </c>
      <c r="M318" s="33" t="s">
        <v>64</v>
      </c>
      <c r="N318" s="33">
        <v>11801</v>
      </c>
      <c r="O318" s="33" t="s">
        <v>26</v>
      </c>
      <c r="P318" s="33" t="s">
        <v>27</v>
      </c>
      <c r="Q318" s="35" t="s">
        <v>28</v>
      </c>
      <c r="R318" s="35">
        <v>10809</v>
      </c>
      <c r="S318" s="33" t="s">
        <v>146</v>
      </c>
    </row>
    <row r="319" ht="14.25" spans="1:19">
      <c r="A319" s="33">
        <v>317</v>
      </c>
      <c r="B319" s="34">
        <v>43360.9055555556</v>
      </c>
      <c r="C319" s="33">
        <v>30898790</v>
      </c>
      <c r="D319" s="33">
        <v>349</v>
      </c>
      <c r="E319" s="33" t="s">
        <v>143</v>
      </c>
      <c r="F319" s="33">
        <v>115733</v>
      </c>
      <c r="G319" s="33" t="s">
        <v>22</v>
      </c>
      <c r="H319" s="33" t="s">
        <v>23</v>
      </c>
      <c r="I319" s="33" t="s">
        <v>24</v>
      </c>
      <c r="J319" s="33">
        <v>1</v>
      </c>
      <c r="K319" s="33">
        <v>0.01</v>
      </c>
      <c r="L319" s="33">
        <v>-654.99</v>
      </c>
      <c r="M319" s="33" t="s">
        <v>35</v>
      </c>
      <c r="N319" s="33">
        <v>11801</v>
      </c>
      <c r="O319" s="33" t="s">
        <v>26</v>
      </c>
      <c r="P319" s="33" t="s">
        <v>27</v>
      </c>
      <c r="Q319" s="35" t="s">
        <v>28</v>
      </c>
      <c r="R319" s="35">
        <v>10809</v>
      </c>
      <c r="S319" s="33" t="s">
        <v>146</v>
      </c>
    </row>
    <row r="320" ht="14.25" spans="1:19">
      <c r="A320" s="33">
        <v>318</v>
      </c>
      <c r="B320" s="34">
        <v>43360.9055555556</v>
      </c>
      <c r="C320" s="33">
        <v>30898790</v>
      </c>
      <c r="D320" s="33">
        <v>349</v>
      </c>
      <c r="E320" s="33" t="s">
        <v>143</v>
      </c>
      <c r="F320" s="33">
        <v>115733</v>
      </c>
      <c r="G320" s="33" t="s">
        <v>22</v>
      </c>
      <c r="H320" s="33" t="s">
        <v>23</v>
      </c>
      <c r="I320" s="33" t="s">
        <v>24</v>
      </c>
      <c r="J320" s="33">
        <v>1</v>
      </c>
      <c r="K320" s="33">
        <v>1350</v>
      </c>
      <c r="L320" s="33">
        <v>695</v>
      </c>
      <c r="M320" s="33" t="s">
        <v>41</v>
      </c>
      <c r="N320" s="33">
        <v>11801</v>
      </c>
      <c r="O320" s="33" t="s">
        <v>26</v>
      </c>
      <c r="P320" s="33" t="s">
        <v>27</v>
      </c>
      <c r="Q320" s="35" t="s">
        <v>28</v>
      </c>
      <c r="R320" s="35">
        <v>10809</v>
      </c>
      <c r="S320" s="33" t="s">
        <v>146</v>
      </c>
    </row>
    <row r="321" ht="14.25" spans="1:19">
      <c r="A321" s="33">
        <v>319</v>
      </c>
      <c r="B321" s="34">
        <v>43362.5069444444</v>
      </c>
      <c r="C321" s="33">
        <v>30914899</v>
      </c>
      <c r="D321" s="33">
        <v>349</v>
      </c>
      <c r="E321" s="33" t="s">
        <v>143</v>
      </c>
      <c r="F321" s="33">
        <v>115733</v>
      </c>
      <c r="G321" s="33" t="s">
        <v>22</v>
      </c>
      <c r="H321" s="33" t="s">
        <v>23</v>
      </c>
      <c r="I321" s="33" t="s">
        <v>24</v>
      </c>
      <c r="J321" s="33">
        <v>1</v>
      </c>
      <c r="K321" s="33">
        <v>999</v>
      </c>
      <c r="L321" s="33">
        <v>424</v>
      </c>
      <c r="M321" s="33" t="s">
        <v>102</v>
      </c>
      <c r="N321" s="33">
        <v>11801</v>
      </c>
      <c r="O321" s="33" t="s">
        <v>26</v>
      </c>
      <c r="P321" s="33" t="s">
        <v>27</v>
      </c>
      <c r="Q321" s="35" t="s">
        <v>28</v>
      </c>
      <c r="R321" s="35">
        <v>5844</v>
      </c>
      <c r="S321" s="33" t="s">
        <v>144</v>
      </c>
    </row>
    <row r="322" ht="14.25" spans="1:19">
      <c r="A322" s="33">
        <v>320</v>
      </c>
      <c r="B322" s="34">
        <v>43372.4215277778</v>
      </c>
      <c r="C322" s="33">
        <v>31043607</v>
      </c>
      <c r="D322" s="33">
        <v>349</v>
      </c>
      <c r="E322" s="33" t="s">
        <v>143</v>
      </c>
      <c r="F322" s="33">
        <v>115733</v>
      </c>
      <c r="G322" s="33" t="s">
        <v>22</v>
      </c>
      <c r="H322" s="33" t="s">
        <v>23</v>
      </c>
      <c r="I322" s="33" t="s">
        <v>24</v>
      </c>
      <c r="J322" s="33">
        <v>1</v>
      </c>
      <c r="K322" s="33">
        <v>833</v>
      </c>
      <c r="L322" s="33">
        <v>258</v>
      </c>
      <c r="M322" s="33" t="s">
        <v>81</v>
      </c>
      <c r="N322" s="33">
        <v>11801</v>
      </c>
      <c r="O322" s="33" t="s">
        <v>26</v>
      </c>
      <c r="P322" s="33" t="s">
        <v>27</v>
      </c>
      <c r="Q322" s="35" t="s">
        <v>28</v>
      </c>
      <c r="R322" s="35">
        <v>11398</v>
      </c>
      <c r="S322" s="33" t="s">
        <v>147</v>
      </c>
    </row>
    <row r="323" ht="14.25" spans="1:19">
      <c r="A323" s="33">
        <v>321</v>
      </c>
      <c r="B323" s="34">
        <v>43372.4215277778</v>
      </c>
      <c r="C323" s="33">
        <v>31043607</v>
      </c>
      <c r="D323" s="33">
        <v>349</v>
      </c>
      <c r="E323" s="33" t="s">
        <v>143</v>
      </c>
      <c r="F323" s="33">
        <v>115733</v>
      </c>
      <c r="G323" s="33" t="s">
        <v>22</v>
      </c>
      <c r="H323" s="33" t="s">
        <v>23</v>
      </c>
      <c r="I323" s="33" t="s">
        <v>24</v>
      </c>
      <c r="J323" s="33">
        <v>1</v>
      </c>
      <c r="K323" s="33">
        <v>833</v>
      </c>
      <c r="L323" s="33">
        <v>258</v>
      </c>
      <c r="M323" s="33" t="s">
        <v>81</v>
      </c>
      <c r="N323" s="33">
        <v>11801</v>
      </c>
      <c r="O323" s="33" t="s">
        <v>26</v>
      </c>
      <c r="P323" s="33" t="s">
        <v>27</v>
      </c>
      <c r="Q323" s="35" t="s">
        <v>28</v>
      </c>
      <c r="R323" s="35">
        <v>11398</v>
      </c>
      <c r="S323" s="33" t="s">
        <v>147</v>
      </c>
    </row>
    <row r="324" ht="14.25" spans="1:19">
      <c r="A324" s="33">
        <v>322</v>
      </c>
      <c r="B324" s="34">
        <v>43397.8340277778</v>
      </c>
      <c r="C324" s="33">
        <v>31583825</v>
      </c>
      <c r="D324" s="33">
        <v>349</v>
      </c>
      <c r="E324" s="33" t="s">
        <v>143</v>
      </c>
      <c r="F324" s="33">
        <v>115733</v>
      </c>
      <c r="G324" s="33" t="s">
        <v>22</v>
      </c>
      <c r="H324" s="33" t="s">
        <v>23</v>
      </c>
      <c r="I324" s="33" t="s">
        <v>24</v>
      </c>
      <c r="J324" s="33">
        <v>1</v>
      </c>
      <c r="K324" s="33">
        <v>675</v>
      </c>
      <c r="L324" s="33">
        <v>100</v>
      </c>
      <c r="M324" s="33" t="s">
        <v>37</v>
      </c>
      <c r="N324" s="33">
        <v>11801</v>
      </c>
      <c r="O324" s="33" t="s">
        <v>26</v>
      </c>
      <c r="P324" s="33" t="s">
        <v>27</v>
      </c>
      <c r="Q324" s="35" t="s">
        <v>28</v>
      </c>
      <c r="R324" s="35">
        <v>11484</v>
      </c>
      <c r="S324" s="33" t="s">
        <v>148</v>
      </c>
    </row>
    <row r="325" ht="14.25" spans="1:19">
      <c r="A325" s="33">
        <v>323</v>
      </c>
      <c r="B325" s="34">
        <v>43397.8340277778</v>
      </c>
      <c r="C325" s="33">
        <v>31583825</v>
      </c>
      <c r="D325" s="33">
        <v>349</v>
      </c>
      <c r="E325" s="33" t="s">
        <v>143</v>
      </c>
      <c r="F325" s="33">
        <v>115733</v>
      </c>
      <c r="G325" s="33" t="s">
        <v>22</v>
      </c>
      <c r="H325" s="33" t="s">
        <v>23</v>
      </c>
      <c r="I325" s="33" t="s">
        <v>24</v>
      </c>
      <c r="J325" s="33">
        <v>1</v>
      </c>
      <c r="K325" s="33">
        <v>675</v>
      </c>
      <c r="L325" s="33">
        <v>100</v>
      </c>
      <c r="M325" s="33" t="s">
        <v>37</v>
      </c>
      <c r="N325" s="33">
        <v>11801</v>
      </c>
      <c r="O325" s="33" t="s">
        <v>26</v>
      </c>
      <c r="P325" s="33" t="s">
        <v>27</v>
      </c>
      <c r="Q325" s="35" t="s">
        <v>28</v>
      </c>
      <c r="R325" s="35">
        <v>11484</v>
      </c>
      <c r="S325" s="33" t="s">
        <v>148</v>
      </c>
    </row>
    <row r="326" ht="14.25" spans="1:19">
      <c r="A326" s="33">
        <v>324</v>
      </c>
      <c r="B326" s="34">
        <v>43360.8006944444</v>
      </c>
      <c r="C326" s="33">
        <v>30894184</v>
      </c>
      <c r="D326" s="33">
        <v>351</v>
      </c>
      <c r="E326" s="33" t="s">
        <v>149</v>
      </c>
      <c r="F326" s="33">
        <v>115733</v>
      </c>
      <c r="G326" s="33" t="s">
        <v>22</v>
      </c>
      <c r="H326" s="33" t="s">
        <v>23</v>
      </c>
      <c r="I326" s="33" t="s">
        <v>24</v>
      </c>
      <c r="J326" s="33">
        <v>1</v>
      </c>
      <c r="K326" s="33">
        <v>0.01</v>
      </c>
      <c r="L326" s="33">
        <v>-605.99</v>
      </c>
      <c r="M326" s="33" t="s">
        <v>30</v>
      </c>
      <c r="N326" s="33">
        <v>11801</v>
      </c>
      <c r="O326" s="33" t="s">
        <v>26</v>
      </c>
      <c r="P326" s="33" t="s">
        <v>27</v>
      </c>
      <c r="Q326" s="35" t="s">
        <v>28</v>
      </c>
      <c r="R326" s="35">
        <v>11256</v>
      </c>
      <c r="S326" s="33" t="s">
        <v>150</v>
      </c>
    </row>
    <row r="327" ht="14.25" spans="1:19">
      <c r="A327" s="33">
        <v>325</v>
      </c>
      <c r="B327" s="34">
        <v>43360.8006944444</v>
      </c>
      <c r="C327" s="33">
        <v>30894184</v>
      </c>
      <c r="D327" s="33">
        <v>351</v>
      </c>
      <c r="E327" s="33" t="s">
        <v>149</v>
      </c>
      <c r="F327" s="33">
        <v>115733</v>
      </c>
      <c r="G327" s="33" t="s">
        <v>22</v>
      </c>
      <c r="H327" s="33" t="s">
        <v>23</v>
      </c>
      <c r="I327" s="33" t="s">
        <v>24</v>
      </c>
      <c r="J327" s="33">
        <v>0.5</v>
      </c>
      <c r="K327" s="33">
        <v>675</v>
      </c>
      <c r="L327" s="33">
        <v>372</v>
      </c>
      <c r="M327" s="33" t="s">
        <v>68</v>
      </c>
      <c r="N327" s="33">
        <v>11801</v>
      </c>
      <c r="O327" s="33" t="s">
        <v>26</v>
      </c>
      <c r="P327" s="33" t="s">
        <v>27</v>
      </c>
      <c r="Q327" s="35" t="s">
        <v>28</v>
      </c>
      <c r="R327" s="35">
        <v>11256</v>
      </c>
      <c r="S327" s="33" t="s">
        <v>150</v>
      </c>
    </row>
    <row r="328" ht="14.25" spans="1:19">
      <c r="A328" s="33">
        <v>326</v>
      </c>
      <c r="B328" s="34">
        <v>43360.8006944444</v>
      </c>
      <c r="C328" s="33">
        <v>30894184</v>
      </c>
      <c r="D328" s="33">
        <v>351</v>
      </c>
      <c r="E328" s="33" t="s">
        <v>149</v>
      </c>
      <c r="F328" s="33">
        <v>115733</v>
      </c>
      <c r="G328" s="33" t="s">
        <v>22</v>
      </c>
      <c r="H328" s="33" t="s">
        <v>23</v>
      </c>
      <c r="I328" s="33" t="s">
        <v>24</v>
      </c>
      <c r="J328" s="33">
        <v>0.5</v>
      </c>
      <c r="K328" s="33">
        <v>675</v>
      </c>
      <c r="L328" s="33">
        <v>372</v>
      </c>
      <c r="M328" s="33" t="s">
        <v>68</v>
      </c>
      <c r="N328" s="33">
        <v>11801</v>
      </c>
      <c r="O328" s="33" t="s">
        <v>26</v>
      </c>
      <c r="P328" s="33" t="s">
        <v>27</v>
      </c>
      <c r="Q328" s="35" t="s">
        <v>28</v>
      </c>
      <c r="R328" s="35">
        <v>8594</v>
      </c>
      <c r="S328" s="33" t="s">
        <v>151</v>
      </c>
    </row>
    <row r="329" ht="14.25" spans="1:19">
      <c r="A329" s="33">
        <v>327</v>
      </c>
      <c r="B329" s="34">
        <v>43387.6902777778</v>
      </c>
      <c r="C329" s="33">
        <v>31458118</v>
      </c>
      <c r="D329" s="33">
        <v>351</v>
      </c>
      <c r="E329" s="33" t="s">
        <v>149</v>
      </c>
      <c r="F329" s="33">
        <v>115733</v>
      </c>
      <c r="G329" s="33" t="s">
        <v>22</v>
      </c>
      <c r="H329" s="33" t="s">
        <v>23</v>
      </c>
      <c r="I329" s="33" t="s">
        <v>24</v>
      </c>
      <c r="J329" s="33">
        <v>0.5</v>
      </c>
      <c r="K329" s="33">
        <v>449.5</v>
      </c>
      <c r="L329" s="33">
        <v>162</v>
      </c>
      <c r="M329" s="33" t="s">
        <v>73</v>
      </c>
      <c r="N329" s="33">
        <v>11801</v>
      </c>
      <c r="O329" s="33" t="s">
        <v>26</v>
      </c>
      <c r="P329" s="33" t="s">
        <v>27</v>
      </c>
      <c r="Q329" s="35" t="s">
        <v>28</v>
      </c>
      <c r="R329" s="35">
        <v>8606</v>
      </c>
      <c r="S329" s="33" t="s">
        <v>152</v>
      </c>
    </row>
    <row r="330" ht="14.25" spans="1:19">
      <c r="A330" s="33">
        <v>328</v>
      </c>
      <c r="B330" s="34">
        <v>43387.6902777778</v>
      </c>
      <c r="C330" s="33">
        <v>31458118</v>
      </c>
      <c r="D330" s="33">
        <v>351</v>
      </c>
      <c r="E330" s="33" t="s">
        <v>149</v>
      </c>
      <c r="F330" s="33">
        <v>115733</v>
      </c>
      <c r="G330" s="33" t="s">
        <v>22</v>
      </c>
      <c r="H330" s="33" t="s">
        <v>23</v>
      </c>
      <c r="I330" s="33" t="s">
        <v>24</v>
      </c>
      <c r="J330" s="33">
        <v>0.5</v>
      </c>
      <c r="K330" s="33">
        <v>449.5</v>
      </c>
      <c r="L330" s="33">
        <v>162</v>
      </c>
      <c r="M330" s="33" t="s">
        <v>73</v>
      </c>
      <c r="N330" s="33">
        <v>11801</v>
      </c>
      <c r="O330" s="33" t="s">
        <v>26</v>
      </c>
      <c r="P330" s="33" t="s">
        <v>27</v>
      </c>
      <c r="Q330" s="35" t="s">
        <v>28</v>
      </c>
      <c r="R330" s="35">
        <v>11256</v>
      </c>
      <c r="S330" s="33" t="s">
        <v>150</v>
      </c>
    </row>
    <row r="331" ht="14.25" spans="1:19">
      <c r="A331" s="33">
        <v>329</v>
      </c>
      <c r="B331" s="34">
        <v>43393.5041666667</v>
      </c>
      <c r="C331" s="33">
        <v>31520703</v>
      </c>
      <c r="D331" s="33">
        <v>351</v>
      </c>
      <c r="E331" s="33" t="s">
        <v>149</v>
      </c>
      <c r="F331" s="33">
        <v>115733</v>
      </c>
      <c r="G331" s="33" t="s">
        <v>22</v>
      </c>
      <c r="H331" s="33" t="s">
        <v>23</v>
      </c>
      <c r="I331" s="33" t="s">
        <v>24</v>
      </c>
      <c r="J331" s="33">
        <v>1</v>
      </c>
      <c r="K331" s="33">
        <v>1350</v>
      </c>
      <c r="L331" s="33">
        <v>695</v>
      </c>
      <c r="M331" s="33" t="s">
        <v>41</v>
      </c>
      <c r="N331" s="33">
        <v>11801</v>
      </c>
      <c r="O331" s="33" t="s">
        <v>26</v>
      </c>
      <c r="P331" s="33" t="s">
        <v>27</v>
      </c>
      <c r="Q331" s="35" t="s">
        <v>28</v>
      </c>
      <c r="R331" s="35">
        <v>8594</v>
      </c>
      <c r="S331" s="33" t="s">
        <v>151</v>
      </c>
    </row>
    <row r="332" ht="14.25" spans="1:19">
      <c r="A332" s="33">
        <v>330</v>
      </c>
      <c r="B332" s="34">
        <v>43393.5840277778</v>
      </c>
      <c r="C332" s="33">
        <v>31523666</v>
      </c>
      <c r="D332" s="33">
        <v>351</v>
      </c>
      <c r="E332" s="33" t="s">
        <v>149</v>
      </c>
      <c r="F332" s="33">
        <v>115733</v>
      </c>
      <c r="G332" s="33" t="s">
        <v>22</v>
      </c>
      <c r="H332" s="33" t="s">
        <v>23</v>
      </c>
      <c r="I332" s="33" t="s">
        <v>24</v>
      </c>
      <c r="J332" s="33">
        <v>-1</v>
      </c>
      <c r="K332" s="33">
        <v>-1350</v>
      </c>
      <c r="L332" s="33">
        <v>-695</v>
      </c>
      <c r="M332" s="33" t="s">
        <v>41</v>
      </c>
      <c r="N332" s="33">
        <v>11801</v>
      </c>
      <c r="O332" s="33" t="s">
        <v>26</v>
      </c>
      <c r="P332" s="33" t="s">
        <v>27</v>
      </c>
      <c r="Q332" s="35" t="s">
        <v>28</v>
      </c>
      <c r="R332" s="35">
        <v>8594</v>
      </c>
      <c r="S332" s="33" t="s">
        <v>151</v>
      </c>
    </row>
    <row r="333" ht="14.25" spans="1:19">
      <c r="A333" s="33">
        <v>331</v>
      </c>
      <c r="B333" s="34">
        <v>43393.7020833333</v>
      </c>
      <c r="C333" s="33">
        <v>31531268</v>
      </c>
      <c r="D333" s="33">
        <v>351</v>
      </c>
      <c r="E333" s="33" t="s">
        <v>149</v>
      </c>
      <c r="F333" s="33">
        <v>115733</v>
      </c>
      <c r="G333" s="33" t="s">
        <v>22</v>
      </c>
      <c r="H333" s="33" t="s">
        <v>23</v>
      </c>
      <c r="I333" s="33" t="s">
        <v>24</v>
      </c>
      <c r="J333" s="33">
        <v>1</v>
      </c>
      <c r="K333" s="33">
        <v>675</v>
      </c>
      <c r="L333" s="33">
        <v>20</v>
      </c>
      <c r="M333" s="33" t="s">
        <v>25</v>
      </c>
      <c r="N333" s="33">
        <v>11801</v>
      </c>
      <c r="O333" s="33" t="s">
        <v>26</v>
      </c>
      <c r="P333" s="33" t="s">
        <v>27</v>
      </c>
      <c r="Q333" s="35" t="s">
        <v>28</v>
      </c>
      <c r="R333" s="35">
        <v>8606</v>
      </c>
      <c r="S333" s="33" t="s">
        <v>152</v>
      </c>
    </row>
    <row r="334" ht="14.25" spans="1:19">
      <c r="A334" s="33">
        <v>332</v>
      </c>
      <c r="B334" s="34">
        <v>43393.7020833333</v>
      </c>
      <c r="C334" s="33">
        <v>31531268</v>
      </c>
      <c r="D334" s="33">
        <v>351</v>
      </c>
      <c r="E334" s="33" t="s">
        <v>149</v>
      </c>
      <c r="F334" s="33">
        <v>115733</v>
      </c>
      <c r="G334" s="33" t="s">
        <v>22</v>
      </c>
      <c r="H334" s="33" t="s">
        <v>23</v>
      </c>
      <c r="I334" s="33" t="s">
        <v>24</v>
      </c>
      <c r="J334" s="33">
        <v>1</v>
      </c>
      <c r="K334" s="33">
        <v>675</v>
      </c>
      <c r="L334" s="33">
        <v>100</v>
      </c>
      <c r="M334" s="33" t="s">
        <v>37</v>
      </c>
      <c r="N334" s="33">
        <v>11801</v>
      </c>
      <c r="O334" s="33" t="s">
        <v>26</v>
      </c>
      <c r="P334" s="33" t="s">
        <v>27</v>
      </c>
      <c r="Q334" s="35" t="s">
        <v>28</v>
      </c>
      <c r="R334" s="35">
        <v>11256</v>
      </c>
      <c r="S334" s="33" t="s">
        <v>150</v>
      </c>
    </row>
    <row r="335" ht="14.25" spans="1:19">
      <c r="A335" s="33">
        <v>333</v>
      </c>
      <c r="B335" s="34">
        <v>43393.74375</v>
      </c>
      <c r="C335" s="33">
        <v>31532200</v>
      </c>
      <c r="D335" s="33">
        <v>351</v>
      </c>
      <c r="E335" s="33" t="s">
        <v>149</v>
      </c>
      <c r="F335" s="33">
        <v>115733</v>
      </c>
      <c r="G335" s="33" t="s">
        <v>22</v>
      </c>
      <c r="H335" s="33" t="s">
        <v>23</v>
      </c>
      <c r="I335" s="33" t="s">
        <v>24</v>
      </c>
      <c r="J335" s="33">
        <v>2</v>
      </c>
      <c r="K335" s="33">
        <v>1350</v>
      </c>
      <c r="L335" s="33">
        <v>40</v>
      </c>
      <c r="M335" s="33" t="s">
        <v>25</v>
      </c>
      <c r="N335" s="33">
        <v>11801</v>
      </c>
      <c r="O335" s="33" t="s">
        <v>26</v>
      </c>
      <c r="P335" s="33" t="s">
        <v>27</v>
      </c>
      <c r="Q335" s="35" t="s">
        <v>28</v>
      </c>
      <c r="R335" s="35">
        <v>991402</v>
      </c>
      <c r="S335" s="33" t="s">
        <v>153</v>
      </c>
    </row>
    <row r="336" ht="14.25" spans="1:19">
      <c r="A336" s="33">
        <v>334</v>
      </c>
      <c r="B336" s="34">
        <v>43394.6444444444</v>
      </c>
      <c r="C336" s="33">
        <v>31541734</v>
      </c>
      <c r="D336" s="33">
        <v>351</v>
      </c>
      <c r="E336" s="33" t="s">
        <v>149</v>
      </c>
      <c r="F336" s="33">
        <v>115733</v>
      </c>
      <c r="G336" s="33" t="s">
        <v>22</v>
      </c>
      <c r="H336" s="33" t="s">
        <v>23</v>
      </c>
      <c r="I336" s="33" t="s">
        <v>24</v>
      </c>
      <c r="J336" s="33">
        <v>1</v>
      </c>
      <c r="K336" s="33">
        <v>675</v>
      </c>
      <c r="L336" s="33">
        <v>100</v>
      </c>
      <c r="M336" s="33" t="s">
        <v>37</v>
      </c>
      <c r="N336" s="33">
        <v>11801</v>
      </c>
      <c r="O336" s="33" t="s">
        <v>26</v>
      </c>
      <c r="P336" s="33" t="s">
        <v>27</v>
      </c>
      <c r="Q336" s="35" t="s">
        <v>28</v>
      </c>
      <c r="R336" s="35">
        <v>991402</v>
      </c>
      <c r="S336" s="33" t="s">
        <v>153</v>
      </c>
    </row>
    <row r="337" ht="14.25" spans="1:19">
      <c r="A337" s="33">
        <v>335</v>
      </c>
      <c r="B337" s="34">
        <v>43394.6444444444</v>
      </c>
      <c r="C337" s="33">
        <v>31541734</v>
      </c>
      <c r="D337" s="33">
        <v>351</v>
      </c>
      <c r="E337" s="33" t="s">
        <v>149</v>
      </c>
      <c r="F337" s="33">
        <v>115733</v>
      </c>
      <c r="G337" s="33" t="s">
        <v>22</v>
      </c>
      <c r="H337" s="33" t="s">
        <v>23</v>
      </c>
      <c r="I337" s="33" t="s">
        <v>24</v>
      </c>
      <c r="J337" s="33">
        <v>1</v>
      </c>
      <c r="K337" s="33">
        <v>675</v>
      </c>
      <c r="L337" s="33">
        <v>100</v>
      </c>
      <c r="M337" s="33" t="s">
        <v>37</v>
      </c>
      <c r="N337" s="33">
        <v>11801</v>
      </c>
      <c r="O337" s="33" t="s">
        <v>26</v>
      </c>
      <c r="P337" s="33" t="s">
        <v>27</v>
      </c>
      <c r="Q337" s="35" t="s">
        <v>28</v>
      </c>
      <c r="R337" s="35">
        <v>991402</v>
      </c>
      <c r="S337" s="33" t="s">
        <v>153</v>
      </c>
    </row>
    <row r="338" ht="14.25" spans="1:19">
      <c r="A338" s="33">
        <v>336</v>
      </c>
      <c r="B338" s="34">
        <v>43394.8208333333</v>
      </c>
      <c r="C338" s="33">
        <v>31545971</v>
      </c>
      <c r="D338" s="33">
        <v>351</v>
      </c>
      <c r="E338" s="33" t="s">
        <v>149</v>
      </c>
      <c r="F338" s="33">
        <v>115733</v>
      </c>
      <c r="G338" s="33" t="s">
        <v>22</v>
      </c>
      <c r="H338" s="33" t="s">
        <v>23</v>
      </c>
      <c r="I338" s="33" t="s">
        <v>24</v>
      </c>
      <c r="J338" s="33">
        <v>1</v>
      </c>
      <c r="K338" s="33">
        <v>675</v>
      </c>
      <c r="L338" s="33">
        <v>100</v>
      </c>
      <c r="M338" s="33" t="s">
        <v>37</v>
      </c>
      <c r="N338" s="33">
        <v>11801</v>
      </c>
      <c r="O338" s="33" t="s">
        <v>26</v>
      </c>
      <c r="P338" s="33" t="s">
        <v>27</v>
      </c>
      <c r="Q338" s="35" t="s">
        <v>28</v>
      </c>
      <c r="R338" s="35">
        <v>8594</v>
      </c>
      <c r="S338" s="33" t="s">
        <v>151</v>
      </c>
    </row>
    <row r="339" ht="14.25" spans="1:19">
      <c r="A339" s="33">
        <v>337</v>
      </c>
      <c r="B339" s="34">
        <v>43394.8208333333</v>
      </c>
      <c r="C339" s="33">
        <v>31545971</v>
      </c>
      <c r="D339" s="33">
        <v>351</v>
      </c>
      <c r="E339" s="33" t="s">
        <v>149</v>
      </c>
      <c r="F339" s="33">
        <v>115733</v>
      </c>
      <c r="G339" s="33" t="s">
        <v>22</v>
      </c>
      <c r="H339" s="33" t="s">
        <v>23</v>
      </c>
      <c r="I339" s="33" t="s">
        <v>24</v>
      </c>
      <c r="J339" s="33">
        <v>1</v>
      </c>
      <c r="K339" s="33">
        <v>675</v>
      </c>
      <c r="L339" s="33">
        <v>100</v>
      </c>
      <c r="M339" s="33" t="s">
        <v>37</v>
      </c>
      <c r="N339" s="33">
        <v>11801</v>
      </c>
      <c r="O339" s="33" t="s">
        <v>26</v>
      </c>
      <c r="P339" s="33" t="s">
        <v>27</v>
      </c>
      <c r="Q339" s="35" t="s">
        <v>28</v>
      </c>
      <c r="R339" s="35">
        <v>11256</v>
      </c>
      <c r="S339" s="33" t="s">
        <v>150</v>
      </c>
    </row>
    <row r="340" ht="14.25" spans="1:19">
      <c r="A340" s="33">
        <v>338</v>
      </c>
      <c r="B340" s="34">
        <v>43394.8861111111</v>
      </c>
      <c r="C340" s="33">
        <v>31544361</v>
      </c>
      <c r="D340" s="33">
        <v>351</v>
      </c>
      <c r="E340" s="33" t="s">
        <v>149</v>
      </c>
      <c r="F340" s="33">
        <v>115733</v>
      </c>
      <c r="G340" s="33" t="s">
        <v>22</v>
      </c>
      <c r="H340" s="33" t="s">
        <v>23</v>
      </c>
      <c r="I340" s="33" t="s">
        <v>24</v>
      </c>
      <c r="J340" s="33">
        <v>1</v>
      </c>
      <c r="K340" s="33">
        <v>675</v>
      </c>
      <c r="L340" s="33">
        <v>20</v>
      </c>
      <c r="M340" s="33" t="s">
        <v>25</v>
      </c>
      <c r="N340" s="33">
        <v>11801</v>
      </c>
      <c r="O340" s="33" t="s">
        <v>26</v>
      </c>
      <c r="P340" s="33" t="s">
        <v>27</v>
      </c>
      <c r="Q340" s="35" t="s">
        <v>28</v>
      </c>
      <c r="R340" s="35">
        <v>8594</v>
      </c>
      <c r="S340" s="33" t="s">
        <v>151</v>
      </c>
    </row>
    <row r="341" ht="14.25" spans="1:19">
      <c r="A341" s="33">
        <v>339</v>
      </c>
      <c r="B341" s="34">
        <v>43394.8861111111</v>
      </c>
      <c r="C341" s="33">
        <v>31544361</v>
      </c>
      <c r="D341" s="33">
        <v>351</v>
      </c>
      <c r="E341" s="33" t="s">
        <v>149</v>
      </c>
      <c r="F341" s="33">
        <v>115733</v>
      </c>
      <c r="G341" s="33" t="s">
        <v>22</v>
      </c>
      <c r="H341" s="33" t="s">
        <v>23</v>
      </c>
      <c r="I341" s="33" t="s">
        <v>24</v>
      </c>
      <c r="J341" s="33">
        <v>1</v>
      </c>
      <c r="K341" s="33">
        <v>675</v>
      </c>
      <c r="L341" s="33">
        <v>100</v>
      </c>
      <c r="M341" s="33" t="s">
        <v>37</v>
      </c>
      <c r="N341" s="33">
        <v>11801</v>
      </c>
      <c r="O341" s="33" t="s">
        <v>26</v>
      </c>
      <c r="P341" s="33" t="s">
        <v>27</v>
      </c>
      <c r="Q341" s="35" t="s">
        <v>28</v>
      </c>
      <c r="R341" s="35">
        <v>11256</v>
      </c>
      <c r="S341" s="33" t="s">
        <v>150</v>
      </c>
    </row>
    <row r="342" ht="14.25" spans="1:19">
      <c r="A342" s="33">
        <v>340</v>
      </c>
      <c r="B342" s="34">
        <v>43395.5152777778</v>
      </c>
      <c r="C342" s="33">
        <v>31550310</v>
      </c>
      <c r="D342" s="33">
        <v>351</v>
      </c>
      <c r="E342" s="33" t="s">
        <v>149</v>
      </c>
      <c r="F342" s="33">
        <v>115733</v>
      </c>
      <c r="G342" s="33" t="s">
        <v>22</v>
      </c>
      <c r="H342" s="33" t="s">
        <v>23</v>
      </c>
      <c r="I342" s="33" t="s">
        <v>24</v>
      </c>
      <c r="J342" s="33">
        <v>1</v>
      </c>
      <c r="K342" s="33">
        <v>675</v>
      </c>
      <c r="L342" s="33">
        <v>20</v>
      </c>
      <c r="M342" s="33" t="s">
        <v>25</v>
      </c>
      <c r="N342" s="33">
        <v>11801</v>
      </c>
      <c r="O342" s="33" t="s">
        <v>26</v>
      </c>
      <c r="P342" s="33" t="s">
        <v>27</v>
      </c>
      <c r="Q342" s="35" t="s">
        <v>28</v>
      </c>
      <c r="R342" s="35">
        <v>8594</v>
      </c>
      <c r="S342" s="33" t="s">
        <v>151</v>
      </c>
    </row>
    <row r="343" ht="14.25" spans="1:19">
      <c r="A343" s="33">
        <v>341</v>
      </c>
      <c r="B343" s="34">
        <v>43395.5152777778</v>
      </c>
      <c r="C343" s="33">
        <v>31550310</v>
      </c>
      <c r="D343" s="33">
        <v>351</v>
      </c>
      <c r="E343" s="33" t="s">
        <v>149</v>
      </c>
      <c r="F343" s="33">
        <v>115733</v>
      </c>
      <c r="G343" s="33" t="s">
        <v>22</v>
      </c>
      <c r="H343" s="33" t="s">
        <v>23</v>
      </c>
      <c r="I343" s="33" t="s">
        <v>24</v>
      </c>
      <c r="J343" s="33">
        <v>1</v>
      </c>
      <c r="K343" s="33">
        <v>675</v>
      </c>
      <c r="L343" s="33">
        <v>100</v>
      </c>
      <c r="M343" s="33" t="s">
        <v>37</v>
      </c>
      <c r="N343" s="33">
        <v>11801</v>
      </c>
      <c r="O343" s="33" t="s">
        <v>26</v>
      </c>
      <c r="P343" s="33" t="s">
        <v>27</v>
      </c>
      <c r="Q343" s="35" t="s">
        <v>28</v>
      </c>
      <c r="R343" s="35">
        <v>8606</v>
      </c>
      <c r="S343" s="33" t="s">
        <v>152</v>
      </c>
    </row>
    <row r="344" ht="14.25" spans="1:19">
      <c r="A344" s="33">
        <v>342</v>
      </c>
      <c r="B344" s="34">
        <v>43395.6215277778</v>
      </c>
      <c r="C344" s="33">
        <v>31555052</v>
      </c>
      <c r="D344" s="33">
        <v>351</v>
      </c>
      <c r="E344" s="33" t="s">
        <v>149</v>
      </c>
      <c r="F344" s="33">
        <v>115733</v>
      </c>
      <c r="G344" s="33" t="s">
        <v>22</v>
      </c>
      <c r="H344" s="33" t="s">
        <v>23</v>
      </c>
      <c r="I344" s="33" t="s">
        <v>24</v>
      </c>
      <c r="J344" s="33">
        <v>1</v>
      </c>
      <c r="K344" s="33">
        <v>675</v>
      </c>
      <c r="L344" s="33">
        <v>100</v>
      </c>
      <c r="M344" s="33" t="s">
        <v>37</v>
      </c>
      <c r="N344" s="33">
        <v>11801</v>
      </c>
      <c r="O344" s="33" t="s">
        <v>26</v>
      </c>
      <c r="P344" s="33" t="s">
        <v>27</v>
      </c>
      <c r="Q344" s="35" t="s">
        <v>28</v>
      </c>
      <c r="R344" s="35">
        <v>997487</v>
      </c>
      <c r="S344" s="33" t="s">
        <v>154</v>
      </c>
    </row>
    <row r="345" ht="14.25" spans="1:19">
      <c r="A345" s="33">
        <v>343</v>
      </c>
      <c r="B345" s="34">
        <v>43395.6215277778</v>
      </c>
      <c r="C345" s="33">
        <v>31555052</v>
      </c>
      <c r="D345" s="33">
        <v>351</v>
      </c>
      <c r="E345" s="33" t="s">
        <v>149</v>
      </c>
      <c r="F345" s="33">
        <v>115733</v>
      </c>
      <c r="G345" s="33" t="s">
        <v>22</v>
      </c>
      <c r="H345" s="33" t="s">
        <v>23</v>
      </c>
      <c r="I345" s="33" t="s">
        <v>24</v>
      </c>
      <c r="J345" s="33">
        <v>1</v>
      </c>
      <c r="K345" s="33">
        <v>675</v>
      </c>
      <c r="L345" s="33">
        <v>100</v>
      </c>
      <c r="M345" s="33" t="s">
        <v>37</v>
      </c>
      <c r="N345" s="33">
        <v>11801</v>
      </c>
      <c r="O345" s="33" t="s">
        <v>26</v>
      </c>
      <c r="P345" s="33" t="s">
        <v>27</v>
      </c>
      <c r="Q345" s="35" t="s">
        <v>28</v>
      </c>
      <c r="R345" s="35">
        <v>997487</v>
      </c>
      <c r="S345" s="33" t="s">
        <v>154</v>
      </c>
    </row>
    <row r="346" ht="14.25" spans="1:19">
      <c r="A346" s="33">
        <v>344</v>
      </c>
      <c r="B346" s="34">
        <v>43396.8340277778</v>
      </c>
      <c r="C346" s="33">
        <v>31570301</v>
      </c>
      <c r="D346" s="33">
        <v>351</v>
      </c>
      <c r="E346" s="33" t="s">
        <v>149</v>
      </c>
      <c r="F346" s="33">
        <v>115733</v>
      </c>
      <c r="G346" s="33" t="s">
        <v>22</v>
      </c>
      <c r="H346" s="33" t="s">
        <v>23</v>
      </c>
      <c r="I346" s="33" t="s">
        <v>24</v>
      </c>
      <c r="J346" s="33">
        <v>2</v>
      </c>
      <c r="K346" s="33">
        <v>1798</v>
      </c>
      <c r="L346" s="33">
        <v>488</v>
      </c>
      <c r="M346" s="33" t="s">
        <v>42</v>
      </c>
      <c r="N346" s="33">
        <v>11801</v>
      </c>
      <c r="O346" s="33" t="s">
        <v>26</v>
      </c>
      <c r="P346" s="33" t="s">
        <v>27</v>
      </c>
      <c r="Q346" s="35" t="s">
        <v>28</v>
      </c>
      <c r="R346" s="35">
        <v>991402</v>
      </c>
      <c r="S346" s="33" t="s">
        <v>153</v>
      </c>
    </row>
    <row r="347" ht="14.25" spans="1:19">
      <c r="A347" s="33">
        <v>345</v>
      </c>
      <c r="B347" s="34">
        <v>43399.5395833333</v>
      </c>
      <c r="C347" s="33">
        <v>31605248</v>
      </c>
      <c r="D347" s="33">
        <v>351</v>
      </c>
      <c r="E347" s="33" t="s">
        <v>149</v>
      </c>
      <c r="F347" s="33">
        <v>115733</v>
      </c>
      <c r="G347" s="33" t="s">
        <v>22</v>
      </c>
      <c r="H347" s="33" t="s">
        <v>23</v>
      </c>
      <c r="I347" s="33" t="s">
        <v>24</v>
      </c>
      <c r="J347" s="33">
        <v>1</v>
      </c>
      <c r="K347" s="33">
        <v>899</v>
      </c>
      <c r="L347" s="33">
        <v>324</v>
      </c>
      <c r="M347" s="33" t="s">
        <v>73</v>
      </c>
      <c r="N347" s="33">
        <v>11801</v>
      </c>
      <c r="O347" s="33" t="s">
        <v>26</v>
      </c>
      <c r="P347" s="33" t="s">
        <v>27</v>
      </c>
      <c r="Q347" s="35" t="s">
        <v>28</v>
      </c>
      <c r="R347" s="35">
        <v>8594</v>
      </c>
      <c r="S347" s="33" t="s">
        <v>151</v>
      </c>
    </row>
    <row r="348" ht="14.25" spans="1:19">
      <c r="A348" s="33">
        <v>346</v>
      </c>
      <c r="B348" s="34">
        <v>43358.8680555556</v>
      </c>
      <c r="C348" s="33">
        <v>30871229</v>
      </c>
      <c r="D348" s="33">
        <v>355</v>
      </c>
      <c r="E348" s="33" t="s">
        <v>155</v>
      </c>
      <c r="F348" s="33">
        <v>115733</v>
      </c>
      <c r="G348" s="33" t="s">
        <v>22</v>
      </c>
      <c r="H348" s="33" t="s">
        <v>23</v>
      </c>
      <c r="I348" s="33" t="s">
        <v>24</v>
      </c>
      <c r="J348" s="33">
        <v>2</v>
      </c>
      <c r="K348" s="33">
        <v>1350.01</v>
      </c>
      <c r="L348" s="33">
        <v>40.01</v>
      </c>
      <c r="M348" s="33" t="s">
        <v>25</v>
      </c>
      <c r="N348" s="33">
        <v>11801</v>
      </c>
      <c r="O348" s="33" t="s">
        <v>26</v>
      </c>
      <c r="P348" s="33" t="s">
        <v>27</v>
      </c>
      <c r="Q348" s="35" t="s">
        <v>28</v>
      </c>
      <c r="R348" s="35">
        <v>990467</v>
      </c>
      <c r="S348" s="33" t="s">
        <v>156</v>
      </c>
    </row>
    <row r="349" ht="14.25" spans="1:19">
      <c r="A349" s="33">
        <v>347</v>
      </c>
      <c r="B349" s="34">
        <v>43359.7701388889</v>
      </c>
      <c r="C349" s="33">
        <v>30881847</v>
      </c>
      <c r="D349" s="33">
        <v>355</v>
      </c>
      <c r="E349" s="33" t="s">
        <v>155</v>
      </c>
      <c r="F349" s="33">
        <v>115733</v>
      </c>
      <c r="G349" s="33" t="s">
        <v>22</v>
      </c>
      <c r="H349" s="33" t="s">
        <v>23</v>
      </c>
      <c r="I349" s="33" t="s">
        <v>24</v>
      </c>
      <c r="J349" s="33">
        <v>2</v>
      </c>
      <c r="K349" s="33">
        <v>1350.01</v>
      </c>
      <c r="L349" s="33">
        <v>40.01</v>
      </c>
      <c r="M349" s="33" t="s">
        <v>25</v>
      </c>
      <c r="N349" s="33">
        <v>11801</v>
      </c>
      <c r="O349" s="33" t="s">
        <v>26</v>
      </c>
      <c r="P349" s="33" t="s">
        <v>27</v>
      </c>
      <c r="Q349" s="35" t="s">
        <v>28</v>
      </c>
      <c r="R349" s="35">
        <v>9895</v>
      </c>
      <c r="S349" s="33" t="s">
        <v>157</v>
      </c>
    </row>
    <row r="350" ht="14.25" spans="1:19">
      <c r="A350" s="33">
        <v>348</v>
      </c>
      <c r="B350" s="34">
        <v>43360.4006944444</v>
      </c>
      <c r="C350" s="33">
        <v>30886490</v>
      </c>
      <c r="D350" s="33">
        <v>355</v>
      </c>
      <c r="E350" s="33" t="s">
        <v>155</v>
      </c>
      <c r="F350" s="33">
        <v>115733</v>
      </c>
      <c r="G350" s="33" t="s">
        <v>22</v>
      </c>
      <c r="H350" s="33" t="s">
        <v>23</v>
      </c>
      <c r="I350" s="33" t="s">
        <v>24</v>
      </c>
      <c r="J350" s="33">
        <v>2</v>
      </c>
      <c r="K350" s="33">
        <v>1350.01</v>
      </c>
      <c r="L350" s="33">
        <v>200.01</v>
      </c>
      <c r="M350" s="33" t="s">
        <v>33</v>
      </c>
      <c r="N350" s="33">
        <v>11801</v>
      </c>
      <c r="O350" s="33" t="s">
        <v>26</v>
      </c>
      <c r="P350" s="33" t="s">
        <v>27</v>
      </c>
      <c r="Q350" s="35" t="s">
        <v>28</v>
      </c>
      <c r="R350" s="35">
        <v>990467</v>
      </c>
      <c r="S350" s="33" t="s">
        <v>156</v>
      </c>
    </row>
    <row r="351" ht="14.25" spans="1:19">
      <c r="A351" s="33">
        <v>349</v>
      </c>
      <c r="B351" s="34">
        <v>43360.6708333333</v>
      </c>
      <c r="C351" s="33">
        <v>30892353</v>
      </c>
      <c r="D351" s="33">
        <v>355</v>
      </c>
      <c r="E351" s="33" t="s">
        <v>155</v>
      </c>
      <c r="F351" s="33">
        <v>115733</v>
      </c>
      <c r="G351" s="33" t="s">
        <v>22</v>
      </c>
      <c r="H351" s="33" t="s">
        <v>23</v>
      </c>
      <c r="I351" s="33" t="s">
        <v>24</v>
      </c>
      <c r="J351" s="33">
        <v>2</v>
      </c>
      <c r="K351" s="33">
        <v>1350.01</v>
      </c>
      <c r="L351" s="33">
        <v>138.01</v>
      </c>
      <c r="M351" s="33" t="s">
        <v>98</v>
      </c>
      <c r="N351" s="33">
        <v>11801</v>
      </c>
      <c r="O351" s="33" t="s">
        <v>26</v>
      </c>
      <c r="P351" s="33" t="s">
        <v>27</v>
      </c>
      <c r="Q351" s="35" t="s">
        <v>28</v>
      </c>
      <c r="R351" s="35">
        <v>9895</v>
      </c>
      <c r="S351" s="33" t="s">
        <v>157</v>
      </c>
    </row>
    <row r="352" ht="14.25" spans="1:19">
      <c r="A352" s="33">
        <v>350</v>
      </c>
      <c r="B352" s="34">
        <v>43360.6722222222</v>
      </c>
      <c r="C352" s="33">
        <v>30892380</v>
      </c>
      <c r="D352" s="33">
        <v>355</v>
      </c>
      <c r="E352" s="33" t="s">
        <v>155</v>
      </c>
      <c r="F352" s="33">
        <v>115733</v>
      </c>
      <c r="G352" s="33" t="s">
        <v>22</v>
      </c>
      <c r="H352" s="33" t="s">
        <v>23</v>
      </c>
      <c r="I352" s="33" t="s">
        <v>24</v>
      </c>
      <c r="J352" s="33">
        <v>2</v>
      </c>
      <c r="K352" s="33">
        <v>1350.01</v>
      </c>
      <c r="L352" s="33">
        <v>200.01</v>
      </c>
      <c r="M352" s="33" t="s">
        <v>33</v>
      </c>
      <c r="N352" s="33">
        <v>11801</v>
      </c>
      <c r="O352" s="33" t="s">
        <v>26</v>
      </c>
      <c r="P352" s="33" t="s">
        <v>27</v>
      </c>
      <c r="Q352" s="35" t="s">
        <v>28</v>
      </c>
      <c r="R352" s="35">
        <v>9895</v>
      </c>
      <c r="S352" s="33" t="s">
        <v>157</v>
      </c>
    </row>
    <row r="353" ht="14.25" spans="1:19">
      <c r="A353" s="33">
        <v>351</v>
      </c>
      <c r="B353" s="34">
        <v>43360.6736111111</v>
      </c>
      <c r="C353" s="33">
        <v>30892399</v>
      </c>
      <c r="D353" s="33">
        <v>355</v>
      </c>
      <c r="E353" s="33" t="s">
        <v>155</v>
      </c>
      <c r="F353" s="33">
        <v>115733</v>
      </c>
      <c r="G353" s="33" t="s">
        <v>22</v>
      </c>
      <c r="H353" s="33" t="s">
        <v>23</v>
      </c>
      <c r="I353" s="33" t="s">
        <v>24</v>
      </c>
      <c r="J353" s="33">
        <v>2</v>
      </c>
      <c r="K353" s="33">
        <v>1350.01</v>
      </c>
      <c r="L353" s="33">
        <v>40.01</v>
      </c>
      <c r="M353" s="33" t="s">
        <v>25</v>
      </c>
      <c r="N353" s="33">
        <v>11801</v>
      </c>
      <c r="O353" s="33" t="s">
        <v>26</v>
      </c>
      <c r="P353" s="33" t="s">
        <v>27</v>
      </c>
      <c r="Q353" s="35" t="s">
        <v>28</v>
      </c>
      <c r="R353" s="35">
        <v>9895</v>
      </c>
      <c r="S353" s="33" t="s">
        <v>157</v>
      </c>
    </row>
    <row r="354" ht="14.25" spans="1:19">
      <c r="A354" s="33">
        <v>352</v>
      </c>
      <c r="B354" s="34">
        <v>43360.6861111111</v>
      </c>
      <c r="C354" s="33">
        <v>30892653</v>
      </c>
      <c r="D354" s="33">
        <v>355</v>
      </c>
      <c r="E354" s="33" t="s">
        <v>155</v>
      </c>
      <c r="F354" s="33">
        <v>115733</v>
      </c>
      <c r="G354" s="33" t="s">
        <v>22</v>
      </c>
      <c r="H354" s="33" t="s">
        <v>23</v>
      </c>
      <c r="I354" s="33" t="s">
        <v>24</v>
      </c>
      <c r="J354" s="33">
        <v>2</v>
      </c>
      <c r="K354" s="33">
        <v>1350.01</v>
      </c>
      <c r="L354" s="33">
        <v>40.01</v>
      </c>
      <c r="M354" s="33" t="s">
        <v>25</v>
      </c>
      <c r="N354" s="33">
        <v>11801</v>
      </c>
      <c r="O354" s="33" t="s">
        <v>26</v>
      </c>
      <c r="P354" s="33" t="s">
        <v>27</v>
      </c>
      <c r="Q354" s="35" t="s">
        <v>28</v>
      </c>
      <c r="R354" s="35">
        <v>9895</v>
      </c>
      <c r="S354" s="33" t="s">
        <v>157</v>
      </c>
    </row>
    <row r="355" ht="14.25" spans="1:19">
      <c r="A355" s="33">
        <v>353</v>
      </c>
      <c r="B355" s="34">
        <v>43360.69375</v>
      </c>
      <c r="C355" s="33">
        <v>30892820</v>
      </c>
      <c r="D355" s="33">
        <v>355</v>
      </c>
      <c r="E355" s="33" t="s">
        <v>155</v>
      </c>
      <c r="F355" s="33">
        <v>115733</v>
      </c>
      <c r="G355" s="33" t="s">
        <v>22</v>
      </c>
      <c r="H355" s="33" t="s">
        <v>23</v>
      </c>
      <c r="I355" s="33" t="s">
        <v>24</v>
      </c>
      <c r="J355" s="33">
        <v>2</v>
      </c>
      <c r="K355" s="33">
        <v>1350.01</v>
      </c>
      <c r="L355" s="33">
        <v>40.01</v>
      </c>
      <c r="M355" s="33" t="s">
        <v>25</v>
      </c>
      <c r="N355" s="33">
        <v>11801</v>
      </c>
      <c r="O355" s="33" t="s">
        <v>26</v>
      </c>
      <c r="P355" s="33" t="s">
        <v>27</v>
      </c>
      <c r="Q355" s="35" t="s">
        <v>28</v>
      </c>
      <c r="R355" s="35">
        <v>9895</v>
      </c>
      <c r="S355" s="33" t="s">
        <v>157</v>
      </c>
    </row>
    <row r="356" ht="14.25" spans="1:19">
      <c r="A356" s="33">
        <v>354</v>
      </c>
      <c r="B356" s="34">
        <v>43360.6944444444</v>
      </c>
      <c r="C356" s="33">
        <v>30892837</v>
      </c>
      <c r="D356" s="33">
        <v>355</v>
      </c>
      <c r="E356" s="33" t="s">
        <v>155</v>
      </c>
      <c r="F356" s="33">
        <v>115733</v>
      </c>
      <c r="G356" s="33" t="s">
        <v>22</v>
      </c>
      <c r="H356" s="33" t="s">
        <v>23</v>
      </c>
      <c r="I356" s="33" t="s">
        <v>24</v>
      </c>
      <c r="J356" s="33">
        <v>2</v>
      </c>
      <c r="K356" s="33">
        <v>1350.01</v>
      </c>
      <c r="L356" s="33">
        <v>-9.99</v>
      </c>
      <c r="M356" s="33" t="s">
        <v>158</v>
      </c>
      <c r="N356" s="33">
        <v>11801</v>
      </c>
      <c r="O356" s="33" t="s">
        <v>26</v>
      </c>
      <c r="P356" s="33" t="s">
        <v>27</v>
      </c>
      <c r="Q356" s="35" t="s">
        <v>28</v>
      </c>
      <c r="R356" s="35">
        <v>8233</v>
      </c>
      <c r="S356" s="33" t="s">
        <v>159</v>
      </c>
    </row>
    <row r="357" ht="14.25" spans="1:19">
      <c r="A357" s="33">
        <v>355</v>
      </c>
      <c r="B357" s="34">
        <v>43360.6958333333</v>
      </c>
      <c r="C357" s="33">
        <v>30892853</v>
      </c>
      <c r="D357" s="33">
        <v>355</v>
      </c>
      <c r="E357" s="33" t="s">
        <v>155</v>
      </c>
      <c r="F357" s="33">
        <v>115733</v>
      </c>
      <c r="G357" s="33" t="s">
        <v>22</v>
      </c>
      <c r="H357" s="33" t="s">
        <v>23</v>
      </c>
      <c r="I357" s="33" t="s">
        <v>24</v>
      </c>
      <c r="J357" s="33">
        <v>2</v>
      </c>
      <c r="K357" s="33">
        <v>1350.01</v>
      </c>
      <c r="L357" s="33">
        <v>-9.99</v>
      </c>
      <c r="M357" s="33" t="s">
        <v>158</v>
      </c>
      <c r="N357" s="33">
        <v>11801</v>
      </c>
      <c r="O357" s="33" t="s">
        <v>26</v>
      </c>
      <c r="P357" s="33" t="s">
        <v>27</v>
      </c>
      <c r="Q357" s="35" t="s">
        <v>28</v>
      </c>
      <c r="R357" s="35">
        <v>8233</v>
      </c>
      <c r="S357" s="33" t="s">
        <v>159</v>
      </c>
    </row>
    <row r="358" ht="14.25" spans="1:19">
      <c r="A358" s="33">
        <v>356</v>
      </c>
      <c r="B358" s="34">
        <v>43360.6965277778</v>
      </c>
      <c r="C358" s="33">
        <v>30892868</v>
      </c>
      <c r="D358" s="33">
        <v>355</v>
      </c>
      <c r="E358" s="33" t="s">
        <v>155</v>
      </c>
      <c r="F358" s="33">
        <v>115733</v>
      </c>
      <c r="G358" s="33" t="s">
        <v>22</v>
      </c>
      <c r="H358" s="33" t="s">
        <v>23</v>
      </c>
      <c r="I358" s="33" t="s">
        <v>24</v>
      </c>
      <c r="J358" s="33">
        <v>2</v>
      </c>
      <c r="K358" s="33">
        <v>1350.01</v>
      </c>
      <c r="L358" s="33">
        <v>40.01</v>
      </c>
      <c r="M358" s="33" t="s">
        <v>25</v>
      </c>
      <c r="N358" s="33">
        <v>11801</v>
      </c>
      <c r="O358" s="33" t="s">
        <v>26</v>
      </c>
      <c r="P358" s="33" t="s">
        <v>27</v>
      </c>
      <c r="Q358" s="35" t="s">
        <v>28</v>
      </c>
      <c r="R358" s="35">
        <v>8233</v>
      </c>
      <c r="S358" s="33" t="s">
        <v>159</v>
      </c>
    </row>
    <row r="359" ht="14.25" spans="1:19">
      <c r="A359" s="33">
        <v>357</v>
      </c>
      <c r="B359" s="34">
        <v>43390.7833333333</v>
      </c>
      <c r="C359" s="33">
        <v>31494882</v>
      </c>
      <c r="D359" s="33">
        <v>355</v>
      </c>
      <c r="E359" s="33" t="s">
        <v>155</v>
      </c>
      <c r="F359" s="33">
        <v>115733</v>
      </c>
      <c r="G359" s="33" t="s">
        <v>22</v>
      </c>
      <c r="H359" s="33" t="s">
        <v>23</v>
      </c>
      <c r="I359" s="33" t="s">
        <v>24</v>
      </c>
      <c r="J359" s="33">
        <v>2</v>
      </c>
      <c r="K359" s="33">
        <v>1350</v>
      </c>
      <c r="L359" s="33">
        <v>200</v>
      </c>
      <c r="M359" s="33" t="s">
        <v>37</v>
      </c>
      <c r="N359" s="33">
        <v>11801</v>
      </c>
      <c r="O359" s="33" t="s">
        <v>26</v>
      </c>
      <c r="P359" s="33" t="s">
        <v>27</v>
      </c>
      <c r="Q359" s="35" t="s">
        <v>28</v>
      </c>
      <c r="R359" s="35">
        <v>9895</v>
      </c>
      <c r="S359" s="33" t="s">
        <v>157</v>
      </c>
    </row>
    <row r="360" ht="14.25" spans="1:19">
      <c r="A360" s="33">
        <v>358</v>
      </c>
      <c r="B360" s="34">
        <v>43397.8847222222</v>
      </c>
      <c r="C360" s="33">
        <v>31585023</v>
      </c>
      <c r="D360" s="33">
        <v>355</v>
      </c>
      <c r="E360" s="33" t="s">
        <v>155</v>
      </c>
      <c r="F360" s="33">
        <v>115733</v>
      </c>
      <c r="G360" s="33" t="s">
        <v>22</v>
      </c>
      <c r="H360" s="33" t="s">
        <v>23</v>
      </c>
      <c r="I360" s="33" t="s">
        <v>24</v>
      </c>
      <c r="J360" s="33">
        <v>2</v>
      </c>
      <c r="K360" s="33">
        <v>1350</v>
      </c>
      <c r="L360" s="33">
        <v>200</v>
      </c>
      <c r="M360" s="33" t="s">
        <v>37</v>
      </c>
      <c r="N360" s="33">
        <v>11801</v>
      </c>
      <c r="O360" s="33" t="s">
        <v>26</v>
      </c>
      <c r="P360" s="33" t="s">
        <v>27</v>
      </c>
      <c r="Q360" s="35" t="s">
        <v>28</v>
      </c>
      <c r="R360" s="35">
        <v>8233</v>
      </c>
      <c r="S360" s="33" t="s">
        <v>159</v>
      </c>
    </row>
    <row r="361" ht="14.25" spans="1:19">
      <c r="A361" s="33">
        <v>359</v>
      </c>
      <c r="B361" s="34">
        <v>43391.6958333333</v>
      </c>
      <c r="C361" s="33">
        <v>31502541</v>
      </c>
      <c r="D361" s="33">
        <v>357</v>
      </c>
      <c r="E361" s="33" t="s">
        <v>160</v>
      </c>
      <c r="F361" s="33">
        <v>115733</v>
      </c>
      <c r="G361" s="33" t="s">
        <v>22</v>
      </c>
      <c r="H361" s="33" t="s">
        <v>23</v>
      </c>
      <c r="I361" s="33" t="s">
        <v>24</v>
      </c>
      <c r="J361" s="33">
        <v>2</v>
      </c>
      <c r="K361" s="33">
        <v>1350</v>
      </c>
      <c r="L361" s="33">
        <v>200</v>
      </c>
      <c r="M361" s="33" t="s">
        <v>37</v>
      </c>
      <c r="N361" s="33">
        <v>11801</v>
      </c>
      <c r="O361" s="33" t="s">
        <v>26</v>
      </c>
      <c r="P361" s="33" t="s">
        <v>27</v>
      </c>
      <c r="Q361" s="35" t="s">
        <v>28</v>
      </c>
      <c r="R361" s="35">
        <v>6814</v>
      </c>
      <c r="S361" s="33" t="s">
        <v>161</v>
      </c>
    </row>
    <row r="362" ht="14.25" spans="1:19">
      <c r="A362" s="33">
        <v>360</v>
      </c>
      <c r="B362" s="34">
        <v>43352.8583333333</v>
      </c>
      <c r="C362" s="33">
        <v>30760095</v>
      </c>
      <c r="D362" s="33">
        <v>359</v>
      </c>
      <c r="E362" s="33" t="s">
        <v>162</v>
      </c>
      <c r="F362" s="33">
        <v>115733</v>
      </c>
      <c r="G362" s="33" t="s">
        <v>22</v>
      </c>
      <c r="H362" s="33" t="s">
        <v>23</v>
      </c>
      <c r="I362" s="33" t="s">
        <v>24</v>
      </c>
      <c r="J362" s="33">
        <v>1</v>
      </c>
      <c r="K362" s="33">
        <v>699.5</v>
      </c>
      <c r="L362" s="33">
        <v>124.5</v>
      </c>
      <c r="M362" s="33" t="s">
        <v>58</v>
      </c>
      <c r="N362" s="33">
        <v>11801</v>
      </c>
      <c r="O362" s="33" t="s">
        <v>26</v>
      </c>
      <c r="P362" s="33" t="s">
        <v>27</v>
      </c>
      <c r="Q362" s="35" t="s">
        <v>28</v>
      </c>
      <c r="R362" s="35">
        <v>10860</v>
      </c>
      <c r="S362" s="33" t="s">
        <v>163</v>
      </c>
    </row>
    <row r="363" ht="14.25" spans="1:19">
      <c r="A363" s="33">
        <v>361</v>
      </c>
      <c r="B363" s="34">
        <v>43352.8583333333</v>
      </c>
      <c r="C363" s="33">
        <v>30760095</v>
      </c>
      <c r="D363" s="33">
        <v>359</v>
      </c>
      <c r="E363" s="33" t="s">
        <v>162</v>
      </c>
      <c r="F363" s="33">
        <v>115733</v>
      </c>
      <c r="G363" s="33" t="s">
        <v>22</v>
      </c>
      <c r="H363" s="33" t="s">
        <v>23</v>
      </c>
      <c r="I363" s="33" t="s">
        <v>24</v>
      </c>
      <c r="J363" s="33">
        <v>1</v>
      </c>
      <c r="K363" s="33">
        <v>699.5</v>
      </c>
      <c r="L363" s="33">
        <v>44.5</v>
      </c>
      <c r="M363" s="33" t="s">
        <v>57</v>
      </c>
      <c r="N363" s="33">
        <v>11801</v>
      </c>
      <c r="O363" s="33" t="s">
        <v>26</v>
      </c>
      <c r="P363" s="33" t="s">
        <v>27</v>
      </c>
      <c r="Q363" s="35" t="s">
        <v>28</v>
      </c>
      <c r="R363" s="35">
        <v>10860</v>
      </c>
      <c r="S363" s="33" t="s">
        <v>163</v>
      </c>
    </row>
    <row r="364" ht="14.25" spans="1:19">
      <c r="A364" s="33">
        <v>362</v>
      </c>
      <c r="B364" s="34">
        <v>43371.5048611111</v>
      </c>
      <c r="C364" s="33">
        <v>31032775</v>
      </c>
      <c r="D364" s="33">
        <v>359</v>
      </c>
      <c r="E364" s="33" t="s">
        <v>162</v>
      </c>
      <c r="F364" s="33">
        <v>115733</v>
      </c>
      <c r="G364" s="33" t="s">
        <v>22</v>
      </c>
      <c r="H364" s="33" t="s">
        <v>23</v>
      </c>
      <c r="I364" s="33" t="s">
        <v>24</v>
      </c>
      <c r="J364" s="33">
        <v>1</v>
      </c>
      <c r="K364" s="33">
        <v>899</v>
      </c>
      <c r="L364" s="33">
        <v>244</v>
      </c>
      <c r="M364" s="33" t="s">
        <v>42</v>
      </c>
      <c r="N364" s="33">
        <v>11801</v>
      </c>
      <c r="O364" s="33" t="s">
        <v>26</v>
      </c>
      <c r="P364" s="33" t="s">
        <v>27</v>
      </c>
      <c r="Q364" s="35" t="s">
        <v>28</v>
      </c>
      <c r="R364" s="35">
        <v>11101</v>
      </c>
      <c r="S364" s="33" t="s">
        <v>164</v>
      </c>
    </row>
    <row r="365" ht="14.25" spans="1:19">
      <c r="A365" s="33">
        <v>363</v>
      </c>
      <c r="B365" s="34">
        <v>43360.6368055556</v>
      </c>
      <c r="C365" s="33">
        <v>30891679</v>
      </c>
      <c r="D365" s="33">
        <v>365</v>
      </c>
      <c r="E365" s="33" t="s">
        <v>165</v>
      </c>
      <c r="F365" s="33">
        <v>115733</v>
      </c>
      <c r="G365" s="33" t="s">
        <v>22</v>
      </c>
      <c r="H365" s="33" t="s">
        <v>23</v>
      </c>
      <c r="I365" s="33" t="s">
        <v>24</v>
      </c>
      <c r="J365" s="33">
        <v>2</v>
      </c>
      <c r="K365" s="33">
        <v>1350.01</v>
      </c>
      <c r="L365" s="33">
        <v>200.01</v>
      </c>
      <c r="M365" s="33" t="s">
        <v>33</v>
      </c>
      <c r="N365" s="33">
        <v>11801</v>
      </c>
      <c r="O365" s="33" t="s">
        <v>26</v>
      </c>
      <c r="P365" s="33" t="s">
        <v>27</v>
      </c>
      <c r="Q365" s="35" t="s">
        <v>28</v>
      </c>
      <c r="R365" s="35">
        <v>4301</v>
      </c>
      <c r="S365" s="33" t="s">
        <v>130</v>
      </c>
    </row>
    <row r="366" ht="14.25" spans="1:19">
      <c r="A366" s="33">
        <v>364</v>
      </c>
      <c r="B366" s="34">
        <v>43360.6368055556</v>
      </c>
      <c r="C366" s="33">
        <v>30891679</v>
      </c>
      <c r="D366" s="33">
        <v>365</v>
      </c>
      <c r="E366" s="33" t="s">
        <v>165</v>
      </c>
      <c r="F366" s="33">
        <v>115733</v>
      </c>
      <c r="G366" s="33" t="s">
        <v>22</v>
      </c>
      <c r="H366" s="33" t="s">
        <v>23</v>
      </c>
      <c r="I366" s="33" t="s">
        <v>24</v>
      </c>
      <c r="J366" s="33">
        <v>2</v>
      </c>
      <c r="K366" s="33">
        <v>0.02</v>
      </c>
      <c r="L366" s="33">
        <v>-1211.98</v>
      </c>
      <c r="M366" s="33" t="s">
        <v>30</v>
      </c>
      <c r="N366" s="33">
        <v>11801</v>
      </c>
      <c r="O366" s="33" t="s">
        <v>26</v>
      </c>
      <c r="P366" s="33" t="s">
        <v>27</v>
      </c>
      <c r="Q366" s="35" t="s">
        <v>28</v>
      </c>
      <c r="R366" s="35">
        <v>4301</v>
      </c>
      <c r="S366" s="33" t="s">
        <v>130</v>
      </c>
    </row>
    <row r="367" ht="14.25" spans="1:19">
      <c r="A367" s="33">
        <v>365</v>
      </c>
      <c r="B367" s="34">
        <v>43360.6368055556</v>
      </c>
      <c r="C367" s="33">
        <v>30891679</v>
      </c>
      <c r="D367" s="33">
        <v>365</v>
      </c>
      <c r="E367" s="33" t="s">
        <v>165</v>
      </c>
      <c r="F367" s="33">
        <v>115733</v>
      </c>
      <c r="G367" s="33" t="s">
        <v>22</v>
      </c>
      <c r="H367" s="33" t="s">
        <v>23</v>
      </c>
      <c r="I367" s="33" t="s">
        <v>24</v>
      </c>
      <c r="J367" s="33">
        <v>2</v>
      </c>
      <c r="K367" s="33">
        <v>2700</v>
      </c>
      <c r="L367" s="33">
        <v>1390</v>
      </c>
      <c r="M367" s="33" t="s">
        <v>41</v>
      </c>
      <c r="N367" s="33">
        <v>11801</v>
      </c>
      <c r="O367" s="33" t="s">
        <v>26</v>
      </c>
      <c r="P367" s="33" t="s">
        <v>27</v>
      </c>
      <c r="Q367" s="35" t="s">
        <v>28</v>
      </c>
      <c r="R367" s="35">
        <v>4301</v>
      </c>
      <c r="S367" s="33" t="s">
        <v>130</v>
      </c>
    </row>
    <row r="368" ht="14.25" spans="1:19">
      <c r="A368" s="33">
        <v>366</v>
      </c>
      <c r="B368" s="34">
        <v>43364.7583333333</v>
      </c>
      <c r="C368" s="33">
        <v>30941186</v>
      </c>
      <c r="D368" s="33">
        <v>365</v>
      </c>
      <c r="E368" s="33" t="s">
        <v>165</v>
      </c>
      <c r="F368" s="33">
        <v>115733</v>
      </c>
      <c r="G368" s="33" t="s">
        <v>22</v>
      </c>
      <c r="H368" s="33" t="s">
        <v>23</v>
      </c>
      <c r="I368" s="33" t="s">
        <v>24</v>
      </c>
      <c r="J368" s="33">
        <v>1</v>
      </c>
      <c r="K368" s="33">
        <v>830</v>
      </c>
      <c r="L368" s="33">
        <v>255</v>
      </c>
      <c r="M368" s="33" t="s">
        <v>166</v>
      </c>
      <c r="N368" s="33">
        <v>11801</v>
      </c>
      <c r="O368" s="33" t="s">
        <v>26</v>
      </c>
      <c r="P368" s="33" t="s">
        <v>27</v>
      </c>
      <c r="Q368" s="35" t="s">
        <v>28</v>
      </c>
      <c r="R368" s="35">
        <v>4301</v>
      </c>
      <c r="S368" s="33" t="s">
        <v>130</v>
      </c>
    </row>
    <row r="369" ht="14.25" spans="1:19">
      <c r="A369" s="33">
        <v>367</v>
      </c>
      <c r="B369" s="34">
        <v>43378.4805555556</v>
      </c>
      <c r="C369" s="33">
        <v>31261389</v>
      </c>
      <c r="D369" s="33">
        <v>365</v>
      </c>
      <c r="E369" s="33" t="s">
        <v>165</v>
      </c>
      <c r="F369" s="33">
        <v>115733</v>
      </c>
      <c r="G369" s="33" t="s">
        <v>22</v>
      </c>
      <c r="H369" s="33" t="s">
        <v>23</v>
      </c>
      <c r="I369" s="33" t="s">
        <v>24</v>
      </c>
      <c r="J369" s="33">
        <v>2</v>
      </c>
      <c r="K369" s="33">
        <v>1666.61</v>
      </c>
      <c r="L369" s="33">
        <v>516.61</v>
      </c>
      <c r="M369" s="33" t="s">
        <v>72</v>
      </c>
      <c r="N369" s="33">
        <v>11801</v>
      </c>
      <c r="O369" s="33" t="s">
        <v>26</v>
      </c>
      <c r="P369" s="33" t="s">
        <v>27</v>
      </c>
      <c r="Q369" s="35" t="s">
        <v>28</v>
      </c>
      <c r="R369" s="35">
        <v>9840</v>
      </c>
      <c r="S369" s="33" t="s">
        <v>167</v>
      </c>
    </row>
    <row r="370" ht="14.25" spans="1:19">
      <c r="A370" s="33">
        <v>368</v>
      </c>
      <c r="B370" s="34">
        <v>43378.4805555556</v>
      </c>
      <c r="C370" s="33">
        <v>31261389</v>
      </c>
      <c r="D370" s="33">
        <v>365</v>
      </c>
      <c r="E370" s="33" t="s">
        <v>165</v>
      </c>
      <c r="F370" s="33">
        <v>115733</v>
      </c>
      <c r="G370" s="33" t="s">
        <v>22</v>
      </c>
      <c r="H370" s="33" t="s">
        <v>23</v>
      </c>
      <c r="I370" s="33" t="s">
        <v>24</v>
      </c>
      <c r="J370" s="33">
        <v>1</v>
      </c>
      <c r="K370" s="33">
        <v>833.39</v>
      </c>
      <c r="L370" s="33">
        <v>258.39</v>
      </c>
      <c r="M370" s="33" t="s">
        <v>72</v>
      </c>
      <c r="N370" s="33">
        <v>11801</v>
      </c>
      <c r="O370" s="33" t="s">
        <v>26</v>
      </c>
      <c r="P370" s="33" t="s">
        <v>27</v>
      </c>
      <c r="Q370" s="35" t="s">
        <v>28</v>
      </c>
      <c r="R370" s="35">
        <v>10931</v>
      </c>
      <c r="S370" s="33" t="s">
        <v>168</v>
      </c>
    </row>
    <row r="371" ht="14.25" spans="1:19">
      <c r="A371" s="33">
        <v>369</v>
      </c>
      <c r="B371" s="34">
        <v>43379.5875</v>
      </c>
      <c r="C371" s="33">
        <v>31274941</v>
      </c>
      <c r="D371" s="33">
        <v>365</v>
      </c>
      <c r="E371" s="33" t="s">
        <v>165</v>
      </c>
      <c r="F371" s="33">
        <v>115733</v>
      </c>
      <c r="G371" s="33" t="s">
        <v>22</v>
      </c>
      <c r="H371" s="33" t="s">
        <v>23</v>
      </c>
      <c r="I371" s="33" t="s">
        <v>24</v>
      </c>
      <c r="J371" s="33">
        <v>1.5</v>
      </c>
      <c r="K371" s="33">
        <v>1250</v>
      </c>
      <c r="L371" s="33">
        <v>387.49999999995</v>
      </c>
      <c r="M371" s="33" t="s">
        <v>72</v>
      </c>
      <c r="N371" s="33">
        <v>11801</v>
      </c>
      <c r="O371" s="33" t="s">
        <v>26</v>
      </c>
      <c r="P371" s="33" t="s">
        <v>27</v>
      </c>
      <c r="Q371" s="35" t="s">
        <v>28</v>
      </c>
      <c r="R371" s="35">
        <v>10931</v>
      </c>
      <c r="S371" s="33" t="s">
        <v>168</v>
      </c>
    </row>
    <row r="372" ht="14.25" spans="1:19">
      <c r="A372" s="33">
        <v>370</v>
      </c>
      <c r="B372" s="34">
        <v>43379.5875</v>
      </c>
      <c r="C372" s="33">
        <v>31274941</v>
      </c>
      <c r="D372" s="33">
        <v>365</v>
      </c>
      <c r="E372" s="33" t="s">
        <v>165</v>
      </c>
      <c r="F372" s="33">
        <v>115733</v>
      </c>
      <c r="G372" s="33" t="s">
        <v>22</v>
      </c>
      <c r="H372" s="33" t="s">
        <v>23</v>
      </c>
      <c r="I372" s="33" t="s">
        <v>24</v>
      </c>
      <c r="J372" s="33">
        <v>1.5</v>
      </c>
      <c r="K372" s="33">
        <v>1250</v>
      </c>
      <c r="L372" s="33">
        <v>387.49999999995</v>
      </c>
      <c r="M372" s="33" t="s">
        <v>72</v>
      </c>
      <c r="N372" s="33">
        <v>11801</v>
      </c>
      <c r="O372" s="33" t="s">
        <v>26</v>
      </c>
      <c r="P372" s="33" t="s">
        <v>27</v>
      </c>
      <c r="Q372" s="35" t="s">
        <v>28</v>
      </c>
      <c r="R372" s="35">
        <v>4301</v>
      </c>
      <c r="S372" s="33" t="s">
        <v>130</v>
      </c>
    </row>
    <row r="373" ht="14.25" spans="1:19">
      <c r="A373" s="33">
        <v>371</v>
      </c>
      <c r="B373" s="34">
        <v>43389.5486111111</v>
      </c>
      <c r="C373" s="33">
        <v>31480469</v>
      </c>
      <c r="D373" s="33">
        <v>365</v>
      </c>
      <c r="E373" s="33" t="s">
        <v>165</v>
      </c>
      <c r="F373" s="33">
        <v>115733</v>
      </c>
      <c r="G373" s="33" t="s">
        <v>22</v>
      </c>
      <c r="H373" s="33" t="s">
        <v>23</v>
      </c>
      <c r="I373" s="33" t="s">
        <v>24</v>
      </c>
      <c r="J373" s="33">
        <v>4</v>
      </c>
      <c r="K373" s="33">
        <v>2700</v>
      </c>
      <c r="L373" s="33">
        <v>400</v>
      </c>
      <c r="M373" s="33" t="s">
        <v>37</v>
      </c>
      <c r="N373" s="33">
        <v>11801</v>
      </c>
      <c r="O373" s="33" t="s">
        <v>26</v>
      </c>
      <c r="P373" s="33" t="s">
        <v>27</v>
      </c>
      <c r="Q373" s="35" t="s">
        <v>28</v>
      </c>
      <c r="R373" s="35">
        <v>4301</v>
      </c>
      <c r="S373" s="33" t="s">
        <v>130</v>
      </c>
    </row>
    <row r="374" ht="14.25" spans="1:19">
      <c r="A374" s="33">
        <v>372</v>
      </c>
      <c r="B374" s="34">
        <v>43395.7833333333</v>
      </c>
      <c r="C374" s="33">
        <v>31558716</v>
      </c>
      <c r="D374" s="33">
        <v>365</v>
      </c>
      <c r="E374" s="33" t="s">
        <v>165</v>
      </c>
      <c r="F374" s="33">
        <v>115733</v>
      </c>
      <c r="G374" s="33" t="s">
        <v>22</v>
      </c>
      <c r="H374" s="33" t="s">
        <v>23</v>
      </c>
      <c r="I374" s="33" t="s">
        <v>24</v>
      </c>
      <c r="J374" s="33">
        <v>1</v>
      </c>
      <c r="K374" s="33">
        <v>675</v>
      </c>
      <c r="L374" s="33">
        <v>100</v>
      </c>
      <c r="M374" s="33" t="s">
        <v>37</v>
      </c>
      <c r="N374" s="33">
        <v>11801</v>
      </c>
      <c r="O374" s="33" t="s">
        <v>26</v>
      </c>
      <c r="P374" s="33" t="s">
        <v>27</v>
      </c>
      <c r="Q374" s="35" t="s">
        <v>28</v>
      </c>
      <c r="R374" s="35">
        <v>9840</v>
      </c>
      <c r="S374" s="33" t="s">
        <v>167</v>
      </c>
    </row>
    <row r="375" ht="14.25" spans="1:19">
      <c r="A375" s="33">
        <v>373</v>
      </c>
      <c r="B375" s="34">
        <v>43395.7833333333</v>
      </c>
      <c r="C375" s="33">
        <v>31558716</v>
      </c>
      <c r="D375" s="33">
        <v>365</v>
      </c>
      <c r="E375" s="33" t="s">
        <v>165</v>
      </c>
      <c r="F375" s="33">
        <v>115733</v>
      </c>
      <c r="G375" s="33" t="s">
        <v>22</v>
      </c>
      <c r="H375" s="33" t="s">
        <v>23</v>
      </c>
      <c r="I375" s="33" t="s">
        <v>24</v>
      </c>
      <c r="J375" s="33">
        <v>1</v>
      </c>
      <c r="K375" s="33">
        <v>675</v>
      </c>
      <c r="L375" s="33">
        <v>100</v>
      </c>
      <c r="M375" s="33" t="s">
        <v>37</v>
      </c>
      <c r="N375" s="33">
        <v>11801</v>
      </c>
      <c r="O375" s="33" t="s">
        <v>26</v>
      </c>
      <c r="P375" s="33" t="s">
        <v>27</v>
      </c>
      <c r="Q375" s="35" t="s">
        <v>28</v>
      </c>
      <c r="R375" s="35">
        <v>991118</v>
      </c>
      <c r="S375" s="33" t="s">
        <v>169</v>
      </c>
    </row>
    <row r="376" ht="14.25" spans="1:19">
      <c r="A376" s="33">
        <v>374</v>
      </c>
      <c r="B376" s="34">
        <v>43397.8201388889</v>
      </c>
      <c r="C376" s="33">
        <v>31583562</v>
      </c>
      <c r="D376" s="33">
        <v>365</v>
      </c>
      <c r="E376" s="33" t="s">
        <v>165</v>
      </c>
      <c r="F376" s="33">
        <v>115733</v>
      </c>
      <c r="G376" s="33" t="s">
        <v>22</v>
      </c>
      <c r="H376" s="33" t="s">
        <v>23</v>
      </c>
      <c r="I376" s="33" t="s">
        <v>24</v>
      </c>
      <c r="J376" s="33">
        <v>2</v>
      </c>
      <c r="K376" s="33">
        <v>1350</v>
      </c>
      <c r="L376" s="33">
        <v>200</v>
      </c>
      <c r="M376" s="33" t="s">
        <v>37</v>
      </c>
      <c r="N376" s="33">
        <v>11801</v>
      </c>
      <c r="O376" s="33" t="s">
        <v>26</v>
      </c>
      <c r="P376" s="33" t="s">
        <v>27</v>
      </c>
      <c r="Q376" s="35" t="s">
        <v>28</v>
      </c>
      <c r="R376" s="35">
        <v>4301</v>
      </c>
      <c r="S376" s="33" t="s">
        <v>130</v>
      </c>
    </row>
    <row r="377" ht="14.25" spans="1:19">
      <c r="A377" s="33">
        <v>375</v>
      </c>
      <c r="B377" s="34">
        <v>43399.4993055556</v>
      </c>
      <c r="C377" s="33">
        <v>31605057</v>
      </c>
      <c r="D377" s="33">
        <v>365</v>
      </c>
      <c r="E377" s="33" t="s">
        <v>165</v>
      </c>
      <c r="F377" s="33">
        <v>115733</v>
      </c>
      <c r="G377" s="33" t="s">
        <v>22</v>
      </c>
      <c r="H377" s="33" t="s">
        <v>23</v>
      </c>
      <c r="I377" s="33" t="s">
        <v>24</v>
      </c>
      <c r="J377" s="33">
        <v>1</v>
      </c>
      <c r="K377" s="33">
        <v>675</v>
      </c>
      <c r="L377" s="33">
        <v>100</v>
      </c>
      <c r="M377" s="33" t="s">
        <v>37</v>
      </c>
      <c r="N377" s="33">
        <v>11801</v>
      </c>
      <c r="O377" s="33" t="s">
        <v>26</v>
      </c>
      <c r="P377" s="33" t="s">
        <v>27</v>
      </c>
      <c r="Q377" s="35" t="s">
        <v>28</v>
      </c>
      <c r="R377" s="35">
        <v>4301</v>
      </c>
      <c r="S377" s="33" t="s">
        <v>130</v>
      </c>
    </row>
    <row r="378" ht="14.25" spans="1:19">
      <c r="A378" s="33">
        <v>376</v>
      </c>
      <c r="B378" s="34">
        <v>43399.4993055556</v>
      </c>
      <c r="C378" s="33">
        <v>31605057</v>
      </c>
      <c r="D378" s="33">
        <v>365</v>
      </c>
      <c r="E378" s="33" t="s">
        <v>165</v>
      </c>
      <c r="F378" s="33">
        <v>115733</v>
      </c>
      <c r="G378" s="33" t="s">
        <v>22</v>
      </c>
      <c r="H378" s="33" t="s">
        <v>23</v>
      </c>
      <c r="I378" s="33" t="s">
        <v>24</v>
      </c>
      <c r="J378" s="33">
        <v>1</v>
      </c>
      <c r="K378" s="33">
        <v>675</v>
      </c>
      <c r="L378" s="33">
        <v>100</v>
      </c>
      <c r="M378" s="33" t="s">
        <v>37</v>
      </c>
      <c r="N378" s="33">
        <v>11801</v>
      </c>
      <c r="O378" s="33" t="s">
        <v>26</v>
      </c>
      <c r="P378" s="33" t="s">
        <v>27</v>
      </c>
      <c r="Q378" s="35" t="s">
        <v>28</v>
      </c>
      <c r="R378" s="35">
        <v>9840</v>
      </c>
      <c r="S378" s="33" t="s">
        <v>167</v>
      </c>
    </row>
    <row r="379" ht="14.25" spans="1:19">
      <c r="A379" s="33">
        <v>377</v>
      </c>
      <c r="B379" s="34">
        <v>43401.7986111111</v>
      </c>
      <c r="C379" s="33">
        <v>31632458</v>
      </c>
      <c r="D379" s="33">
        <v>365</v>
      </c>
      <c r="E379" s="33" t="s">
        <v>165</v>
      </c>
      <c r="F379" s="33">
        <v>115733</v>
      </c>
      <c r="G379" s="33" t="s">
        <v>22</v>
      </c>
      <c r="H379" s="33" t="s">
        <v>23</v>
      </c>
      <c r="I379" s="33" t="s">
        <v>24</v>
      </c>
      <c r="J379" s="33">
        <v>1</v>
      </c>
      <c r="K379" s="33">
        <v>675</v>
      </c>
      <c r="L379" s="33">
        <v>100</v>
      </c>
      <c r="M379" s="33" t="s">
        <v>37</v>
      </c>
      <c r="N379" s="33">
        <v>11801</v>
      </c>
      <c r="O379" s="33" t="s">
        <v>26</v>
      </c>
      <c r="P379" s="33" t="s">
        <v>27</v>
      </c>
      <c r="Q379" s="35" t="s">
        <v>28</v>
      </c>
      <c r="R379" s="35">
        <v>4301</v>
      </c>
      <c r="S379" s="33" t="s">
        <v>130</v>
      </c>
    </row>
    <row r="380" ht="14.25" spans="1:19">
      <c r="A380" s="33">
        <v>378</v>
      </c>
      <c r="B380" s="34">
        <v>43401.7986111111</v>
      </c>
      <c r="C380" s="33">
        <v>31632458</v>
      </c>
      <c r="D380" s="33">
        <v>365</v>
      </c>
      <c r="E380" s="33" t="s">
        <v>165</v>
      </c>
      <c r="F380" s="33">
        <v>115733</v>
      </c>
      <c r="G380" s="33" t="s">
        <v>22</v>
      </c>
      <c r="H380" s="33" t="s">
        <v>23</v>
      </c>
      <c r="I380" s="33" t="s">
        <v>24</v>
      </c>
      <c r="J380" s="33">
        <v>1</v>
      </c>
      <c r="K380" s="33">
        <v>675</v>
      </c>
      <c r="L380" s="33">
        <v>100</v>
      </c>
      <c r="M380" s="33" t="s">
        <v>37</v>
      </c>
      <c r="N380" s="33">
        <v>11801</v>
      </c>
      <c r="O380" s="33" t="s">
        <v>26</v>
      </c>
      <c r="P380" s="33" t="s">
        <v>27</v>
      </c>
      <c r="Q380" s="35" t="s">
        <v>28</v>
      </c>
      <c r="R380" s="35">
        <v>4301</v>
      </c>
      <c r="S380" s="33" t="s">
        <v>130</v>
      </c>
    </row>
    <row r="381" ht="14.25" spans="1:19">
      <c r="A381" s="33">
        <v>379</v>
      </c>
      <c r="B381" s="34">
        <v>43346.9194444444</v>
      </c>
      <c r="C381" s="33">
        <v>30691686</v>
      </c>
      <c r="D381" s="33">
        <v>367</v>
      </c>
      <c r="E381" s="33" t="s">
        <v>170</v>
      </c>
      <c r="F381" s="33">
        <v>115733</v>
      </c>
      <c r="G381" s="33" t="s">
        <v>22</v>
      </c>
      <c r="H381" s="33" t="s">
        <v>23</v>
      </c>
      <c r="I381" s="33" t="s">
        <v>24</v>
      </c>
      <c r="J381" s="33">
        <v>2</v>
      </c>
      <c r="K381" s="33">
        <v>1799.96</v>
      </c>
      <c r="L381" s="33">
        <v>489.96</v>
      </c>
      <c r="M381" s="33" t="s">
        <v>50</v>
      </c>
      <c r="N381" s="33">
        <v>11801</v>
      </c>
      <c r="O381" s="33" t="s">
        <v>26</v>
      </c>
      <c r="P381" s="33" t="s">
        <v>27</v>
      </c>
      <c r="Q381" s="35" t="s">
        <v>28</v>
      </c>
      <c r="R381" s="35">
        <v>10043</v>
      </c>
      <c r="S381" s="33" t="s">
        <v>171</v>
      </c>
    </row>
    <row r="382" ht="14.25" spans="1:19">
      <c r="A382" s="33">
        <v>380</v>
      </c>
      <c r="B382" s="34">
        <v>43346.9194444444</v>
      </c>
      <c r="C382" s="33">
        <v>30691686</v>
      </c>
      <c r="D382" s="33">
        <v>367</v>
      </c>
      <c r="E382" s="33" t="s">
        <v>170</v>
      </c>
      <c r="F382" s="33">
        <v>115733</v>
      </c>
      <c r="G382" s="33" t="s">
        <v>22</v>
      </c>
      <c r="H382" s="33" t="s">
        <v>23</v>
      </c>
      <c r="I382" s="33" t="s">
        <v>24</v>
      </c>
      <c r="J382" s="33">
        <v>1</v>
      </c>
      <c r="K382" s="33">
        <v>900.04</v>
      </c>
      <c r="L382" s="33">
        <v>245.04</v>
      </c>
      <c r="M382" s="33" t="s">
        <v>172</v>
      </c>
      <c r="N382" s="33">
        <v>11801</v>
      </c>
      <c r="O382" s="33" t="s">
        <v>26</v>
      </c>
      <c r="P382" s="33" t="s">
        <v>27</v>
      </c>
      <c r="Q382" s="35" t="s">
        <v>28</v>
      </c>
      <c r="R382" s="35">
        <v>10955</v>
      </c>
      <c r="S382" s="33" t="s">
        <v>173</v>
      </c>
    </row>
    <row r="383" ht="14.25" spans="1:19">
      <c r="A383" s="33">
        <v>381</v>
      </c>
      <c r="B383" s="34">
        <v>43352.4208333333</v>
      </c>
      <c r="C383" s="33">
        <v>30752923</v>
      </c>
      <c r="D383" s="33">
        <v>367</v>
      </c>
      <c r="E383" s="33" t="s">
        <v>170</v>
      </c>
      <c r="F383" s="33">
        <v>115733</v>
      </c>
      <c r="G383" s="33" t="s">
        <v>22</v>
      </c>
      <c r="H383" s="33" t="s">
        <v>23</v>
      </c>
      <c r="I383" s="33" t="s">
        <v>24</v>
      </c>
      <c r="J383" s="33">
        <v>1</v>
      </c>
      <c r="K383" s="33">
        <v>699.5</v>
      </c>
      <c r="L383" s="33">
        <v>44.5</v>
      </c>
      <c r="M383" s="33" t="s">
        <v>57</v>
      </c>
      <c r="N383" s="33">
        <v>11801</v>
      </c>
      <c r="O383" s="33" t="s">
        <v>26</v>
      </c>
      <c r="P383" s="33" t="s">
        <v>27</v>
      </c>
      <c r="Q383" s="35" t="s">
        <v>28</v>
      </c>
      <c r="R383" s="35">
        <v>10043</v>
      </c>
      <c r="S383" s="33" t="s">
        <v>171</v>
      </c>
    </row>
    <row r="384" ht="14.25" spans="1:19">
      <c r="A384" s="33">
        <v>382</v>
      </c>
      <c r="B384" s="34">
        <v>43352.4208333333</v>
      </c>
      <c r="C384" s="33">
        <v>30752923</v>
      </c>
      <c r="D384" s="33">
        <v>367</v>
      </c>
      <c r="E384" s="33" t="s">
        <v>170</v>
      </c>
      <c r="F384" s="33">
        <v>115733</v>
      </c>
      <c r="G384" s="33" t="s">
        <v>22</v>
      </c>
      <c r="H384" s="33" t="s">
        <v>23</v>
      </c>
      <c r="I384" s="33" t="s">
        <v>24</v>
      </c>
      <c r="J384" s="33">
        <v>1</v>
      </c>
      <c r="K384" s="33">
        <v>699.5</v>
      </c>
      <c r="L384" s="33">
        <v>44.5</v>
      </c>
      <c r="M384" s="33" t="s">
        <v>57</v>
      </c>
      <c r="N384" s="33">
        <v>11801</v>
      </c>
      <c r="O384" s="33" t="s">
        <v>26</v>
      </c>
      <c r="P384" s="33" t="s">
        <v>27</v>
      </c>
      <c r="Q384" s="35" t="s">
        <v>28</v>
      </c>
      <c r="R384" s="35">
        <v>11799</v>
      </c>
      <c r="S384" s="33" t="s">
        <v>174</v>
      </c>
    </row>
    <row r="385" ht="14.25" spans="1:19">
      <c r="A385" s="33">
        <v>383</v>
      </c>
      <c r="B385" s="34">
        <v>43352.6027777778</v>
      </c>
      <c r="C385" s="33">
        <v>30755490</v>
      </c>
      <c r="D385" s="33">
        <v>367</v>
      </c>
      <c r="E385" s="33" t="s">
        <v>170</v>
      </c>
      <c r="F385" s="33">
        <v>115733</v>
      </c>
      <c r="G385" s="33" t="s">
        <v>22</v>
      </c>
      <c r="H385" s="33" t="s">
        <v>23</v>
      </c>
      <c r="I385" s="33" t="s">
        <v>24</v>
      </c>
      <c r="J385" s="33">
        <v>2</v>
      </c>
      <c r="K385" s="33">
        <v>1399</v>
      </c>
      <c r="L385" s="33">
        <v>89</v>
      </c>
      <c r="M385" s="33" t="s">
        <v>57</v>
      </c>
      <c r="N385" s="33">
        <v>11801</v>
      </c>
      <c r="O385" s="33" t="s">
        <v>26</v>
      </c>
      <c r="P385" s="33" t="s">
        <v>27</v>
      </c>
      <c r="Q385" s="35" t="s">
        <v>28</v>
      </c>
      <c r="R385" s="35">
        <v>11799</v>
      </c>
      <c r="S385" s="33" t="s">
        <v>174</v>
      </c>
    </row>
    <row r="386" ht="14.25" spans="1:19">
      <c r="A386" s="33">
        <v>384</v>
      </c>
      <c r="B386" s="34">
        <v>43352.6423611111</v>
      </c>
      <c r="C386" s="33">
        <v>30756235</v>
      </c>
      <c r="D386" s="33">
        <v>367</v>
      </c>
      <c r="E386" s="33" t="s">
        <v>170</v>
      </c>
      <c r="F386" s="33">
        <v>115733</v>
      </c>
      <c r="G386" s="33" t="s">
        <v>22</v>
      </c>
      <c r="H386" s="33" t="s">
        <v>23</v>
      </c>
      <c r="I386" s="33" t="s">
        <v>24</v>
      </c>
      <c r="J386" s="33">
        <v>2</v>
      </c>
      <c r="K386" s="33">
        <v>1399</v>
      </c>
      <c r="L386" s="33">
        <v>249</v>
      </c>
      <c r="M386" s="33" t="s">
        <v>58</v>
      </c>
      <c r="N386" s="33">
        <v>11801</v>
      </c>
      <c r="O386" s="33" t="s">
        <v>26</v>
      </c>
      <c r="P386" s="33" t="s">
        <v>27</v>
      </c>
      <c r="Q386" s="35" t="s">
        <v>28</v>
      </c>
      <c r="R386" s="35">
        <v>10043</v>
      </c>
      <c r="S386" s="33" t="s">
        <v>171</v>
      </c>
    </row>
    <row r="387" ht="14.25" spans="1:19">
      <c r="A387" s="33">
        <v>385</v>
      </c>
      <c r="B387" s="34">
        <v>43352.64375</v>
      </c>
      <c r="C387" s="33">
        <v>30756264</v>
      </c>
      <c r="D387" s="33">
        <v>367</v>
      </c>
      <c r="E387" s="33" t="s">
        <v>170</v>
      </c>
      <c r="F387" s="33">
        <v>115733</v>
      </c>
      <c r="G387" s="33" t="s">
        <v>22</v>
      </c>
      <c r="H387" s="33" t="s">
        <v>23</v>
      </c>
      <c r="I387" s="33" t="s">
        <v>24</v>
      </c>
      <c r="J387" s="33">
        <v>2</v>
      </c>
      <c r="K387" s="33">
        <v>1399</v>
      </c>
      <c r="L387" s="33">
        <v>89</v>
      </c>
      <c r="M387" s="33" t="s">
        <v>57</v>
      </c>
      <c r="N387" s="33">
        <v>11801</v>
      </c>
      <c r="O387" s="33" t="s">
        <v>26</v>
      </c>
      <c r="P387" s="33" t="s">
        <v>27</v>
      </c>
      <c r="Q387" s="35" t="s">
        <v>28</v>
      </c>
      <c r="R387" s="35">
        <v>10218</v>
      </c>
      <c r="S387" s="33" t="s">
        <v>175</v>
      </c>
    </row>
    <row r="388" ht="14.25" spans="1:19">
      <c r="A388" s="33">
        <v>386</v>
      </c>
      <c r="B388" s="34">
        <v>43353.8895833333</v>
      </c>
      <c r="C388" s="33">
        <v>30773650</v>
      </c>
      <c r="D388" s="33">
        <v>367</v>
      </c>
      <c r="E388" s="33" t="s">
        <v>170</v>
      </c>
      <c r="F388" s="33">
        <v>115733</v>
      </c>
      <c r="G388" s="33" t="s">
        <v>22</v>
      </c>
      <c r="H388" s="33" t="s">
        <v>23</v>
      </c>
      <c r="I388" s="33" t="s">
        <v>24</v>
      </c>
      <c r="J388" s="33">
        <v>2</v>
      </c>
      <c r="K388" s="33">
        <v>1399</v>
      </c>
      <c r="L388" s="33">
        <v>249</v>
      </c>
      <c r="M388" s="33" t="s">
        <v>58</v>
      </c>
      <c r="N388" s="33">
        <v>11801</v>
      </c>
      <c r="O388" s="33" t="s">
        <v>26</v>
      </c>
      <c r="P388" s="33" t="s">
        <v>27</v>
      </c>
      <c r="Q388" s="35" t="s">
        <v>28</v>
      </c>
      <c r="R388" s="35">
        <v>10955</v>
      </c>
      <c r="S388" s="33" t="s">
        <v>173</v>
      </c>
    </row>
    <row r="389" ht="14.25" spans="1:19">
      <c r="A389" s="33">
        <v>387</v>
      </c>
      <c r="B389" s="34">
        <v>43353.8909722222</v>
      </c>
      <c r="C389" s="33">
        <v>30773684</v>
      </c>
      <c r="D389" s="33">
        <v>367</v>
      </c>
      <c r="E389" s="33" t="s">
        <v>170</v>
      </c>
      <c r="F389" s="33">
        <v>115733</v>
      </c>
      <c r="G389" s="33" t="s">
        <v>22</v>
      </c>
      <c r="H389" s="33" t="s">
        <v>23</v>
      </c>
      <c r="I389" s="33" t="s">
        <v>24</v>
      </c>
      <c r="J389" s="33">
        <v>2</v>
      </c>
      <c r="K389" s="33">
        <v>1399</v>
      </c>
      <c r="L389" s="33">
        <v>89</v>
      </c>
      <c r="M389" s="33" t="s">
        <v>57</v>
      </c>
      <c r="N389" s="33">
        <v>11801</v>
      </c>
      <c r="O389" s="33" t="s">
        <v>26</v>
      </c>
      <c r="P389" s="33" t="s">
        <v>27</v>
      </c>
      <c r="Q389" s="35" t="s">
        <v>28</v>
      </c>
      <c r="R389" s="35">
        <v>10043</v>
      </c>
      <c r="S389" s="33" t="s">
        <v>171</v>
      </c>
    </row>
    <row r="390" ht="14.25" spans="1:19">
      <c r="A390" s="33">
        <v>388</v>
      </c>
      <c r="B390" s="34">
        <v>43359.4805555556</v>
      </c>
      <c r="C390" s="33">
        <v>30876178</v>
      </c>
      <c r="D390" s="33">
        <v>367</v>
      </c>
      <c r="E390" s="33" t="s">
        <v>170</v>
      </c>
      <c r="F390" s="33">
        <v>115733</v>
      </c>
      <c r="G390" s="33" t="s">
        <v>22</v>
      </c>
      <c r="H390" s="33" t="s">
        <v>23</v>
      </c>
      <c r="I390" s="33" t="s">
        <v>24</v>
      </c>
      <c r="J390" s="33">
        <v>2</v>
      </c>
      <c r="K390" s="33">
        <v>1350.01</v>
      </c>
      <c r="L390" s="33">
        <v>200.01</v>
      </c>
      <c r="M390" s="33" t="s">
        <v>33</v>
      </c>
      <c r="N390" s="33">
        <v>11801</v>
      </c>
      <c r="O390" s="33" t="s">
        <v>26</v>
      </c>
      <c r="P390" s="33" t="s">
        <v>27</v>
      </c>
      <c r="Q390" s="35" t="s">
        <v>28</v>
      </c>
      <c r="R390" s="35">
        <v>10218</v>
      </c>
      <c r="S390" s="33" t="s">
        <v>175</v>
      </c>
    </row>
    <row r="391" ht="14.25" spans="1:19">
      <c r="A391" s="33">
        <v>389</v>
      </c>
      <c r="B391" s="34">
        <v>43359.4805555556</v>
      </c>
      <c r="C391" s="33">
        <v>30876183</v>
      </c>
      <c r="D391" s="33">
        <v>367</v>
      </c>
      <c r="E391" s="33" t="s">
        <v>170</v>
      </c>
      <c r="F391" s="33">
        <v>115733</v>
      </c>
      <c r="G391" s="33" t="s">
        <v>22</v>
      </c>
      <c r="H391" s="33" t="s">
        <v>23</v>
      </c>
      <c r="I391" s="33" t="s">
        <v>24</v>
      </c>
      <c r="J391" s="33">
        <v>2</v>
      </c>
      <c r="K391" s="33">
        <v>1350.01</v>
      </c>
      <c r="L391" s="33">
        <v>200.01</v>
      </c>
      <c r="M391" s="33" t="s">
        <v>33</v>
      </c>
      <c r="N391" s="33">
        <v>11801</v>
      </c>
      <c r="O391" s="33" t="s">
        <v>26</v>
      </c>
      <c r="P391" s="33" t="s">
        <v>27</v>
      </c>
      <c r="Q391" s="35" t="s">
        <v>28</v>
      </c>
      <c r="R391" s="35">
        <v>11799</v>
      </c>
      <c r="S391" s="33" t="s">
        <v>174</v>
      </c>
    </row>
    <row r="392" ht="14.25" spans="1:19">
      <c r="A392" s="33">
        <v>390</v>
      </c>
      <c r="B392" s="34">
        <v>43365.6583333333</v>
      </c>
      <c r="C392" s="33">
        <v>30951452</v>
      </c>
      <c r="D392" s="33">
        <v>367</v>
      </c>
      <c r="E392" s="33" t="s">
        <v>170</v>
      </c>
      <c r="F392" s="33">
        <v>115733</v>
      </c>
      <c r="G392" s="33" t="s">
        <v>22</v>
      </c>
      <c r="H392" s="33" t="s">
        <v>23</v>
      </c>
      <c r="I392" s="33" t="s">
        <v>24</v>
      </c>
      <c r="J392" s="33">
        <v>1</v>
      </c>
      <c r="K392" s="33">
        <v>833</v>
      </c>
      <c r="L392" s="33">
        <v>258</v>
      </c>
      <c r="M392" s="33" t="s">
        <v>81</v>
      </c>
      <c r="N392" s="33">
        <v>11801</v>
      </c>
      <c r="O392" s="33" t="s">
        <v>26</v>
      </c>
      <c r="P392" s="33" t="s">
        <v>27</v>
      </c>
      <c r="Q392" s="35" t="s">
        <v>28</v>
      </c>
      <c r="R392" s="35">
        <v>10955</v>
      </c>
      <c r="S392" s="33" t="s">
        <v>173</v>
      </c>
    </row>
    <row r="393" ht="14.25" spans="1:19">
      <c r="A393" s="33">
        <v>391</v>
      </c>
      <c r="B393" s="34">
        <v>43365.6583333333</v>
      </c>
      <c r="C393" s="33">
        <v>30951452</v>
      </c>
      <c r="D393" s="33">
        <v>367</v>
      </c>
      <c r="E393" s="33" t="s">
        <v>170</v>
      </c>
      <c r="F393" s="33">
        <v>115733</v>
      </c>
      <c r="G393" s="33" t="s">
        <v>22</v>
      </c>
      <c r="H393" s="33" t="s">
        <v>23</v>
      </c>
      <c r="I393" s="33" t="s">
        <v>24</v>
      </c>
      <c r="J393" s="33">
        <v>1</v>
      </c>
      <c r="K393" s="33">
        <v>833</v>
      </c>
      <c r="L393" s="33">
        <v>258</v>
      </c>
      <c r="M393" s="33" t="s">
        <v>81</v>
      </c>
      <c r="N393" s="33">
        <v>11801</v>
      </c>
      <c r="O393" s="33" t="s">
        <v>26</v>
      </c>
      <c r="P393" s="33" t="s">
        <v>27</v>
      </c>
      <c r="Q393" s="35" t="s">
        <v>28</v>
      </c>
      <c r="R393" s="35">
        <v>10218</v>
      </c>
      <c r="S393" s="33" t="s">
        <v>175</v>
      </c>
    </row>
    <row r="394" ht="14.25" spans="1:19">
      <c r="A394" s="33">
        <v>392</v>
      </c>
      <c r="B394" s="34">
        <v>43378.38125</v>
      </c>
      <c r="C394" s="33">
        <v>31259334</v>
      </c>
      <c r="D394" s="33">
        <v>367</v>
      </c>
      <c r="E394" s="33" t="s">
        <v>170</v>
      </c>
      <c r="F394" s="33">
        <v>115733</v>
      </c>
      <c r="G394" s="33" t="s">
        <v>22</v>
      </c>
      <c r="H394" s="33" t="s">
        <v>23</v>
      </c>
      <c r="I394" s="33" t="s">
        <v>24</v>
      </c>
      <c r="J394" s="33">
        <v>1</v>
      </c>
      <c r="K394" s="33">
        <v>899</v>
      </c>
      <c r="L394" s="33">
        <v>324</v>
      </c>
      <c r="M394" s="33" t="s">
        <v>73</v>
      </c>
      <c r="N394" s="33">
        <v>11801</v>
      </c>
      <c r="O394" s="33" t="s">
        <v>26</v>
      </c>
      <c r="P394" s="33" t="s">
        <v>27</v>
      </c>
      <c r="Q394" s="35" t="s">
        <v>28</v>
      </c>
      <c r="R394" s="35">
        <v>10218</v>
      </c>
      <c r="S394" s="33" t="s">
        <v>175</v>
      </c>
    </row>
    <row r="395" ht="14.25" spans="1:19">
      <c r="A395" s="33">
        <v>393</v>
      </c>
      <c r="B395" s="34">
        <v>43398.7805555556</v>
      </c>
      <c r="C395" s="33">
        <v>31595815</v>
      </c>
      <c r="D395" s="33">
        <v>367</v>
      </c>
      <c r="E395" s="33" t="s">
        <v>170</v>
      </c>
      <c r="F395" s="33">
        <v>115733</v>
      </c>
      <c r="G395" s="33" t="s">
        <v>22</v>
      </c>
      <c r="H395" s="33" t="s">
        <v>23</v>
      </c>
      <c r="I395" s="33" t="s">
        <v>24</v>
      </c>
      <c r="J395" s="33">
        <v>2</v>
      </c>
      <c r="K395" s="33">
        <v>1350</v>
      </c>
      <c r="L395" s="33">
        <v>200</v>
      </c>
      <c r="M395" s="33" t="s">
        <v>37</v>
      </c>
      <c r="N395" s="33">
        <v>11801</v>
      </c>
      <c r="O395" s="33" t="s">
        <v>26</v>
      </c>
      <c r="P395" s="33" t="s">
        <v>27</v>
      </c>
      <c r="Q395" s="35" t="s">
        <v>28</v>
      </c>
      <c r="R395" s="35">
        <v>10955</v>
      </c>
      <c r="S395" s="33" t="s">
        <v>173</v>
      </c>
    </row>
    <row r="396" ht="14.25" spans="1:19">
      <c r="A396" s="33">
        <v>394</v>
      </c>
      <c r="B396" s="34">
        <v>43400.5013888889</v>
      </c>
      <c r="C396" s="33">
        <v>31615598</v>
      </c>
      <c r="D396" s="33">
        <v>367</v>
      </c>
      <c r="E396" s="33" t="s">
        <v>170</v>
      </c>
      <c r="F396" s="33">
        <v>115733</v>
      </c>
      <c r="G396" s="33" t="s">
        <v>22</v>
      </c>
      <c r="H396" s="33" t="s">
        <v>23</v>
      </c>
      <c r="I396" s="33" t="s">
        <v>24</v>
      </c>
      <c r="J396" s="33">
        <v>2</v>
      </c>
      <c r="K396" s="33">
        <v>1350</v>
      </c>
      <c r="L396" s="33">
        <v>200</v>
      </c>
      <c r="M396" s="33" t="s">
        <v>37</v>
      </c>
      <c r="N396" s="33">
        <v>11801</v>
      </c>
      <c r="O396" s="33" t="s">
        <v>26</v>
      </c>
      <c r="P396" s="33" t="s">
        <v>27</v>
      </c>
      <c r="Q396" s="35" t="s">
        <v>28</v>
      </c>
      <c r="R396" s="35">
        <v>10955</v>
      </c>
      <c r="S396" s="33" t="s">
        <v>173</v>
      </c>
    </row>
    <row r="397" ht="14.25" spans="1:19">
      <c r="A397" s="33">
        <v>395</v>
      </c>
      <c r="B397" s="34">
        <v>43404.4791666667</v>
      </c>
      <c r="C397" s="33">
        <v>31660400</v>
      </c>
      <c r="D397" s="33">
        <v>367</v>
      </c>
      <c r="E397" s="33" t="s">
        <v>170</v>
      </c>
      <c r="F397" s="33">
        <v>115733</v>
      </c>
      <c r="G397" s="33" t="s">
        <v>22</v>
      </c>
      <c r="H397" s="33" t="s">
        <v>23</v>
      </c>
      <c r="I397" s="33" t="s">
        <v>24</v>
      </c>
      <c r="J397" s="33">
        <v>2</v>
      </c>
      <c r="K397" s="33">
        <v>1350</v>
      </c>
      <c r="L397" s="33">
        <v>200</v>
      </c>
      <c r="M397" s="33" t="s">
        <v>37</v>
      </c>
      <c r="N397" s="33">
        <v>11801</v>
      </c>
      <c r="O397" s="33" t="s">
        <v>26</v>
      </c>
      <c r="P397" s="33" t="s">
        <v>27</v>
      </c>
      <c r="Q397" s="35" t="s">
        <v>28</v>
      </c>
      <c r="R397" s="35">
        <v>10955</v>
      </c>
      <c r="S397" s="33" t="s">
        <v>173</v>
      </c>
    </row>
    <row r="398" ht="14.25" spans="1:19">
      <c r="A398" s="33">
        <v>396</v>
      </c>
      <c r="B398" s="34">
        <v>43404.5541666667</v>
      </c>
      <c r="C398" s="33">
        <v>31661559</v>
      </c>
      <c r="D398" s="33">
        <v>367</v>
      </c>
      <c r="E398" s="33" t="s">
        <v>170</v>
      </c>
      <c r="F398" s="33">
        <v>115733</v>
      </c>
      <c r="G398" s="33" t="s">
        <v>22</v>
      </c>
      <c r="H398" s="33" t="s">
        <v>23</v>
      </c>
      <c r="I398" s="33" t="s">
        <v>24</v>
      </c>
      <c r="J398" s="33">
        <v>2</v>
      </c>
      <c r="K398" s="33">
        <v>1350</v>
      </c>
      <c r="L398" s="33">
        <v>40</v>
      </c>
      <c r="M398" s="33" t="s">
        <v>25</v>
      </c>
      <c r="N398" s="33">
        <v>11801</v>
      </c>
      <c r="O398" s="33" t="s">
        <v>26</v>
      </c>
      <c r="P398" s="33" t="s">
        <v>27</v>
      </c>
      <c r="Q398" s="35" t="s">
        <v>28</v>
      </c>
      <c r="R398" s="35">
        <v>10955</v>
      </c>
      <c r="S398" s="33" t="s">
        <v>173</v>
      </c>
    </row>
    <row r="399" ht="14.25" spans="1:19">
      <c r="A399" s="33">
        <v>397</v>
      </c>
      <c r="B399" s="34">
        <v>43357.5638888889</v>
      </c>
      <c r="C399" s="33">
        <v>30853361</v>
      </c>
      <c r="D399" s="33">
        <v>373</v>
      </c>
      <c r="E399" s="33" t="s">
        <v>176</v>
      </c>
      <c r="F399" s="33">
        <v>115733</v>
      </c>
      <c r="G399" s="33" t="s">
        <v>22</v>
      </c>
      <c r="H399" s="33" t="s">
        <v>23</v>
      </c>
      <c r="I399" s="33" t="s">
        <v>24</v>
      </c>
      <c r="J399" s="33">
        <v>1</v>
      </c>
      <c r="K399" s="33">
        <v>999</v>
      </c>
      <c r="L399" s="33">
        <v>424</v>
      </c>
      <c r="M399" s="33" t="s">
        <v>102</v>
      </c>
      <c r="N399" s="33">
        <v>11801</v>
      </c>
      <c r="O399" s="33" t="s">
        <v>26</v>
      </c>
      <c r="P399" s="33" t="s">
        <v>27</v>
      </c>
      <c r="Q399" s="35" t="s">
        <v>28</v>
      </c>
      <c r="R399" s="35">
        <v>8075</v>
      </c>
      <c r="S399" s="33" t="s">
        <v>177</v>
      </c>
    </row>
    <row r="400" ht="14.25" spans="1:19">
      <c r="A400" s="33">
        <v>398</v>
      </c>
      <c r="B400" s="34">
        <v>43357.5666666667</v>
      </c>
      <c r="C400" s="33">
        <v>30853409</v>
      </c>
      <c r="D400" s="33">
        <v>373</v>
      </c>
      <c r="E400" s="33" t="s">
        <v>176</v>
      </c>
      <c r="F400" s="33">
        <v>115733</v>
      </c>
      <c r="G400" s="33" t="s">
        <v>22</v>
      </c>
      <c r="H400" s="33" t="s">
        <v>23</v>
      </c>
      <c r="I400" s="33" t="s">
        <v>24</v>
      </c>
      <c r="J400" s="33">
        <v>1</v>
      </c>
      <c r="K400" s="33">
        <v>999</v>
      </c>
      <c r="L400" s="33">
        <v>424</v>
      </c>
      <c r="M400" s="33" t="s">
        <v>102</v>
      </c>
      <c r="N400" s="33">
        <v>11801</v>
      </c>
      <c r="O400" s="33" t="s">
        <v>26</v>
      </c>
      <c r="P400" s="33" t="s">
        <v>27</v>
      </c>
      <c r="Q400" s="35" t="s">
        <v>28</v>
      </c>
      <c r="R400" s="35">
        <v>8075</v>
      </c>
      <c r="S400" s="33" t="s">
        <v>177</v>
      </c>
    </row>
    <row r="401" ht="14.25" spans="1:19">
      <c r="A401" s="33">
        <v>399</v>
      </c>
      <c r="B401" s="34">
        <v>43358.775</v>
      </c>
      <c r="C401" s="33">
        <v>30868589</v>
      </c>
      <c r="D401" s="33">
        <v>373</v>
      </c>
      <c r="E401" s="33" t="s">
        <v>176</v>
      </c>
      <c r="F401" s="33">
        <v>115733</v>
      </c>
      <c r="G401" s="33" t="s">
        <v>22</v>
      </c>
      <c r="H401" s="33" t="s">
        <v>23</v>
      </c>
      <c r="I401" s="33" t="s">
        <v>24</v>
      </c>
      <c r="J401" s="33">
        <v>1</v>
      </c>
      <c r="K401" s="33">
        <v>0.01</v>
      </c>
      <c r="L401" s="33">
        <v>-605.99</v>
      </c>
      <c r="M401" s="33" t="s">
        <v>30</v>
      </c>
      <c r="N401" s="33">
        <v>11801</v>
      </c>
      <c r="O401" s="33" t="s">
        <v>26</v>
      </c>
      <c r="P401" s="33" t="s">
        <v>27</v>
      </c>
      <c r="Q401" s="35" t="s">
        <v>28</v>
      </c>
      <c r="R401" s="35">
        <v>8075</v>
      </c>
      <c r="S401" s="33" t="s">
        <v>177</v>
      </c>
    </row>
    <row r="402" ht="14.25" spans="1:19">
      <c r="A402" s="33">
        <v>400</v>
      </c>
      <c r="B402" s="34">
        <v>43358.775</v>
      </c>
      <c r="C402" s="33">
        <v>30868589</v>
      </c>
      <c r="D402" s="33">
        <v>373</v>
      </c>
      <c r="E402" s="33" t="s">
        <v>176</v>
      </c>
      <c r="F402" s="33">
        <v>115733</v>
      </c>
      <c r="G402" s="33" t="s">
        <v>22</v>
      </c>
      <c r="H402" s="33" t="s">
        <v>23</v>
      </c>
      <c r="I402" s="33" t="s">
        <v>24</v>
      </c>
      <c r="J402" s="33">
        <v>1</v>
      </c>
      <c r="K402" s="33">
        <v>1350</v>
      </c>
      <c r="L402" s="33">
        <v>744</v>
      </c>
      <c r="M402" s="33" t="s">
        <v>68</v>
      </c>
      <c r="N402" s="33">
        <v>11801</v>
      </c>
      <c r="O402" s="33" t="s">
        <v>26</v>
      </c>
      <c r="P402" s="33" t="s">
        <v>27</v>
      </c>
      <c r="Q402" s="35" t="s">
        <v>28</v>
      </c>
      <c r="R402" s="35">
        <v>8075</v>
      </c>
      <c r="S402" s="33" t="s">
        <v>177</v>
      </c>
    </row>
    <row r="403" ht="14.25" spans="1:19">
      <c r="A403" s="33">
        <v>401</v>
      </c>
      <c r="B403" s="34">
        <v>43389.8569444444</v>
      </c>
      <c r="C403" s="33">
        <v>31486020</v>
      </c>
      <c r="D403" s="33">
        <v>373</v>
      </c>
      <c r="E403" s="33" t="s">
        <v>176</v>
      </c>
      <c r="F403" s="33">
        <v>115733</v>
      </c>
      <c r="G403" s="33" t="s">
        <v>22</v>
      </c>
      <c r="H403" s="33" t="s">
        <v>23</v>
      </c>
      <c r="I403" s="33" t="s">
        <v>24</v>
      </c>
      <c r="J403" s="33">
        <v>2</v>
      </c>
      <c r="K403" s="33">
        <v>1350</v>
      </c>
      <c r="L403" s="33">
        <v>200</v>
      </c>
      <c r="M403" s="33" t="s">
        <v>37</v>
      </c>
      <c r="N403" s="33">
        <v>11801</v>
      </c>
      <c r="O403" s="33" t="s">
        <v>26</v>
      </c>
      <c r="P403" s="33" t="s">
        <v>27</v>
      </c>
      <c r="Q403" s="35" t="s">
        <v>28</v>
      </c>
      <c r="R403" s="35">
        <v>8075</v>
      </c>
      <c r="S403" s="33" t="s">
        <v>177</v>
      </c>
    </row>
    <row r="404" ht="14.25" spans="1:19">
      <c r="A404" s="33">
        <v>402</v>
      </c>
      <c r="B404" s="34">
        <v>43389.8569444444</v>
      </c>
      <c r="C404" s="33">
        <v>31486020</v>
      </c>
      <c r="D404" s="33">
        <v>373</v>
      </c>
      <c r="E404" s="33" t="s">
        <v>176</v>
      </c>
      <c r="F404" s="33">
        <v>115733</v>
      </c>
      <c r="G404" s="33" t="s">
        <v>22</v>
      </c>
      <c r="H404" s="33" t="s">
        <v>23</v>
      </c>
      <c r="I404" s="33" t="s">
        <v>24</v>
      </c>
      <c r="J404" s="33">
        <v>2</v>
      </c>
      <c r="K404" s="33">
        <v>1350</v>
      </c>
      <c r="L404" s="33">
        <v>40</v>
      </c>
      <c r="M404" s="33" t="s">
        <v>25</v>
      </c>
      <c r="N404" s="33">
        <v>11801</v>
      </c>
      <c r="O404" s="33" t="s">
        <v>26</v>
      </c>
      <c r="P404" s="33" t="s">
        <v>27</v>
      </c>
      <c r="Q404" s="35" t="s">
        <v>28</v>
      </c>
      <c r="R404" s="35">
        <v>8075</v>
      </c>
      <c r="S404" s="33" t="s">
        <v>177</v>
      </c>
    </row>
    <row r="405" ht="14.25" spans="1:19">
      <c r="A405" s="33">
        <v>403</v>
      </c>
      <c r="B405" s="34">
        <v>43390.7576388889</v>
      </c>
      <c r="C405" s="33">
        <v>31494302</v>
      </c>
      <c r="D405" s="33">
        <v>373</v>
      </c>
      <c r="E405" s="33" t="s">
        <v>176</v>
      </c>
      <c r="F405" s="33">
        <v>115733</v>
      </c>
      <c r="G405" s="33" t="s">
        <v>22</v>
      </c>
      <c r="H405" s="33" t="s">
        <v>23</v>
      </c>
      <c r="I405" s="33" t="s">
        <v>24</v>
      </c>
      <c r="J405" s="33">
        <v>2</v>
      </c>
      <c r="K405" s="33">
        <v>1350</v>
      </c>
      <c r="L405" s="33">
        <v>200</v>
      </c>
      <c r="M405" s="33" t="s">
        <v>37</v>
      </c>
      <c r="N405" s="33">
        <v>11801</v>
      </c>
      <c r="O405" s="33" t="s">
        <v>26</v>
      </c>
      <c r="P405" s="33" t="s">
        <v>27</v>
      </c>
      <c r="Q405" s="35" t="s">
        <v>28</v>
      </c>
      <c r="R405" s="35">
        <v>8075</v>
      </c>
      <c r="S405" s="33" t="s">
        <v>177</v>
      </c>
    </row>
    <row r="406" ht="14.25" spans="1:19">
      <c r="A406" s="33">
        <v>404</v>
      </c>
      <c r="B406" s="34">
        <v>43391.8104166667</v>
      </c>
      <c r="C406" s="33">
        <v>31504751</v>
      </c>
      <c r="D406" s="33">
        <v>373</v>
      </c>
      <c r="E406" s="33" t="s">
        <v>176</v>
      </c>
      <c r="F406" s="33">
        <v>115733</v>
      </c>
      <c r="G406" s="33" t="s">
        <v>22</v>
      </c>
      <c r="H406" s="33" t="s">
        <v>23</v>
      </c>
      <c r="I406" s="33" t="s">
        <v>24</v>
      </c>
      <c r="J406" s="33">
        <v>2</v>
      </c>
      <c r="K406" s="33">
        <v>1350</v>
      </c>
      <c r="L406" s="33">
        <v>200</v>
      </c>
      <c r="M406" s="33" t="s">
        <v>37</v>
      </c>
      <c r="N406" s="33">
        <v>11801</v>
      </c>
      <c r="O406" s="33" t="s">
        <v>26</v>
      </c>
      <c r="P406" s="33" t="s">
        <v>27</v>
      </c>
      <c r="Q406" s="35" t="s">
        <v>28</v>
      </c>
      <c r="R406" s="35">
        <v>8075</v>
      </c>
      <c r="S406" s="33" t="s">
        <v>177</v>
      </c>
    </row>
    <row r="407" ht="14.25" spans="1:19">
      <c r="A407" s="33">
        <v>405</v>
      </c>
      <c r="B407" s="34">
        <v>43395.6333333333</v>
      </c>
      <c r="C407" s="33">
        <v>31555310</v>
      </c>
      <c r="D407" s="33">
        <v>373</v>
      </c>
      <c r="E407" s="33" t="s">
        <v>176</v>
      </c>
      <c r="F407" s="33">
        <v>115733</v>
      </c>
      <c r="G407" s="33" t="s">
        <v>22</v>
      </c>
      <c r="H407" s="33" t="s">
        <v>23</v>
      </c>
      <c r="I407" s="33" t="s">
        <v>24</v>
      </c>
      <c r="J407" s="33">
        <v>2</v>
      </c>
      <c r="K407" s="33">
        <v>1350</v>
      </c>
      <c r="L407" s="33">
        <v>200</v>
      </c>
      <c r="M407" s="33" t="s">
        <v>37</v>
      </c>
      <c r="N407" s="33">
        <v>11801</v>
      </c>
      <c r="O407" s="33" t="s">
        <v>26</v>
      </c>
      <c r="P407" s="33" t="s">
        <v>27</v>
      </c>
      <c r="Q407" s="35" t="s">
        <v>28</v>
      </c>
      <c r="R407" s="35">
        <v>8075</v>
      </c>
      <c r="S407" s="33" t="s">
        <v>177</v>
      </c>
    </row>
    <row r="408" ht="14.25" spans="1:19">
      <c r="A408" s="33">
        <v>406</v>
      </c>
      <c r="B408" s="34">
        <v>43351.6055555556</v>
      </c>
      <c r="C408" s="33">
        <v>30743190</v>
      </c>
      <c r="D408" s="33">
        <v>377</v>
      </c>
      <c r="E408" s="33" t="s">
        <v>178</v>
      </c>
      <c r="F408" s="33">
        <v>115733</v>
      </c>
      <c r="G408" s="33" t="s">
        <v>22</v>
      </c>
      <c r="H408" s="33" t="s">
        <v>23</v>
      </c>
      <c r="I408" s="33" t="s">
        <v>24</v>
      </c>
      <c r="J408" s="33">
        <v>2</v>
      </c>
      <c r="K408" s="33">
        <v>1399</v>
      </c>
      <c r="L408" s="33">
        <v>89</v>
      </c>
      <c r="M408" s="33" t="s">
        <v>57</v>
      </c>
      <c r="N408" s="33">
        <v>11801</v>
      </c>
      <c r="O408" s="33" t="s">
        <v>26</v>
      </c>
      <c r="P408" s="33" t="s">
        <v>27</v>
      </c>
      <c r="Q408" s="35" t="s">
        <v>28</v>
      </c>
      <c r="R408" s="35">
        <v>8940</v>
      </c>
      <c r="S408" s="33" t="s">
        <v>179</v>
      </c>
    </row>
    <row r="409" ht="14.25" spans="1:19">
      <c r="A409" s="33">
        <v>407</v>
      </c>
      <c r="B409" s="34">
        <v>43352.8375</v>
      </c>
      <c r="C409" s="33">
        <v>30759922</v>
      </c>
      <c r="D409" s="33">
        <v>377</v>
      </c>
      <c r="E409" s="33" t="s">
        <v>178</v>
      </c>
      <c r="F409" s="33">
        <v>115733</v>
      </c>
      <c r="G409" s="33" t="s">
        <v>22</v>
      </c>
      <c r="H409" s="33" t="s">
        <v>23</v>
      </c>
      <c r="I409" s="33" t="s">
        <v>24</v>
      </c>
      <c r="J409" s="33">
        <v>2</v>
      </c>
      <c r="K409" s="33">
        <v>1399</v>
      </c>
      <c r="L409" s="33">
        <v>89</v>
      </c>
      <c r="M409" s="33" t="s">
        <v>57</v>
      </c>
      <c r="N409" s="33">
        <v>11801</v>
      </c>
      <c r="O409" s="33" t="s">
        <v>26</v>
      </c>
      <c r="P409" s="33" t="s">
        <v>27</v>
      </c>
      <c r="Q409" s="35" t="s">
        <v>28</v>
      </c>
      <c r="R409" s="35">
        <v>8940</v>
      </c>
      <c r="S409" s="33" t="s">
        <v>179</v>
      </c>
    </row>
    <row r="410" ht="14.25" spans="1:19">
      <c r="A410" s="33">
        <v>408</v>
      </c>
      <c r="B410" s="34">
        <v>43359.4743055556</v>
      </c>
      <c r="C410" s="33">
        <v>30876044</v>
      </c>
      <c r="D410" s="33">
        <v>377</v>
      </c>
      <c r="E410" s="33" t="s">
        <v>178</v>
      </c>
      <c r="F410" s="33">
        <v>115733</v>
      </c>
      <c r="G410" s="33" t="s">
        <v>22</v>
      </c>
      <c r="H410" s="33" t="s">
        <v>23</v>
      </c>
      <c r="I410" s="33" t="s">
        <v>24</v>
      </c>
      <c r="J410" s="33">
        <v>2</v>
      </c>
      <c r="K410" s="33">
        <v>1350.01</v>
      </c>
      <c r="L410" s="33">
        <v>40.01</v>
      </c>
      <c r="M410" s="33" t="s">
        <v>25</v>
      </c>
      <c r="N410" s="33">
        <v>11801</v>
      </c>
      <c r="O410" s="33" t="s">
        <v>26</v>
      </c>
      <c r="P410" s="33" t="s">
        <v>27</v>
      </c>
      <c r="Q410" s="35" t="s">
        <v>28</v>
      </c>
      <c r="R410" s="35">
        <v>5407</v>
      </c>
      <c r="S410" s="33" t="s">
        <v>180</v>
      </c>
    </row>
    <row r="411" ht="14.25" spans="1:19">
      <c r="A411" s="33">
        <v>409</v>
      </c>
      <c r="B411" s="34">
        <v>43361.75625</v>
      </c>
      <c r="C411" s="33">
        <v>30907688</v>
      </c>
      <c r="D411" s="33">
        <v>377</v>
      </c>
      <c r="E411" s="33" t="s">
        <v>178</v>
      </c>
      <c r="F411" s="33">
        <v>115733</v>
      </c>
      <c r="G411" s="33" t="s">
        <v>22</v>
      </c>
      <c r="H411" s="33" t="s">
        <v>23</v>
      </c>
      <c r="I411" s="33" t="s">
        <v>24</v>
      </c>
      <c r="J411" s="33">
        <v>1</v>
      </c>
      <c r="K411" s="33">
        <v>999</v>
      </c>
      <c r="L411" s="33">
        <v>424</v>
      </c>
      <c r="M411" s="33" t="s">
        <v>102</v>
      </c>
      <c r="N411" s="33">
        <v>11801</v>
      </c>
      <c r="O411" s="33" t="s">
        <v>26</v>
      </c>
      <c r="P411" s="33" t="s">
        <v>27</v>
      </c>
      <c r="Q411" s="35" t="s">
        <v>28</v>
      </c>
      <c r="R411" s="35">
        <v>5407</v>
      </c>
      <c r="S411" s="33" t="s">
        <v>180</v>
      </c>
    </row>
    <row r="412" ht="14.25" spans="1:19">
      <c r="A412" s="33">
        <v>410</v>
      </c>
      <c r="B412" s="34">
        <v>43358.4833333333</v>
      </c>
      <c r="C412" s="33">
        <v>30862991</v>
      </c>
      <c r="D412" s="33">
        <v>379</v>
      </c>
      <c r="E412" s="33" t="s">
        <v>181</v>
      </c>
      <c r="F412" s="33">
        <v>115733</v>
      </c>
      <c r="G412" s="33" t="s">
        <v>22</v>
      </c>
      <c r="H412" s="33" t="s">
        <v>23</v>
      </c>
      <c r="I412" s="33" t="s">
        <v>24</v>
      </c>
      <c r="J412" s="33">
        <v>2</v>
      </c>
      <c r="K412" s="33">
        <v>1350.01</v>
      </c>
      <c r="L412" s="33">
        <v>200.01</v>
      </c>
      <c r="M412" s="33" t="s">
        <v>33</v>
      </c>
      <c r="N412" s="33">
        <v>11801</v>
      </c>
      <c r="O412" s="33" t="s">
        <v>26</v>
      </c>
      <c r="P412" s="33" t="s">
        <v>27</v>
      </c>
      <c r="Q412" s="35" t="s">
        <v>28</v>
      </c>
      <c r="R412" s="35">
        <v>6830</v>
      </c>
      <c r="S412" s="33" t="s">
        <v>182</v>
      </c>
    </row>
    <row r="413" ht="14.25" spans="1:19">
      <c r="A413" s="33">
        <v>411</v>
      </c>
      <c r="B413" s="34">
        <v>43358.6597222222</v>
      </c>
      <c r="C413" s="33">
        <v>30866010</v>
      </c>
      <c r="D413" s="33">
        <v>379</v>
      </c>
      <c r="E413" s="33" t="s">
        <v>181</v>
      </c>
      <c r="F413" s="33">
        <v>115733</v>
      </c>
      <c r="G413" s="33" t="s">
        <v>22</v>
      </c>
      <c r="H413" s="33" t="s">
        <v>23</v>
      </c>
      <c r="I413" s="33" t="s">
        <v>24</v>
      </c>
      <c r="J413" s="33">
        <v>2</v>
      </c>
      <c r="K413" s="33">
        <v>1350.01</v>
      </c>
      <c r="L413" s="33">
        <v>40.01</v>
      </c>
      <c r="M413" s="33" t="s">
        <v>25</v>
      </c>
      <c r="N413" s="33">
        <v>11801</v>
      </c>
      <c r="O413" s="33" t="s">
        <v>26</v>
      </c>
      <c r="P413" s="33" t="s">
        <v>27</v>
      </c>
      <c r="Q413" s="35" t="s">
        <v>28</v>
      </c>
      <c r="R413" s="35">
        <v>6831</v>
      </c>
      <c r="S413" s="33" t="s">
        <v>183</v>
      </c>
    </row>
    <row r="414" ht="14.25" spans="1:19">
      <c r="A414" s="33">
        <v>412</v>
      </c>
      <c r="B414" s="34">
        <v>43359.8791666667</v>
      </c>
      <c r="C414" s="33">
        <v>30885046</v>
      </c>
      <c r="D414" s="33">
        <v>379</v>
      </c>
      <c r="E414" s="33" t="s">
        <v>181</v>
      </c>
      <c r="F414" s="33">
        <v>115733</v>
      </c>
      <c r="G414" s="33" t="s">
        <v>22</v>
      </c>
      <c r="H414" s="33" t="s">
        <v>23</v>
      </c>
      <c r="I414" s="33" t="s">
        <v>24</v>
      </c>
      <c r="J414" s="33">
        <v>5</v>
      </c>
      <c r="K414" s="33">
        <v>1350.04</v>
      </c>
      <c r="L414" s="33">
        <v>-1924.96</v>
      </c>
      <c r="M414" s="33" t="s">
        <v>184</v>
      </c>
      <c r="N414" s="33">
        <v>11801</v>
      </c>
      <c r="O414" s="33" t="s">
        <v>26</v>
      </c>
      <c r="P414" s="33" t="s">
        <v>27</v>
      </c>
      <c r="Q414" s="35" t="s">
        <v>28</v>
      </c>
      <c r="R414" s="35">
        <v>6830</v>
      </c>
      <c r="S414" s="33" t="s">
        <v>182</v>
      </c>
    </row>
    <row r="415" ht="14.25" spans="1:19">
      <c r="A415" s="33">
        <v>413</v>
      </c>
      <c r="B415" s="34">
        <v>43359.8791666667</v>
      </c>
      <c r="C415" s="33">
        <v>30885046</v>
      </c>
      <c r="D415" s="33">
        <v>379</v>
      </c>
      <c r="E415" s="33" t="s">
        <v>181</v>
      </c>
      <c r="F415" s="33">
        <v>115733</v>
      </c>
      <c r="G415" s="33" t="s">
        <v>22</v>
      </c>
      <c r="H415" s="33" t="s">
        <v>23</v>
      </c>
      <c r="I415" s="33" t="s">
        <v>24</v>
      </c>
      <c r="J415" s="33">
        <v>3</v>
      </c>
      <c r="K415" s="33">
        <v>4050</v>
      </c>
      <c r="L415" s="33">
        <v>2325</v>
      </c>
      <c r="M415" s="33" t="s">
        <v>32</v>
      </c>
      <c r="N415" s="33">
        <v>11801</v>
      </c>
      <c r="O415" s="33" t="s">
        <v>26</v>
      </c>
      <c r="P415" s="33" t="s">
        <v>27</v>
      </c>
      <c r="Q415" s="35" t="s">
        <v>28</v>
      </c>
      <c r="R415" s="35">
        <v>5344</v>
      </c>
      <c r="S415" s="33" t="s">
        <v>185</v>
      </c>
    </row>
    <row r="416" ht="14.25" spans="1:19">
      <c r="A416" s="33">
        <v>414</v>
      </c>
      <c r="B416" s="34">
        <v>43363.6909722222</v>
      </c>
      <c r="C416" s="33">
        <v>30929544</v>
      </c>
      <c r="D416" s="33">
        <v>379</v>
      </c>
      <c r="E416" s="33" t="s">
        <v>181</v>
      </c>
      <c r="F416" s="33">
        <v>115733</v>
      </c>
      <c r="G416" s="33" t="s">
        <v>22</v>
      </c>
      <c r="H416" s="33" t="s">
        <v>23</v>
      </c>
      <c r="I416" s="33" t="s">
        <v>24</v>
      </c>
      <c r="J416" s="33">
        <v>2</v>
      </c>
      <c r="K416" s="33">
        <v>1666</v>
      </c>
      <c r="L416" s="33">
        <v>516</v>
      </c>
      <c r="M416" s="33" t="s">
        <v>81</v>
      </c>
      <c r="N416" s="33">
        <v>11801</v>
      </c>
      <c r="O416" s="33" t="s">
        <v>26</v>
      </c>
      <c r="P416" s="33" t="s">
        <v>27</v>
      </c>
      <c r="Q416" s="35" t="s">
        <v>28</v>
      </c>
      <c r="R416" s="35">
        <v>6830</v>
      </c>
      <c r="S416" s="33" t="s">
        <v>182</v>
      </c>
    </row>
    <row r="417" ht="14.25" spans="1:19">
      <c r="A417" s="33">
        <v>415</v>
      </c>
      <c r="B417" s="34">
        <v>43369.6208333333</v>
      </c>
      <c r="C417" s="33">
        <v>31001815</v>
      </c>
      <c r="D417" s="33">
        <v>379</v>
      </c>
      <c r="E417" s="33" t="s">
        <v>181</v>
      </c>
      <c r="F417" s="33">
        <v>115733</v>
      </c>
      <c r="G417" s="33" t="s">
        <v>22</v>
      </c>
      <c r="H417" s="33" t="s">
        <v>23</v>
      </c>
      <c r="I417" s="33" t="s">
        <v>24</v>
      </c>
      <c r="J417" s="33">
        <v>1</v>
      </c>
      <c r="K417" s="33">
        <v>899</v>
      </c>
      <c r="L417" s="33">
        <v>324</v>
      </c>
      <c r="M417" s="33" t="s">
        <v>73</v>
      </c>
      <c r="N417" s="33">
        <v>11801</v>
      </c>
      <c r="O417" s="33" t="s">
        <v>26</v>
      </c>
      <c r="P417" s="33" t="s">
        <v>27</v>
      </c>
      <c r="Q417" s="35" t="s">
        <v>28</v>
      </c>
      <c r="R417" s="35">
        <v>6830</v>
      </c>
      <c r="S417" s="33" t="s">
        <v>182</v>
      </c>
    </row>
    <row r="418" ht="14.25" spans="1:19">
      <c r="A418" s="33">
        <v>416</v>
      </c>
      <c r="B418" s="34">
        <v>43371.5368055556</v>
      </c>
      <c r="C418" s="33">
        <v>31033878</v>
      </c>
      <c r="D418" s="33">
        <v>379</v>
      </c>
      <c r="E418" s="33" t="s">
        <v>181</v>
      </c>
      <c r="F418" s="33">
        <v>115733</v>
      </c>
      <c r="G418" s="33" t="s">
        <v>22</v>
      </c>
      <c r="H418" s="33" t="s">
        <v>23</v>
      </c>
      <c r="I418" s="33" t="s">
        <v>24</v>
      </c>
      <c r="J418" s="33">
        <v>1</v>
      </c>
      <c r="K418" s="33">
        <v>899</v>
      </c>
      <c r="L418" s="33">
        <v>324</v>
      </c>
      <c r="M418" s="33" t="s">
        <v>73</v>
      </c>
      <c r="N418" s="33">
        <v>11801</v>
      </c>
      <c r="O418" s="33" t="s">
        <v>26</v>
      </c>
      <c r="P418" s="33" t="s">
        <v>27</v>
      </c>
      <c r="Q418" s="35" t="s">
        <v>28</v>
      </c>
      <c r="R418" s="35">
        <v>6830</v>
      </c>
      <c r="S418" s="33" t="s">
        <v>182</v>
      </c>
    </row>
    <row r="419" ht="14.25" spans="1:19">
      <c r="A419" s="33">
        <v>417</v>
      </c>
      <c r="B419" s="34">
        <v>43375.4569444444</v>
      </c>
      <c r="C419" s="33">
        <v>31229004</v>
      </c>
      <c r="D419" s="33">
        <v>379</v>
      </c>
      <c r="E419" s="33" t="s">
        <v>181</v>
      </c>
      <c r="F419" s="33">
        <v>115733</v>
      </c>
      <c r="G419" s="33" t="s">
        <v>22</v>
      </c>
      <c r="H419" s="33" t="s">
        <v>23</v>
      </c>
      <c r="I419" s="33" t="s">
        <v>24</v>
      </c>
      <c r="J419" s="33">
        <v>2</v>
      </c>
      <c r="K419" s="33">
        <v>1666</v>
      </c>
      <c r="L419" s="33">
        <v>516</v>
      </c>
      <c r="M419" s="33" t="s">
        <v>81</v>
      </c>
      <c r="N419" s="33">
        <v>11801</v>
      </c>
      <c r="O419" s="33" t="s">
        <v>26</v>
      </c>
      <c r="P419" s="33" t="s">
        <v>27</v>
      </c>
      <c r="Q419" s="35" t="s">
        <v>28</v>
      </c>
      <c r="R419" s="35">
        <v>5344</v>
      </c>
      <c r="S419" s="33" t="s">
        <v>185</v>
      </c>
    </row>
    <row r="420" ht="14.25" spans="1:19">
      <c r="A420" s="33">
        <v>418</v>
      </c>
      <c r="B420" s="34">
        <v>43393.4826388889</v>
      </c>
      <c r="C420" s="33">
        <v>31520245</v>
      </c>
      <c r="D420" s="33">
        <v>379</v>
      </c>
      <c r="E420" s="33" t="s">
        <v>181</v>
      </c>
      <c r="F420" s="33">
        <v>115733</v>
      </c>
      <c r="G420" s="33" t="s">
        <v>22</v>
      </c>
      <c r="H420" s="33" t="s">
        <v>23</v>
      </c>
      <c r="I420" s="33" t="s">
        <v>24</v>
      </c>
      <c r="J420" s="33">
        <v>1</v>
      </c>
      <c r="K420" s="33">
        <v>675</v>
      </c>
      <c r="L420" s="33">
        <v>100</v>
      </c>
      <c r="M420" s="33" t="s">
        <v>37</v>
      </c>
      <c r="N420" s="33">
        <v>11801</v>
      </c>
      <c r="O420" s="33" t="s">
        <v>26</v>
      </c>
      <c r="P420" s="33" t="s">
        <v>27</v>
      </c>
      <c r="Q420" s="35" t="s">
        <v>28</v>
      </c>
      <c r="R420" s="35">
        <v>6831</v>
      </c>
      <c r="S420" s="33" t="s">
        <v>183</v>
      </c>
    </row>
    <row r="421" ht="14.25" spans="1:19">
      <c r="A421" s="33">
        <v>419</v>
      </c>
      <c r="B421" s="34">
        <v>43393.4826388889</v>
      </c>
      <c r="C421" s="33">
        <v>31520245</v>
      </c>
      <c r="D421" s="33">
        <v>379</v>
      </c>
      <c r="E421" s="33" t="s">
        <v>181</v>
      </c>
      <c r="F421" s="33">
        <v>115733</v>
      </c>
      <c r="G421" s="33" t="s">
        <v>22</v>
      </c>
      <c r="H421" s="33" t="s">
        <v>23</v>
      </c>
      <c r="I421" s="33" t="s">
        <v>24</v>
      </c>
      <c r="J421" s="33">
        <v>1</v>
      </c>
      <c r="K421" s="33">
        <v>675</v>
      </c>
      <c r="L421" s="33">
        <v>100</v>
      </c>
      <c r="M421" s="33" t="s">
        <v>37</v>
      </c>
      <c r="N421" s="33">
        <v>11801</v>
      </c>
      <c r="O421" s="33" t="s">
        <v>26</v>
      </c>
      <c r="P421" s="33" t="s">
        <v>27</v>
      </c>
      <c r="Q421" s="35" t="s">
        <v>28</v>
      </c>
      <c r="R421" s="35">
        <v>5344</v>
      </c>
      <c r="S421" s="33" t="s">
        <v>185</v>
      </c>
    </row>
    <row r="422" ht="14.25" spans="1:19">
      <c r="A422" s="33">
        <v>420</v>
      </c>
      <c r="B422" s="34">
        <v>43395.5020833333</v>
      </c>
      <c r="C422" s="33">
        <v>31553082</v>
      </c>
      <c r="D422" s="33">
        <v>379</v>
      </c>
      <c r="E422" s="33" t="s">
        <v>181</v>
      </c>
      <c r="F422" s="33">
        <v>115733</v>
      </c>
      <c r="G422" s="33" t="s">
        <v>22</v>
      </c>
      <c r="H422" s="33" t="s">
        <v>23</v>
      </c>
      <c r="I422" s="33" t="s">
        <v>24</v>
      </c>
      <c r="J422" s="33">
        <v>4</v>
      </c>
      <c r="K422" s="33">
        <v>2700</v>
      </c>
      <c r="L422" s="33">
        <v>400</v>
      </c>
      <c r="M422" s="33" t="s">
        <v>37</v>
      </c>
      <c r="N422" s="33">
        <v>11801</v>
      </c>
      <c r="O422" s="33" t="s">
        <v>26</v>
      </c>
      <c r="P422" s="33" t="s">
        <v>27</v>
      </c>
      <c r="Q422" s="35" t="s">
        <v>28</v>
      </c>
      <c r="R422" s="35">
        <v>6830</v>
      </c>
      <c r="S422" s="33" t="s">
        <v>182</v>
      </c>
    </row>
    <row r="423" ht="14.25" spans="1:19">
      <c r="A423" s="33">
        <v>421</v>
      </c>
      <c r="B423" s="34">
        <v>43359.8548611111</v>
      </c>
      <c r="C423" s="33">
        <v>30883863</v>
      </c>
      <c r="D423" s="33">
        <v>385</v>
      </c>
      <c r="E423" s="33" t="s">
        <v>186</v>
      </c>
      <c r="F423" s="33">
        <v>115733</v>
      </c>
      <c r="G423" s="33" t="s">
        <v>22</v>
      </c>
      <c r="H423" s="33" t="s">
        <v>23</v>
      </c>
      <c r="I423" s="33" t="s">
        <v>24</v>
      </c>
      <c r="J423" s="33">
        <v>1</v>
      </c>
      <c r="K423" s="33">
        <v>0.01</v>
      </c>
      <c r="L423" s="33">
        <v>-226.14361028</v>
      </c>
      <c r="M423" s="33" t="s">
        <v>145</v>
      </c>
      <c r="N423" s="33">
        <v>11801</v>
      </c>
      <c r="O423" s="33" t="s">
        <v>26</v>
      </c>
      <c r="P423" s="33" t="s">
        <v>27</v>
      </c>
      <c r="Q423" s="35" t="s">
        <v>28</v>
      </c>
      <c r="R423" s="35">
        <v>7317</v>
      </c>
      <c r="S423" s="33" t="s">
        <v>187</v>
      </c>
    </row>
    <row r="424" ht="14.25" spans="1:19">
      <c r="A424" s="33">
        <v>422</v>
      </c>
      <c r="B424" s="34">
        <v>43359.8548611111</v>
      </c>
      <c r="C424" s="33">
        <v>30883863</v>
      </c>
      <c r="D424" s="33">
        <v>385</v>
      </c>
      <c r="E424" s="33" t="s">
        <v>186</v>
      </c>
      <c r="F424" s="33">
        <v>115733</v>
      </c>
      <c r="G424" s="33" t="s">
        <v>22</v>
      </c>
      <c r="H424" s="33" t="s">
        <v>23</v>
      </c>
      <c r="I424" s="33" t="s">
        <v>24</v>
      </c>
      <c r="J424" s="33">
        <v>1</v>
      </c>
      <c r="K424" s="33">
        <v>1350</v>
      </c>
      <c r="L424" s="33">
        <v>695</v>
      </c>
      <c r="M424" s="33" t="s">
        <v>41</v>
      </c>
      <c r="N424" s="33">
        <v>11801</v>
      </c>
      <c r="O424" s="33" t="s">
        <v>26</v>
      </c>
      <c r="P424" s="33" t="s">
        <v>27</v>
      </c>
      <c r="Q424" s="35" t="s">
        <v>28</v>
      </c>
      <c r="R424" s="35">
        <v>7317</v>
      </c>
      <c r="S424" s="33" t="s">
        <v>187</v>
      </c>
    </row>
    <row r="425" ht="14.25" spans="1:19">
      <c r="A425" s="33">
        <v>423</v>
      </c>
      <c r="B425" s="34">
        <v>43360.7666666667</v>
      </c>
      <c r="C425" s="33">
        <v>30894427</v>
      </c>
      <c r="D425" s="33">
        <v>385</v>
      </c>
      <c r="E425" s="33" t="s">
        <v>186</v>
      </c>
      <c r="F425" s="33">
        <v>115733</v>
      </c>
      <c r="G425" s="33" t="s">
        <v>22</v>
      </c>
      <c r="H425" s="33" t="s">
        <v>23</v>
      </c>
      <c r="I425" s="33" t="s">
        <v>24</v>
      </c>
      <c r="J425" s="33">
        <v>8</v>
      </c>
      <c r="K425" s="33">
        <v>5400.04</v>
      </c>
      <c r="L425" s="33">
        <v>800.04</v>
      </c>
      <c r="M425" s="33" t="s">
        <v>33</v>
      </c>
      <c r="N425" s="33">
        <v>11801</v>
      </c>
      <c r="O425" s="33" t="s">
        <v>26</v>
      </c>
      <c r="P425" s="33" t="s">
        <v>27</v>
      </c>
      <c r="Q425" s="35" t="s">
        <v>28</v>
      </c>
      <c r="R425" s="35">
        <v>7749</v>
      </c>
      <c r="S425" s="33" t="s">
        <v>188</v>
      </c>
    </row>
    <row r="426" ht="14.25" spans="1:19">
      <c r="A426" s="33">
        <v>424</v>
      </c>
      <c r="B426" s="34">
        <v>43360.81875</v>
      </c>
      <c r="C426" s="33">
        <v>30896022</v>
      </c>
      <c r="D426" s="33">
        <v>385</v>
      </c>
      <c r="E426" s="33" t="s">
        <v>186</v>
      </c>
      <c r="F426" s="33">
        <v>115733</v>
      </c>
      <c r="G426" s="33" t="s">
        <v>22</v>
      </c>
      <c r="H426" s="33" t="s">
        <v>23</v>
      </c>
      <c r="I426" s="33" t="s">
        <v>24</v>
      </c>
      <c r="J426" s="33">
        <v>2</v>
      </c>
      <c r="K426" s="33">
        <v>1350.01</v>
      </c>
      <c r="L426" s="33">
        <v>200.01</v>
      </c>
      <c r="M426" s="33" t="s">
        <v>33</v>
      </c>
      <c r="N426" s="33">
        <v>11801</v>
      </c>
      <c r="O426" s="33" t="s">
        <v>26</v>
      </c>
      <c r="P426" s="33" t="s">
        <v>27</v>
      </c>
      <c r="Q426" s="35" t="s">
        <v>28</v>
      </c>
      <c r="R426" s="35">
        <v>7749</v>
      </c>
      <c r="S426" s="33" t="s">
        <v>188</v>
      </c>
    </row>
    <row r="427" ht="14.25" spans="1:19">
      <c r="A427" s="33">
        <v>425</v>
      </c>
      <c r="B427" s="34">
        <v>43360.8861111111</v>
      </c>
      <c r="C427" s="33">
        <v>30898363</v>
      </c>
      <c r="D427" s="33">
        <v>385</v>
      </c>
      <c r="E427" s="33" t="s">
        <v>186</v>
      </c>
      <c r="F427" s="33">
        <v>115733</v>
      </c>
      <c r="G427" s="33" t="s">
        <v>22</v>
      </c>
      <c r="H427" s="33" t="s">
        <v>23</v>
      </c>
      <c r="I427" s="33" t="s">
        <v>24</v>
      </c>
      <c r="J427" s="33">
        <v>2</v>
      </c>
      <c r="K427" s="33">
        <v>1350.01</v>
      </c>
      <c r="L427" s="33">
        <v>138.01</v>
      </c>
      <c r="M427" s="33" t="s">
        <v>98</v>
      </c>
      <c r="N427" s="33">
        <v>11801</v>
      </c>
      <c r="O427" s="33" t="s">
        <v>26</v>
      </c>
      <c r="P427" s="33" t="s">
        <v>27</v>
      </c>
      <c r="Q427" s="35" t="s">
        <v>28</v>
      </c>
      <c r="R427" s="35">
        <v>7317</v>
      </c>
      <c r="S427" s="33" t="s">
        <v>187</v>
      </c>
    </row>
    <row r="428" ht="14.25" spans="1:19">
      <c r="A428" s="33">
        <v>426</v>
      </c>
      <c r="B428" s="34">
        <v>43375.7423611111</v>
      </c>
      <c r="C428" s="33">
        <v>31231192</v>
      </c>
      <c r="D428" s="33">
        <v>385</v>
      </c>
      <c r="E428" s="33" t="s">
        <v>186</v>
      </c>
      <c r="F428" s="33">
        <v>115733</v>
      </c>
      <c r="G428" s="33" t="s">
        <v>22</v>
      </c>
      <c r="H428" s="33" t="s">
        <v>23</v>
      </c>
      <c r="I428" s="33" t="s">
        <v>24</v>
      </c>
      <c r="J428" s="33">
        <v>2</v>
      </c>
      <c r="K428" s="33">
        <v>1666</v>
      </c>
      <c r="L428" s="33">
        <v>516</v>
      </c>
      <c r="M428" s="33" t="s">
        <v>81</v>
      </c>
      <c r="N428" s="33">
        <v>11801</v>
      </c>
      <c r="O428" s="33" t="s">
        <v>26</v>
      </c>
      <c r="P428" s="33" t="s">
        <v>27</v>
      </c>
      <c r="Q428" s="35" t="s">
        <v>28</v>
      </c>
      <c r="R428" s="35">
        <v>7749</v>
      </c>
      <c r="S428" s="33" t="s">
        <v>188</v>
      </c>
    </row>
    <row r="429" ht="14.25" spans="1:19">
      <c r="A429" s="33">
        <v>427</v>
      </c>
      <c r="B429" s="34">
        <v>43389.55</v>
      </c>
      <c r="C429" s="33">
        <v>31480494</v>
      </c>
      <c r="D429" s="33">
        <v>385</v>
      </c>
      <c r="E429" s="33" t="s">
        <v>186</v>
      </c>
      <c r="F429" s="33">
        <v>115733</v>
      </c>
      <c r="G429" s="33" t="s">
        <v>22</v>
      </c>
      <c r="H429" s="33" t="s">
        <v>23</v>
      </c>
      <c r="I429" s="33" t="s">
        <v>24</v>
      </c>
      <c r="J429" s="33">
        <v>2</v>
      </c>
      <c r="K429" s="33">
        <v>1350</v>
      </c>
      <c r="L429" s="33">
        <v>200</v>
      </c>
      <c r="M429" s="33" t="s">
        <v>37</v>
      </c>
      <c r="N429" s="33">
        <v>11801</v>
      </c>
      <c r="O429" s="33" t="s">
        <v>26</v>
      </c>
      <c r="P429" s="33" t="s">
        <v>27</v>
      </c>
      <c r="Q429" s="35" t="s">
        <v>28</v>
      </c>
      <c r="R429" s="35">
        <v>7749</v>
      </c>
      <c r="S429" s="33" t="s">
        <v>188</v>
      </c>
    </row>
    <row r="430" ht="14.25" spans="1:19">
      <c r="A430" s="33">
        <v>428</v>
      </c>
      <c r="B430" s="34">
        <v>43393.8402777778</v>
      </c>
      <c r="C430" s="33">
        <v>31534525</v>
      </c>
      <c r="D430" s="33">
        <v>385</v>
      </c>
      <c r="E430" s="33" t="s">
        <v>186</v>
      </c>
      <c r="F430" s="33">
        <v>115733</v>
      </c>
      <c r="G430" s="33" t="s">
        <v>22</v>
      </c>
      <c r="H430" s="33" t="s">
        <v>23</v>
      </c>
      <c r="I430" s="33" t="s">
        <v>24</v>
      </c>
      <c r="J430" s="33">
        <v>2</v>
      </c>
      <c r="K430" s="33">
        <v>1350</v>
      </c>
      <c r="L430" s="33">
        <v>200</v>
      </c>
      <c r="M430" s="33" t="s">
        <v>37</v>
      </c>
      <c r="N430" s="33">
        <v>11801</v>
      </c>
      <c r="O430" s="33" t="s">
        <v>26</v>
      </c>
      <c r="P430" s="33" t="s">
        <v>27</v>
      </c>
      <c r="Q430" s="35" t="s">
        <v>28</v>
      </c>
      <c r="R430" s="35">
        <v>7749</v>
      </c>
      <c r="S430" s="33" t="s">
        <v>188</v>
      </c>
    </row>
    <row r="431" ht="14.25" spans="1:19">
      <c r="A431" s="33">
        <v>429</v>
      </c>
      <c r="B431" s="34">
        <v>43393.8673611111</v>
      </c>
      <c r="C431" s="33">
        <v>31531376</v>
      </c>
      <c r="D431" s="33">
        <v>385</v>
      </c>
      <c r="E431" s="33" t="s">
        <v>186</v>
      </c>
      <c r="F431" s="33">
        <v>115733</v>
      </c>
      <c r="G431" s="33" t="s">
        <v>22</v>
      </c>
      <c r="H431" s="33" t="s">
        <v>23</v>
      </c>
      <c r="I431" s="33" t="s">
        <v>24</v>
      </c>
      <c r="J431" s="33">
        <v>2</v>
      </c>
      <c r="K431" s="33">
        <v>1350</v>
      </c>
      <c r="L431" s="33">
        <v>200</v>
      </c>
      <c r="M431" s="33" t="s">
        <v>37</v>
      </c>
      <c r="N431" s="33">
        <v>11801</v>
      </c>
      <c r="O431" s="33" t="s">
        <v>26</v>
      </c>
      <c r="P431" s="33" t="s">
        <v>27</v>
      </c>
      <c r="Q431" s="35" t="s">
        <v>28</v>
      </c>
      <c r="R431" s="35">
        <v>7749</v>
      </c>
      <c r="S431" s="33" t="s">
        <v>188</v>
      </c>
    </row>
    <row r="432" ht="14.25" spans="1:19">
      <c r="A432" s="33">
        <v>430</v>
      </c>
      <c r="B432" s="34">
        <v>43394.5125</v>
      </c>
      <c r="C432" s="33">
        <v>31539507</v>
      </c>
      <c r="D432" s="33">
        <v>385</v>
      </c>
      <c r="E432" s="33" t="s">
        <v>186</v>
      </c>
      <c r="F432" s="33">
        <v>115733</v>
      </c>
      <c r="G432" s="33" t="s">
        <v>22</v>
      </c>
      <c r="H432" s="33" t="s">
        <v>23</v>
      </c>
      <c r="I432" s="33" t="s">
        <v>24</v>
      </c>
      <c r="J432" s="33">
        <v>4</v>
      </c>
      <c r="K432" s="33">
        <v>2700</v>
      </c>
      <c r="L432" s="33">
        <v>400</v>
      </c>
      <c r="M432" s="33" t="s">
        <v>37</v>
      </c>
      <c r="N432" s="33">
        <v>11801</v>
      </c>
      <c r="O432" s="33" t="s">
        <v>26</v>
      </c>
      <c r="P432" s="33" t="s">
        <v>27</v>
      </c>
      <c r="Q432" s="35" t="s">
        <v>28</v>
      </c>
      <c r="R432" s="35">
        <v>7749</v>
      </c>
      <c r="S432" s="33" t="s">
        <v>188</v>
      </c>
    </row>
    <row r="433" ht="14.25" spans="1:19">
      <c r="A433" s="33">
        <v>431</v>
      </c>
      <c r="B433" s="34">
        <v>43394.7548611111</v>
      </c>
      <c r="C433" s="33">
        <v>31544360</v>
      </c>
      <c r="D433" s="33">
        <v>385</v>
      </c>
      <c r="E433" s="33" t="s">
        <v>186</v>
      </c>
      <c r="F433" s="33">
        <v>115733</v>
      </c>
      <c r="G433" s="33" t="s">
        <v>22</v>
      </c>
      <c r="H433" s="33" t="s">
        <v>23</v>
      </c>
      <c r="I433" s="33" t="s">
        <v>24</v>
      </c>
      <c r="J433" s="33">
        <v>2</v>
      </c>
      <c r="K433" s="33">
        <v>1350</v>
      </c>
      <c r="L433" s="33">
        <v>200</v>
      </c>
      <c r="M433" s="33" t="s">
        <v>37</v>
      </c>
      <c r="N433" s="33">
        <v>11801</v>
      </c>
      <c r="O433" s="33" t="s">
        <v>26</v>
      </c>
      <c r="P433" s="33" t="s">
        <v>27</v>
      </c>
      <c r="Q433" s="35" t="s">
        <v>28</v>
      </c>
      <c r="R433" s="35">
        <v>7317</v>
      </c>
      <c r="S433" s="33" t="s">
        <v>187</v>
      </c>
    </row>
    <row r="434" ht="14.25" spans="1:19">
      <c r="A434" s="33">
        <v>432</v>
      </c>
      <c r="B434" s="34">
        <v>43395.8</v>
      </c>
      <c r="C434" s="33">
        <v>31559051</v>
      </c>
      <c r="D434" s="33">
        <v>385</v>
      </c>
      <c r="E434" s="33" t="s">
        <v>186</v>
      </c>
      <c r="F434" s="33">
        <v>115733</v>
      </c>
      <c r="G434" s="33" t="s">
        <v>22</v>
      </c>
      <c r="H434" s="33" t="s">
        <v>23</v>
      </c>
      <c r="I434" s="33" t="s">
        <v>24</v>
      </c>
      <c r="J434" s="33">
        <v>2</v>
      </c>
      <c r="K434" s="33">
        <v>1350</v>
      </c>
      <c r="L434" s="33">
        <v>200</v>
      </c>
      <c r="M434" s="33" t="s">
        <v>37</v>
      </c>
      <c r="N434" s="33">
        <v>11801</v>
      </c>
      <c r="O434" s="33" t="s">
        <v>26</v>
      </c>
      <c r="P434" s="33" t="s">
        <v>27</v>
      </c>
      <c r="Q434" s="35" t="s">
        <v>28</v>
      </c>
      <c r="R434" s="35">
        <v>7749</v>
      </c>
      <c r="S434" s="33" t="s">
        <v>188</v>
      </c>
    </row>
    <row r="435" ht="14.25" spans="1:19">
      <c r="A435" s="33">
        <v>433</v>
      </c>
      <c r="B435" s="34">
        <v>43395.8277777778</v>
      </c>
      <c r="C435" s="33">
        <v>31559974</v>
      </c>
      <c r="D435" s="33">
        <v>385</v>
      </c>
      <c r="E435" s="33" t="s">
        <v>186</v>
      </c>
      <c r="F435" s="33">
        <v>115733</v>
      </c>
      <c r="G435" s="33" t="s">
        <v>22</v>
      </c>
      <c r="H435" s="33" t="s">
        <v>23</v>
      </c>
      <c r="I435" s="33" t="s">
        <v>24</v>
      </c>
      <c r="J435" s="33">
        <v>2</v>
      </c>
      <c r="K435" s="33">
        <v>1350</v>
      </c>
      <c r="L435" s="33">
        <v>200</v>
      </c>
      <c r="M435" s="33" t="s">
        <v>37</v>
      </c>
      <c r="N435" s="33">
        <v>11801</v>
      </c>
      <c r="O435" s="33" t="s">
        <v>26</v>
      </c>
      <c r="P435" s="33" t="s">
        <v>27</v>
      </c>
      <c r="Q435" s="35" t="s">
        <v>28</v>
      </c>
      <c r="R435" s="35">
        <v>7749</v>
      </c>
      <c r="S435" s="33" t="s">
        <v>188</v>
      </c>
    </row>
    <row r="436" ht="14.25" spans="1:19">
      <c r="A436" s="33">
        <v>434</v>
      </c>
      <c r="B436" s="34">
        <v>43395.8652777778</v>
      </c>
      <c r="C436" s="33">
        <v>31561059</v>
      </c>
      <c r="D436" s="33">
        <v>385</v>
      </c>
      <c r="E436" s="33" t="s">
        <v>186</v>
      </c>
      <c r="F436" s="33">
        <v>115733</v>
      </c>
      <c r="G436" s="33" t="s">
        <v>22</v>
      </c>
      <c r="H436" s="33" t="s">
        <v>23</v>
      </c>
      <c r="I436" s="33" t="s">
        <v>24</v>
      </c>
      <c r="J436" s="33">
        <v>2</v>
      </c>
      <c r="K436" s="33">
        <v>1350</v>
      </c>
      <c r="L436" s="33">
        <v>200</v>
      </c>
      <c r="M436" s="33" t="s">
        <v>37</v>
      </c>
      <c r="N436" s="33">
        <v>11801</v>
      </c>
      <c r="O436" s="33" t="s">
        <v>26</v>
      </c>
      <c r="P436" s="33" t="s">
        <v>27</v>
      </c>
      <c r="Q436" s="35" t="s">
        <v>28</v>
      </c>
      <c r="R436" s="35">
        <v>7749</v>
      </c>
      <c r="S436" s="33" t="s">
        <v>188</v>
      </c>
    </row>
    <row r="437" ht="14.25" spans="1:19">
      <c r="A437" s="33">
        <v>435</v>
      </c>
      <c r="B437" s="34">
        <v>43395.8861111111</v>
      </c>
      <c r="C437" s="33">
        <v>31561361</v>
      </c>
      <c r="D437" s="33">
        <v>385</v>
      </c>
      <c r="E437" s="33" t="s">
        <v>186</v>
      </c>
      <c r="F437" s="33">
        <v>115733</v>
      </c>
      <c r="G437" s="33" t="s">
        <v>22</v>
      </c>
      <c r="H437" s="33" t="s">
        <v>23</v>
      </c>
      <c r="I437" s="33" t="s">
        <v>24</v>
      </c>
      <c r="J437" s="33">
        <v>2</v>
      </c>
      <c r="K437" s="33">
        <v>1350</v>
      </c>
      <c r="L437" s="33">
        <v>200</v>
      </c>
      <c r="M437" s="33" t="s">
        <v>37</v>
      </c>
      <c r="N437" s="33">
        <v>11801</v>
      </c>
      <c r="O437" s="33" t="s">
        <v>26</v>
      </c>
      <c r="P437" s="33" t="s">
        <v>27</v>
      </c>
      <c r="Q437" s="35" t="s">
        <v>28</v>
      </c>
      <c r="R437" s="35">
        <v>7749</v>
      </c>
      <c r="S437" s="33" t="s">
        <v>188</v>
      </c>
    </row>
    <row r="438" ht="14.25" spans="1:19">
      <c r="A438" s="33">
        <v>436</v>
      </c>
      <c r="B438" s="34">
        <v>43399.4569444444</v>
      </c>
      <c r="C438" s="33">
        <v>31604488</v>
      </c>
      <c r="D438" s="33">
        <v>385</v>
      </c>
      <c r="E438" s="33" t="s">
        <v>186</v>
      </c>
      <c r="F438" s="33">
        <v>115733</v>
      </c>
      <c r="G438" s="33" t="s">
        <v>22</v>
      </c>
      <c r="H438" s="33" t="s">
        <v>23</v>
      </c>
      <c r="I438" s="33" t="s">
        <v>24</v>
      </c>
      <c r="J438" s="33">
        <v>2</v>
      </c>
      <c r="K438" s="33">
        <v>1350</v>
      </c>
      <c r="L438" s="33">
        <v>200</v>
      </c>
      <c r="M438" s="33" t="s">
        <v>37</v>
      </c>
      <c r="N438" s="33">
        <v>11801</v>
      </c>
      <c r="O438" s="33" t="s">
        <v>26</v>
      </c>
      <c r="P438" s="33" t="s">
        <v>27</v>
      </c>
      <c r="Q438" s="35" t="s">
        <v>28</v>
      </c>
      <c r="R438" s="35">
        <v>7749</v>
      </c>
      <c r="S438" s="33" t="s">
        <v>188</v>
      </c>
    </row>
    <row r="439" ht="14.25" spans="1:19">
      <c r="A439" s="33">
        <v>437</v>
      </c>
      <c r="B439" s="34">
        <v>43399.5777777778</v>
      </c>
      <c r="C439" s="33">
        <v>31606248</v>
      </c>
      <c r="D439" s="33">
        <v>385</v>
      </c>
      <c r="E439" s="33" t="s">
        <v>186</v>
      </c>
      <c r="F439" s="33">
        <v>115733</v>
      </c>
      <c r="G439" s="33" t="s">
        <v>22</v>
      </c>
      <c r="H439" s="33" t="s">
        <v>23</v>
      </c>
      <c r="I439" s="33" t="s">
        <v>24</v>
      </c>
      <c r="J439" s="33">
        <v>2</v>
      </c>
      <c r="K439" s="33">
        <v>1350</v>
      </c>
      <c r="L439" s="33">
        <v>200</v>
      </c>
      <c r="M439" s="33" t="s">
        <v>37</v>
      </c>
      <c r="N439" s="33">
        <v>11801</v>
      </c>
      <c r="O439" s="33" t="s">
        <v>26</v>
      </c>
      <c r="P439" s="33" t="s">
        <v>27</v>
      </c>
      <c r="Q439" s="35" t="s">
        <v>28</v>
      </c>
      <c r="R439" s="35">
        <v>7749</v>
      </c>
      <c r="S439" s="33" t="s">
        <v>188</v>
      </c>
    </row>
    <row r="440" ht="14.25" spans="1:19">
      <c r="A440" s="33">
        <v>438</v>
      </c>
      <c r="B440" s="34">
        <v>43351.78125</v>
      </c>
      <c r="C440" s="33">
        <v>30746551</v>
      </c>
      <c r="D440" s="33">
        <v>387</v>
      </c>
      <c r="E440" s="33" t="s">
        <v>189</v>
      </c>
      <c r="F440" s="33">
        <v>115733</v>
      </c>
      <c r="G440" s="33" t="s">
        <v>22</v>
      </c>
      <c r="H440" s="33" t="s">
        <v>23</v>
      </c>
      <c r="I440" s="33" t="s">
        <v>24</v>
      </c>
      <c r="J440" s="33">
        <v>1</v>
      </c>
      <c r="K440" s="33">
        <v>699.5</v>
      </c>
      <c r="L440" s="33">
        <v>44.5</v>
      </c>
      <c r="M440" s="33" t="s">
        <v>57</v>
      </c>
      <c r="N440" s="33">
        <v>11801</v>
      </c>
      <c r="O440" s="33" t="s">
        <v>26</v>
      </c>
      <c r="P440" s="33" t="s">
        <v>27</v>
      </c>
      <c r="Q440" s="35" t="s">
        <v>28</v>
      </c>
      <c r="R440" s="35">
        <v>5408</v>
      </c>
      <c r="S440" s="33" t="s">
        <v>190</v>
      </c>
    </row>
    <row r="441" ht="14.25" spans="1:19">
      <c r="A441" s="33">
        <v>439</v>
      </c>
      <c r="B441" s="34">
        <v>43351.78125</v>
      </c>
      <c r="C441" s="33">
        <v>30746551</v>
      </c>
      <c r="D441" s="33">
        <v>387</v>
      </c>
      <c r="E441" s="33" t="s">
        <v>189</v>
      </c>
      <c r="F441" s="33">
        <v>115733</v>
      </c>
      <c r="G441" s="33" t="s">
        <v>22</v>
      </c>
      <c r="H441" s="33" t="s">
        <v>23</v>
      </c>
      <c r="I441" s="33" t="s">
        <v>24</v>
      </c>
      <c r="J441" s="33">
        <v>1</v>
      </c>
      <c r="K441" s="33">
        <v>699.5</v>
      </c>
      <c r="L441" s="33">
        <v>44.5</v>
      </c>
      <c r="M441" s="33" t="s">
        <v>57</v>
      </c>
      <c r="N441" s="33">
        <v>11801</v>
      </c>
      <c r="O441" s="33" t="s">
        <v>26</v>
      </c>
      <c r="P441" s="33" t="s">
        <v>27</v>
      </c>
      <c r="Q441" s="35" t="s">
        <v>28</v>
      </c>
      <c r="R441" s="35">
        <v>5701</v>
      </c>
      <c r="S441" s="33" t="s">
        <v>191</v>
      </c>
    </row>
    <row r="442" ht="14.25" spans="1:19">
      <c r="A442" s="33">
        <v>440</v>
      </c>
      <c r="B442" s="34">
        <v>43351.7819444444</v>
      </c>
      <c r="C442" s="33">
        <v>30746568</v>
      </c>
      <c r="D442" s="33">
        <v>387</v>
      </c>
      <c r="E442" s="33" t="s">
        <v>189</v>
      </c>
      <c r="F442" s="33">
        <v>115733</v>
      </c>
      <c r="G442" s="33" t="s">
        <v>22</v>
      </c>
      <c r="H442" s="33" t="s">
        <v>23</v>
      </c>
      <c r="I442" s="33" t="s">
        <v>24</v>
      </c>
      <c r="J442" s="33">
        <v>2</v>
      </c>
      <c r="K442" s="33">
        <v>1399</v>
      </c>
      <c r="L442" s="33">
        <v>89</v>
      </c>
      <c r="M442" s="33" t="s">
        <v>57</v>
      </c>
      <c r="N442" s="33">
        <v>11801</v>
      </c>
      <c r="O442" s="33" t="s">
        <v>26</v>
      </c>
      <c r="P442" s="33" t="s">
        <v>27</v>
      </c>
      <c r="Q442" s="35" t="s">
        <v>28</v>
      </c>
      <c r="R442" s="35">
        <v>5701</v>
      </c>
      <c r="S442" s="33" t="s">
        <v>191</v>
      </c>
    </row>
    <row r="443" ht="14.25" spans="1:19">
      <c r="A443" s="33">
        <v>441</v>
      </c>
      <c r="B443" s="34">
        <v>43351.8881944444</v>
      </c>
      <c r="C443" s="33">
        <v>30749486</v>
      </c>
      <c r="D443" s="33">
        <v>387</v>
      </c>
      <c r="E443" s="33" t="s">
        <v>189</v>
      </c>
      <c r="F443" s="33">
        <v>115733</v>
      </c>
      <c r="G443" s="33" t="s">
        <v>22</v>
      </c>
      <c r="H443" s="33" t="s">
        <v>23</v>
      </c>
      <c r="I443" s="33" t="s">
        <v>24</v>
      </c>
      <c r="J443" s="33">
        <v>-2</v>
      </c>
      <c r="K443" s="33">
        <v>-1399</v>
      </c>
      <c r="L443" s="33">
        <v>-946.69277944</v>
      </c>
      <c r="M443" s="33" t="s">
        <v>192</v>
      </c>
      <c r="N443" s="33">
        <v>11801</v>
      </c>
      <c r="O443" s="33" t="s">
        <v>26</v>
      </c>
      <c r="P443" s="33" t="s">
        <v>27</v>
      </c>
      <c r="Q443" s="35" t="s">
        <v>28</v>
      </c>
      <c r="R443" s="35">
        <v>5701</v>
      </c>
      <c r="S443" s="33" t="s">
        <v>191</v>
      </c>
    </row>
    <row r="444" ht="14.25" spans="1:19">
      <c r="A444" s="33">
        <v>442</v>
      </c>
      <c r="B444" s="34">
        <v>43351.9013888889</v>
      </c>
      <c r="C444" s="33">
        <v>30749710</v>
      </c>
      <c r="D444" s="33">
        <v>387</v>
      </c>
      <c r="E444" s="33" t="s">
        <v>189</v>
      </c>
      <c r="F444" s="33">
        <v>115733</v>
      </c>
      <c r="G444" s="33" t="s">
        <v>22</v>
      </c>
      <c r="H444" s="33" t="s">
        <v>23</v>
      </c>
      <c r="I444" s="33" t="s">
        <v>24</v>
      </c>
      <c r="J444" s="33">
        <v>1</v>
      </c>
      <c r="K444" s="33">
        <v>699.5</v>
      </c>
      <c r="L444" s="33">
        <v>473.34638972</v>
      </c>
      <c r="M444" s="33" t="s">
        <v>192</v>
      </c>
      <c r="N444" s="33">
        <v>11801</v>
      </c>
      <c r="O444" s="33" t="s">
        <v>26</v>
      </c>
      <c r="P444" s="33" t="s">
        <v>27</v>
      </c>
      <c r="Q444" s="35" t="s">
        <v>28</v>
      </c>
      <c r="R444" s="35">
        <v>5408</v>
      </c>
      <c r="S444" s="33" t="s">
        <v>190</v>
      </c>
    </row>
    <row r="445" ht="14.25" spans="1:19">
      <c r="A445" s="33">
        <v>443</v>
      </c>
      <c r="B445" s="34">
        <v>43351.9013888889</v>
      </c>
      <c r="C445" s="33">
        <v>30749710</v>
      </c>
      <c r="D445" s="33">
        <v>387</v>
      </c>
      <c r="E445" s="33" t="s">
        <v>189</v>
      </c>
      <c r="F445" s="33">
        <v>115733</v>
      </c>
      <c r="G445" s="33" t="s">
        <v>22</v>
      </c>
      <c r="H445" s="33" t="s">
        <v>23</v>
      </c>
      <c r="I445" s="33" t="s">
        <v>24</v>
      </c>
      <c r="J445" s="33">
        <v>1</v>
      </c>
      <c r="K445" s="33">
        <v>699.5</v>
      </c>
      <c r="L445" s="33">
        <v>473.34638972</v>
      </c>
      <c r="M445" s="33" t="s">
        <v>192</v>
      </c>
      <c r="N445" s="33">
        <v>11801</v>
      </c>
      <c r="O445" s="33" t="s">
        <v>26</v>
      </c>
      <c r="P445" s="33" t="s">
        <v>27</v>
      </c>
      <c r="Q445" s="35" t="s">
        <v>28</v>
      </c>
      <c r="R445" s="35">
        <v>5701</v>
      </c>
      <c r="S445" s="33" t="s">
        <v>191</v>
      </c>
    </row>
    <row r="446" ht="14.25" spans="1:19">
      <c r="A446" s="33">
        <v>444</v>
      </c>
      <c r="B446" s="34">
        <v>43360.6944444444</v>
      </c>
      <c r="C446" s="33">
        <v>30892828</v>
      </c>
      <c r="D446" s="33">
        <v>387</v>
      </c>
      <c r="E446" s="33" t="s">
        <v>189</v>
      </c>
      <c r="F446" s="33">
        <v>115733</v>
      </c>
      <c r="G446" s="33" t="s">
        <v>22</v>
      </c>
      <c r="H446" s="33" t="s">
        <v>23</v>
      </c>
      <c r="I446" s="33" t="s">
        <v>24</v>
      </c>
      <c r="J446" s="33">
        <v>2</v>
      </c>
      <c r="K446" s="33">
        <v>1350.01</v>
      </c>
      <c r="L446" s="33">
        <v>40.01</v>
      </c>
      <c r="M446" s="33" t="s">
        <v>25</v>
      </c>
      <c r="N446" s="33">
        <v>11801</v>
      </c>
      <c r="O446" s="33" t="s">
        <v>26</v>
      </c>
      <c r="P446" s="33" t="s">
        <v>27</v>
      </c>
      <c r="Q446" s="35" t="s">
        <v>28</v>
      </c>
      <c r="R446" s="35">
        <v>5701</v>
      </c>
      <c r="S446" s="33" t="s">
        <v>191</v>
      </c>
    </row>
    <row r="447" ht="14.25" spans="1:19">
      <c r="A447" s="33">
        <v>445</v>
      </c>
      <c r="B447" s="34">
        <v>43360.9125</v>
      </c>
      <c r="C447" s="33">
        <v>30898885</v>
      </c>
      <c r="D447" s="33">
        <v>387</v>
      </c>
      <c r="E447" s="33" t="s">
        <v>189</v>
      </c>
      <c r="F447" s="33">
        <v>115733</v>
      </c>
      <c r="G447" s="33" t="s">
        <v>22</v>
      </c>
      <c r="H447" s="33" t="s">
        <v>23</v>
      </c>
      <c r="I447" s="33" t="s">
        <v>24</v>
      </c>
      <c r="J447" s="33">
        <v>2</v>
      </c>
      <c r="K447" s="33">
        <v>1350.01</v>
      </c>
      <c r="L447" s="33">
        <v>200.01</v>
      </c>
      <c r="M447" s="33" t="s">
        <v>33</v>
      </c>
      <c r="N447" s="33">
        <v>11801</v>
      </c>
      <c r="O447" s="33" t="s">
        <v>26</v>
      </c>
      <c r="P447" s="33" t="s">
        <v>27</v>
      </c>
      <c r="Q447" s="35" t="s">
        <v>28</v>
      </c>
      <c r="R447" s="35">
        <v>5408</v>
      </c>
      <c r="S447" s="33" t="s">
        <v>190</v>
      </c>
    </row>
    <row r="448" ht="14.25" spans="1:19">
      <c r="A448" s="33">
        <v>446</v>
      </c>
      <c r="B448" s="34">
        <v>43361.6902777778</v>
      </c>
      <c r="C448" s="33">
        <v>30906550</v>
      </c>
      <c r="D448" s="33">
        <v>387</v>
      </c>
      <c r="E448" s="33" t="s">
        <v>189</v>
      </c>
      <c r="F448" s="33">
        <v>115733</v>
      </c>
      <c r="G448" s="33" t="s">
        <v>22</v>
      </c>
      <c r="H448" s="33" t="s">
        <v>23</v>
      </c>
      <c r="I448" s="33" t="s">
        <v>24</v>
      </c>
      <c r="J448" s="33">
        <v>2</v>
      </c>
      <c r="K448" s="33">
        <v>1350</v>
      </c>
      <c r="L448" s="33">
        <v>200</v>
      </c>
      <c r="M448" s="33" t="s">
        <v>37</v>
      </c>
      <c r="N448" s="33">
        <v>11801</v>
      </c>
      <c r="O448" s="33" t="s">
        <v>26</v>
      </c>
      <c r="P448" s="33" t="s">
        <v>27</v>
      </c>
      <c r="Q448" s="35" t="s">
        <v>28</v>
      </c>
      <c r="R448" s="35">
        <v>10856</v>
      </c>
      <c r="S448" s="33" t="s">
        <v>193</v>
      </c>
    </row>
    <row r="449" ht="14.25" spans="1:19">
      <c r="A449" s="33">
        <v>447</v>
      </c>
      <c r="B449" s="34">
        <v>43374.4944444444</v>
      </c>
      <c r="C449" s="33">
        <v>31218564</v>
      </c>
      <c r="D449" s="33">
        <v>387</v>
      </c>
      <c r="E449" s="33" t="s">
        <v>189</v>
      </c>
      <c r="F449" s="33">
        <v>115733</v>
      </c>
      <c r="G449" s="33" t="s">
        <v>22</v>
      </c>
      <c r="H449" s="33" t="s">
        <v>23</v>
      </c>
      <c r="I449" s="33" t="s">
        <v>24</v>
      </c>
      <c r="J449" s="33">
        <v>2</v>
      </c>
      <c r="K449" s="33">
        <v>1666</v>
      </c>
      <c r="L449" s="33">
        <v>516</v>
      </c>
      <c r="M449" s="33" t="s">
        <v>81</v>
      </c>
      <c r="N449" s="33">
        <v>11801</v>
      </c>
      <c r="O449" s="33" t="s">
        <v>26</v>
      </c>
      <c r="P449" s="33" t="s">
        <v>27</v>
      </c>
      <c r="Q449" s="35" t="s">
        <v>28</v>
      </c>
      <c r="R449" s="35">
        <v>10856</v>
      </c>
      <c r="S449" s="33" t="s">
        <v>193</v>
      </c>
    </row>
    <row r="450" ht="14.25" spans="1:19">
      <c r="A450" s="33">
        <v>448</v>
      </c>
      <c r="B450" s="34">
        <v>43374.7361111111</v>
      </c>
      <c r="C450" s="33">
        <v>31222397</v>
      </c>
      <c r="D450" s="33">
        <v>387</v>
      </c>
      <c r="E450" s="33" t="s">
        <v>189</v>
      </c>
      <c r="F450" s="33">
        <v>115733</v>
      </c>
      <c r="G450" s="33" t="s">
        <v>22</v>
      </c>
      <c r="H450" s="33" t="s">
        <v>23</v>
      </c>
      <c r="I450" s="33" t="s">
        <v>24</v>
      </c>
      <c r="J450" s="33">
        <v>1</v>
      </c>
      <c r="K450" s="33">
        <v>899</v>
      </c>
      <c r="L450" s="33">
        <v>324</v>
      </c>
      <c r="M450" s="33" t="s">
        <v>73</v>
      </c>
      <c r="N450" s="33">
        <v>11801</v>
      </c>
      <c r="O450" s="33" t="s">
        <v>26</v>
      </c>
      <c r="P450" s="33" t="s">
        <v>27</v>
      </c>
      <c r="Q450" s="35" t="s">
        <v>28</v>
      </c>
      <c r="R450" s="35">
        <v>5701</v>
      </c>
      <c r="S450" s="33" t="s">
        <v>191</v>
      </c>
    </row>
    <row r="451" ht="14.25" spans="1:19">
      <c r="A451" s="33">
        <v>449</v>
      </c>
      <c r="B451" s="34">
        <v>43374.8430555556</v>
      </c>
      <c r="C451" s="33">
        <v>31224847</v>
      </c>
      <c r="D451" s="33">
        <v>387</v>
      </c>
      <c r="E451" s="33" t="s">
        <v>189</v>
      </c>
      <c r="F451" s="33">
        <v>115733</v>
      </c>
      <c r="G451" s="33" t="s">
        <v>22</v>
      </c>
      <c r="H451" s="33" t="s">
        <v>23</v>
      </c>
      <c r="I451" s="33" t="s">
        <v>24</v>
      </c>
      <c r="J451" s="33">
        <v>1</v>
      </c>
      <c r="K451" s="33">
        <v>899</v>
      </c>
      <c r="L451" s="33">
        <v>324</v>
      </c>
      <c r="M451" s="33" t="s">
        <v>73</v>
      </c>
      <c r="N451" s="33">
        <v>11801</v>
      </c>
      <c r="O451" s="33" t="s">
        <v>26</v>
      </c>
      <c r="P451" s="33" t="s">
        <v>27</v>
      </c>
      <c r="Q451" s="35" t="s">
        <v>28</v>
      </c>
      <c r="R451" s="35">
        <v>5701</v>
      </c>
      <c r="S451" s="33" t="s">
        <v>191</v>
      </c>
    </row>
    <row r="452" ht="14.25" spans="1:19">
      <c r="A452" s="33">
        <v>450</v>
      </c>
      <c r="B452" s="34">
        <v>43388.7520833333</v>
      </c>
      <c r="C452" s="33">
        <v>31472076</v>
      </c>
      <c r="D452" s="33">
        <v>387</v>
      </c>
      <c r="E452" s="33" t="s">
        <v>189</v>
      </c>
      <c r="F452" s="33">
        <v>115733</v>
      </c>
      <c r="G452" s="33" t="s">
        <v>22</v>
      </c>
      <c r="H452" s="33" t="s">
        <v>23</v>
      </c>
      <c r="I452" s="33" t="s">
        <v>24</v>
      </c>
      <c r="J452" s="33">
        <v>1</v>
      </c>
      <c r="K452" s="33">
        <v>675</v>
      </c>
      <c r="L452" s="33">
        <v>100</v>
      </c>
      <c r="M452" s="33" t="s">
        <v>37</v>
      </c>
      <c r="N452" s="33">
        <v>11801</v>
      </c>
      <c r="O452" s="33" t="s">
        <v>26</v>
      </c>
      <c r="P452" s="33" t="s">
        <v>27</v>
      </c>
      <c r="Q452" s="35" t="s">
        <v>28</v>
      </c>
      <c r="R452" s="35">
        <v>11754</v>
      </c>
      <c r="S452" s="33" t="s">
        <v>194</v>
      </c>
    </row>
    <row r="453" ht="14.25" spans="1:19">
      <c r="A453" s="33">
        <v>451</v>
      </c>
      <c r="B453" s="34">
        <v>43388.7520833333</v>
      </c>
      <c r="C453" s="33">
        <v>31472076</v>
      </c>
      <c r="D453" s="33">
        <v>387</v>
      </c>
      <c r="E453" s="33" t="s">
        <v>189</v>
      </c>
      <c r="F453" s="33">
        <v>115733</v>
      </c>
      <c r="G453" s="33" t="s">
        <v>22</v>
      </c>
      <c r="H453" s="33" t="s">
        <v>23</v>
      </c>
      <c r="I453" s="33" t="s">
        <v>24</v>
      </c>
      <c r="J453" s="33">
        <v>1</v>
      </c>
      <c r="K453" s="33">
        <v>675</v>
      </c>
      <c r="L453" s="33">
        <v>100</v>
      </c>
      <c r="M453" s="33" t="s">
        <v>37</v>
      </c>
      <c r="N453" s="33">
        <v>11801</v>
      </c>
      <c r="O453" s="33" t="s">
        <v>26</v>
      </c>
      <c r="P453" s="33" t="s">
        <v>27</v>
      </c>
      <c r="Q453" s="35" t="s">
        <v>28</v>
      </c>
      <c r="R453" s="35">
        <v>10856</v>
      </c>
      <c r="S453" s="33" t="s">
        <v>193</v>
      </c>
    </row>
    <row r="454" ht="14.25" spans="1:19">
      <c r="A454" s="33">
        <v>452</v>
      </c>
      <c r="B454" s="34">
        <v>43388.7520833333</v>
      </c>
      <c r="C454" s="33">
        <v>31472076</v>
      </c>
      <c r="D454" s="33">
        <v>387</v>
      </c>
      <c r="E454" s="33" t="s">
        <v>189</v>
      </c>
      <c r="F454" s="33">
        <v>115733</v>
      </c>
      <c r="G454" s="33" t="s">
        <v>22</v>
      </c>
      <c r="H454" s="33" t="s">
        <v>23</v>
      </c>
      <c r="I454" s="33" t="s">
        <v>24</v>
      </c>
      <c r="J454" s="33">
        <v>1</v>
      </c>
      <c r="K454" s="33">
        <v>675</v>
      </c>
      <c r="L454" s="33">
        <v>100</v>
      </c>
      <c r="M454" s="33" t="s">
        <v>37</v>
      </c>
      <c r="N454" s="33">
        <v>11801</v>
      </c>
      <c r="O454" s="33" t="s">
        <v>26</v>
      </c>
      <c r="P454" s="33" t="s">
        <v>27</v>
      </c>
      <c r="Q454" s="35" t="s">
        <v>28</v>
      </c>
      <c r="R454" s="35">
        <v>5701</v>
      </c>
      <c r="S454" s="33" t="s">
        <v>191</v>
      </c>
    </row>
    <row r="455" ht="14.25" spans="1:19">
      <c r="A455" s="33">
        <v>453</v>
      </c>
      <c r="B455" s="34">
        <v>43388.7520833333</v>
      </c>
      <c r="C455" s="33">
        <v>31472076</v>
      </c>
      <c r="D455" s="33">
        <v>387</v>
      </c>
      <c r="E455" s="33" t="s">
        <v>189</v>
      </c>
      <c r="F455" s="33">
        <v>115733</v>
      </c>
      <c r="G455" s="33" t="s">
        <v>22</v>
      </c>
      <c r="H455" s="33" t="s">
        <v>23</v>
      </c>
      <c r="I455" s="33" t="s">
        <v>24</v>
      </c>
      <c r="J455" s="33">
        <v>1</v>
      </c>
      <c r="K455" s="33">
        <v>675</v>
      </c>
      <c r="L455" s="33">
        <v>100</v>
      </c>
      <c r="M455" s="33" t="s">
        <v>37</v>
      </c>
      <c r="N455" s="33">
        <v>11801</v>
      </c>
      <c r="O455" s="33" t="s">
        <v>26</v>
      </c>
      <c r="P455" s="33" t="s">
        <v>27</v>
      </c>
      <c r="Q455" s="35" t="s">
        <v>28</v>
      </c>
      <c r="R455" s="35">
        <v>5408</v>
      </c>
      <c r="S455" s="33" t="s">
        <v>190</v>
      </c>
    </row>
    <row r="456" ht="14.25" spans="1:19">
      <c r="A456" s="33">
        <v>454</v>
      </c>
      <c r="B456" s="34">
        <v>43390.8506944444</v>
      </c>
      <c r="C456" s="33">
        <v>31496547</v>
      </c>
      <c r="D456" s="33">
        <v>387</v>
      </c>
      <c r="E456" s="33" t="s">
        <v>189</v>
      </c>
      <c r="F456" s="33">
        <v>115733</v>
      </c>
      <c r="G456" s="33" t="s">
        <v>22</v>
      </c>
      <c r="H456" s="33" t="s">
        <v>23</v>
      </c>
      <c r="I456" s="33" t="s">
        <v>24</v>
      </c>
      <c r="J456" s="33">
        <v>1</v>
      </c>
      <c r="K456" s="33">
        <v>675</v>
      </c>
      <c r="L456" s="33">
        <v>100</v>
      </c>
      <c r="M456" s="33" t="s">
        <v>37</v>
      </c>
      <c r="N456" s="33">
        <v>11801</v>
      </c>
      <c r="O456" s="33" t="s">
        <v>26</v>
      </c>
      <c r="P456" s="33" t="s">
        <v>27</v>
      </c>
      <c r="Q456" s="35" t="s">
        <v>28</v>
      </c>
      <c r="R456" s="35">
        <v>5701</v>
      </c>
      <c r="S456" s="33" t="s">
        <v>191</v>
      </c>
    </row>
    <row r="457" ht="14.25" spans="1:19">
      <c r="A457" s="33">
        <v>455</v>
      </c>
      <c r="B457" s="34">
        <v>43390.8506944444</v>
      </c>
      <c r="C457" s="33">
        <v>31496547</v>
      </c>
      <c r="D457" s="33">
        <v>387</v>
      </c>
      <c r="E457" s="33" t="s">
        <v>189</v>
      </c>
      <c r="F457" s="33">
        <v>115733</v>
      </c>
      <c r="G457" s="33" t="s">
        <v>22</v>
      </c>
      <c r="H457" s="33" t="s">
        <v>23</v>
      </c>
      <c r="I457" s="33" t="s">
        <v>24</v>
      </c>
      <c r="J457" s="33">
        <v>1</v>
      </c>
      <c r="K457" s="33">
        <v>675</v>
      </c>
      <c r="L457" s="33">
        <v>100</v>
      </c>
      <c r="M457" s="33" t="s">
        <v>37</v>
      </c>
      <c r="N457" s="33">
        <v>11801</v>
      </c>
      <c r="O457" s="33" t="s">
        <v>26</v>
      </c>
      <c r="P457" s="33" t="s">
        <v>27</v>
      </c>
      <c r="Q457" s="35" t="s">
        <v>28</v>
      </c>
      <c r="R457" s="35">
        <v>10856</v>
      </c>
      <c r="S457" s="33" t="s">
        <v>193</v>
      </c>
    </row>
    <row r="458" ht="14.25" spans="1:19">
      <c r="A458" s="33">
        <v>456</v>
      </c>
      <c r="B458" s="34">
        <v>43390.8506944444</v>
      </c>
      <c r="C458" s="33">
        <v>31496547</v>
      </c>
      <c r="D458" s="33">
        <v>387</v>
      </c>
      <c r="E458" s="33" t="s">
        <v>189</v>
      </c>
      <c r="F458" s="33">
        <v>115733</v>
      </c>
      <c r="G458" s="33" t="s">
        <v>22</v>
      </c>
      <c r="H458" s="33" t="s">
        <v>23</v>
      </c>
      <c r="I458" s="33" t="s">
        <v>24</v>
      </c>
      <c r="J458" s="33">
        <v>2</v>
      </c>
      <c r="K458" s="33">
        <v>1350</v>
      </c>
      <c r="L458" s="33">
        <v>200</v>
      </c>
      <c r="M458" s="33" t="s">
        <v>37</v>
      </c>
      <c r="N458" s="33">
        <v>11801</v>
      </c>
      <c r="O458" s="33" t="s">
        <v>26</v>
      </c>
      <c r="P458" s="33" t="s">
        <v>27</v>
      </c>
      <c r="Q458" s="35" t="s">
        <v>28</v>
      </c>
      <c r="R458" s="35">
        <v>5408</v>
      </c>
      <c r="S458" s="33" t="s">
        <v>190</v>
      </c>
    </row>
    <row r="459" ht="14.25" spans="1:19">
      <c r="A459" s="33">
        <v>457</v>
      </c>
      <c r="B459" s="34">
        <v>43394.4506944444</v>
      </c>
      <c r="C459" s="33">
        <v>31538211</v>
      </c>
      <c r="D459" s="33">
        <v>387</v>
      </c>
      <c r="E459" s="33" t="s">
        <v>189</v>
      </c>
      <c r="F459" s="33">
        <v>115733</v>
      </c>
      <c r="G459" s="33" t="s">
        <v>22</v>
      </c>
      <c r="H459" s="33" t="s">
        <v>23</v>
      </c>
      <c r="I459" s="33" t="s">
        <v>24</v>
      </c>
      <c r="J459" s="33">
        <v>1</v>
      </c>
      <c r="K459" s="33">
        <v>675</v>
      </c>
      <c r="L459" s="33">
        <v>100</v>
      </c>
      <c r="M459" s="33" t="s">
        <v>37</v>
      </c>
      <c r="N459" s="33">
        <v>11801</v>
      </c>
      <c r="O459" s="33" t="s">
        <v>26</v>
      </c>
      <c r="P459" s="33" t="s">
        <v>27</v>
      </c>
      <c r="Q459" s="35" t="s">
        <v>28</v>
      </c>
      <c r="R459" s="35">
        <v>5408</v>
      </c>
      <c r="S459" s="33" t="s">
        <v>190</v>
      </c>
    </row>
    <row r="460" ht="14.25" spans="1:19">
      <c r="A460" s="33">
        <v>458</v>
      </c>
      <c r="B460" s="34">
        <v>43394.4506944444</v>
      </c>
      <c r="C460" s="33">
        <v>31538211</v>
      </c>
      <c r="D460" s="33">
        <v>387</v>
      </c>
      <c r="E460" s="33" t="s">
        <v>189</v>
      </c>
      <c r="F460" s="33">
        <v>115733</v>
      </c>
      <c r="G460" s="33" t="s">
        <v>22</v>
      </c>
      <c r="H460" s="33" t="s">
        <v>23</v>
      </c>
      <c r="I460" s="33" t="s">
        <v>24</v>
      </c>
      <c r="J460" s="33">
        <v>1</v>
      </c>
      <c r="K460" s="33">
        <v>675</v>
      </c>
      <c r="L460" s="33">
        <v>100</v>
      </c>
      <c r="M460" s="33" t="s">
        <v>37</v>
      </c>
      <c r="N460" s="33">
        <v>11801</v>
      </c>
      <c r="O460" s="33" t="s">
        <v>26</v>
      </c>
      <c r="P460" s="33" t="s">
        <v>27</v>
      </c>
      <c r="Q460" s="35" t="s">
        <v>28</v>
      </c>
      <c r="R460" s="35">
        <v>5701</v>
      </c>
      <c r="S460" s="33" t="s">
        <v>191</v>
      </c>
    </row>
    <row r="461" ht="14.25" spans="1:19">
      <c r="A461" s="33">
        <v>459</v>
      </c>
      <c r="B461" s="34">
        <v>43397.8458333333</v>
      </c>
      <c r="C461" s="33">
        <v>31584180</v>
      </c>
      <c r="D461" s="33">
        <v>387</v>
      </c>
      <c r="E461" s="33" t="s">
        <v>189</v>
      </c>
      <c r="F461" s="33">
        <v>115733</v>
      </c>
      <c r="G461" s="33" t="s">
        <v>22</v>
      </c>
      <c r="H461" s="33" t="s">
        <v>23</v>
      </c>
      <c r="I461" s="33" t="s">
        <v>24</v>
      </c>
      <c r="J461" s="33">
        <v>2</v>
      </c>
      <c r="K461" s="33">
        <v>1350</v>
      </c>
      <c r="L461" s="33">
        <v>200</v>
      </c>
      <c r="M461" s="33" t="s">
        <v>37</v>
      </c>
      <c r="N461" s="33">
        <v>11801</v>
      </c>
      <c r="O461" s="33" t="s">
        <v>26</v>
      </c>
      <c r="P461" s="33" t="s">
        <v>27</v>
      </c>
      <c r="Q461" s="35" t="s">
        <v>28</v>
      </c>
      <c r="R461" s="35">
        <v>5701</v>
      </c>
      <c r="S461" s="33" t="s">
        <v>191</v>
      </c>
    </row>
    <row r="462" ht="14.25" spans="1:19">
      <c r="A462" s="33">
        <v>460</v>
      </c>
      <c r="B462" s="34">
        <v>43399.8222222222</v>
      </c>
      <c r="C462" s="33">
        <v>31610731</v>
      </c>
      <c r="D462" s="33">
        <v>387</v>
      </c>
      <c r="E462" s="33" t="s">
        <v>189</v>
      </c>
      <c r="F462" s="33">
        <v>115733</v>
      </c>
      <c r="G462" s="33" t="s">
        <v>22</v>
      </c>
      <c r="H462" s="33" t="s">
        <v>23</v>
      </c>
      <c r="I462" s="33" t="s">
        <v>24</v>
      </c>
      <c r="J462" s="33">
        <v>2</v>
      </c>
      <c r="K462" s="33">
        <v>1350</v>
      </c>
      <c r="L462" s="33">
        <v>200</v>
      </c>
      <c r="M462" s="33" t="s">
        <v>37</v>
      </c>
      <c r="N462" s="33">
        <v>11801</v>
      </c>
      <c r="O462" s="33" t="s">
        <v>26</v>
      </c>
      <c r="P462" s="33" t="s">
        <v>27</v>
      </c>
      <c r="Q462" s="35" t="s">
        <v>28</v>
      </c>
      <c r="R462" s="35">
        <v>5701</v>
      </c>
      <c r="S462" s="33" t="s">
        <v>191</v>
      </c>
    </row>
    <row r="463" ht="14.25" spans="1:19">
      <c r="A463" s="33">
        <v>461</v>
      </c>
      <c r="B463" s="34">
        <v>43401.8020833333</v>
      </c>
      <c r="C463" s="33">
        <v>31632554</v>
      </c>
      <c r="D463" s="33">
        <v>387</v>
      </c>
      <c r="E463" s="33" t="s">
        <v>189</v>
      </c>
      <c r="F463" s="33">
        <v>115733</v>
      </c>
      <c r="G463" s="33" t="s">
        <v>22</v>
      </c>
      <c r="H463" s="33" t="s">
        <v>23</v>
      </c>
      <c r="I463" s="33" t="s">
        <v>24</v>
      </c>
      <c r="J463" s="33">
        <v>2</v>
      </c>
      <c r="K463" s="33">
        <v>1350</v>
      </c>
      <c r="L463" s="33">
        <v>200</v>
      </c>
      <c r="M463" s="33" t="s">
        <v>37</v>
      </c>
      <c r="N463" s="33">
        <v>11801</v>
      </c>
      <c r="O463" s="33" t="s">
        <v>26</v>
      </c>
      <c r="P463" s="33" t="s">
        <v>27</v>
      </c>
      <c r="Q463" s="35" t="s">
        <v>28</v>
      </c>
      <c r="R463" s="35">
        <v>5701</v>
      </c>
      <c r="S463" s="33" t="s">
        <v>191</v>
      </c>
    </row>
    <row r="464" ht="14.25" spans="1:19">
      <c r="A464" s="33">
        <v>462</v>
      </c>
      <c r="B464" s="34">
        <v>43401.8388888889</v>
      </c>
      <c r="C464" s="33">
        <v>31633577</v>
      </c>
      <c r="D464" s="33">
        <v>387</v>
      </c>
      <c r="E464" s="33" t="s">
        <v>189</v>
      </c>
      <c r="F464" s="33">
        <v>115733</v>
      </c>
      <c r="G464" s="33" t="s">
        <v>22</v>
      </c>
      <c r="H464" s="33" t="s">
        <v>23</v>
      </c>
      <c r="I464" s="33" t="s">
        <v>24</v>
      </c>
      <c r="J464" s="33">
        <v>2</v>
      </c>
      <c r="K464" s="33">
        <v>1350</v>
      </c>
      <c r="L464" s="33">
        <v>200</v>
      </c>
      <c r="M464" s="33" t="s">
        <v>37</v>
      </c>
      <c r="N464" s="33">
        <v>11801</v>
      </c>
      <c r="O464" s="33" t="s">
        <v>26</v>
      </c>
      <c r="P464" s="33" t="s">
        <v>27</v>
      </c>
      <c r="Q464" s="35" t="s">
        <v>28</v>
      </c>
      <c r="R464" s="35">
        <v>5701</v>
      </c>
      <c r="S464" s="33" t="s">
        <v>191</v>
      </c>
    </row>
    <row r="465" ht="14.25" spans="1:19">
      <c r="A465" s="33">
        <v>463</v>
      </c>
      <c r="B465" s="34">
        <v>43404.5298611111</v>
      </c>
      <c r="C465" s="33">
        <v>31661251</v>
      </c>
      <c r="D465" s="33">
        <v>387</v>
      </c>
      <c r="E465" s="33" t="s">
        <v>189</v>
      </c>
      <c r="F465" s="33">
        <v>115733</v>
      </c>
      <c r="G465" s="33" t="s">
        <v>22</v>
      </c>
      <c r="H465" s="33" t="s">
        <v>23</v>
      </c>
      <c r="I465" s="33" t="s">
        <v>24</v>
      </c>
      <c r="J465" s="33">
        <v>1</v>
      </c>
      <c r="K465" s="33">
        <v>675</v>
      </c>
      <c r="L465" s="33">
        <v>100</v>
      </c>
      <c r="M465" s="33" t="s">
        <v>37</v>
      </c>
      <c r="N465" s="33">
        <v>11801</v>
      </c>
      <c r="O465" s="33" t="s">
        <v>26</v>
      </c>
      <c r="P465" s="33" t="s">
        <v>27</v>
      </c>
      <c r="Q465" s="35" t="s">
        <v>28</v>
      </c>
      <c r="R465" s="35">
        <v>5701</v>
      </c>
      <c r="S465" s="33" t="s">
        <v>191</v>
      </c>
    </row>
    <row r="466" ht="14.25" spans="1:19">
      <c r="A466" s="33">
        <v>464</v>
      </c>
      <c r="B466" s="34">
        <v>43404.5298611111</v>
      </c>
      <c r="C466" s="33">
        <v>31661251</v>
      </c>
      <c r="D466" s="33">
        <v>387</v>
      </c>
      <c r="E466" s="33" t="s">
        <v>189</v>
      </c>
      <c r="F466" s="33">
        <v>115733</v>
      </c>
      <c r="G466" s="33" t="s">
        <v>22</v>
      </c>
      <c r="H466" s="33" t="s">
        <v>23</v>
      </c>
      <c r="I466" s="33" t="s">
        <v>24</v>
      </c>
      <c r="J466" s="33">
        <v>1</v>
      </c>
      <c r="K466" s="33">
        <v>675</v>
      </c>
      <c r="L466" s="33">
        <v>100</v>
      </c>
      <c r="M466" s="33" t="s">
        <v>37</v>
      </c>
      <c r="N466" s="33">
        <v>11801</v>
      </c>
      <c r="O466" s="33" t="s">
        <v>26</v>
      </c>
      <c r="P466" s="33" t="s">
        <v>27</v>
      </c>
      <c r="Q466" s="35" t="s">
        <v>28</v>
      </c>
      <c r="R466" s="35">
        <v>5701</v>
      </c>
      <c r="S466" s="33" t="s">
        <v>191</v>
      </c>
    </row>
    <row r="467" ht="14.25" spans="1:19">
      <c r="A467" s="33">
        <v>465</v>
      </c>
      <c r="B467" s="34">
        <v>43404.9069444444</v>
      </c>
      <c r="C467" s="33">
        <v>31668850</v>
      </c>
      <c r="D467" s="33">
        <v>387</v>
      </c>
      <c r="E467" s="33" t="s">
        <v>189</v>
      </c>
      <c r="F467" s="33">
        <v>115733</v>
      </c>
      <c r="G467" s="33" t="s">
        <v>22</v>
      </c>
      <c r="H467" s="33" t="s">
        <v>23</v>
      </c>
      <c r="I467" s="33" t="s">
        <v>24</v>
      </c>
      <c r="J467" s="33">
        <v>2</v>
      </c>
      <c r="K467" s="33">
        <v>1350</v>
      </c>
      <c r="L467" s="33">
        <v>200</v>
      </c>
      <c r="M467" s="33" t="s">
        <v>37</v>
      </c>
      <c r="N467" s="33">
        <v>11801</v>
      </c>
      <c r="O467" s="33" t="s">
        <v>26</v>
      </c>
      <c r="P467" s="33" t="s">
        <v>27</v>
      </c>
      <c r="Q467" s="35" t="s">
        <v>28</v>
      </c>
      <c r="R467" s="35">
        <v>10856</v>
      </c>
      <c r="S467" s="33" t="s">
        <v>193</v>
      </c>
    </row>
    <row r="468" ht="14.25" spans="1:19">
      <c r="A468" s="33">
        <v>466</v>
      </c>
      <c r="B468" s="34">
        <v>43360.5527777778</v>
      </c>
      <c r="C468" s="33">
        <v>30890028</v>
      </c>
      <c r="D468" s="33">
        <v>391</v>
      </c>
      <c r="E468" s="33" t="s">
        <v>195</v>
      </c>
      <c r="F468" s="33">
        <v>115733</v>
      </c>
      <c r="G468" s="33" t="s">
        <v>22</v>
      </c>
      <c r="H468" s="33" t="s">
        <v>23</v>
      </c>
      <c r="I468" s="33" t="s">
        <v>24</v>
      </c>
      <c r="J468" s="33">
        <v>4</v>
      </c>
      <c r="K468" s="33">
        <v>1350.03</v>
      </c>
      <c r="L468" s="33">
        <v>-1269.97</v>
      </c>
      <c r="M468" s="33" t="s">
        <v>196</v>
      </c>
      <c r="N468" s="33">
        <v>11801</v>
      </c>
      <c r="O468" s="33" t="s">
        <v>26</v>
      </c>
      <c r="P468" s="33" t="s">
        <v>27</v>
      </c>
      <c r="Q468" s="35" t="s">
        <v>28</v>
      </c>
      <c r="R468" s="35">
        <v>4188</v>
      </c>
      <c r="S468" s="33" t="s">
        <v>197</v>
      </c>
    </row>
    <row r="469" ht="14.25" spans="1:19">
      <c r="A469" s="33">
        <v>467</v>
      </c>
      <c r="B469" s="34">
        <v>43360.5527777778</v>
      </c>
      <c r="C469" s="33">
        <v>30890028</v>
      </c>
      <c r="D469" s="33">
        <v>391</v>
      </c>
      <c r="E469" s="33" t="s">
        <v>195</v>
      </c>
      <c r="F469" s="33">
        <v>115733</v>
      </c>
      <c r="G469" s="33" t="s">
        <v>22</v>
      </c>
      <c r="H469" s="33" t="s">
        <v>23</v>
      </c>
      <c r="I469" s="33" t="s">
        <v>24</v>
      </c>
      <c r="J469" s="33">
        <v>3</v>
      </c>
      <c r="K469" s="33">
        <v>4050</v>
      </c>
      <c r="L469" s="33">
        <v>2325</v>
      </c>
      <c r="M469" s="33" t="s">
        <v>32</v>
      </c>
      <c r="N469" s="33">
        <v>11801</v>
      </c>
      <c r="O469" s="33" t="s">
        <v>26</v>
      </c>
      <c r="P469" s="33" t="s">
        <v>27</v>
      </c>
      <c r="Q469" s="35" t="s">
        <v>28</v>
      </c>
      <c r="R469" s="35">
        <v>4188</v>
      </c>
      <c r="S469" s="33" t="s">
        <v>197</v>
      </c>
    </row>
    <row r="470" ht="14.25" spans="1:19">
      <c r="A470" s="33">
        <v>468</v>
      </c>
      <c r="B470" s="34">
        <v>43360.5583333333</v>
      </c>
      <c r="C470" s="33">
        <v>30890111</v>
      </c>
      <c r="D470" s="33">
        <v>391</v>
      </c>
      <c r="E470" s="33" t="s">
        <v>195</v>
      </c>
      <c r="F470" s="33">
        <v>115733</v>
      </c>
      <c r="G470" s="33" t="s">
        <v>22</v>
      </c>
      <c r="H470" s="33" t="s">
        <v>23</v>
      </c>
      <c r="I470" s="33" t="s">
        <v>24</v>
      </c>
      <c r="J470" s="33">
        <v>-7</v>
      </c>
      <c r="K470" s="33">
        <v>-5400.03</v>
      </c>
      <c r="L470" s="33">
        <v>-815.0300000003</v>
      </c>
      <c r="M470" s="33" t="s">
        <v>198</v>
      </c>
      <c r="N470" s="33">
        <v>11801</v>
      </c>
      <c r="O470" s="33" t="s">
        <v>26</v>
      </c>
      <c r="P470" s="33" t="s">
        <v>27</v>
      </c>
      <c r="Q470" s="35" t="s">
        <v>28</v>
      </c>
      <c r="R470" s="35">
        <v>4188</v>
      </c>
      <c r="S470" s="33" t="s">
        <v>197</v>
      </c>
    </row>
    <row r="471" ht="14.25" spans="1:19">
      <c r="A471" s="33">
        <v>469</v>
      </c>
      <c r="B471" s="34">
        <v>43360.5604166667</v>
      </c>
      <c r="C471" s="33">
        <v>30888332</v>
      </c>
      <c r="D471" s="33">
        <v>391</v>
      </c>
      <c r="E471" s="33" t="s">
        <v>195</v>
      </c>
      <c r="F471" s="33">
        <v>115733</v>
      </c>
      <c r="G471" s="33" t="s">
        <v>22</v>
      </c>
      <c r="H471" s="33" t="s">
        <v>23</v>
      </c>
      <c r="I471" s="33" t="s">
        <v>24</v>
      </c>
      <c r="J471" s="33">
        <v>2</v>
      </c>
      <c r="K471" s="33">
        <v>1350.01</v>
      </c>
      <c r="L471" s="33">
        <v>897.70277944</v>
      </c>
      <c r="M471" s="33" t="s">
        <v>84</v>
      </c>
      <c r="N471" s="33">
        <v>11801</v>
      </c>
      <c r="O471" s="33" t="s">
        <v>26</v>
      </c>
      <c r="P471" s="33" t="s">
        <v>27</v>
      </c>
      <c r="Q471" s="35" t="s">
        <v>28</v>
      </c>
      <c r="R471" s="35">
        <v>4246</v>
      </c>
      <c r="S471" s="33" t="s">
        <v>199</v>
      </c>
    </row>
    <row r="472" ht="14.25" spans="1:19">
      <c r="A472" s="33">
        <v>470</v>
      </c>
      <c r="B472" s="34">
        <v>43392.8131944444</v>
      </c>
      <c r="C472" s="33">
        <v>31514834</v>
      </c>
      <c r="D472" s="33">
        <v>391</v>
      </c>
      <c r="E472" s="33" t="s">
        <v>195</v>
      </c>
      <c r="F472" s="33">
        <v>115733</v>
      </c>
      <c r="G472" s="33" t="s">
        <v>22</v>
      </c>
      <c r="H472" s="33" t="s">
        <v>23</v>
      </c>
      <c r="I472" s="33" t="s">
        <v>24</v>
      </c>
      <c r="J472" s="33">
        <v>2</v>
      </c>
      <c r="K472" s="33">
        <v>1350</v>
      </c>
      <c r="L472" s="33">
        <v>897.69277944</v>
      </c>
      <c r="M472" s="33" t="s">
        <v>84</v>
      </c>
      <c r="N472" s="33">
        <v>11801</v>
      </c>
      <c r="O472" s="33" t="s">
        <v>26</v>
      </c>
      <c r="P472" s="33" t="s">
        <v>27</v>
      </c>
      <c r="Q472" s="35" t="s">
        <v>28</v>
      </c>
      <c r="R472" s="35">
        <v>4188</v>
      </c>
      <c r="S472" s="33" t="s">
        <v>197</v>
      </c>
    </row>
    <row r="473" ht="14.25" spans="1:19">
      <c r="A473" s="33">
        <v>471</v>
      </c>
      <c r="B473" s="34">
        <v>43393.5222222222</v>
      </c>
      <c r="C473" s="33">
        <v>31521031</v>
      </c>
      <c r="D473" s="33">
        <v>391</v>
      </c>
      <c r="E473" s="33" t="s">
        <v>195</v>
      </c>
      <c r="F473" s="33">
        <v>115733</v>
      </c>
      <c r="G473" s="33" t="s">
        <v>22</v>
      </c>
      <c r="H473" s="33" t="s">
        <v>23</v>
      </c>
      <c r="I473" s="33" t="s">
        <v>24</v>
      </c>
      <c r="J473" s="33">
        <v>2</v>
      </c>
      <c r="K473" s="33">
        <v>1350</v>
      </c>
      <c r="L473" s="33">
        <v>200</v>
      </c>
      <c r="M473" s="33" t="s">
        <v>37</v>
      </c>
      <c r="N473" s="33">
        <v>11801</v>
      </c>
      <c r="O473" s="33" t="s">
        <v>26</v>
      </c>
      <c r="P473" s="33" t="s">
        <v>27</v>
      </c>
      <c r="Q473" s="35" t="s">
        <v>28</v>
      </c>
      <c r="R473" s="35">
        <v>4188</v>
      </c>
      <c r="S473" s="33" t="s">
        <v>197</v>
      </c>
    </row>
    <row r="474" ht="14.25" spans="1:19">
      <c r="A474" s="33">
        <v>472</v>
      </c>
      <c r="B474" s="34">
        <v>43371.4256944444</v>
      </c>
      <c r="C474" s="33">
        <v>31031398</v>
      </c>
      <c r="D474" s="33">
        <v>399</v>
      </c>
      <c r="E474" s="33" t="s">
        <v>200</v>
      </c>
      <c r="F474" s="33">
        <v>115733</v>
      </c>
      <c r="G474" s="33" t="s">
        <v>22</v>
      </c>
      <c r="H474" s="33" t="s">
        <v>23</v>
      </c>
      <c r="I474" s="33" t="s">
        <v>24</v>
      </c>
      <c r="J474" s="33">
        <v>2</v>
      </c>
      <c r="K474" s="33">
        <v>1666</v>
      </c>
      <c r="L474" s="33">
        <v>454</v>
      </c>
      <c r="M474" s="33" t="s">
        <v>201</v>
      </c>
      <c r="N474" s="33">
        <v>11801</v>
      </c>
      <c r="O474" s="33" t="s">
        <v>26</v>
      </c>
      <c r="P474" s="33" t="s">
        <v>27</v>
      </c>
      <c r="Q474" s="35" t="s">
        <v>28</v>
      </c>
      <c r="R474" s="35">
        <v>7369</v>
      </c>
      <c r="S474" s="33" t="s">
        <v>202</v>
      </c>
    </row>
    <row r="475" ht="14.25" spans="1:19">
      <c r="A475" s="33">
        <v>473</v>
      </c>
      <c r="B475" s="34">
        <v>43395.45</v>
      </c>
      <c r="C475" s="33">
        <v>31551821</v>
      </c>
      <c r="D475" s="33">
        <v>399</v>
      </c>
      <c r="E475" s="33" t="s">
        <v>200</v>
      </c>
      <c r="F475" s="33">
        <v>115733</v>
      </c>
      <c r="G475" s="33" t="s">
        <v>22</v>
      </c>
      <c r="H475" s="33" t="s">
        <v>23</v>
      </c>
      <c r="I475" s="33" t="s">
        <v>24</v>
      </c>
      <c r="J475" s="33">
        <v>2</v>
      </c>
      <c r="K475" s="33">
        <v>1350</v>
      </c>
      <c r="L475" s="33">
        <v>138</v>
      </c>
      <c r="M475" s="33" t="s">
        <v>98</v>
      </c>
      <c r="N475" s="33">
        <v>11801</v>
      </c>
      <c r="O475" s="33" t="s">
        <v>26</v>
      </c>
      <c r="P475" s="33" t="s">
        <v>27</v>
      </c>
      <c r="Q475" s="35" t="s">
        <v>28</v>
      </c>
      <c r="R475" s="35">
        <v>7369</v>
      </c>
      <c r="S475" s="33" t="s">
        <v>202</v>
      </c>
    </row>
    <row r="476" ht="14.25" spans="1:19">
      <c r="A476" s="33">
        <v>474</v>
      </c>
      <c r="B476" s="34">
        <v>43400.8541666667</v>
      </c>
      <c r="C476" s="33">
        <v>31622194</v>
      </c>
      <c r="D476" s="33">
        <v>399</v>
      </c>
      <c r="E476" s="33" t="s">
        <v>200</v>
      </c>
      <c r="F476" s="33">
        <v>115733</v>
      </c>
      <c r="G476" s="33" t="s">
        <v>22</v>
      </c>
      <c r="H476" s="33" t="s">
        <v>23</v>
      </c>
      <c r="I476" s="33" t="s">
        <v>24</v>
      </c>
      <c r="J476" s="33">
        <v>2</v>
      </c>
      <c r="K476" s="33">
        <v>1350</v>
      </c>
      <c r="L476" s="33">
        <v>200</v>
      </c>
      <c r="M476" s="33" t="s">
        <v>37</v>
      </c>
      <c r="N476" s="33">
        <v>11801</v>
      </c>
      <c r="O476" s="33" t="s">
        <v>26</v>
      </c>
      <c r="P476" s="33" t="s">
        <v>27</v>
      </c>
      <c r="Q476" s="35" t="s">
        <v>28</v>
      </c>
      <c r="R476" s="35">
        <v>11106</v>
      </c>
      <c r="S476" s="33" t="s">
        <v>203</v>
      </c>
    </row>
    <row r="477" ht="14.25" spans="1:19">
      <c r="A477" s="33">
        <v>475</v>
      </c>
      <c r="B477" s="34">
        <v>43403.8076388889</v>
      </c>
      <c r="C477" s="33">
        <v>31654973</v>
      </c>
      <c r="D477" s="33">
        <v>399</v>
      </c>
      <c r="E477" s="33" t="s">
        <v>200</v>
      </c>
      <c r="F477" s="33">
        <v>115733</v>
      </c>
      <c r="G477" s="33" t="s">
        <v>22</v>
      </c>
      <c r="H477" s="33" t="s">
        <v>23</v>
      </c>
      <c r="I477" s="33" t="s">
        <v>24</v>
      </c>
      <c r="J477" s="33">
        <v>2</v>
      </c>
      <c r="K477" s="33">
        <v>1350</v>
      </c>
      <c r="L477" s="33">
        <v>40</v>
      </c>
      <c r="M477" s="33" t="s">
        <v>25</v>
      </c>
      <c r="N477" s="33">
        <v>11801</v>
      </c>
      <c r="O477" s="33" t="s">
        <v>26</v>
      </c>
      <c r="P477" s="33" t="s">
        <v>27</v>
      </c>
      <c r="Q477" s="35" t="s">
        <v>28</v>
      </c>
      <c r="R477" s="35">
        <v>11106</v>
      </c>
      <c r="S477" s="33" t="s">
        <v>203</v>
      </c>
    </row>
    <row r="478" ht="14.25" spans="1:19">
      <c r="A478" s="33">
        <v>476</v>
      </c>
      <c r="B478" s="34">
        <v>43360.3784722222</v>
      </c>
      <c r="C478" s="33">
        <v>30886608</v>
      </c>
      <c r="D478" s="33">
        <v>511</v>
      </c>
      <c r="E478" s="33" t="s">
        <v>204</v>
      </c>
      <c r="F478" s="33">
        <v>115733</v>
      </c>
      <c r="G478" s="33" t="s">
        <v>22</v>
      </c>
      <c r="H478" s="33" t="s">
        <v>23</v>
      </c>
      <c r="I478" s="33" t="s">
        <v>24</v>
      </c>
      <c r="J478" s="33">
        <v>1</v>
      </c>
      <c r="K478" s="33">
        <v>1350</v>
      </c>
      <c r="L478" s="33">
        <v>775</v>
      </c>
      <c r="M478" s="33" t="s">
        <v>32</v>
      </c>
      <c r="N478" s="33">
        <v>11801</v>
      </c>
      <c r="O478" s="33" t="s">
        <v>26</v>
      </c>
      <c r="P478" s="33" t="s">
        <v>27</v>
      </c>
      <c r="Q478" s="35" t="s">
        <v>28</v>
      </c>
      <c r="R478" s="35">
        <v>5527</v>
      </c>
      <c r="S478" s="33" t="s">
        <v>205</v>
      </c>
    </row>
    <row r="479" ht="14.25" spans="1:19">
      <c r="A479" s="33">
        <v>477</v>
      </c>
      <c r="B479" s="34">
        <v>43360.3784722222</v>
      </c>
      <c r="C479" s="33">
        <v>30886608</v>
      </c>
      <c r="D479" s="33">
        <v>511</v>
      </c>
      <c r="E479" s="33" t="s">
        <v>204</v>
      </c>
      <c r="F479" s="33">
        <v>115733</v>
      </c>
      <c r="G479" s="33" t="s">
        <v>22</v>
      </c>
      <c r="H479" s="33" t="s">
        <v>23</v>
      </c>
      <c r="I479" s="33" t="s">
        <v>24</v>
      </c>
      <c r="J479" s="33">
        <v>1</v>
      </c>
      <c r="K479" s="33">
        <v>0.01</v>
      </c>
      <c r="L479" s="33">
        <v>-654.99</v>
      </c>
      <c r="M479" s="33" t="s">
        <v>35</v>
      </c>
      <c r="N479" s="33">
        <v>11801</v>
      </c>
      <c r="O479" s="33" t="s">
        <v>26</v>
      </c>
      <c r="P479" s="33" t="s">
        <v>27</v>
      </c>
      <c r="Q479" s="35" t="s">
        <v>28</v>
      </c>
      <c r="R479" s="35">
        <v>5527</v>
      </c>
      <c r="S479" s="33" t="s">
        <v>205</v>
      </c>
    </row>
    <row r="480" ht="14.25" spans="1:19">
      <c r="A480" s="33">
        <v>478</v>
      </c>
      <c r="B480" s="34">
        <v>43360.4402777778</v>
      </c>
      <c r="C480" s="33">
        <v>30888086</v>
      </c>
      <c r="D480" s="33">
        <v>511</v>
      </c>
      <c r="E480" s="33" t="s">
        <v>204</v>
      </c>
      <c r="F480" s="33">
        <v>115733</v>
      </c>
      <c r="G480" s="33" t="s">
        <v>22</v>
      </c>
      <c r="H480" s="33" t="s">
        <v>23</v>
      </c>
      <c r="I480" s="33" t="s">
        <v>24</v>
      </c>
      <c r="J480" s="33">
        <v>-1</v>
      </c>
      <c r="K480" s="33">
        <v>-0.01</v>
      </c>
      <c r="L480" s="33">
        <v>654.99</v>
      </c>
      <c r="M480" s="33" t="s">
        <v>35</v>
      </c>
      <c r="N480" s="33">
        <v>11801</v>
      </c>
      <c r="O480" s="33" t="s">
        <v>26</v>
      </c>
      <c r="P480" s="33" t="s">
        <v>27</v>
      </c>
      <c r="Q480" s="35" t="s">
        <v>28</v>
      </c>
      <c r="R480" s="35">
        <v>5527</v>
      </c>
      <c r="S480" s="33" t="s">
        <v>205</v>
      </c>
    </row>
    <row r="481" ht="14.25" spans="1:19">
      <c r="A481" s="33">
        <v>479</v>
      </c>
      <c r="B481" s="34">
        <v>43360.4402777778</v>
      </c>
      <c r="C481" s="33">
        <v>30888086</v>
      </c>
      <c r="D481" s="33">
        <v>511</v>
      </c>
      <c r="E481" s="33" t="s">
        <v>204</v>
      </c>
      <c r="F481" s="33">
        <v>115733</v>
      </c>
      <c r="G481" s="33" t="s">
        <v>22</v>
      </c>
      <c r="H481" s="33" t="s">
        <v>23</v>
      </c>
      <c r="I481" s="33" t="s">
        <v>24</v>
      </c>
      <c r="J481" s="33">
        <v>-1</v>
      </c>
      <c r="K481" s="33">
        <v>-1350</v>
      </c>
      <c r="L481" s="33">
        <v>-775</v>
      </c>
      <c r="M481" s="33" t="s">
        <v>32</v>
      </c>
      <c r="N481" s="33">
        <v>11801</v>
      </c>
      <c r="O481" s="33" t="s">
        <v>26</v>
      </c>
      <c r="P481" s="33" t="s">
        <v>27</v>
      </c>
      <c r="Q481" s="35" t="s">
        <v>28</v>
      </c>
      <c r="R481" s="35">
        <v>5527</v>
      </c>
      <c r="S481" s="33" t="s">
        <v>205</v>
      </c>
    </row>
    <row r="482" ht="14.25" spans="1:19">
      <c r="A482" s="33">
        <v>480</v>
      </c>
      <c r="B482" s="34">
        <v>43360.4409722222</v>
      </c>
      <c r="C482" s="33">
        <v>30888101</v>
      </c>
      <c r="D482" s="33">
        <v>511</v>
      </c>
      <c r="E482" s="33" t="s">
        <v>204</v>
      </c>
      <c r="F482" s="33">
        <v>115733</v>
      </c>
      <c r="G482" s="33" t="s">
        <v>22</v>
      </c>
      <c r="H482" s="33" t="s">
        <v>23</v>
      </c>
      <c r="I482" s="33" t="s">
        <v>24</v>
      </c>
      <c r="J482" s="33">
        <v>1</v>
      </c>
      <c r="K482" s="33">
        <v>0.01</v>
      </c>
      <c r="L482" s="33">
        <v>-654.99</v>
      </c>
      <c r="M482" s="33" t="s">
        <v>35</v>
      </c>
      <c r="N482" s="33">
        <v>11801</v>
      </c>
      <c r="O482" s="33" t="s">
        <v>26</v>
      </c>
      <c r="P482" s="33" t="s">
        <v>27</v>
      </c>
      <c r="Q482" s="35" t="s">
        <v>28</v>
      </c>
      <c r="R482" s="35">
        <v>5527</v>
      </c>
      <c r="S482" s="33" t="s">
        <v>205</v>
      </c>
    </row>
    <row r="483" ht="14.25" spans="1:19">
      <c r="A483" s="33">
        <v>481</v>
      </c>
      <c r="B483" s="34">
        <v>43360.4409722222</v>
      </c>
      <c r="C483" s="33">
        <v>30888101</v>
      </c>
      <c r="D483" s="33">
        <v>511</v>
      </c>
      <c r="E483" s="33" t="s">
        <v>204</v>
      </c>
      <c r="F483" s="33">
        <v>115733</v>
      </c>
      <c r="G483" s="33" t="s">
        <v>22</v>
      </c>
      <c r="H483" s="33" t="s">
        <v>23</v>
      </c>
      <c r="I483" s="33" t="s">
        <v>24</v>
      </c>
      <c r="J483" s="33">
        <v>1</v>
      </c>
      <c r="K483" s="33">
        <v>1350</v>
      </c>
      <c r="L483" s="33">
        <v>775</v>
      </c>
      <c r="M483" s="33" t="s">
        <v>32</v>
      </c>
      <c r="N483" s="33">
        <v>11801</v>
      </c>
      <c r="O483" s="33" t="s">
        <v>26</v>
      </c>
      <c r="P483" s="33" t="s">
        <v>27</v>
      </c>
      <c r="Q483" s="35" t="s">
        <v>28</v>
      </c>
      <c r="R483" s="35">
        <v>5527</v>
      </c>
      <c r="S483" s="33" t="s">
        <v>205</v>
      </c>
    </row>
    <row r="484" ht="14.25" spans="1:19">
      <c r="A484" s="33">
        <v>482</v>
      </c>
      <c r="B484" s="34">
        <v>43360.4604166667</v>
      </c>
      <c r="C484" s="33">
        <v>30888542</v>
      </c>
      <c r="D484" s="33">
        <v>511</v>
      </c>
      <c r="E484" s="33" t="s">
        <v>204</v>
      </c>
      <c r="F484" s="33">
        <v>115733</v>
      </c>
      <c r="G484" s="33" t="s">
        <v>22</v>
      </c>
      <c r="H484" s="33" t="s">
        <v>23</v>
      </c>
      <c r="I484" s="33" t="s">
        <v>24</v>
      </c>
      <c r="J484" s="33">
        <v>2</v>
      </c>
      <c r="K484" s="33">
        <v>1350.01</v>
      </c>
      <c r="L484" s="33">
        <v>40.01</v>
      </c>
      <c r="M484" s="33" t="s">
        <v>25</v>
      </c>
      <c r="N484" s="33">
        <v>11801</v>
      </c>
      <c r="O484" s="33" t="s">
        <v>26</v>
      </c>
      <c r="P484" s="33" t="s">
        <v>27</v>
      </c>
      <c r="Q484" s="35" t="s">
        <v>28</v>
      </c>
      <c r="R484" s="35">
        <v>5527</v>
      </c>
      <c r="S484" s="33" t="s">
        <v>205</v>
      </c>
    </row>
    <row r="485" ht="14.25" spans="1:19">
      <c r="A485" s="33">
        <v>483</v>
      </c>
      <c r="B485" s="34">
        <v>43360.4819444444</v>
      </c>
      <c r="C485" s="33">
        <v>30888996</v>
      </c>
      <c r="D485" s="33">
        <v>511</v>
      </c>
      <c r="E485" s="33" t="s">
        <v>204</v>
      </c>
      <c r="F485" s="33">
        <v>115733</v>
      </c>
      <c r="G485" s="33" t="s">
        <v>22</v>
      </c>
      <c r="H485" s="33" t="s">
        <v>23</v>
      </c>
      <c r="I485" s="33" t="s">
        <v>24</v>
      </c>
      <c r="J485" s="33">
        <v>2</v>
      </c>
      <c r="K485" s="33">
        <v>1350.01</v>
      </c>
      <c r="L485" s="33">
        <v>40.01</v>
      </c>
      <c r="M485" s="33" t="s">
        <v>25</v>
      </c>
      <c r="N485" s="33">
        <v>11801</v>
      </c>
      <c r="O485" s="33" t="s">
        <v>26</v>
      </c>
      <c r="P485" s="33" t="s">
        <v>27</v>
      </c>
      <c r="Q485" s="35" t="s">
        <v>28</v>
      </c>
      <c r="R485" s="35">
        <v>5527</v>
      </c>
      <c r="S485" s="33" t="s">
        <v>205</v>
      </c>
    </row>
    <row r="486" ht="14.25" spans="1:19">
      <c r="A486" s="33">
        <v>484</v>
      </c>
      <c r="B486" s="34">
        <v>43360.5277777778</v>
      </c>
      <c r="C486" s="33">
        <v>30889581</v>
      </c>
      <c r="D486" s="33">
        <v>511</v>
      </c>
      <c r="E486" s="33" t="s">
        <v>204</v>
      </c>
      <c r="F486" s="33">
        <v>115733</v>
      </c>
      <c r="G486" s="33" t="s">
        <v>22</v>
      </c>
      <c r="H486" s="33" t="s">
        <v>23</v>
      </c>
      <c r="I486" s="33" t="s">
        <v>24</v>
      </c>
      <c r="J486" s="33">
        <v>2</v>
      </c>
      <c r="K486" s="33">
        <v>1350.01</v>
      </c>
      <c r="L486" s="33">
        <v>40.01</v>
      </c>
      <c r="M486" s="33" t="s">
        <v>25</v>
      </c>
      <c r="N486" s="33">
        <v>11801</v>
      </c>
      <c r="O486" s="33" t="s">
        <v>26</v>
      </c>
      <c r="P486" s="33" t="s">
        <v>27</v>
      </c>
      <c r="Q486" s="35" t="s">
        <v>28</v>
      </c>
      <c r="R486" s="35">
        <v>5527</v>
      </c>
      <c r="S486" s="33" t="s">
        <v>205</v>
      </c>
    </row>
    <row r="487" ht="14.25" spans="1:19">
      <c r="A487" s="33">
        <v>485</v>
      </c>
      <c r="B487" s="34">
        <v>43360.6145833333</v>
      </c>
      <c r="C487" s="33">
        <v>30891229</v>
      </c>
      <c r="D487" s="33">
        <v>511</v>
      </c>
      <c r="E487" s="33" t="s">
        <v>204</v>
      </c>
      <c r="F487" s="33">
        <v>115733</v>
      </c>
      <c r="G487" s="33" t="s">
        <v>22</v>
      </c>
      <c r="H487" s="33" t="s">
        <v>23</v>
      </c>
      <c r="I487" s="33" t="s">
        <v>24</v>
      </c>
      <c r="J487" s="33">
        <v>2</v>
      </c>
      <c r="K487" s="33">
        <v>1350.01</v>
      </c>
      <c r="L487" s="33">
        <v>-9.99</v>
      </c>
      <c r="M487" s="33" t="s">
        <v>158</v>
      </c>
      <c r="N487" s="33">
        <v>11801</v>
      </c>
      <c r="O487" s="33" t="s">
        <v>26</v>
      </c>
      <c r="P487" s="33" t="s">
        <v>27</v>
      </c>
      <c r="Q487" s="35" t="s">
        <v>28</v>
      </c>
      <c r="R487" s="35">
        <v>11602</v>
      </c>
      <c r="S487" s="33" t="s">
        <v>206</v>
      </c>
    </row>
    <row r="488" ht="14.25" spans="1:19">
      <c r="A488" s="33">
        <v>486</v>
      </c>
      <c r="B488" s="34">
        <v>43360.9055555556</v>
      </c>
      <c r="C488" s="33">
        <v>30898757</v>
      </c>
      <c r="D488" s="33">
        <v>511</v>
      </c>
      <c r="E488" s="33" t="s">
        <v>204</v>
      </c>
      <c r="F488" s="33">
        <v>115733</v>
      </c>
      <c r="G488" s="33" t="s">
        <v>22</v>
      </c>
      <c r="H488" s="33" t="s">
        <v>23</v>
      </c>
      <c r="I488" s="33" t="s">
        <v>24</v>
      </c>
      <c r="J488" s="33">
        <v>2</v>
      </c>
      <c r="K488" s="33">
        <v>1350.01</v>
      </c>
      <c r="L488" s="33">
        <v>-9.99</v>
      </c>
      <c r="M488" s="33" t="s">
        <v>158</v>
      </c>
      <c r="N488" s="33">
        <v>11801</v>
      </c>
      <c r="O488" s="33" t="s">
        <v>26</v>
      </c>
      <c r="P488" s="33" t="s">
        <v>27</v>
      </c>
      <c r="Q488" s="35" t="s">
        <v>28</v>
      </c>
      <c r="R488" s="35">
        <v>5527</v>
      </c>
      <c r="S488" s="33" t="s">
        <v>205</v>
      </c>
    </row>
    <row r="489" ht="14.25" spans="1:19">
      <c r="A489" s="33">
        <v>487</v>
      </c>
      <c r="B489" s="34">
        <v>43361.7951388889</v>
      </c>
      <c r="C489" s="33">
        <v>30908468</v>
      </c>
      <c r="D489" s="33">
        <v>511</v>
      </c>
      <c r="E489" s="33" t="s">
        <v>204</v>
      </c>
      <c r="F489" s="33">
        <v>115733</v>
      </c>
      <c r="G489" s="33" t="s">
        <v>22</v>
      </c>
      <c r="H489" s="33" t="s">
        <v>23</v>
      </c>
      <c r="I489" s="33" t="s">
        <v>24</v>
      </c>
      <c r="J489" s="33">
        <v>1</v>
      </c>
      <c r="K489" s="33">
        <v>1100.01</v>
      </c>
      <c r="L489" s="33">
        <v>420.01</v>
      </c>
      <c r="M489" s="33" t="s">
        <v>207</v>
      </c>
      <c r="N489" s="33">
        <v>11801</v>
      </c>
      <c r="O489" s="33" t="s">
        <v>26</v>
      </c>
      <c r="P489" s="33" t="s">
        <v>27</v>
      </c>
      <c r="Q489" s="35" t="s">
        <v>28</v>
      </c>
      <c r="R489" s="35">
        <v>11829</v>
      </c>
      <c r="S489" s="33" t="s">
        <v>208</v>
      </c>
    </row>
    <row r="490" ht="14.25" spans="1:19">
      <c r="A490" s="33">
        <v>488</v>
      </c>
      <c r="B490" s="34">
        <v>43361.7951388889</v>
      </c>
      <c r="C490" s="33">
        <v>30908468</v>
      </c>
      <c r="D490" s="33">
        <v>511</v>
      </c>
      <c r="E490" s="33" t="s">
        <v>204</v>
      </c>
      <c r="F490" s="33">
        <v>115733</v>
      </c>
      <c r="G490" s="33" t="s">
        <v>22</v>
      </c>
      <c r="H490" s="33" t="s">
        <v>23</v>
      </c>
      <c r="I490" s="33" t="s">
        <v>24</v>
      </c>
      <c r="J490" s="33">
        <v>1</v>
      </c>
      <c r="K490" s="33">
        <v>1077.99</v>
      </c>
      <c r="L490" s="33">
        <v>502.99</v>
      </c>
      <c r="M490" s="33" t="s">
        <v>209</v>
      </c>
      <c r="N490" s="33">
        <v>11801</v>
      </c>
      <c r="O490" s="33" t="s">
        <v>26</v>
      </c>
      <c r="P490" s="33" t="s">
        <v>27</v>
      </c>
      <c r="Q490" s="35" t="s">
        <v>28</v>
      </c>
      <c r="R490" s="35">
        <v>11333</v>
      </c>
      <c r="S490" s="33" t="s">
        <v>210</v>
      </c>
    </row>
    <row r="491" ht="14.25" spans="1:19">
      <c r="A491" s="33">
        <v>489</v>
      </c>
      <c r="B491" s="34">
        <v>43362.4465277778</v>
      </c>
      <c r="C491" s="33">
        <v>30914003</v>
      </c>
      <c r="D491" s="33">
        <v>511</v>
      </c>
      <c r="E491" s="33" t="s">
        <v>204</v>
      </c>
      <c r="F491" s="33">
        <v>115733</v>
      </c>
      <c r="G491" s="33" t="s">
        <v>22</v>
      </c>
      <c r="H491" s="33" t="s">
        <v>23</v>
      </c>
      <c r="I491" s="33" t="s">
        <v>24</v>
      </c>
      <c r="J491" s="33">
        <v>1</v>
      </c>
      <c r="K491" s="33">
        <v>999</v>
      </c>
      <c r="L491" s="33">
        <v>393</v>
      </c>
      <c r="M491" s="33" t="s">
        <v>211</v>
      </c>
      <c r="N491" s="33">
        <v>11801</v>
      </c>
      <c r="O491" s="33" t="s">
        <v>26</v>
      </c>
      <c r="P491" s="33" t="s">
        <v>27</v>
      </c>
      <c r="Q491" s="35" t="s">
        <v>28</v>
      </c>
      <c r="R491" s="35">
        <v>11829</v>
      </c>
      <c r="S491" s="33" t="s">
        <v>208</v>
      </c>
    </row>
    <row r="492" ht="14.25" spans="1:19">
      <c r="A492" s="33">
        <v>490</v>
      </c>
      <c r="B492" s="34">
        <v>43364.66875</v>
      </c>
      <c r="C492" s="33">
        <v>30939646</v>
      </c>
      <c r="D492" s="33">
        <v>511</v>
      </c>
      <c r="E492" s="33" t="s">
        <v>204</v>
      </c>
      <c r="F492" s="33">
        <v>115733</v>
      </c>
      <c r="G492" s="33" t="s">
        <v>22</v>
      </c>
      <c r="H492" s="33" t="s">
        <v>23</v>
      </c>
      <c r="I492" s="33" t="s">
        <v>24</v>
      </c>
      <c r="J492" s="33">
        <v>1</v>
      </c>
      <c r="K492" s="33">
        <v>833</v>
      </c>
      <c r="L492" s="33">
        <v>258</v>
      </c>
      <c r="M492" s="33" t="s">
        <v>81</v>
      </c>
      <c r="N492" s="33">
        <v>11801</v>
      </c>
      <c r="O492" s="33" t="s">
        <v>26</v>
      </c>
      <c r="P492" s="33" t="s">
        <v>27</v>
      </c>
      <c r="Q492" s="35" t="s">
        <v>28</v>
      </c>
      <c r="R492" s="35">
        <v>11333</v>
      </c>
      <c r="S492" s="33" t="s">
        <v>210</v>
      </c>
    </row>
    <row r="493" ht="14.25" spans="1:19">
      <c r="A493" s="33">
        <v>491</v>
      </c>
      <c r="B493" s="34">
        <v>43364.66875</v>
      </c>
      <c r="C493" s="33">
        <v>30939646</v>
      </c>
      <c r="D493" s="33">
        <v>511</v>
      </c>
      <c r="E493" s="33" t="s">
        <v>204</v>
      </c>
      <c r="F493" s="33">
        <v>115733</v>
      </c>
      <c r="G493" s="33" t="s">
        <v>22</v>
      </c>
      <c r="H493" s="33" t="s">
        <v>23</v>
      </c>
      <c r="I493" s="33" t="s">
        <v>24</v>
      </c>
      <c r="J493" s="33">
        <v>1</v>
      </c>
      <c r="K493" s="33">
        <v>833</v>
      </c>
      <c r="L493" s="33">
        <v>258</v>
      </c>
      <c r="M493" s="33" t="s">
        <v>81</v>
      </c>
      <c r="N493" s="33">
        <v>11801</v>
      </c>
      <c r="O493" s="33" t="s">
        <v>26</v>
      </c>
      <c r="P493" s="33" t="s">
        <v>27</v>
      </c>
      <c r="Q493" s="35" t="s">
        <v>28</v>
      </c>
      <c r="R493" s="35">
        <v>5527</v>
      </c>
      <c r="S493" s="33" t="s">
        <v>205</v>
      </c>
    </row>
    <row r="494" ht="14.25" spans="1:19">
      <c r="A494" s="33">
        <v>492</v>
      </c>
      <c r="B494" s="34">
        <v>43393.5604166667</v>
      </c>
      <c r="C494" s="33">
        <v>31523100</v>
      </c>
      <c r="D494" s="33">
        <v>511</v>
      </c>
      <c r="E494" s="33" t="s">
        <v>204</v>
      </c>
      <c r="F494" s="33">
        <v>115733</v>
      </c>
      <c r="G494" s="33" t="s">
        <v>22</v>
      </c>
      <c r="H494" s="33" t="s">
        <v>23</v>
      </c>
      <c r="I494" s="33" t="s">
        <v>24</v>
      </c>
      <c r="J494" s="33">
        <v>2</v>
      </c>
      <c r="K494" s="33">
        <v>1350</v>
      </c>
      <c r="L494" s="33">
        <v>200</v>
      </c>
      <c r="M494" s="33" t="s">
        <v>37</v>
      </c>
      <c r="N494" s="33">
        <v>11801</v>
      </c>
      <c r="O494" s="33" t="s">
        <v>26</v>
      </c>
      <c r="P494" s="33" t="s">
        <v>27</v>
      </c>
      <c r="Q494" s="35" t="s">
        <v>28</v>
      </c>
      <c r="R494" s="35">
        <v>5527</v>
      </c>
      <c r="S494" s="33" t="s">
        <v>205</v>
      </c>
    </row>
    <row r="495" ht="14.25" spans="1:19">
      <c r="A495" s="33">
        <v>493</v>
      </c>
      <c r="B495" s="34">
        <v>43396.4791666667</v>
      </c>
      <c r="C495" s="33">
        <v>31565724</v>
      </c>
      <c r="D495" s="33">
        <v>511</v>
      </c>
      <c r="E495" s="33" t="s">
        <v>204</v>
      </c>
      <c r="F495" s="33">
        <v>115733</v>
      </c>
      <c r="G495" s="33" t="s">
        <v>22</v>
      </c>
      <c r="H495" s="33" t="s">
        <v>23</v>
      </c>
      <c r="I495" s="33" t="s">
        <v>24</v>
      </c>
      <c r="J495" s="33">
        <v>4</v>
      </c>
      <c r="K495" s="33">
        <v>2700</v>
      </c>
      <c r="L495" s="33">
        <v>400</v>
      </c>
      <c r="M495" s="33" t="s">
        <v>37</v>
      </c>
      <c r="N495" s="33">
        <v>11801</v>
      </c>
      <c r="O495" s="33" t="s">
        <v>26</v>
      </c>
      <c r="P495" s="33" t="s">
        <v>27</v>
      </c>
      <c r="Q495" s="35" t="s">
        <v>28</v>
      </c>
      <c r="R495" s="35">
        <v>5527</v>
      </c>
      <c r="S495" s="33" t="s">
        <v>205</v>
      </c>
    </row>
    <row r="496" ht="14.25" spans="1:19">
      <c r="A496" s="33">
        <v>494</v>
      </c>
      <c r="B496" s="34">
        <v>43396.4798611111</v>
      </c>
      <c r="C496" s="33">
        <v>31565844</v>
      </c>
      <c r="D496" s="33">
        <v>511</v>
      </c>
      <c r="E496" s="33" t="s">
        <v>204</v>
      </c>
      <c r="F496" s="33">
        <v>115733</v>
      </c>
      <c r="G496" s="33" t="s">
        <v>22</v>
      </c>
      <c r="H496" s="33" t="s">
        <v>23</v>
      </c>
      <c r="I496" s="33" t="s">
        <v>24</v>
      </c>
      <c r="J496" s="33">
        <v>4</v>
      </c>
      <c r="K496" s="33">
        <v>2700</v>
      </c>
      <c r="L496" s="33">
        <v>400</v>
      </c>
      <c r="M496" s="33" t="s">
        <v>37</v>
      </c>
      <c r="N496" s="33">
        <v>11801</v>
      </c>
      <c r="O496" s="33" t="s">
        <v>26</v>
      </c>
      <c r="P496" s="33" t="s">
        <v>27</v>
      </c>
      <c r="Q496" s="35" t="s">
        <v>28</v>
      </c>
      <c r="R496" s="35">
        <v>5527</v>
      </c>
      <c r="S496" s="33" t="s">
        <v>205</v>
      </c>
    </row>
    <row r="497" ht="14.25" spans="1:19">
      <c r="A497" s="33">
        <v>495</v>
      </c>
      <c r="B497" s="34">
        <v>43396.4819444444</v>
      </c>
      <c r="C497" s="33">
        <v>31565883</v>
      </c>
      <c r="D497" s="33">
        <v>511</v>
      </c>
      <c r="E497" s="33" t="s">
        <v>204</v>
      </c>
      <c r="F497" s="33">
        <v>115733</v>
      </c>
      <c r="G497" s="33" t="s">
        <v>22</v>
      </c>
      <c r="H497" s="33" t="s">
        <v>23</v>
      </c>
      <c r="I497" s="33" t="s">
        <v>24</v>
      </c>
      <c r="J497" s="33">
        <v>2</v>
      </c>
      <c r="K497" s="33">
        <v>1350</v>
      </c>
      <c r="L497" s="33">
        <v>200</v>
      </c>
      <c r="M497" s="33" t="s">
        <v>37</v>
      </c>
      <c r="N497" s="33">
        <v>11801</v>
      </c>
      <c r="O497" s="33" t="s">
        <v>26</v>
      </c>
      <c r="P497" s="33" t="s">
        <v>27</v>
      </c>
      <c r="Q497" s="35" t="s">
        <v>28</v>
      </c>
      <c r="R497" s="35">
        <v>11876</v>
      </c>
      <c r="S497" s="33" t="s">
        <v>212</v>
      </c>
    </row>
    <row r="498" ht="14.25" spans="1:19">
      <c r="A498" s="33">
        <v>496</v>
      </c>
      <c r="B498" s="34">
        <v>43403.8069444444</v>
      </c>
      <c r="C498" s="33">
        <v>31654778</v>
      </c>
      <c r="D498" s="33">
        <v>511</v>
      </c>
      <c r="E498" s="33" t="s">
        <v>204</v>
      </c>
      <c r="F498" s="33">
        <v>115733</v>
      </c>
      <c r="G498" s="33" t="s">
        <v>22</v>
      </c>
      <c r="H498" s="33" t="s">
        <v>23</v>
      </c>
      <c r="I498" s="33" t="s">
        <v>24</v>
      </c>
      <c r="J498" s="33">
        <v>2</v>
      </c>
      <c r="K498" s="33">
        <v>1350</v>
      </c>
      <c r="L498" s="33">
        <v>200</v>
      </c>
      <c r="M498" s="33" t="s">
        <v>37</v>
      </c>
      <c r="N498" s="33">
        <v>11801</v>
      </c>
      <c r="O498" s="33" t="s">
        <v>26</v>
      </c>
      <c r="P498" s="33" t="s">
        <v>27</v>
      </c>
      <c r="Q498" s="35" t="s">
        <v>28</v>
      </c>
      <c r="R498" s="35">
        <v>5527</v>
      </c>
      <c r="S498" s="33" t="s">
        <v>205</v>
      </c>
    </row>
    <row r="499" ht="14.25" spans="1:19">
      <c r="A499" s="33">
        <v>497</v>
      </c>
      <c r="B499" s="34">
        <v>43383.4111111111</v>
      </c>
      <c r="C499" s="33">
        <v>31405172</v>
      </c>
      <c r="D499" s="33">
        <v>513</v>
      </c>
      <c r="E499" s="33" t="s">
        <v>213</v>
      </c>
      <c r="F499" s="33">
        <v>115733</v>
      </c>
      <c r="G499" s="33" t="s">
        <v>22</v>
      </c>
      <c r="H499" s="33" t="s">
        <v>23</v>
      </c>
      <c r="I499" s="33" t="s">
        <v>24</v>
      </c>
      <c r="J499" s="33">
        <v>1</v>
      </c>
      <c r="K499" s="33">
        <v>899</v>
      </c>
      <c r="L499" s="33">
        <v>244</v>
      </c>
      <c r="M499" s="33" t="s">
        <v>42</v>
      </c>
      <c r="N499" s="33">
        <v>11801</v>
      </c>
      <c r="O499" s="33" t="s">
        <v>26</v>
      </c>
      <c r="P499" s="33" t="s">
        <v>27</v>
      </c>
      <c r="Q499" s="35" t="s">
        <v>28</v>
      </c>
      <c r="R499" s="35">
        <v>9760</v>
      </c>
      <c r="S499" s="33" t="s">
        <v>214</v>
      </c>
    </row>
    <row r="500" ht="14.25" spans="1:19">
      <c r="A500" s="33">
        <v>498</v>
      </c>
      <c r="B500" s="34">
        <v>43383.425</v>
      </c>
      <c r="C500" s="33">
        <v>31405492</v>
      </c>
      <c r="D500" s="33">
        <v>513</v>
      </c>
      <c r="E500" s="33" t="s">
        <v>213</v>
      </c>
      <c r="F500" s="33">
        <v>115733</v>
      </c>
      <c r="G500" s="33" t="s">
        <v>22</v>
      </c>
      <c r="H500" s="33" t="s">
        <v>23</v>
      </c>
      <c r="I500" s="33" t="s">
        <v>24</v>
      </c>
      <c r="J500" s="33">
        <v>1</v>
      </c>
      <c r="K500" s="33">
        <v>899</v>
      </c>
      <c r="L500" s="33">
        <v>244</v>
      </c>
      <c r="M500" s="33" t="s">
        <v>42</v>
      </c>
      <c r="N500" s="33">
        <v>11801</v>
      </c>
      <c r="O500" s="33" t="s">
        <v>26</v>
      </c>
      <c r="P500" s="33" t="s">
        <v>27</v>
      </c>
      <c r="Q500" s="35" t="s">
        <v>28</v>
      </c>
      <c r="R500" s="35">
        <v>9760</v>
      </c>
      <c r="S500" s="33" t="s">
        <v>214</v>
      </c>
    </row>
    <row r="501" ht="14.25" spans="1:19">
      <c r="A501" s="33">
        <v>499</v>
      </c>
      <c r="B501" s="34">
        <v>43388.6743055556</v>
      </c>
      <c r="C501" s="33">
        <v>31470554</v>
      </c>
      <c r="D501" s="33">
        <v>513</v>
      </c>
      <c r="E501" s="33" t="s">
        <v>213</v>
      </c>
      <c r="F501" s="33">
        <v>115733</v>
      </c>
      <c r="G501" s="33" t="s">
        <v>22</v>
      </c>
      <c r="H501" s="33" t="s">
        <v>23</v>
      </c>
      <c r="I501" s="33" t="s">
        <v>24</v>
      </c>
      <c r="J501" s="33">
        <v>2</v>
      </c>
      <c r="K501" s="33">
        <v>1350</v>
      </c>
      <c r="L501" s="33">
        <v>40</v>
      </c>
      <c r="M501" s="33" t="s">
        <v>25</v>
      </c>
      <c r="N501" s="33">
        <v>11801</v>
      </c>
      <c r="O501" s="33" t="s">
        <v>26</v>
      </c>
      <c r="P501" s="33" t="s">
        <v>27</v>
      </c>
      <c r="Q501" s="35" t="s">
        <v>28</v>
      </c>
      <c r="R501" s="35">
        <v>9760</v>
      </c>
      <c r="S501" s="33" t="s">
        <v>214</v>
      </c>
    </row>
    <row r="502" ht="14.25" spans="1:19">
      <c r="A502" s="33">
        <v>500</v>
      </c>
      <c r="B502" s="34">
        <v>43391.6423611111</v>
      </c>
      <c r="C502" s="33">
        <v>31501693</v>
      </c>
      <c r="D502" s="33">
        <v>513</v>
      </c>
      <c r="E502" s="33" t="s">
        <v>213</v>
      </c>
      <c r="F502" s="33">
        <v>115733</v>
      </c>
      <c r="G502" s="33" t="s">
        <v>22</v>
      </c>
      <c r="H502" s="33" t="s">
        <v>23</v>
      </c>
      <c r="I502" s="33" t="s">
        <v>24</v>
      </c>
      <c r="J502" s="33">
        <v>2</v>
      </c>
      <c r="K502" s="33">
        <v>1350</v>
      </c>
      <c r="L502" s="33">
        <v>200</v>
      </c>
      <c r="M502" s="33" t="s">
        <v>37</v>
      </c>
      <c r="N502" s="33">
        <v>11801</v>
      </c>
      <c r="O502" s="33" t="s">
        <v>26</v>
      </c>
      <c r="P502" s="33" t="s">
        <v>27</v>
      </c>
      <c r="Q502" s="35" t="s">
        <v>28</v>
      </c>
      <c r="R502" s="35">
        <v>9760</v>
      </c>
      <c r="S502" s="33" t="s">
        <v>214</v>
      </c>
    </row>
    <row r="503" ht="14.25" spans="1:19">
      <c r="A503" s="33">
        <v>501</v>
      </c>
      <c r="B503" s="34">
        <v>43391.6923611111</v>
      </c>
      <c r="C503" s="33">
        <v>31502489</v>
      </c>
      <c r="D503" s="33">
        <v>513</v>
      </c>
      <c r="E503" s="33" t="s">
        <v>213</v>
      </c>
      <c r="F503" s="33">
        <v>115733</v>
      </c>
      <c r="G503" s="33" t="s">
        <v>22</v>
      </c>
      <c r="H503" s="33" t="s">
        <v>23</v>
      </c>
      <c r="I503" s="33" t="s">
        <v>24</v>
      </c>
      <c r="J503" s="33">
        <v>2</v>
      </c>
      <c r="K503" s="33">
        <v>1350</v>
      </c>
      <c r="L503" s="33">
        <v>200</v>
      </c>
      <c r="M503" s="33" t="s">
        <v>37</v>
      </c>
      <c r="N503" s="33">
        <v>11801</v>
      </c>
      <c r="O503" s="33" t="s">
        <v>26</v>
      </c>
      <c r="P503" s="33" t="s">
        <v>27</v>
      </c>
      <c r="Q503" s="35" t="s">
        <v>28</v>
      </c>
      <c r="R503" s="35">
        <v>9760</v>
      </c>
      <c r="S503" s="33" t="s">
        <v>214</v>
      </c>
    </row>
    <row r="504" ht="14.25" spans="1:19">
      <c r="A504" s="33">
        <v>502</v>
      </c>
      <c r="B504" s="34">
        <v>43393.7138888889</v>
      </c>
      <c r="C504" s="33">
        <v>31531643</v>
      </c>
      <c r="D504" s="33">
        <v>513</v>
      </c>
      <c r="E504" s="33" t="s">
        <v>213</v>
      </c>
      <c r="F504" s="33">
        <v>115733</v>
      </c>
      <c r="G504" s="33" t="s">
        <v>22</v>
      </c>
      <c r="H504" s="33" t="s">
        <v>23</v>
      </c>
      <c r="I504" s="33" t="s">
        <v>24</v>
      </c>
      <c r="J504" s="33">
        <v>2</v>
      </c>
      <c r="K504" s="33">
        <v>1350</v>
      </c>
      <c r="L504" s="33">
        <v>200</v>
      </c>
      <c r="M504" s="33" t="s">
        <v>37</v>
      </c>
      <c r="N504" s="33">
        <v>11801</v>
      </c>
      <c r="O504" s="33" t="s">
        <v>26</v>
      </c>
      <c r="P504" s="33" t="s">
        <v>27</v>
      </c>
      <c r="Q504" s="35" t="s">
        <v>28</v>
      </c>
      <c r="R504" s="35">
        <v>5457</v>
      </c>
      <c r="S504" s="33" t="s">
        <v>215</v>
      </c>
    </row>
    <row r="505" ht="14.25" spans="1:19">
      <c r="A505" s="33">
        <v>503</v>
      </c>
      <c r="B505" s="34">
        <v>43395.8756944444</v>
      </c>
      <c r="C505" s="33">
        <v>31561304</v>
      </c>
      <c r="D505" s="33">
        <v>513</v>
      </c>
      <c r="E505" s="33" t="s">
        <v>213</v>
      </c>
      <c r="F505" s="33">
        <v>115733</v>
      </c>
      <c r="G505" s="33" t="s">
        <v>22</v>
      </c>
      <c r="H505" s="33" t="s">
        <v>23</v>
      </c>
      <c r="I505" s="33" t="s">
        <v>24</v>
      </c>
      <c r="J505" s="33">
        <v>2</v>
      </c>
      <c r="K505" s="33">
        <v>1350</v>
      </c>
      <c r="L505" s="33">
        <v>200</v>
      </c>
      <c r="M505" s="33" t="s">
        <v>37</v>
      </c>
      <c r="N505" s="33">
        <v>11801</v>
      </c>
      <c r="O505" s="33" t="s">
        <v>26</v>
      </c>
      <c r="P505" s="33" t="s">
        <v>27</v>
      </c>
      <c r="Q505" s="35" t="s">
        <v>28</v>
      </c>
      <c r="R505" s="35">
        <v>9760</v>
      </c>
      <c r="S505" s="33" t="s">
        <v>214</v>
      </c>
    </row>
    <row r="506" ht="14.25" spans="1:19">
      <c r="A506" s="33">
        <v>504</v>
      </c>
      <c r="B506" s="34">
        <v>43395.8902777778</v>
      </c>
      <c r="C506" s="33">
        <v>31561548</v>
      </c>
      <c r="D506" s="33">
        <v>513</v>
      </c>
      <c r="E506" s="33" t="s">
        <v>213</v>
      </c>
      <c r="F506" s="33">
        <v>115733</v>
      </c>
      <c r="G506" s="33" t="s">
        <v>22</v>
      </c>
      <c r="H506" s="33" t="s">
        <v>23</v>
      </c>
      <c r="I506" s="33" t="s">
        <v>24</v>
      </c>
      <c r="J506" s="33">
        <v>1</v>
      </c>
      <c r="K506" s="33">
        <v>675</v>
      </c>
      <c r="L506" s="33">
        <v>100</v>
      </c>
      <c r="M506" s="33" t="s">
        <v>37</v>
      </c>
      <c r="N506" s="33">
        <v>11801</v>
      </c>
      <c r="O506" s="33" t="s">
        <v>26</v>
      </c>
      <c r="P506" s="33" t="s">
        <v>27</v>
      </c>
      <c r="Q506" s="35" t="s">
        <v>28</v>
      </c>
      <c r="R506" s="35">
        <v>9760</v>
      </c>
      <c r="S506" s="33" t="s">
        <v>214</v>
      </c>
    </row>
    <row r="507" ht="14.25" spans="1:19">
      <c r="A507" s="33">
        <v>505</v>
      </c>
      <c r="B507" s="34">
        <v>43395.8902777778</v>
      </c>
      <c r="C507" s="33">
        <v>31561548</v>
      </c>
      <c r="D507" s="33">
        <v>513</v>
      </c>
      <c r="E507" s="33" t="s">
        <v>213</v>
      </c>
      <c r="F507" s="33">
        <v>115733</v>
      </c>
      <c r="G507" s="33" t="s">
        <v>22</v>
      </c>
      <c r="H507" s="33" t="s">
        <v>23</v>
      </c>
      <c r="I507" s="33" t="s">
        <v>24</v>
      </c>
      <c r="J507" s="33">
        <v>1</v>
      </c>
      <c r="K507" s="33">
        <v>675</v>
      </c>
      <c r="L507" s="33">
        <v>100</v>
      </c>
      <c r="M507" s="33" t="s">
        <v>37</v>
      </c>
      <c r="N507" s="33">
        <v>11801</v>
      </c>
      <c r="O507" s="33" t="s">
        <v>26</v>
      </c>
      <c r="P507" s="33" t="s">
        <v>27</v>
      </c>
      <c r="Q507" s="35" t="s">
        <v>28</v>
      </c>
      <c r="R507" s="35">
        <v>9760</v>
      </c>
      <c r="S507" s="33" t="s">
        <v>214</v>
      </c>
    </row>
    <row r="508" ht="14.25" spans="1:19">
      <c r="A508" s="33">
        <v>506</v>
      </c>
      <c r="B508" s="34">
        <v>43396.7368055556</v>
      </c>
      <c r="C508" s="33">
        <v>31569781</v>
      </c>
      <c r="D508" s="33">
        <v>513</v>
      </c>
      <c r="E508" s="33" t="s">
        <v>213</v>
      </c>
      <c r="F508" s="33">
        <v>115733</v>
      </c>
      <c r="G508" s="33" t="s">
        <v>22</v>
      </c>
      <c r="H508" s="33" t="s">
        <v>23</v>
      </c>
      <c r="I508" s="33" t="s">
        <v>24</v>
      </c>
      <c r="J508" s="33">
        <v>1</v>
      </c>
      <c r="K508" s="33">
        <v>675</v>
      </c>
      <c r="L508" s="33">
        <v>100</v>
      </c>
      <c r="M508" s="33" t="s">
        <v>37</v>
      </c>
      <c r="N508" s="33">
        <v>11801</v>
      </c>
      <c r="O508" s="33" t="s">
        <v>26</v>
      </c>
      <c r="P508" s="33" t="s">
        <v>27</v>
      </c>
      <c r="Q508" s="35" t="s">
        <v>28</v>
      </c>
      <c r="R508" s="35">
        <v>9760</v>
      </c>
      <c r="S508" s="33" t="s">
        <v>214</v>
      </c>
    </row>
    <row r="509" ht="14.25" spans="1:19">
      <c r="A509" s="33">
        <v>507</v>
      </c>
      <c r="B509" s="34">
        <v>43396.7368055556</v>
      </c>
      <c r="C509" s="33">
        <v>31569781</v>
      </c>
      <c r="D509" s="33">
        <v>513</v>
      </c>
      <c r="E509" s="33" t="s">
        <v>213</v>
      </c>
      <c r="F509" s="33">
        <v>115733</v>
      </c>
      <c r="G509" s="33" t="s">
        <v>22</v>
      </c>
      <c r="H509" s="33" t="s">
        <v>23</v>
      </c>
      <c r="I509" s="33" t="s">
        <v>24</v>
      </c>
      <c r="J509" s="33">
        <v>1</v>
      </c>
      <c r="K509" s="33">
        <v>675</v>
      </c>
      <c r="L509" s="33">
        <v>100</v>
      </c>
      <c r="M509" s="33" t="s">
        <v>37</v>
      </c>
      <c r="N509" s="33">
        <v>11801</v>
      </c>
      <c r="O509" s="33" t="s">
        <v>26</v>
      </c>
      <c r="P509" s="33" t="s">
        <v>27</v>
      </c>
      <c r="Q509" s="35" t="s">
        <v>28</v>
      </c>
      <c r="R509" s="35">
        <v>9760</v>
      </c>
      <c r="S509" s="33" t="s">
        <v>214</v>
      </c>
    </row>
    <row r="510" ht="14.25" spans="1:19">
      <c r="A510" s="33">
        <v>508</v>
      </c>
      <c r="B510" s="34">
        <v>43403.6319444444</v>
      </c>
      <c r="C510" s="33">
        <v>31651417</v>
      </c>
      <c r="D510" s="33">
        <v>513</v>
      </c>
      <c r="E510" s="33" t="s">
        <v>213</v>
      </c>
      <c r="F510" s="33">
        <v>115733</v>
      </c>
      <c r="G510" s="33" t="s">
        <v>22</v>
      </c>
      <c r="H510" s="33" t="s">
        <v>23</v>
      </c>
      <c r="I510" s="33" t="s">
        <v>24</v>
      </c>
      <c r="J510" s="33">
        <v>1</v>
      </c>
      <c r="K510" s="33">
        <v>675</v>
      </c>
      <c r="L510" s="33">
        <v>100</v>
      </c>
      <c r="M510" s="33" t="s">
        <v>37</v>
      </c>
      <c r="N510" s="33">
        <v>11801</v>
      </c>
      <c r="O510" s="33" t="s">
        <v>26</v>
      </c>
      <c r="P510" s="33" t="s">
        <v>27</v>
      </c>
      <c r="Q510" s="35" t="s">
        <v>28</v>
      </c>
      <c r="R510" s="35">
        <v>9760</v>
      </c>
      <c r="S510" s="33" t="s">
        <v>214</v>
      </c>
    </row>
    <row r="511" ht="14.25" spans="1:19">
      <c r="A511" s="33">
        <v>509</v>
      </c>
      <c r="B511" s="34">
        <v>43403.6319444444</v>
      </c>
      <c r="C511" s="33">
        <v>31651417</v>
      </c>
      <c r="D511" s="33">
        <v>513</v>
      </c>
      <c r="E511" s="33" t="s">
        <v>213</v>
      </c>
      <c r="F511" s="33">
        <v>115733</v>
      </c>
      <c r="G511" s="33" t="s">
        <v>22</v>
      </c>
      <c r="H511" s="33" t="s">
        <v>23</v>
      </c>
      <c r="I511" s="33" t="s">
        <v>24</v>
      </c>
      <c r="J511" s="33">
        <v>1</v>
      </c>
      <c r="K511" s="33">
        <v>675</v>
      </c>
      <c r="L511" s="33">
        <v>20</v>
      </c>
      <c r="M511" s="33" t="s">
        <v>25</v>
      </c>
      <c r="N511" s="33">
        <v>11801</v>
      </c>
      <c r="O511" s="33" t="s">
        <v>26</v>
      </c>
      <c r="P511" s="33" t="s">
        <v>27</v>
      </c>
      <c r="Q511" s="35" t="s">
        <v>28</v>
      </c>
      <c r="R511" s="35">
        <v>9760</v>
      </c>
      <c r="S511" s="33" t="s">
        <v>214</v>
      </c>
    </row>
    <row r="512" ht="14.25" spans="1:19">
      <c r="A512" s="33">
        <v>510</v>
      </c>
      <c r="B512" s="34">
        <v>43358.7930555556</v>
      </c>
      <c r="C512" s="33">
        <v>30868981</v>
      </c>
      <c r="D512" s="33">
        <v>514</v>
      </c>
      <c r="E512" s="33" t="s">
        <v>216</v>
      </c>
      <c r="F512" s="33">
        <v>115733</v>
      </c>
      <c r="G512" s="33" t="s">
        <v>22</v>
      </c>
      <c r="H512" s="33" t="s">
        <v>23</v>
      </c>
      <c r="I512" s="33" t="s">
        <v>24</v>
      </c>
      <c r="J512" s="33">
        <v>1</v>
      </c>
      <c r="K512" s="33">
        <v>1350</v>
      </c>
      <c r="L512" s="33">
        <v>695</v>
      </c>
      <c r="M512" s="33" t="s">
        <v>41</v>
      </c>
      <c r="N512" s="33">
        <v>11801</v>
      </c>
      <c r="O512" s="33" t="s">
        <v>26</v>
      </c>
      <c r="P512" s="33" t="s">
        <v>27</v>
      </c>
      <c r="Q512" s="35" t="s">
        <v>28</v>
      </c>
      <c r="R512" s="35">
        <v>5406</v>
      </c>
      <c r="S512" s="33" t="s">
        <v>217</v>
      </c>
    </row>
    <row r="513" ht="14.25" spans="1:19">
      <c r="A513" s="33">
        <v>511</v>
      </c>
      <c r="B513" s="34">
        <v>43358.7930555556</v>
      </c>
      <c r="C513" s="33">
        <v>30868981</v>
      </c>
      <c r="D513" s="33">
        <v>514</v>
      </c>
      <c r="E513" s="33" t="s">
        <v>216</v>
      </c>
      <c r="F513" s="33">
        <v>115733</v>
      </c>
      <c r="G513" s="33" t="s">
        <v>22</v>
      </c>
      <c r="H513" s="33" t="s">
        <v>23</v>
      </c>
      <c r="I513" s="33" t="s">
        <v>24</v>
      </c>
      <c r="J513" s="33">
        <v>1</v>
      </c>
      <c r="K513" s="33">
        <v>0.01</v>
      </c>
      <c r="L513" s="33">
        <v>-574.99</v>
      </c>
      <c r="M513" s="33" t="s">
        <v>67</v>
      </c>
      <c r="N513" s="33">
        <v>11801</v>
      </c>
      <c r="O513" s="33" t="s">
        <v>26</v>
      </c>
      <c r="P513" s="33" t="s">
        <v>27</v>
      </c>
      <c r="Q513" s="35" t="s">
        <v>28</v>
      </c>
      <c r="R513" s="35">
        <v>5406</v>
      </c>
      <c r="S513" s="33" t="s">
        <v>217</v>
      </c>
    </row>
    <row r="514" ht="14.25" spans="1:19">
      <c r="A514" s="33">
        <v>512</v>
      </c>
      <c r="B514" s="34">
        <v>43358.8111111111</v>
      </c>
      <c r="C514" s="33">
        <v>30869529</v>
      </c>
      <c r="D514" s="33">
        <v>514</v>
      </c>
      <c r="E514" s="33" t="s">
        <v>216</v>
      </c>
      <c r="F514" s="33">
        <v>115733</v>
      </c>
      <c r="G514" s="33" t="s">
        <v>22</v>
      </c>
      <c r="H514" s="33" t="s">
        <v>23</v>
      </c>
      <c r="I514" s="33" t="s">
        <v>24</v>
      </c>
      <c r="J514" s="33">
        <v>2</v>
      </c>
      <c r="K514" s="33">
        <v>1350.01</v>
      </c>
      <c r="L514" s="33">
        <v>40.01</v>
      </c>
      <c r="M514" s="33" t="s">
        <v>25</v>
      </c>
      <c r="N514" s="33">
        <v>11801</v>
      </c>
      <c r="O514" s="33" t="s">
        <v>26</v>
      </c>
      <c r="P514" s="33" t="s">
        <v>27</v>
      </c>
      <c r="Q514" s="35" t="s">
        <v>28</v>
      </c>
      <c r="R514" s="35">
        <v>4330</v>
      </c>
      <c r="S514" s="33" t="s">
        <v>218</v>
      </c>
    </row>
    <row r="515" ht="14.25" spans="1:19">
      <c r="A515" s="33">
        <v>513</v>
      </c>
      <c r="B515" s="34">
        <v>43360.6527777778</v>
      </c>
      <c r="C515" s="33">
        <v>30891959</v>
      </c>
      <c r="D515" s="33">
        <v>514</v>
      </c>
      <c r="E515" s="33" t="s">
        <v>216</v>
      </c>
      <c r="F515" s="33">
        <v>115733</v>
      </c>
      <c r="G515" s="33" t="s">
        <v>22</v>
      </c>
      <c r="H515" s="33" t="s">
        <v>23</v>
      </c>
      <c r="I515" s="33" t="s">
        <v>24</v>
      </c>
      <c r="J515" s="33">
        <v>2</v>
      </c>
      <c r="K515" s="33">
        <v>1350.01</v>
      </c>
      <c r="L515" s="33">
        <v>138.01</v>
      </c>
      <c r="M515" s="33" t="s">
        <v>98</v>
      </c>
      <c r="N515" s="33">
        <v>11801</v>
      </c>
      <c r="O515" s="33" t="s">
        <v>26</v>
      </c>
      <c r="P515" s="33" t="s">
        <v>27</v>
      </c>
      <c r="Q515" s="35" t="s">
        <v>28</v>
      </c>
      <c r="R515" s="35">
        <v>5406</v>
      </c>
      <c r="S515" s="33" t="s">
        <v>217</v>
      </c>
    </row>
    <row r="516" ht="14.25" spans="1:19">
      <c r="A516" s="33">
        <v>514</v>
      </c>
      <c r="B516" s="34">
        <v>43360.6569444444</v>
      </c>
      <c r="C516" s="33">
        <v>30892058</v>
      </c>
      <c r="D516" s="33">
        <v>514</v>
      </c>
      <c r="E516" s="33" t="s">
        <v>216</v>
      </c>
      <c r="F516" s="33">
        <v>115733</v>
      </c>
      <c r="G516" s="33" t="s">
        <v>22</v>
      </c>
      <c r="H516" s="33" t="s">
        <v>23</v>
      </c>
      <c r="I516" s="33" t="s">
        <v>24</v>
      </c>
      <c r="J516" s="33">
        <v>2</v>
      </c>
      <c r="K516" s="33">
        <v>1350.01</v>
      </c>
      <c r="L516" s="33">
        <v>138.01</v>
      </c>
      <c r="M516" s="33" t="s">
        <v>98</v>
      </c>
      <c r="N516" s="33">
        <v>11801</v>
      </c>
      <c r="O516" s="33" t="s">
        <v>26</v>
      </c>
      <c r="P516" s="33" t="s">
        <v>27</v>
      </c>
      <c r="Q516" s="35" t="s">
        <v>28</v>
      </c>
      <c r="R516" s="35">
        <v>5406</v>
      </c>
      <c r="S516" s="33" t="s">
        <v>217</v>
      </c>
    </row>
    <row r="517" ht="14.25" spans="1:19">
      <c r="A517" s="33">
        <v>515</v>
      </c>
      <c r="B517" s="34">
        <v>43383.69375</v>
      </c>
      <c r="C517" s="33">
        <v>31409033</v>
      </c>
      <c r="D517" s="33">
        <v>514</v>
      </c>
      <c r="E517" s="33" t="s">
        <v>216</v>
      </c>
      <c r="F517" s="33">
        <v>115733</v>
      </c>
      <c r="G517" s="33" t="s">
        <v>22</v>
      </c>
      <c r="H517" s="33" t="s">
        <v>23</v>
      </c>
      <c r="I517" s="33" t="s">
        <v>24</v>
      </c>
      <c r="J517" s="33">
        <v>1</v>
      </c>
      <c r="K517" s="33">
        <v>899</v>
      </c>
      <c r="L517" s="33">
        <v>324</v>
      </c>
      <c r="M517" s="33" t="s">
        <v>73</v>
      </c>
      <c r="N517" s="33">
        <v>11801</v>
      </c>
      <c r="O517" s="33" t="s">
        <v>26</v>
      </c>
      <c r="P517" s="33" t="s">
        <v>27</v>
      </c>
      <c r="Q517" s="35" t="s">
        <v>28</v>
      </c>
      <c r="R517" s="35">
        <v>5406</v>
      </c>
      <c r="S517" s="33" t="s">
        <v>217</v>
      </c>
    </row>
    <row r="518" ht="14.25" spans="1:19">
      <c r="A518" s="33">
        <v>516</v>
      </c>
      <c r="B518" s="34">
        <v>43394.8923611111</v>
      </c>
      <c r="C518" s="33">
        <v>31549012</v>
      </c>
      <c r="D518" s="33">
        <v>514</v>
      </c>
      <c r="E518" s="33" t="s">
        <v>216</v>
      </c>
      <c r="F518" s="33">
        <v>115733</v>
      </c>
      <c r="G518" s="33" t="s">
        <v>22</v>
      </c>
      <c r="H518" s="33" t="s">
        <v>23</v>
      </c>
      <c r="I518" s="33" t="s">
        <v>24</v>
      </c>
      <c r="J518" s="33">
        <v>2</v>
      </c>
      <c r="K518" s="33">
        <v>1350</v>
      </c>
      <c r="L518" s="33">
        <v>200</v>
      </c>
      <c r="M518" s="33" t="s">
        <v>37</v>
      </c>
      <c r="N518" s="33">
        <v>11801</v>
      </c>
      <c r="O518" s="33" t="s">
        <v>26</v>
      </c>
      <c r="P518" s="33" t="s">
        <v>27</v>
      </c>
      <c r="Q518" s="35" t="s">
        <v>28</v>
      </c>
      <c r="R518" s="35">
        <v>6251</v>
      </c>
      <c r="S518" s="33" t="s">
        <v>219</v>
      </c>
    </row>
    <row r="519" ht="14.25" spans="1:19">
      <c r="A519" s="33">
        <v>517</v>
      </c>
      <c r="B519" s="34">
        <v>43395.8819444444</v>
      </c>
      <c r="C519" s="33">
        <v>31561395</v>
      </c>
      <c r="D519" s="33">
        <v>514</v>
      </c>
      <c r="E519" s="33" t="s">
        <v>216</v>
      </c>
      <c r="F519" s="33">
        <v>115733</v>
      </c>
      <c r="G519" s="33" t="s">
        <v>22</v>
      </c>
      <c r="H519" s="33" t="s">
        <v>23</v>
      </c>
      <c r="I519" s="33" t="s">
        <v>24</v>
      </c>
      <c r="J519" s="33">
        <v>1</v>
      </c>
      <c r="K519" s="33">
        <v>675</v>
      </c>
      <c r="L519" s="33">
        <v>100</v>
      </c>
      <c r="M519" s="33" t="s">
        <v>37</v>
      </c>
      <c r="N519" s="33">
        <v>11801</v>
      </c>
      <c r="O519" s="33" t="s">
        <v>26</v>
      </c>
      <c r="P519" s="33" t="s">
        <v>27</v>
      </c>
      <c r="Q519" s="35" t="s">
        <v>28</v>
      </c>
      <c r="R519" s="35">
        <v>4330</v>
      </c>
      <c r="S519" s="33" t="s">
        <v>218</v>
      </c>
    </row>
    <row r="520" ht="14.25" spans="1:19">
      <c r="A520" s="33">
        <v>518</v>
      </c>
      <c r="B520" s="34">
        <v>43395.8819444444</v>
      </c>
      <c r="C520" s="33">
        <v>31561395</v>
      </c>
      <c r="D520" s="33">
        <v>514</v>
      </c>
      <c r="E520" s="33" t="s">
        <v>216</v>
      </c>
      <c r="F520" s="33">
        <v>115733</v>
      </c>
      <c r="G520" s="33" t="s">
        <v>22</v>
      </c>
      <c r="H520" s="33" t="s">
        <v>23</v>
      </c>
      <c r="I520" s="33" t="s">
        <v>24</v>
      </c>
      <c r="J520" s="33">
        <v>1</v>
      </c>
      <c r="K520" s="33">
        <v>675</v>
      </c>
      <c r="L520" s="33">
        <v>100</v>
      </c>
      <c r="M520" s="33" t="s">
        <v>37</v>
      </c>
      <c r="N520" s="33">
        <v>11801</v>
      </c>
      <c r="O520" s="33" t="s">
        <v>26</v>
      </c>
      <c r="P520" s="33" t="s">
        <v>27</v>
      </c>
      <c r="Q520" s="35" t="s">
        <v>28</v>
      </c>
      <c r="R520" s="35">
        <v>5406</v>
      </c>
      <c r="S520" s="33" t="s">
        <v>217</v>
      </c>
    </row>
    <row r="521" ht="14.25" spans="1:19">
      <c r="A521" s="33">
        <v>519</v>
      </c>
      <c r="B521" s="34">
        <v>43401.4722222222</v>
      </c>
      <c r="C521" s="33">
        <v>31626111</v>
      </c>
      <c r="D521" s="33">
        <v>514</v>
      </c>
      <c r="E521" s="33" t="s">
        <v>216</v>
      </c>
      <c r="F521" s="33">
        <v>115733</v>
      </c>
      <c r="G521" s="33" t="s">
        <v>22</v>
      </c>
      <c r="H521" s="33" t="s">
        <v>23</v>
      </c>
      <c r="I521" s="33" t="s">
        <v>24</v>
      </c>
      <c r="J521" s="33">
        <v>1</v>
      </c>
      <c r="K521" s="33">
        <v>675</v>
      </c>
      <c r="L521" s="33">
        <v>448.84638972</v>
      </c>
      <c r="M521" s="33" t="s">
        <v>84</v>
      </c>
      <c r="N521" s="33">
        <v>11801</v>
      </c>
      <c r="O521" s="33" t="s">
        <v>26</v>
      </c>
      <c r="P521" s="33" t="s">
        <v>27</v>
      </c>
      <c r="Q521" s="35" t="s">
        <v>28</v>
      </c>
      <c r="R521" s="35">
        <v>5406</v>
      </c>
      <c r="S521" s="33" t="s">
        <v>217</v>
      </c>
    </row>
    <row r="522" ht="14.25" spans="1:19">
      <c r="A522" s="33">
        <v>520</v>
      </c>
      <c r="B522" s="34">
        <v>43401.4722222222</v>
      </c>
      <c r="C522" s="33">
        <v>31626111</v>
      </c>
      <c r="D522" s="33">
        <v>514</v>
      </c>
      <c r="E522" s="33" t="s">
        <v>216</v>
      </c>
      <c r="F522" s="33">
        <v>115733</v>
      </c>
      <c r="G522" s="33" t="s">
        <v>22</v>
      </c>
      <c r="H522" s="33" t="s">
        <v>23</v>
      </c>
      <c r="I522" s="33" t="s">
        <v>24</v>
      </c>
      <c r="J522" s="33">
        <v>1</v>
      </c>
      <c r="K522" s="33">
        <v>675</v>
      </c>
      <c r="L522" s="33">
        <v>100</v>
      </c>
      <c r="M522" s="33" t="s">
        <v>37</v>
      </c>
      <c r="N522" s="33">
        <v>11801</v>
      </c>
      <c r="O522" s="33" t="s">
        <v>26</v>
      </c>
      <c r="P522" s="33" t="s">
        <v>27</v>
      </c>
      <c r="Q522" s="35" t="s">
        <v>28</v>
      </c>
      <c r="R522" s="35">
        <v>5406</v>
      </c>
      <c r="S522" s="33" t="s">
        <v>217</v>
      </c>
    </row>
    <row r="523" ht="14.25" spans="1:19">
      <c r="A523" s="33">
        <v>521</v>
      </c>
      <c r="B523" s="34">
        <v>43351.5090277778</v>
      </c>
      <c r="C523" s="33">
        <v>30741645</v>
      </c>
      <c r="D523" s="33">
        <v>515</v>
      </c>
      <c r="E523" s="33" t="s">
        <v>220</v>
      </c>
      <c r="F523" s="33">
        <v>115733</v>
      </c>
      <c r="G523" s="33" t="s">
        <v>22</v>
      </c>
      <c r="H523" s="33" t="s">
        <v>23</v>
      </c>
      <c r="I523" s="33" t="s">
        <v>24</v>
      </c>
      <c r="J523" s="33">
        <v>1</v>
      </c>
      <c r="K523" s="33">
        <v>699.5</v>
      </c>
      <c r="L523" s="33">
        <v>93.5</v>
      </c>
      <c r="M523" s="33" t="s">
        <v>116</v>
      </c>
      <c r="N523" s="33">
        <v>11801</v>
      </c>
      <c r="O523" s="33" t="s">
        <v>26</v>
      </c>
      <c r="P523" s="33" t="s">
        <v>27</v>
      </c>
      <c r="Q523" s="35" t="s">
        <v>28</v>
      </c>
      <c r="R523" s="35">
        <v>7006</v>
      </c>
      <c r="S523" s="33" t="s">
        <v>221</v>
      </c>
    </row>
    <row r="524" ht="14.25" spans="1:19">
      <c r="A524" s="33">
        <v>522</v>
      </c>
      <c r="B524" s="34">
        <v>43351.5090277778</v>
      </c>
      <c r="C524" s="33">
        <v>30741645</v>
      </c>
      <c r="D524" s="33">
        <v>515</v>
      </c>
      <c r="E524" s="33" t="s">
        <v>220</v>
      </c>
      <c r="F524" s="33">
        <v>115733</v>
      </c>
      <c r="G524" s="33" t="s">
        <v>22</v>
      </c>
      <c r="H524" s="33" t="s">
        <v>23</v>
      </c>
      <c r="I524" s="33" t="s">
        <v>24</v>
      </c>
      <c r="J524" s="33">
        <v>1</v>
      </c>
      <c r="K524" s="33">
        <v>699.5</v>
      </c>
      <c r="L524" s="33">
        <v>44.5</v>
      </c>
      <c r="M524" s="33" t="s">
        <v>57</v>
      </c>
      <c r="N524" s="33">
        <v>11801</v>
      </c>
      <c r="O524" s="33" t="s">
        <v>26</v>
      </c>
      <c r="P524" s="33" t="s">
        <v>27</v>
      </c>
      <c r="Q524" s="35" t="s">
        <v>28</v>
      </c>
      <c r="R524" s="35">
        <v>7006</v>
      </c>
      <c r="S524" s="33" t="s">
        <v>221</v>
      </c>
    </row>
    <row r="525" ht="14.25" spans="1:19">
      <c r="A525" s="33">
        <v>523</v>
      </c>
      <c r="B525" s="34">
        <v>43352.5895833333</v>
      </c>
      <c r="C525" s="33">
        <v>30755472</v>
      </c>
      <c r="D525" s="33">
        <v>515</v>
      </c>
      <c r="E525" s="33" t="s">
        <v>220</v>
      </c>
      <c r="F525" s="33">
        <v>115733</v>
      </c>
      <c r="G525" s="33" t="s">
        <v>22</v>
      </c>
      <c r="H525" s="33" t="s">
        <v>23</v>
      </c>
      <c r="I525" s="33" t="s">
        <v>24</v>
      </c>
      <c r="J525" s="33">
        <v>2</v>
      </c>
      <c r="K525" s="33">
        <v>1399</v>
      </c>
      <c r="L525" s="33">
        <v>187</v>
      </c>
      <c r="M525" s="33" t="s">
        <v>116</v>
      </c>
      <c r="N525" s="33">
        <v>11801</v>
      </c>
      <c r="O525" s="33" t="s">
        <v>26</v>
      </c>
      <c r="P525" s="33" t="s">
        <v>27</v>
      </c>
      <c r="Q525" s="35" t="s">
        <v>28</v>
      </c>
      <c r="R525" s="35">
        <v>7917</v>
      </c>
      <c r="S525" s="33" t="s">
        <v>222</v>
      </c>
    </row>
    <row r="526" ht="14.25" spans="1:19">
      <c r="A526" s="33">
        <v>524</v>
      </c>
      <c r="B526" s="34">
        <v>43353.75625</v>
      </c>
      <c r="C526" s="33">
        <v>30770098</v>
      </c>
      <c r="D526" s="33">
        <v>515</v>
      </c>
      <c r="E526" s="33" t="s">
        <v>220</v>
      </c>
      <c r="F526" s="33">
        <v>115733</v>
      </c>
      <c r="G526" s="33" t="s">
        <v>22</v>
      </c>
      <c r="H526" s="33" t="s">
        <v>23</v>
      </c>
      <c r="I526" s="33" t="s">
        <v>24</v>
      </c>
      <c r="J526" s="33">
        <v>2</v>
      </c>
      <c r="K526" s="33">
        <v>1399</v>
      </c>
      <c r="L526" s="33">
        <v>89</v>
      </c>
      <c r="M526" s="33" t="s">
        <v>57</v>
      </c>
      <c r="N526" s="33">
        <v>11801</v>
      </c>
      <c r="O526" s="33" t="s">
        <v>26</v>
      </c>
      <c r="P526" s="33" t="s">
        <v>27</v>
      </c>
      <c r="Q526" s="35" t="s">
        <v>28</v>
      </c>
      <c r="R526" s="35">
        <v>7917</v>
      </c>
      <c r="S526" s="33" t="s">
        <v>222</v>
      </c>
    </row>
    <row r="527" ht="14.25" spans="1:19">
      <c r="A527" s="33">
        <v>525</v>
      </c>
      <c r="B527" s="34">
        <v>43360.6145833333</v>
      </c>
      <c r="C527" s="33">
        <v>30891305</v>
      </c>
      <c r="D527" s="33">
        <v>515</v>
      </c>
      <c r="E527" s="33" t="s">
        <v>220</v>
      </c>
      <c r="F527" s="33">
        <v>115733</v>
      </c>
      <c r="G527" s="33" t="s">
        <v>22</v>
      </c>
      <c r="H527" s="33" t="s">
        <v>23</v>
      </c>
      <c r="I527" s="33" t="s">
        <v>24</v>
      </c>
      <c r="J527" s="33">
        <v>2</v>
      </c>
      <c r="K527" s="33">
        <v>1350.01</v>
      </c>
      <c r="L527" s="33">
        <v>200.01</v>
      </c>
      <c r="M527" s="33" t="s">
        <v>33</v>
      </c>
      <c r="N527" s="33">
        <v>11801</v>
      </c>
      <c r="O527" s="33" t="s">
        <v>26</v>
      </c>
      <c r="P527" s="33" t="s">
        <v>27</v>
      </c>
      <c r="Q527" s="35" t="s">
        <v>28</v>
      </c>
      <c r="R527" s="35">
        <v>11102</v>
      </c>
      <c r="S527" s="33" t="s">
        <v>223</v>
      </c>
    </row>
    <row r="528" ht="14.25" spans="1:19">
      <c r="A528" s="33">
        <v>526</v>
      </c>
      <c r="B528" s="34">
        <v>43360.6722222222</v>
      </c>
      <c r="C528" s="33">
        <v>30892386</v>
      </c>
      <c r="D528" s="33">
        <v>515</v>
      </c>
      <c r="E528" s="33" t="s">
        <v>220</v>
      </c>
      <c r="F528" s="33">
        <v>115733</v>
      </c>
      <c r="G528" s="33" t="s">
        <v>22</v>
      </c>
      <c r="H528" s="33" t="s">
        <v>23</v>
      </c>
      <c r="I528" s="33" t="s">
        <v>24</v>
      </c>
      <c r="J528" s="33">
        <v>1</v>
      </c>
      <c r="K528" s="33">
        <v>0.01</v>
      </c>
      <c r="L528" s="33">
        <v>-654.99</v>
      </c>
      <c r="M528" s="33" t="s">
        <v>35</v>
      </c>
      <c r="N528" s="33">
        <v>11801</v>
      </c>
      <c r="O528" s="33" t="s">
        <v>26</v>
      </c>
      <c r="P528" s="33" t="s">
        <v>27</v>
      </c>
      <c r="Q528" s="35" t="s">
        <v>28</v>
      </c>
      <c r="R528" s="35">
        <v>7006</v>
      </c>
      <c r="S528" s="33" t="s">
        <v>221</v>
      </c>
    </row>
    <row r="529" ht="14.25" spans="1:19">
      <c r="A529" s="33">
        <v>527</v>
      </c>
      <c r="B529" s="34">
        <v>43360.6722222222</v>
      </c>
      <c r="C529" s="33">
        <v>30892386</v>
      </c>
      <c r="D529" s="33">
        <v>515</v>
      </c>
      <c r="E529" s="33" t="s">
        <v>220</v>
      </c>
      <c r="F529" s="33">
        <v>115733</v>
      </c>
      <c r="G529" s="33" t="s">
        <v>22</v>
      </c>
      <c r="H529" s="33" t="s">
        <v>23</v>
      </c>
      <c r="I529" s="33" t="s">
        <v>24</v>
      </c>
      <c r="J529" s="33">
        <v>1</v>
      </c>
      <c r="K529" s="33">
        <v>1350</v>
      </c>
      <c r="L529" s="33">
        <v>695</v>
      </c>
      <c r="M529" s="33" t="s">
        <v>41</v>
      </c>
      <c r="N529" s="33">
        <v>11801</v>
      </c>
      <c r="O529" s="33" t="s">
        <v>26</v>
      </c>
      <c r="P529" s="33" t="s">
        <v>27</v>
      </c>
      <c r="Q529" s="35" t="s">
        <v>28</v>
      </c>
      <c r="R529" s="35">
        <v>7006</v>
      </c>
      <c r="S529" s="33" t="s">
        <v>221</v>
      </c>
    </row>
    <row r="530" ht="14.25" spans="1:19">
      <c r="A530" s="33">
        <v>528</v>
      </c>
      <c r="B530" s="34">
        <v>43360.8083333333</v>
      </c>
      <c r="C530" s="33">
        <v>30895628</v>
      </c>
      <c r="D530" s="33">
        <v>515</v>
      </c>
      <c r="E530" s="33" t="s">
        <v>220</v>
      </c>
      <c r="F530" s="33">
        <v>115733</v>
      </c>
      <c r="G530" s="33" t="s">
        <v>22</v>
      </c>
      <c r="H530" s="33" t="s">
        <v>23</v>
      </c>
      <c r="I530" s="33" t="s">
        <v>24</v>
      </c>
      <c r="J530" s="33">
        <v>2</v>
      </c>
      <c r="K530" s="33">
        <v>1350.01</v>
      </c>
      <c r="L530" s="33">
        <v>40.01</v>
      </c>
      <c r="M530" s="33" t="s">
        <v>25</v>
      </c>
      <c r="N530" s="33">
        <v>11801</v>
      </c>
      <c r="O530" s="33" t="s">
        <v>26</v>
      </c>
      <c r="P530" s="33" t="s">
        <v>27</v>
      </c>
      <c r="Q530" s="35" t="s">
        <v>28</v>
      </c>
      <c r="R530" s="35">
        <v>7917</v>
      </c>
      <c r="S530" s="33" t="s">
        <v>222</v>
      </c>
    </row>
    <row r="531" ht="14.25" spans="1:19">
      <c r="A531" s="33">
        <v>529</v>
      </c>
      <c r="B531" s="34">
        <v>43378.5569444444</v>
      </c>
      <c r="C531" s="33">
        <v>31262489</v>
      </c>
      <c r="D531" s="33">
        <v>515</v>
      </c>
      <c r="E531" s="33" t="s">
        <v>220</v>
      </c>
      <c r="F531" s="33">
        <v>115733</v>
      </c>
      <c r="G531" s="33" t="s">
        <v>22</v>
      </c>
      <c r="H531" s="33" t="s">
        <v>23</v>
      </c>
      <c r="I531" s="33" t="s">
        <v>24</v>
      </c>
      <c r="J531" s="33">
        <v>1</v>
      </c>
      <c r="K531" s="33">
        <v>1350</v>
      </c>
      <c r="L531" s="33">
        <v>775</v>
      </c>
      <c r="M531" s="33" t="s">
        <v>32</v>
      </c>
      <c r="N531" s="33">
        <v>11801</v>
      </c>
      <c r="O531" s="33" t="s">
        <v>26</v>
      </c>
      <c r="P531" s="33" t="s">
        <v>27</v>
      </c>
      <c r="Q531" s="35" t="s">
        <v>28</v>
      </c>
      <c r="R531" s="35">
        <v>7917</v>
      </c>
      <c r="S531" s="33" t="s">
        <v>222</v>
      </c>
    </row>
    <row r="532" ht="14.25" spans="1:19">
      <c r="A532" s="33">
        <v>530</v>
      </c>
      <c r="B532" s="34">
        <v>43381.8284722222</v>
      </c>
      <c r="C532" s="33">
        <v>31318451</v>
      </c>
      <c r="D532" s="33">
        <v>515</v>
      </c>
      <c r="E532" s="33" t="s">
        <v>220</v>
      </c>
      <c r="F532" s="33">
        <v>115733</v>
      </c>
      <c r="G532" s="33" t="s">
        <v>22</v>
      </c>
      <c r="H532" s="33" t="s">
        <v>23</v>
      </c>
      <c r="I532" s="33" t="s">
        <v>24</v>
      </c>
      <c r="J532" s="33">
        <v>2</v>
      </c>
      <c r="K532" s="33">
        <v>1666</v>
      </c>
      <c r="L532" s="33">
        <v>516</v>
      </c>
      <c r="M532" s="33" t="s">
        <v>81</v>
      </c>
      <c r="N532" s="33">
        <v>11801</v>
      </c>
      <c r="O532" s="33" t="s">
        <v>26</v>
      </c>
      <c r="P532" s="33" t="s">
        <v>27</v>
      </c>
      <c r="Q532" s="35" t="s">
        <v>28</v>
      </c>
      <c r="R532" s="35">
        <v>7917</v>
      </c>
      <c r="S532" s="33" t="s">
        <v>222</v>
      </c>
    </row>
    <row r="533" ht="14.25" spans="1:19">
      <c r="A533" s="33">
        <v>531</v>
      </c>
      <c r="B533" s="34">
        <v>43344.6104166667</v>
      </c>
      <c r="C533" s="33">
        <v>30648140</v>
      </c>
      <c r="D533" s="33">
        <v>517</v>
      </c>
      <c r="E533" s="33" t="s">
        <v>224</v>
      </c>
      <c r="F533" s="33">
        <v>115733</v>
      </c>
      <c r="G533" s="33" t="s">
        <v>22</v>
      </c>
      <c r="H533" s="33" t="s">
        <v>23</v>
      </c>
      <c r="I533" s="33" t="s">
        <v>24</v>
      </c>
      <c r="J533" s="33">
        <v>1</v>
      </c>
      <c r="K533" s="33">
        <v>999</v>
      </c>
      <c r="L533" s="33">
        <v>424</v>
      </c>
      <c r="M533" s="33" t="s">
        <v>102</v>
      </c>
      <c r="N533" s="33">
        <v>11801</v>
      </c>
      <c r="O533" s="33" t="s">
        <v>26</v>
      </c>
      <c r="P533" s="33" t="s">
        <v>27</v>
      </c>
      <c r="Q533" s="35" t="s">
        <v>28</v>
      </c>
      <c r="R533" s="35">
        <v>11775</v>
      </c>
      <c r="S533" s="33" t="s">
        <v>225</v>
      </c>
    </row>
    <row r="534" ht="14.25" spans="1:19">
      <c r="A534" s="33">
        <v>532</v>
      </c>
      <c r="B534" s="34">
        <v>43346.3645833333</v>
      </c>
      <c r="C534" s="33">
        <v>30666098</v>
      </c>
      <c r="D534" s="33">
        <v>517</v>
      </c>
      <c r="E534" s="33" t="s">
        <v>224</v>
      </c>
      <c r="F534" s="33">
        <v>115733</v>
      </c>
      <c r="G534" s="33" t="s">
        <v>22</v>
      </c>
      <c r="H534" s="33" t="s">
        <v>23</v>
      </c>
      <c r="I534" s="33" t="s">
        <v>24</v>
      </c>
      <c r="J534" s="33">
        <v>1</v>
      </c>
      <c r="K534" s="33">
        <v>999</v>
      </c>
      <c r="L534" s="33">
        <v>424</v>
      </c>
      <c r="M534" s="33" t="s">
        <v>102</v>
      </c>
      <c r="N534" s="33">
        <v>11801</v>
      </c>
      <c r="O534" s="33" t="s">
        <v>26</v>
      </c>
      <c r="P534" s="33" t="s">
        <v>27</v>
      </c>
      <c r="Q534" s="35" t="s">
        <v>28</v>
      </c>
      <c r="R534" s="35">
        <v>11319</v>
      </c>
      <c r="S534" s="33" t="s">
        <v>226</v>
      </c>
    </row>
    <row r="535" ht="14.25" spans="1:19">
      <c r="A535" s="33">
        <v>533</v>
      </c>
      <c r="B535" s="34">
        <v>43352.5027777778</v>
      </c>
      <c r="C535" s="33">
        <v>30754332</v>
      </c>
      <c r="D535" s="33">
        <v>517</v>
      </c>
      <c r="E535" s="33" t="s">
        <v>224</v>
      </c>
      <c r="F535" s="33">
        <v>115733</v>
      </c>
      <c r="G535" s="33" t="s">
        <v>22</v>
      </c>
      <c r="H535" s="33" t="s">
        <v>23</v>
      </c>
      <c r="I535" s="33" t="s">
        <v>24</v>
      </c>
      <c r="J535" s="33">
        <v>2</v>
      </c>
      <c r="K535" s="33">
        <v>1399</v>
      </c>
      <c r="L535" s="33">
        <v>249</v>
      </c>
      <c r="M535" s="33" t="s">
        <v>58</v>
      </c>
      <c r="N535" s="33">
        <v>11801</v>
      </c>
      <c r="O535" s="33" t="s">
        <v>26</v>
      </c>
      <c r="P535" s="33" t="s">
        <v>27</v>
      </c>
      <c r="Q535" s="35" t="s">
        <v>28</v>
      </c>
      <c r="R535" s="35">
        <v>4024</v>
      </c>
      <c r="S535" s="33" t="s">
        <v>227</v>
      </c>
    </row>
    <row r="536" ht="14.25" spans="1:19">
      <c r="A536" s="33">
        <v>534</v>
      </c>
      <c r="B536" s="34">
        <v>43353.9118055556</v>
      </c>
      <c r="C536" s="33">
        <v>30773987</v>
      </c>
      <c r="D536" s="33">
        <v>517</v>
      </c>
      <c r="E536" s="33" t="s">
        <v>224</v>
      </c>
      <c r="F536" s="33">
        <v>115733</v>
      </c>
      <c r="G536" s="33" t="s">
        <v>22</v>
      </c>
      <c r="H536" s="33" t="s">
        <v>23</v>
      </c>
      <c r="I536" s="33" t="s">
        <v>24</v>
      </c>
      <c r="J536" s="33">
        <v>2</v>
      </c>
      <c r="K536" s="33">
        <v>1399</v>
      </c>
      <c r="L536" s="33">
        <v>89</v>
      </c>
      <c r="M536" s="33" t="s">
        <v>57</v>
      </c>
      <c r="N536" s="33">
        <v>11801</v>
      </c>
      <c r="O536" s="33" t="s">
        <v>26</v>
      </c>
      <c r="P536" s="33" t="s">
        <v>27</v>
      </c>
      <c r="Q536" s="35" t="s">
        <v>28</v>
      </c>
      <c r="R536" s="35">
        <v>4022</v>
      </c>
      <c r="S536" s="33" t="s">
        <v>228</v>
      </c>
    </row>
    <row r="537" ht="14.25" spans="1:19">
      <c r="A537" s="33">
        <v>535</v>
      </c>
      <c r="B537" s="34">
        <v>43353.9118055556</v>
      </c>
      <c r="C537" s="33">
        <v>30773987</v>
      </c>
      <c r="D537" s="33">
        <v>517</v>
      </c>
      <c r="E537" s="33" t="s">
        <v>224</v>
      </c>
      <c r="F537" s="33">
        <v>115733</v>
      </c>
      <c r="G537" s="33" t="s">
        <v>22</v>
      </c>
      <c r="H537" s="33" t="s">
        <v>23</v>
      </c>
      <c r="I537" s="33" t="s">
        <v>24</v>
      </c>
      <c r="J537" s="33">
        <v>2</v>
      </c>
      <c r="K537" s="33">
        <v>1399</v>
      </c>
      <c r="L537" s="33">
        <v>249</v>
      </c>
      <c r="M537" s="33" t="s">
        <v>58</v>
      </c>
      <c r="N537" s="33">
        <v>11801</v>
      </c>
      <c r="O537" s="33" t="s">
        <v>26</v>
      </c>
      <c r="P537" s="33" t="s">
        <v>27</v>
      </c>
      <c r="Q537" s="35" t="s">
        <v>28</v>
      </c>
      <c r="R537" s="35">
        <v>4022</v>
      </c>
      <c r="S537" s="33" t="s">
        <v>228</v>
      </c>
    </row>
    <row r="538" ht="14.25" spans="1:19">
      <c r="A538" s="33">
        <v>536</v>
      </c>
      <c r="B538" s="34">
        <v>43361.8263888889</v>
      </c>
      <c r="C538" s="33">
        <v>30909412</v>
      </c>
      <c r="D538" s="33">
        <v>517</v>
      </c>
      <c r="E538" s="33" t="s">
        <v>224</v>
      </c>
      <c r="F538" s="33">
        <v>115733</v>
      </c>
      <c r="G538" s="33" t="s">
        <v>22</v>
      </c>
      <c r="H538" s="33" t="s">
        <v>23</v>
      </c>
      <c r="I538" s="33" t="s">
        <v>24</v>
      </c>
      <c r="J538" s="33">
        <v>1</v>
      </c>
      <c r="K538" s="33">
        <v>999</v>
      </c>
      <c r="L538" s="33">
        <v>344</v>
      </c>
      <c r="M538" s="33" t="s">
        <v>59</v>
      </c>
      <c r="N538" s="33">
        <v>11801</v>
      </c>
      <c r="O538" s="33" t="s">
        <v>26</v>
      </c>
      <c r="P538" s="33" t="s">
        <v>27</v>
      </c>
      <c r="Q538" s="35" t="s">
        <v>28</v>
      </c>
      <c r="R538" s="35">
        <v>4022</v>
      </c>
      <c r="S538" s="33" t="s">
        <v>228</v>
      </c>
    </row>
    <row r="539" ht="14.25" spans="1:19">
      <c r="A539" s="33">
        <v>537</v>
      </c>
      <c r="B539" s="34">
        <v>43374.5291666667</v>
      </c>
      <c r="C539" s="33">
        <v>31219052</v>
      </c>
      <c r="D539" s="33">
        <v>517</v>
      </c>
      <c r="E539" s="33" t="s">
        <v>224</v>
      </c>
      <c r="F539" s="33">
        <v>115733</v>
      </c>
      <c r="G539" s="33" t="s">
        <v>22</v>
      </c>
      <c r="H539" s="33" t="s">
        <v>23</v>
      </c>
      <c r="I539" s="33" t="s">
        <v>24</v>
      </c>
      <c r="J539" s="33">
        <v>1</v>
      </c>
      <c r="K539" s="33">
        <v>899</v>
      </c>
      <c r="L539" s="33">
        <v>324</v>
      </c>
      <c r="M539" s="33" t="s">
        <v>73</v>
      </c>
      <c r="N539" s="33">
        <v>11801</v>
      </c>
      <c r="O539" s="33" t="s">
        <v>26</v>
      </c>
      <c r="P539" s="33" t="s">
        <v>27</v>
      </c>
      <c r="Q539" s="35" t="s">
        <v>28</v>
      </c>
      <c r="R539" s="35">
        <v>4024</v>
      </c>
      <c r="S539" s="33" t="s">
        <v>227</v>
      </c>
    </row>
    <row r="540" ht="14.25" spans="1:19">
      <c r="A540" s="33">
        <v>538</v>
      </c>
      <c r="B540" s="34">
        <v>43393.6416666667</v>
      </c>
      <c r="C540" s="33">
        <v>31530029</v>
      </c>
      <c r="D540" s="33">
        <v>517</v>
      </c>
      <c r="E540" s="33" t="s">
        <v>224</v>
      </c>
      <c r="F540" s="33">
        <v>115733</v>
      </c>
      <c r="G540" s="33" t="s">
        <v>22</v>
      </c>
      <c r="H540" s="33" t="s">
        <v>23</v>
      </c>
      <c r="I540" s="33" t="s">
        <v>24</v>
      </c>
      <c r="J540" s="33">
        <v>2</v>
      </c>
      <c r="K540" s="33">
        <v>1350</v>
      </c>
      <c r="L540" s="33">
        <v>200</v>
      </c>
      <c r="M540" s="33" t="s">
        <v>37</v>
      </c>
      <c r="N540" s="33">
        <v>11801</v>
      </c>
      <c r="O540" s="33" t="s">
        <v>26</v>
      </c>
      <c r="P540" s="33" t="s">
        <v>27</v>
      </c>
      <c r="Q540" s="35" t="s">
        <v>28</v>
      </c>
      <c r="R540" s="35">
        <v>4024</v>
      </c>
      <c r="S540" s="33" t="s">
        <v>227</v>
      </c>
    </row>
    <row r="541" ht="14.25" spans="1:19">
      <c r="A541" s="33">
        <v>539</v>
      </c>
      <c r="B541" s="34">
        <v>43395.5180555556</v>
      </c>
      <c r="C541" s="33">
        <v>31553245</v>
      </c>
      <c r="D541" s="33">
        <v>517</v>
      </c>
      <c r="E541" s="33" t="s">
        <v>224</v>
      </c>
      <c r="F541" s="33">
        <v>115733</v>
      </c>
      <c r="G541" s="33" t="s">
        <v>22</v>
      </c>
      <c r="H541" s="33" t="s">
        <v>23</v>
      </c>
      <c r="I541" s="33" t="s">
        <v>24</v>
      </c>
      <c r="J541" s="33">
        <v>1</v>
      </c>
      <c r="K541" s="33">
        <v>675</v>
      </c>
      <c r="L541" s="33">
        <v>100</v>
      </c>
      <c r="M541" s="33" t="s">
        <v>37</v>
      </c>
      <c r="N541" s="33">
        <v>11801</v>
      </c>
      <c r="O541" s="33" t="s">
        <v>26</v>
      </c>
      <c r="P541" s="33" t="s">
        <v>27</v>
      </c>
      <c r="Q541" s="35" t="s">
        <v>28</v>
      </c>
      <c r="R541" s="35">
        <v>4024</v>
      </c>
      <c r="S541" s="33" t="s">
        <v>227</v>
      </c>
    </row>
    <row r="542" ht="14.25" spans="1:19">
      <c r="A542" s="33">
        <v>540</v>
      </c>
      <c r="B542" s="34">
        <v>43395.5180555556</v>
      </c>
      <c r="C542" s="33">
        <v>31553245</v>
      </c>
      <c r="D542" s="33">
        <v>517</v>
      </c>
      <c r="E542" s="33" t="s">
        <v>224</v>
      </c>
      <c r="F542" s="33">
        <v>115733</v>
      </c>
      <c r="G542" s="33" t="s">
        <v>22</v>
      </c>
      <c r="H542" s="33" t="s">
        <v>23</v>
      </c>
      <c r="I542" s="33" t="s">
        <v>24</v>
      </c>
      <c r="J542" s="33">
        <v>1</v>
      </c>
      <c r="K542" s="33">
        <v>675</v>
      </c>
      <c r="L542" s="33">
        <v>100</v>
      </c>
      <c r="M542" s="33" t="s">
        <v>37</v>
      </c>
      <c r="N542" s="33">
        <v>11801</v>
      </c>
      <c r="O542" s="33" t="s">
        <v>26</v>
      </c>
      <c r="P542" s="33" t="s">
        <v>27</v>
      </c>
      <c r="Q542" s="35" t="s">
        <v>28</v>
      </c>
      <c r="R542" s="35">
        <v>4024</v>
      </c>
      <c r="S542" s="33" t="s">
        <v>227</v>
      </c>
    </row>
    <row r="543" ht="14.25" spans="1:19">
      <c r="A543" s="33">
        <v>541</v>
      </c>
      <c r="B543" s="34">
        <v>43398.73125</v>
      </c>
      <c r="C543" s="33">
        <v>31591776</v>
      </c>
      <c r="D543" s="33">
        <v>517</v>
      </c>
      <c r="E543" s="33" t="s">
        <v>224</v>
      </c>
      <c r="F543" s="33">
        <v>115733</v>
      </c>
      <c r="G543" s="33" t="s">
        <v>22</v>
      </c>
      <c r="H543" s="33" t="s">
        <v>23</v>
      </c>
      <c r="I543" s="33" t="s">
        <v>24</v>
      </c>
      <c r="J543" s="33">
        <v>2</v>
      </c>
      <c r="K543" s="33">
        <v>1350</v>
      </c>
      <c r="L543" s="33">
        <v>200</v>
      </c>
      <c r="M543" s="33" t="s">
        <v>37</v>
      </c>
      <c r="N543" s="33">
        <v>11801</v>
      </c>
      <c r="O543" s="33" t="s">
        <v>26</v>
      </c>
      <c r="P543" s="33" t="s">
        <v>27</v>
      </c>
      <c r="Q543" s="35" t="s">
        <v>28</v>
      </c>
      <c r="R543" s="35">
        <v>4022</v>
      </c>
      <c r="S543" s="33" t="s">
        <v>228</v>
      </c>
    </row>
    <row r="544" ht="14.25" spans="1:19">
      <c r="A544" s="33">
        <v>542</v>
      </c>
      <c r="B544" s="34">
        <v>43402.6680555556</v>
      </c>
      <c r="C544" s="33">
        <v>31640824</v>
      </c>
      <c r="D544" s="33">
        <v>517</v>
      </c>
      <c r="E544" s="33" t="s">
        <v>224</v>
      </c>
      <c r="F544" s="33">
        <v>115733</v>
      </c>
      <c r="G544" s="33" t="s">
        <v>22</v>
      </c>
      <c r="H544" s="33" t="s">
        <v>23</v>
      </c>
      <c r="I544" s="33" t="s">
        <v>24</v>
      </c>
      <c r="J544" s="33">
        <v>2</v>
      </c>
      <c r="K544" s="33">
        <v>1350</v>
      </c>
      <c r="L544" s="33">
        <v>200</v>
      </c>
      <c r="M544" s="33" t="s">
        <v>37</v>
      </c>
      <c r="N544" s="33">
        <v>11801</v>
      </c>
      <c r="O544" s="33" t="s">
        <v>26</v>
      </c>
      <c r="P544" s="33" t="s">
        <v>27</v>
      </c>
      <c r="Q544" s="35" t="s">
        <v>28</v>
      </c>
      <c r="R544" s="35">
        <v>4022</v>
      </c>
      <c r="S544" s="33" t="s">
        <v>228</v>
      </c>
    </row>
    <row r="545" ht="14.25" spans="1:19">
      <c r="A545" s="33">
        <v>543</v>
      </c>
      <c r="B545" s="34">
        <v>43394.4854166667</v>
      </c>
      <c r="C545" s="33">
        <v>31539023</v>
      </c>
      <c r="D545" s="33">
        <v>539</v>
      </c>
      <c r="E545" s="33" t="s">
        <v>229</v>
      </c>
      <c r="F545" s="33">
        <v>115733</v>
      </c>
      <c r="G545" s="33" t="s">
        <v>22</v>
      </c>
      <c r="H545" s="33" t="s">
        <v>23</v>
      </c>
      <c r="I545" s="33" t="s">
        <v>24</v>
      </c>
      <c r="J545" s="33">
        <v>1</v>
      </c>
      <c r="K545" s="33">
        <v>675</v>
      </c>
      <c r="L545" s="33">
        <v>100</v>
      </c>
      <c r="M545" s="33" t="s">
        <v>37</v>
      </c>
      <c r="N545" s="33">
        <v>11801</v>
      </c>
      <c r="O545" s="33" t="s">
        <v>26</v>
      </c>
      <c r="P545" s="33" t="s">
        <v>27</v>
      </c>
      <c r="Q545" s="35" t="s">
        <v>28</v>
      </c>
      <c r="R545" s="35">
        <v>6733</v>
      </c>
      <c r="S545" s="33" t="s">
        <v>230</v>
      </c>
    </row>
    <row r="546" ht="14.25" spans="1:19">
      <c r="A546" s="33">
        <v>544</v>
      </c>
      <c r="B546" s="34">
        <v>43394.4854166667</v>
      </c>
      <c r="C546" s="33">
        <v>31539023</v>
      </c>
      <c r="D546" s="33">
        <v>539</v>
      </c>
      <c r="E546" s="33" t="s">
        <v>229</v>
      </c>
      <c r="F546" s="33">
        <v>115733</v>
      </c>
      <c r="G546" s="33" t="s">
        <v>22</v>
      </c>
      <c r="H546" s="33" t="s">
        <v>23</v>
      </c>
      <c r="I546" s="33" t="s">
        <v>24</v>
      </c>
      <c r="J546" s="33">
        <v>1</v>
      </c>
      <c r="K546" s="33">
        <v>675</v>
      </c>
      <c r="L546" s="33">
        <v>100</v>
      </c>
      <c r="M546" s="33" t="s">
        <v>37</v>
      </c>
      <c r="N546" s="33">
        <v>11801</v>
      </c>
      <c r="O546" s="33" t="s">
        <v>26</v>
      </c>
      <c r="P546" s="33" t="s">
        <v>27</v>
      </c>
      <c r="Q546" s="35" t="s">
        <v>28</v>
      </c>
      <c r="R546" s="35">
        <v>9320</v>
      </c>
      <c r="S546" s="33" t="s">
        <v>231</v>
      </c>
    </row>
    <row r="547" ht="14.25" spans="1:19">
      <c r="A547" s="33">
        <v>545</v>
      </c>
      <c r="B547" s="34">
        <v>43368.8381944444</v>
      </c>
      <c r="C547" s="33">
        <v>30993238</v>
      </c>
      <c r="D547" s="33">
        <v>545</v>
      </c>
      <c r="E547" s="33" t="s">
        <v>232</v>
      </c>
      <c r="F547" s="33">
        <v>115733</v>
      </c>
      <c r="G547" s="33" t="s">
        <v>22</v>
      </c>
      <c r="H547" s="33" t="s">
        <v>23</v>
      </c>
      <c r="I547" s="33" t="s">
        <v>24</v>
      </c>
      <c r="J547" s="33">
        <v>2</v>
      </c>
      <c r="K547" s="33">
        <v>1666</v>
      </c>
      <c r="L547" s="33">
        <v>516</v>
      </c>
      <c r="M547" s="33" t="s">
        <v>81</v>
      </c>
      <c r="N547" s="33">
        <v>11801</v>
      </c>
      <c r="O547" s="33" t="s">
        <v>26</v>
      </c>
      <c r="P547" s="33" t="s">
        <v>27</v>
      </c>
      <c r="Q547" s="35" t="s">
        <v>28</v>
      </c>
      <c r="R547" s="35">
        <v>11143</v>
      </c>
      <c r="S547" s="33" t="s">
        <v>233</v>
      </c>
    </row>
    <row r="548" ht="14.25" spans="1:19">
      <c r="A548" s="33">
        <v>546</v>
      </c>
      <c r="B548" s="34">
        <v>43395.8506944444</v>
      </c>
      <c r="C548" s="33">
        <v>31560633</v>
      </c>
      <c r="D548" s="33">
        <v>545</v>
      </c>
      <c r="E548" s="33" t="s">
        <v>232</v>
      </c>
      <c r="F548" s="33">
        <v>115733</v>
      </c>
      <c r="G548" s="33" t="s">
        <v>22</v>
      </c>
      <c r="H548" s="33" t="s">
        <v>23</v>
      </c>
      <c r="I548" s="33" t="s">
        <v>24</v>
      </c>
      <c r="J548" s="33">
        <v>2</v>
      </c>
      <c r="K548" s="33">
        <v>1350</v>
      </c>
      <c r="L548" s="33">
        <v>40</v>
      </c>
      <c r="M548" s="33" t="s">
        <v>25</v>
      </c>
      <c r="N548" s="33">
        <v>11801</v>
      </c>
      <c r="O548" s="33" t="s">
        <v>26</v>
      </c>
      <c r="P548" s="33" t="s">
        <v>27</v>
      </c>
      <c r="Q548" s="35" t="s">
        <v>28</v>
      </c>
      <c r="R548" s="35">
        <v>11382</v>
      </c>
      <c r="S548" s="33" t="s">
        <v>234</v>
      </c>
    </row>
    <row r="549" ht="14.25" spans="1:19">
      <c r="A549" s="33">
        <v>547</v>
      </c>
      <c r="B549" s="34">
        <v>43400.5006944444</v>
      </c>
      <c r="C549" s="33">
        <v>31615553</v>
      </c>
      <c r="D549" s="33">
        <v>545</v>
      </c>
      <c r="E549" s="33" t="s">
        <v>232</v>
      </c>
      <c r="F549" s="33">
        <v>115733</v>
      </c>
      <c r="G549" s="33" t="s">
        <v>22</v>
      </c>
      <c r="H549" s="33" t="s">
        <v>23</v>
      </c>
      <c r="I549" s="33" t="s">
        <v>24</v>
      </c>
      <c r="J549" s="33">
        <v>2</v>
      </c>
      <c r="K549" s="33">
        <v>1350</v>
      </c>
      <c r="L549" s="33">
        <v>200</v>
      </c>
      <c r="M549" s="33" t="s">
        <v>37</v>
      </c>
      <c r="N549" s="33">
        <v>11801</v>
      </c>
      <c r="O549" s="33" t="s">
        <v>26</v>
      </c>
      <c r="P549" s="33" t="s">
        <v>27</v>
      </c>
      <c r="Q549" s="35" t="s">
        <v>28</v>
      </c>
      <c r="R549" s="35">
        <v>11382</v>
      </c>
      <c r="S549" s="33" t="s">
        <v>234</v>
      </c>
    </row>
    <row r="550" ht="14.25" spans="1:19">
      <c r="A550" s="33">
        <v>548</v>
      </c>
      <c r="B550" s="34">
        <v>43400.675</v>
      </c>
      <c r="C550" s="33">
        <v>31617396</v>
      </c>
      <c r="D550" s="33">
        <v>545</v>
      </c>
      <c r="E550" s="33" t="s">
        <v>232</v>
      </c>
      <c r="F550" s="33">
        <v>115733</v>
      </c>
      <c r="G550" s="33" t="s">
        <v>22</v>
      </c>
      <c r="H550" s="33" t="s">
        <v>23</v>
      </c>
      <c r="I550" s="33" t="s">
        <v>24</v>
      </c>
      <c r="J550" s="33">
        <v>2</v>
      </c>
      <c r="K550" s="33">
        <v>1350</v>
      </c>
      <c r="L550" s="33">
        <v>200</v>
      </c>
      <c r="M550" s="33" t="s">
        <v>37</v>
      </c>
      <c r="N550" s="33">
        <v>11801</v>
      </c>
      <c r="O550" s="33" t="s">
        <v>26</v>
      </c>
      <c r="P550" s="33" t="s">
        <v>27</v>
      </c>
      <c r="Q550" s="35" t="s">
        <v>28</v>
      </c>
      <c r="R550" s="35">
        <v>11382</v>
      </c>
      <c r="S550" s="33" t="s">
        <v>234</v>
      </c>
    </row>
    <row r="551" ht="14.25" spans="1:19">
      <c r="A551" s="33">
        <v>549</v>
      </c>
      <c r="B551" s="34">
        <v>43358.6388888889</v>
      </c>
      <c r="C551" s="33">
        <v>30865484</v>
      </c>
      <c r="D551" s="33">
        <v>546</v>
      </c>
      <c r="E551" s="33" t="s">
        <v>235</v>
      </c>
      <c r="F551" s="33">
        <v>115733</v>
      </c>
      <c r="G551" s="33" t="s">
        <v>22</v>
      </c>
      <c r="H551" s="33" t="s">
        <v>23</v>
      </c>
      <c r="I551" s="33" t="s">
        <v>24</v>
      </c>
      <c r="J551" s="33">
        <v>5</v>
      </c>
      <c r="K551" s="33">
        <v>2700.03</v>
      </c>
      <c r="L551" s="33">
        <v>-574.97</v>
      </c>
      <c r="M551" s="33" t="s">
        <v>236</v>
      </c>
      <c r="N551" s="33">
        <v>11801</v>
      </c>
      <c r="O551" s="33" t="s">
        <v>26</v>
      </c>
      <c r="P551" s="33" t="s">
        <v>27</v>
      </c>
      <c r="Q551" s="35" t="s">
        <v>28</v>
      </c>
      <c r="R551" s="35">
        <v>9220</v>
      </c>
      <c r="S551" s="33" t="s">
        <v>237</v>
      </c>
    </row>
    <row r="552" ht="14.25" spans="1:19">
      <c r="A552" s="33">
        <v>550</v>
      </c>
      <c r="B552" s="34">
        <v>43358.6388888889</v>
      </c>
      <c r="C552" s="33">
        <v>30865484</v>
      </c>
      <c r="D552" s="33">
        <v>546</v>
      </c>
      <c r="E552" s="33" t="s">
        <v>235</v>
      </c>
      <c r="F552" s="33">
        <v>115733</v>
      </c>
      <c r="G552" s="33" t="s">
        <v>22</v>
      </c>
      <c r="H552" s="33" t="s">
        <v>23</v>
      </c>
      <c r="I552" s="33" t="s">
        <v>24</v>
      </c>
      <c r="J552" s="33">
        <v>1</v>
      </c>
      <c r="K552" s="33">
        <v>1350</v>
      </c>
      <c r="L552" s="33">
        <v>775</v>
      </c>
      <c r="M552" s="33" t="s">
        <v>32</v>
      </c>
      <c r="N552" s="33">
        <v>11801</v>
      </c>
      <c r="O552" s="33" t="s">
        <v>26</v>
      </c>
      <c r="P552" s="33" t="s">
        <v>27</v>
      </c>
      <c r="Q552" s="35" t="s">
        <v>28</v>
      </c>
      <c r="R552" s="35">
        <v>9220</v>
      </c>
      <c r="S552" s="33" t="s">
        <v>237</v>
      </c>
    </row>
    <row r="553" ht="14.25" spans="1:19">
      <c r="A553" s="33">
        <v>551</v>
      </c>
      <c r="B553" s="34">
        <v>43390.3805555556</v>
      </c>
      <c r="C553" s="33">
        <v>31487537</v>
      </c>
      <c r="D553" s="33">
        <v>546</v>
      </c>
      <c r="E553" s="33" t="s">
        <v>235</v>
      </c>
      <c r="F553" s="33">
        <v>115733</v>
      </c>
      <c r="G553" s="33" t="s">
        <v>22</v>
      </c>
      <c r="H553" s="33" t="s">
        <v>23</v>
      </c>
      <c r="I553" s="33" t="s">
        <v>24</v>
      </c>
      <c r="J553" s="33">
        <v>1</v>
      </c>
      <c r="K553" s="33">
        <v>675</v>
      </c>
      <c r="L553" s="33">
        <v>20</v>
      </c>
      <c r="M553" s="33" t="s">
        <v>25</v>
      </c>
      <c r="N553" s="33">
        <v>11801</v>
      </c>
      <c r="O553" s="33" t="s">
        <v>26</v>
      </c>
      <c r="P553" s="33" t="s">
        <v>27</v>
      </c>
      <c r="Q553" s="35" t="s">
        <v>28</v>
      </c>
      <c r="R553" s="35">
        <v>11051</v>
      </c>
      <c r="S553" s="33" t="s">
        <v>238</v>
      </c>
    </row>
    <row r="554" ht="14.25" spans="1:19">
      <c r="A554" s="33">
        <v>552</v>
      </c>
      <c r="B554" s="34">
        <v>43390.3805555556</v>
      </c>
      <c r="C554" s="33">
        <v>31487537</v>
      </c>
      <c r="D554" s="33">
        <v>546</v>
      </c>
      <c r="E554" s="33" t="s">
        <v>235</v>
      </c>
      <c r="F554" s="33">
        <v>115733</v>
      </c>
      <c r="G554" s="33" t="s">
        <v>22</v>
      </c>
      <c r="H554" s="33" t="s">
        <v>23</v>
      </c>
      <c r="I554" s="33" t="s">
        <v>24</v>
      </c>
      <c r="J554" s="33">
        <v>1</v>
      </c>
      <c r="K554" s="33">
        <v>675</v>
      </c>
      <c r="L554" s="33">
        <v>100</v>
      </c>
      <c r="M554" s="33" t="s">
        <v>37</v>
      </c>
      <c r="N554" s="33">
        <v>11801</v>
      </c>
      <c r="O554" s="33" t="s">
        <v>26</v>
      </c>
      <c r="P554" s="33" t="s">
        <v>27</v>
      </c>
      <c r="Q554" s="35" t="s">
        <v>28</v>
      </c>
      <c r="R554" s="35">
        <v>11051</v>
      </c>
      <c r="S554" s="33" t="s">
        <v>238</v>
      </c>
    </row>
    <row r="555" ht="14.25" spans="1:19">
      <c r="A555" s="33">
        <v>553</v>
      </c>
      <c r="B555" s="34">
        <v>43395.7770833333</v>
      </c>
      <c r="C555" s="33">
        <v>31558441</v>
      </c>
      <c r="D555" s="33">
        <v>546</v>
      </c>
      <c r="E555" s="33" t="s">
        <v>235</v>
      </c>
      <c r="F555" s="33">
        <v>115733</v>
      </c>
      <c r="G555" s="33" t="s">
        <v>22</v>
      </c>
      <c r="H555" s="33" t="s">
        <v>23</v>
      </c>
      <c r="I555" s="33" t="s">
        <v>24</v>
      </c>
      <c r="J555" s="33">
        <v>1</v>
      </c>
      <c r="K555" s="33">
        <v>675</v>
      </c>
      <c r="L555" s="33">
        <v>100</v>
      </c>
      <c r="M555" s="33" t="s">
        <v>37</v>
      </c>
      <c r="N555" s="33">
        <v>11801</v>
      </c>
      <c r="O555" s="33" t="s">
        <v>26</v>
      </c>
      <c r="P555" s="33" t="s">
        <v>27</v>
      </c>
      <c r="Q555" s="35" t="s">
        <v>28</v>
      </c>
      <c r="R555" s="35">
        <v>10849</v>
      </c>
      <c r="S555" s="33" t="s">
        <v>239</v>
      </c>
    </row>
    <row r="556" ht="14.25" spans="1:19">
      <c r="A556" s="33">
        <v>554</v>
      </c>
      <c r="B556" s="34">
        <v>43395.7770833333</v>
      </c>
      <c r="C556" s="33">
        <v>31558441</v>
      </c>
      <c r="D556" s="33">
        <v>546</v>
      </c>
      <c r="E556" s="33" t="s">
        <v>235</v>
      </c>
      <c r="F556" s="33">
        <v>115733</v>
      </c>
      <c r="G556" s="33" t="s">
        <v>22</v>
      </c>
      <c r="H556" s="33" t="s">
        <v>23</v>
      </c>
      <c r="I556" s="33" t="s">
        <v>24</v>
      </c>
      <c r="J556" s="33">
        <v>1</v>
      </c>
      <c r="K556" s="33">
        <v>675</v>
      </c>
      <c r="L556" s="33">
        <v>20</v>
      </c>
      <c r="M556" s="33" t="s">
        <v>25</v>
      </c>
      <c r="N556" s="33">
        <v>11801</v>
      </c>
      <c r="O556" s="33" t="s">
        <v>26</v>
      </c>
      <c r="P556" s="33" t="s">
        <v>27</v>
      </c>
      <c r="Q556" s="35" t="s">
        <v>28</v>
      </c>
      <c r="R556" s="35">
        <v>10849</v>
      </c>
      <c r="S556" s="33" t="s">
        <v>239</v>
      </c>
    </row>
    <row r="557" ht="14.25" spans="1:19">
      <c r="A557" s="33">
        <v>555</v>
      </c>
      <c r="B557" s="34">
        <v>43399.8354166667</v>
      </c>
      <c r="C557" s="33">
        <v>31611080</v>
      </c>
      <c r="D557" s="33">
        <v>546</v>
      </c>
      <c r="E557" s="33" t="s">
        <v>235</v>
      </c>
      <c r="F557" s="33">
        <v>115733</v>
      </c>
      <c r="G557" s="33" t="s">
        <v>22</v>
      </c>
      <c r="H557" s="33" t="s">
        <v>23</v>
      </c>
      <c r="I557" s="33" t="s">
        <v>24</v>
      </c>
      <c r="J557" s="33">
        <v>2</v>
      </c>
      <c r="K557" s="33">
        <v>1350</v>
      </c>
      <c r="L557" s="33">
        <v>40</v>
      </c>
      <c r="M557" s="33" t="s">
        <v>25</v>
      </c>
      <c r="N557" s="33">
        <v>11801</v>
      </c>
      <c r="O557" s="33" t="s">
        <v>26</v>
      </c>
      <c r="P557" s="33" t="s">
        <v>27</v>
      </c>
      <c r="Q557" s="35" t="s">
        <v>28</v>
      </c>
      <c r="R557" s="35">
        <v>11051</v>
      </c>
      <c r="S557" s="33" t="s">
        <v>238</v>
      </c>
    </row>
    <row r="558" ht="14.25" spans="1:19">
      <c r="A558" s="33">
        <v>556</v>
      </c>
      <c r="B558" s="34">
        <v>43401.8611111111</v>
      </c>
      <c r="C558" s="33">
        <v>31634193</v>
      </c>
      <c r="D558" s="33">
        <v>546</v>
      </c>
      <c r="E558" s="33" t="s">
        <v>235</v>
      </c>
      <c r="F558" s="33">
        <v>115733</v>
      </c>
      <c r="G558" s="33" t="s">
        <v>22</v>
      </c>
      <c r="H558" s="33" t="s">
        <v>23</v>
      </c>
      <c r="I558" s="33" t="s">
        <v>24</v>
      </c>
      <c r="J558" s="33">
        <v>2</v>
      </c>
      <c r="K558" s="33">
        <v>1350</v>
      </c>
      <c r="L558" s="33">
        <v>40</v>
      </c>
      <c r="M558" s="33" t="s">
        <v>25</v>
      </c>
      <c r="N558" s="33">
        <v>11801</v>
      </c>
      <c r="O558" s="33" t="s">
        <v>26</v>
      </c>
      <c r="P558" s="33" t="s">
        <v>27</v>
      </c>
      <c r="Q558" s="35" t="s">
        <v>28</v>
      </c>
      <c r="R558" s="35">
        <v>11377</v>
      </c>
      <c r="S558" s="33" t="s">
        <v>240</v>
      </c>
    </row>
    <row r="559" ht="14.25" spans="1:19">
      <c r="A559" s="33">
        <v>557</v>
      </c>
      <c r="B559" s="34">
        <v>43384.4104166667</v>
      </c>
      <c r="C559" s="33">
        <v>31422079</v>
      </c>
      <c r="D559" s="33">
        <v>549</v>
      </c>
      <c r="E559" s="33" t="s">
        <v>241</v>
      </c>
      <c r="F559" s="33">
        <v>115733</v>
      </c>
      <c r="G559" s="33" t="s">
        <v>22</v>
      </c>
      <c r="H559" s="33" t="s">
        <v>23</v>
      </c>
      <c r="I559" s="33" t="s">
        <v>24</v>
      </c>
      <c r="J559" s="33">
        <v>1</v>
      </c>
      <c r="K559" s="33">
        <v>833</v>
      </c>
      <c r="L559" s="33">
        <v>258</v>
      </c>
      <c r="M559" s="33" t="s">
        <v>81</v>
      </c>
      <c r="N559" s="33">
        <v>11801</v>
      </c>
      <c r="O559" s="33" t="s">
        <v>26</v>
      </c>
      <c r="P559" s="33" t="s">
        <v>27</v>
      </c>
      <c r="Q559" s="35" t="s">
        <v>28</v>
      </c>
      <c r="R559" s="35">
        <v>7386</v>
      </c>
      <c r="S559" s="33" t="s">
        <v>242</v>
      </c>
    </row>
    <row r="560" ht="14.25" spans="1:19">
      <c r="A560" s="33">
        <v>558</v>
      </c>
      <c r="B560" s="34">
        <v>43384.4104166667</v>
      </c>
      <c r="C560" s="33">
        <v>31422079</v>
      </c>
      <c r="D560" s="33">
        <v>549</v>
      </c>
      <c r="E560" s="33" t="s">
        <v>241</v>
      </c>
      <c r="F560" s="33">
        <v>115733</v>
      </c>
      <c r="G560" s="33" t="s">
        <v>22</v>
      </c>
      <c r="H560" s="33" t="s">
        <v>23</v>
      </c>
      <c r="I560" s="33" t="s">
        <v>24</v>
      </c>
      <c r="J560" s="33">
        <v>1</v>
      </c>
      <c r="K560" s="33">
        <v>833</v>
      </c>
      <c r="L560" s="33">
        <v>178</v>
      </c>
      <c r="M560" s="33" t="s">
        <v>105</v>
      </c>
      <c r="N560" s="33">
        <v>11801</v>
      </c>
      <c r="O560" s="33" t="s">
        <v>26</v>
      </c>
      <c r="P560" s="33" t="s">
        <v>27</v>
      </c>
      <c r="Q560" s="35" t="s">
        <v>28</v>
      </c>
      <c r="R560" s="35">
        <v>7687</v>
      </c>
      <c r="S560" s="33" t="s">
        <v>243</v>
      </c>
    </row>
    <row r="561" ht="14.25" spans="1:19">
      <c r="A561" s="33">
        <v>559</v>
      </c>
      <c r="B561" s="34">
        <v>43385.5416666667</v>
      </c>
      <c r="C561" s="33">
        <v>31435006</v>
      </c>
      <c r="D561" s="33">
        <v>549</v>
      </c>
      <c r="E561" s="33" t="s">
        <v>241</v>
      </c>
      <c r="F561" s="33">
        <v>115733</v>
      </c>
      <c r="G561" s="33" t="s">
        <v>22</v>
      </c>
      <c r="H561" s="33" t="s">
        <v>23</v>
      </c>
      <c r="I561" s="33" t="s">
        <v>24</v>
      </c>
      <c r="J561" s="33">
        <v>1</v>
      </c>
      <c r="K561" s="33">
        <v>833.38</v>
      </c>
      <c r="L561" s="33">
        <v>258.38</v>
      </c>
      <c r="M561" s="33" t="s">
        <v>72</v>
      </c>
      <c r="N561" s="33">
        <v>11801</v>
      </c>
      <c r="O561" s="33" t="s">
        <v>26</v>
      </c>
      <c r="P561" s="33" t="s">
        <v>27</v>
      </c>
      <c r="Q561" s="35" t="s">
        <v>28</v>
      </c>
      <c r="R561" s="35">
        <v>7947</v>
      </c>
      <c r="S561" s="33" t="s">
        <v>244</v>
      </c>
    </row>
    <row r="562" ht="14.25" spans="1:19">
      <c r="A562" s="33">
        <v>560</v>
      </c>
      <c r="B562" s="34">
        <v>43385.5416666667</v>
      </c>
      <c r="C562" s="33">
        <v>31435006</v>
      </c>
      <c r="D562" s="33">
        <v>549</v>
      </c>
      <c r="E562" s="33" t="s">
        <v>241</v>
      </c>
      <c r="F562" s="33">
        <v>115733</v>
      </c>
      <c r="G562" s="33" t="s">
        <v>22</v>
      </c>
      <c r="H562" s="33" t="s">
        <v>23</v>
      </c>
      <c r="I562" s="33" t="s">
        <v>24</v>
      </c>
      <c r="J562" s="33">
        <v>1</v>
      </c>
      <c r="K562" s="33">
        <v>833.24</v>
      </c>
      <c r="L562" s="33">
        <v>258.24</v>
      </c>
      <c r="M562" s="33" t="s">
        <v>245</v>
      </c>
      <c r="N562" s="33">
        <v>11801</v>
      </c>
      <c r="O562" s="33" t="s">
        <v>26</v>
      </c>
      <c r="P562" s="33" t="s">
        <v>27</v>
      </c>
      <c r="Q562" s="35" t="s">
        <v>28</v>
      </c>
      <c r="R562" s="35">
        <v>7386</v>
      </c>
      <c r="S562" s="33" t="s">
        <v>242</v>
      </c>
    </row>
    <row r="563" ht="14.25" spans="1:19">
      <c r="A563" s="33">
        <v>561</v>
      </c>
      <c r="B563" s="34">
        <v>43385.5416666667</v>
      </c>
      <c r="C563" s="33">
        <v>31435006</v>
      </c>
      <c r="D563" s="33">
        <v>549</v>
      </c>
      <c r="E563" s="33" t="s">
        <v>241</v>
      </c>
      <c r="F563" s="33">
        <v>115733</v>
      </c>
      <c r="G563" s="33" t="s">
        <v>22</v>
      </c>
      <c r="H563" s="33" t="s">
        <v>23</v>
      </c>
      <c r="I563" s="33" t="s">
        <v>24</v>
      </c>
      <c r="J563" s="33">
        <v>1</v>
      </c>
      <c r="K563" s="33">
        <v>833.38</v>
      </c>
      <c r="L563" s="33">
        <v>178.38</v>
      </c>
      <c r="M563" s="33" t="s">
        <v>45</v>
      </c>
      <c r="N563" s="33">
        <v>11801</v>
      </c>
      <c r="O563" s="33" t="s">
        <v>26</v>
      </c>
      <c r="P563" s="33" t="s">
        <v>27</v>
      </c>
      <c r="Q563" s="35" t="s">
        <v>28</v>
      </c>
      <c r="R563" s="35">
        <v>7947</v>
      </c>
      <c r="S563" s="33" t="s">
        <v>244</v>
      </c>
    </row>
    <row r="564" ht="14.25" spans="1:19">
      <c r="A564" s="33">
        <v>562</v>
      </c>
      <c r="B564" s="34">
        <v>43393.8402777778</v>
      </c>
      <c r="C564" s="33">
        <v>31534544</v>
      </c>
      <c r="D564" s="33">
        <v>549</v>
      </c>
      <c r="E564" s="33" t="s">
        <v>241</v>
      </c>
      <c r="F564" s="33">
        <v>115733</v>
      </c>
      <c r="G564" s="33" t="s">
        <v>22</v>
      </c>
      <c r="H564" s="33" t="s">
        <v>23</v>
      </c>
      <c r="I564" s="33" t="s">
        <v>24</v>
      </c>
      <c r="J564" s="33">
        <v>2</v>
      </c>
      <c r="K564" s="33">
        <v>1350</v>
      </c>
      <c r="L564" s="33">
        <v>200</v>
      </c>
      <c r="M564" s="33" t="s">
        <v>37</v>
      </c>
      <c r="N564" s="33">
        <v>11801</v>
      </c>
      <c r="O564" s="33" t="s">
        <v>26</v>
      </c>
      <c r="P564" s="33" t="s">
        <v>27</v>
      </c>
      <c r="Q564" s="35" t="s">
        <v>28</v>
      </c>
      <c r="R564" s="35">
        <v>7687</v>
      </c>
      <c r="S564" s="33" t="s">
        <v>243</v>
      </c>
    </row>
    <row r="565" ht="14.25" spans="1:19">
      <c r="A565" s="33">
        <v>563</v>
      </c>
      <c r="B565" s="34">
        <v>43382.4465277778</v>
      </c>
      <c r="C565" s="33">
        <v>31321887</v>
      </c>
      <c r="D565" s="33">
        <v>570</v>
      </c>
      <c r="E565" s="33" t="s">
        <v>246</v>
      </c>
      <c r="F565" s="33">
        <v>115733</v>
      </c>
      <c r="G565" s="33" t="s">
        <v>22</v>
      </c>
      <c r="H565" s="33" t="s">
        <v>23</v>
      </c>
      <c r="I565" s="33" t="s">
        <v>24</v>
      </c>
      <c r="J565" s="33">
        <v>1</v>
      </c>
      <c r="K565" s="33">
        <v>899</v>
      </c>
      <c r="L565" s="33">
        <v>244</v>
      </c>
      <c r="M565" s="33" t="s">
        <v>42</v>
      </c>
      <c r="N565" s="33">
        <v>11801</v>
      </c>
      <c r="O565" s="33" t="s">
        <v>26</v>
      </c>
      <c r="P565" s="33" t="s">
        <v>27</v>
      </c>
      <c r="Q565" s="35" t="s">
        <v>28</v>
      </c>
      <c r="R565" s="35">
        <v>11537</v>
      </c>
      <c r="S565" s="33" t="s">
        <v>247</v>
      </c>
    </row>
    <row r="566" ht="14.25" spans="1:19">
      <c r="A566" s="33">
        <v>564</v>
      </c>
      <c r="B566" s="34">
        <v>43352.7902777778</v>
      </c>
      <c r="C566" s="33">
        <v>30758641</v>
      </c>
      <c r="D566" s="33">
        <v>571</v>
      </c>
      <c r="E566" s="33" t="s">
        <v>248</v>
      </c>
      <c r="F566" s="33">
        <v>115733</v>
      </c>
      <c r="G566" s="33" t="s">
        <v>22</v>
      </c>
      <c r="H566" s="33" t="s">
        <v>23</v>
      </c>
      <c r="I566" s="33" t="s">
        <v>24</v>
      </c>
      <c r="J566" s="33">
        <v>1</v>
      </c>
      <c r="K566" s="33">
        <v>699.5</v>
      </c>
      <c r="L566" s="33">
        <v>44.5</v>
      </c>
      <c r="M566" s="33" t="s">
        <v>57</v>
      </c>
      <c r="N566" s="33">
        <v>11801</v>
      </c>
      <c r="O566" s="33" t="s">
        <v>26</v>
      </c>
      <c r="P566" s="33" t="s">
        <v>27</v>
      </c>
      <c r="Q566" s="35" t="s">
        <v>28</v>
      </c>
      <c r="R566" s="35">
        <v>995987</v>
      </c>
      <c r="S566" s="33" t="s">
        <v>249</v>
      </c>
    </row>
    <row r="567" ht="14.25" spans="1:19">
      <c r="A567" s="33">
        <v>565</v>
      </c>
      <c r="B567" s="34">
        <v>43352.7902777778</v>
      </c>
      <c r="C567" s="33">
        <v>30758641</v>
      </c>
      <c r="D567" s="33">
        <v>571</v>
      </c>
      <c r="E567" s="33" t="s">
        <v>248</v>
      </c>
      <c r="F567" s="33">
        <v>115733</v>
      </c>
      <c r="G567" s="33" t="s">
        <v>22</v>
      </c>
      <c r="H567" s="33" t="s">
        <v>23</v>
      </c>
      <c r="I567" s="33" t="s">
        <v>24</v>
      </c>
      <c r="J567" s="33">
        <v>1</v>
      </c>
      <c r="K567" s="33">
        <v>699.5</v>
      </c>
      <c r="L567" s="33">
        <v>44.5</v>
      </c>
      <c r="M567" s="33" t="s">
        <v>57</v>
      </c>
      <c r="N567" s="33">
        <v>11801</v>
      </c>
      <c r="O567" s="33" t="s">
        <v>26</v>
      </c>
      <c r="P567" s="33" t="s">
        <v>27</v>
      </c>
      <c r="Q567" s="35" t="s">
        <v>28</v>
      </c>
      <c r="R567" s="35">
        <v>995987</v>
      </c>
      <c r="S567" s="33" t="s">
        <v>249</v>
      </c>
    </row>
    <row r="568" ht="14.25" spans="1:19">
      <c r="A568" s="33">
        <v>566</v>
      </c>
      <c r="B568" s="34">
        <v>43360.8972222222</v>
      </c>
      <c r="C568" s="33">
        <v>30898637</v>
      </c>
      <c r="D568" s="33">
        <v>571</v>
      </c>
      <c r="E568" s="33" t="s">
        <v>248</v>
      </c>
      <c r="F568" s="33">
        <v>115733</v>
      </c>
      <c r="G568" s="33" t="s">
        <v>22</v>
      </c>
      <c r="H568" s="33" t="s">
        <v>23</v>
      </c>
      <c r="I568" s="33" t="s">
        <v>24</v>
      </c>
      <c r="J568" s="33">
        <v>2</v>
      </c>
      <c r="K568" s="33">
        <v>1350.01</v>
      </c>
      <c r="L568" s="33">
        <v>40.01</v>
      </c>
      <c r="M568" s="33" t="s">
        <v>25</v>
      </c>
      <c r="N568" s="33">
        <v>11801</v>
      </c>
      <c r="O568" s="33" t="s">
        <v>26</v>
      </c>
      <c r="P568" s="33" t="s">
        <v>27</v>
      </c>
      <c r="Q568" s="35" t="s">
        <v>28</v>
      </c>
      <c r="R568" s="35">
        <v>995987</v>
      </c>
      <c r="S568" s="33" t="s">
        <v>249</v>
      </c>
    </row>
    <row r="569" ht="14.25" spans="1:19">
      <c r="A569" s="33">
        <v>567</v>
      </c>
      <c r="B569" s="34">
        <v>43360.9145833333</v>
      </c>
      <c r="C569" s="33">
        <v>30898932</v>
      </c>
      <c r="D569" s="33">
        <v>571</v>
      </c>
      <c r="E569" s="33" t="s">
        <v>248</v>
      </c>
      <c r="F569" s="33">
        <v>115733</v>
      </c>
      <c r="G569" s="33" t="s">
        <v>22</v>
      </c>
      <c r="H569" s="33" t="s">
        <v>23</v>
      </c>
      <c r="I569" s="33" t="s">
        <v>24</v>
      </c>
      <c r="J569" s="33">
        <v>2</v>
      </c>
      <c r="K569" s="33">
        <v>1350.01</v>
      </c>
      <c r="L569" s="33">
        <v>40.01</v>
      </c>
      <c r="M569" s="33" t="s">
        <v>25</v>
      </c>
      <c r="N569" s="33">
        <v>11801</v>
      </c>
      <c r="O569" s="33" t="s">
        <v>26</v>
      </c>
      <c r="P569" s="33" t="s">
        <v>27</v>
      </c>
      <c r="Q569" s="35" t="s">
        <v>28</v>
      </c>
      <c r="R569" s="35">
        <v>5471</v>
      </c>
      <c r="S569" s="33" t="s">
        <v>250</v>
      </c>
    </row>
    <row r="570" ht="14.25" spans="1:19">
      <c r="A570" s="33">
        <v>568</v>
      </c>
      <c r="B570" s="34">
        <v>43394.85625</v>
      </c>
      <c r="C570" s="33">
        <v>31548239</v>
      </c>
      <c r="D570" s="33">
        <v>571</v>
      </c>
      <c r="E570" s="33" t="s">
        <v>248</v>
      </c>
      <c r="F570" s="33">
        <v>115733</v>
      </c>
      <c r="G570" s="33" t="s">
        <v>22</v>
      </c>
      <c r="H570" s="33" t="s">
        <v>23</v>
      </c>
      <c r="I570" s="33" t="s">
        <v>24</v>
      </c>
      <c r="J570" s="33">
        <v>2</v>
      </c>
      <c r="K570" s="33">
        <v>1350</v>
      </c>
      <c r="L570" s="33">
        <v>200</v>
      </c>
      <c r="M570" s="33" t="s">
        <v>37</v>
      </c>
      <c r="N570" s="33">
        <v>11801</v>
      </c>
      <c r="O570" s="33" t="s">
        <v>26</v>
      </c>
      <c r="P570" s="33" t="s">
        <v>27</v>
      </c>
      <c r="Q570" s="35" t="s">
        <v>28</v>
      </c>
      <c r="R570" s="35">
        <v>5471</v>
      </c>
      <c r="S570" s="33" t="s">
        <v>250</v>
      </c>
    </row>
    <row r="571" ht="14.25" spans="1:19">
      <c r="A571" s="33">
        <v>569</v>
      </c>
      <c r="B571" s="34">
        <v>43397.6097222222</v>
      </c>
      <c r="C571" s="33">
        <v>31579232</v>
      </c>
      <c r="D571" s="33">
        <v>571</v>
      </c>
      <c r="E571" s="33" t="s">
        <v>248</v>
      </c>
      <c r="F571" s="33">
        <v>115733</v>
      </c>
      <c r="G571" s="33" t="s">
        <v>22</v>
      </c>
      <c r="H571" s="33" t="s">
        <v>23</v>
      </c>
      <c r="I571" s="33" t="s">
        <v>24</v>
      </c>
      <c r="J571" s="33">
        <v>2</v>
      </c>
      <c r="K571" s="33">
        <v>1350</v>
      </c>
      <c r="L571" s="33">
        <v>200</v>
      </c>
      <c r="M571" s="33" t="s">
        <v>37</v>
      </c>
      <c r="N571" s="33">
        <v>11801</v>
      </c>
      <c r="O571" s="33" t="s">
        <v>26</v>
      </c>
      <c r="P571" s="33" t="s">
        <v>27</v>
      </c>
      <c r="Q571" s="35" t="s">
        <v>28</v>
      </c>
      <c r="R571" s="35">
        <v>6454</v>
      </c>
      <c r="S571" s="33" t="s">
        <v>251</v>
      </c>
    </row>
    <row r="572" ht="14.25" spans="1:19">
      <c r="A572" s="33">
        <v>570</v>
      </c>
      <c r="B572" s="34">
        <v>43397.8048611111</v>
      </c>
      <c r="C572" s="33">
        <v>31583141</v>
      </c>
      <c r="D572" s="33">
        <v>571</v>
      </c>
      <c r="E572" s="33" t="s">
        <v>248</v>
      </c>
      <c r="F572" s="33">
        <v>115733</v>
      </c>
      <c r="G572" s="33" t="s">
        <v>22</v>
      </c>
      <c r="H572" s="33" t="s">
        <v>23</v>
      </c>
      <c r="I572" s="33" t="s">
        <v>24</v>
      </c>
      <c r="J572" s="33">
        <v>2</v>
      </c>
      <c r="K572" s="33">
        <v>1350</v>
      </c>
      <c r="L572" s="33">
        <v>200</v>
      </c>
      <c r="M572" s="33" t="s">
        <v>37</v>
      </c>
      <c r="N572" s="33">
        <v>11801</v>
      </c>
      <c r="O572" s="33" t="s">
        <v>26</v>
      </c>
      <c r="P572" s="33" t="s">
        <v>27</v>
      </c>
      <c r="Q572" s="35" t="s">
        <v>28</v>
      </c>
      <c r="R572" s="35">
        <v>5471</v>
      </c>
      <c r="S572" s="33" t="s">
        <v>250</v>
      </c>
    </row>
    <row r="573" ht="14.25" spans="1:19">
      <c r="A573" s="33">
        <v>571</v>
      </c>
      <c r="B573" s="34">
        <v>43397.8944444444</v>
      </c>
      <c r="C573" s="33">
        <v>31585241</v>
      </c>
      <c r="D573" s="33">
        <v>571</v>
      </c>
      <c r="E573" s="33" t="s">
        <v>248</v>
      </c>
      <c r="F573" s="33">
        <v>115733</v>
      </c>
      <c r="G573" s="33" t="s">
        <v>22</v>
      </c>
      <c r="H573" s="33" t="s">
        <v>23</v>
      </c>
      <c r="I573" s="33" t="s">
        <v>24</v>
      </c>
      <c r="J573" s="33">
        <v>2</v>
      </c>
      <c r="K573" s="33">
        <v>1350</v>
      </c>
      <c r="L573" s="33">
        <v>200</v>
      </c>
      <c r="M573" s="33" t="s">
        <v>37</v>
      </c>
      <c r="N573" s="33">
        <v>11801</v>
      </c>
      <c r="O573" s="33" t="s">
        <v>26</v>
      </c>
      <c r="P573" s="33" t="s">
        <v>27</v>
      </c>
      <c r="Q573" s="35" t="s">
        <v>28</v>
      </c>
      <c r="R573" s="35">
        <v>995987</v>
      </c>
      <c r="S573" s="33" t="s">
        <v>249</v>
      </c>
    </row>
    <row r="574" ht="14.25" spans="1:19">
      <c r="A574" s="33">
        <v>572</v>
      </c>
      <c r="B574" s="34">
        <v>43401.6034722222</v>
      </c>
      <c r="C574" s="33">
        <v>31628295</v>
      </c>
      <c r="D574" s="33">
        <v>571</v>
      </c>
      <c r="E574" s="33" t="s">
        <v>248</v>
      </c>
      <c r="F574" s="33">
        <v>115733</v>
      </c>
      <c r="G574" s="33" t="s">
        <v>22</v>
      </c>
      <c r="H574" s="33" t="s">
        <v>23</v>
      </c>
      <c r="I574" s="33" t="s">
        <v>24</v>
      </c>
      <c r="J574" s="33">
        <v>2</v>
      </c>
      <c r="K574" s="33">
        <v>1350</v>
      </c>
      <c r="L574" s="33">
        <v>200</v>
      </c>
      <c r="M574" s="33" t="s">
        <v>37</v>
      </c>
      <c r="N574" s="33">
        <v>11801</v>
      </c>
      <c r="O574" s="33" t="s">
        <v>26</v>
      </c>
      <c r="P574" s="33" t="s">
        <v>27</v>
      </c>
      <c r="Q574" s="35" t="s">
        <v>28</v>
      </c>
      <c r="R574" s="35">
        <v>995987</v>
      </c>
      <c r="S574" s="33" t="s">
        <v>249</v>
      </c>
    </row>
    <row r="575" ht="14.25" spans="1:19">
      <c r="A575" s="33">
        <v>573</v>
      </c>
      <c r="B575" s="34">
        <v>43402.6965277778</v>
      </c>
      <c r="C575" s="33">
        <v>31641177</v>
      </c>
      <c r="D575" s="33">
        <v>571</v>
      </c>
      <c r="E575" s="33" t="s">
        <v>248</v>
      </c>
      <c r="F575" s="33">
        <v>115733</v>
      </c>
      <c r="G575" s="33" t="s">
        <v>22</v>
      </c>
      <c r="H575" s="33" t="s">
        <v>23</v>
      </c>
      <c r="I575" s="33" t="s">
        <v>24</v>
      </c>
      <c r="J575" s="33">
        <v>1</v>
      </c>
      <c r="K575" s="33">
        <v>675</v>
      </c>
      <c r="L575" s="33">
        <v>100</v>
      </c>
      <c r="M575" s="33" t="s">
        <v>37</v>
      </c>
      <c r="N575" s="33">
        <v>11801</v>
      </c>
      <c r="O575" s="33" t="s">
        <v>26</v>
      </c>
      <c r="P575" s="33" t="s">
        <v>27</v>
      </c>
      <c r="Q575" s="35" t="s">
        <v>28</v>
      </c>
      <c r="R575" s="35">
        <v>995987</v>
      </c>
      <c r="S575" s="33" t="s">
        <v>249</v>
      </c>
    </row>
    <row r="576" ht="14.25" spans="1:19">
      <c r="A576" s="33">
        <v>574</v>
      </c>
      <c r="B576" s="34">
        <v>43402.6965277778</v>
      </c>
      <c r="C576" s="33">
        <v>31641177</v>
      </c>
      <c r="D576" s="33">
        <v>571</v>
      </c>
      <c r="E576" s="33" t="s">
        <v>248</v>
      </c>
      <c r="F576" s="33">
        <v>115733</v>
      </c>
      <c r="G576" s="33" t="s">
        <v>22</v>
      </c>
      <c r="H576" s="33" t="s">
        <v>23</v>
      </c>
      <c r="I576" s="33" t="s">
        <v>24</v>
      </c>
      <c r="J576" s="33">
        <v>1</v>
      </c>
      <c r="K576" s="33">
        <v>675</v>
      </c>
      <c r="L576" s="33">
        <v>20</v>
      </c>
      <c r="M576" s="33" t="s">
        <v>25</v>
      </c>
      <c r="N576" s="33">
        <v>11801</v>
      </c>
      <c r="O576" s="33" t="s">
        <v>26</v>
      </c>
      <c r="P576" s="33" t="s">
        <v>27</v>
      </c>
      <c r="Q576" s="35" t="s">
        <v>28</v>
      </c>
      <c r="R576" s="35">
        <v>995987</v>
      </c>
      <c r="S576" s="33" t="s">
        <v>249</v>
      </c>
    </row>
    <row r="577" ht="14.25" spans="1:19">
      <c r="A577" s="33">
        <v>575</v>
      </c>
      <c r="B577" s="34">
        <v>43404.6791666667</v>
      </c>
      <c r="C577" s="33">
        <v>31663434</v>
      </c>
      <c r="D577" s="33">
        <v>571</v>
      </c>
      <c r="E577" s="33" t="s">
        <v>248</v>
      </c>
      <c r="F577" s="33">
        <v>115733</v>
      </c>
      <c r="G577" s="33" t="s">
        <v>22</v>
      </c>
      <c r="H577" s="33" t="s">
        <v>23</v>
      </c>
      <c r="I577" s="33" t="s">
        <v>24</v>
      </c>
      <c r="J577" s="33">
        <v>2</v>
      </c>
      <c r="K577" s="33">
        <v>1350</v>
      </c>
      <c r="L577" s="33">
        <v>200</v>
      </c>
      <c r="M577" s="33" t="s">
        <v>37</v>
      </c>
      <c r="N577" s="33">
        <v>11801</v>
      </c>
      <c r="O577" s="33" t="s">
        <v>26</v>
      </c>
      <c r="P577" s="33" t="s">
        <v>27</v>
      </c>
      <c r="Q577" s="35" t="s">
        <v>28</v>
      </c>
      <c r="R577" s="35">
        <v>995987</v>
      </c>
      <c r="S577" s="33" t="s">
        <v>249</v>
      </c>
    </row>
    <row r="578" ht="14.25" spans="1:19">
      <c r="A578" s="33">
        <v>576</v>
      </c>
      <c r="B578" s="34">
        <v>43404.9270833333</v>
      </c>
      <c r="C578" s="33">
        <v>31669055</v>
      </c>
      <c r="D578" s="33">
        <v>571</v>
      </c>
      <c r="E578" s="33" t="s">
        <v>248</v>
      </c>
      <c r="F578" s="33">
        <v>115733</v>
      </c>
      <c r="G578" s="33" t="s">
        <v>22</v>
      </c>
      <c r="H578" s="33" t="s">
        <v>23</v>
      </c>
      <c r="I578" s="33" t="s">
        <v>24</v>
      </c>
      <c r="J578" s="33">
        <v>2</v>
      </c>
      <c r="K578" s="33">
        <v>1350</v>
      </c>
      <c r="L578" s="33">
        <v>200</v>
      </c>
      <c r="M578" s="33" t="s">
        <v>37</v>
      </c>
      <c r="N578" s="33">
        <v>11801</v>
      </c>
      <c r="O578" s="33" t="s">
        <v>26</v>
      </c>
      <c r="P578" s="33" t="s">
        <v>27</v>
      </c>
      <c r="Q578" s="35" t="s">
        <v>28</v>
      </c>
      <c r="R578" s="35">
        <v>995987</v>
      </c>
      <c r="S578" s="33" t="s">
        <v>249</v>
      </c>
    </row>
    <row r="579" ht="14.25" spans="1:19">
      <c r="A579" s="33">
        <v>577</v>
      </c>
      <c r="B579" s="34">
        <v>43394.4277777778</v>
      </c>
      <c r="C579" s="33">
        <v>31537643</v>
      </c>
      <c r="D579" s="33">
        <v>572</v>
      </c>
      <c r="E579" s="33" t="s">
        <v>252</v>
      </c>
      <c r="F579" s="33">
        <v>115733</v>
      </c>
      <c r="G579" s="33" t="s">
        <v>22</v>
      </c>
      <c r="H579" s="33" t="s">
        <v>23</v>
      </c>
      <c r="I579" s="33" t="s">
        <v>24</v>
      </c>
      <c r="J579" s="33">
        <v>2</v>
      </c>
      <c r="K579" s="33">
        <v>1350</v>
      </c>
      <c r="L579" s="33">
        <v>40</v>
      </c>
      <c r="M579" s="33" t="s">
        <v>25</v>
      </c>
      <c r="N579" s="33">
        <v>11801</v>
      </c>
      <c r="O579" s="33" t="s">
        <v>26</v>
      </c>
      <c r="P579" s="33" t="s">
        <v>27</v>
      </c>
      <c r="Q579" s="35" t="s">
        <v>28</v>
      </c>
      <c r="R579" s="35">
        <v>10186</v>
      </c>
      <c r="S579" s="33" t="s">
        <v>253</v>
      </c>
    </row>
    <row r="580" ht="14.25" spans="1:19">
      <c r="A580" s="33">
        <v>578</v>
      </c>
      <c r="B580" s="34">
        <v>43395.7881944444</v>
      </c>
      <c r="C580" s="33">
        <v>31558777</v>
      </c>
      <c r="D580" s="33">
        <v>572</v>
      </c>
      <c r="E580" s="33" t="s">
        <v>252</v>
      </c>
      <c r="F580" s="33">
        <v>115733</v>
      </c>
      <c r="G580" s="33" t="s">
        <v>22</v>
      </c>
      <c r="H580" s="33" t="s">
        <v>23</v>
      </c>
      <c r="I580" s="33" t="s">
        <v>24</v>
      </c>
      <c r="J580" s="33">
        <v>1</v>
      </c>
      <c r="K580" s="33">
        <v>899</v>
      </c>
      <c r="L580" s="33">
        <v>244</v>
      </c>
      <c r="M580" s="33" t="s">
        <v>42</v>
      </c>
      <c r="N580" s="33">
        <v>11801</v>
      </c>
      <c r="O580" s="33" t="s">
        <v>26</v>
      </c>
      <c r="P580" s="33" t="s">
        <v>27</v>
      </c>
      <c r="Q580" s="35" t="s">
        <v>28</v>
      </c>
      <c r="R580" s="35">
        <v>10186</v>
      </c>
      <c r="S580" s="33" t="s">
        <v>253</v>
      </c>
    </row>
    <row r="581" ht="14.25" spans="1:19">
      <c r="A581" s="33">
        <v>579</v>
      </c>
      <c r="B581" s="34">
        <v>43404.4888888889</v>
      </c>
      <c r="C581" s="33">
        <v>31660493</v>
      </c>
      <c r="D581" s="33">
        <v>572</v>
      </c>
      <c r="E581" s="33" t="s">
        <v>252</v>
      </c>
      <c r="F581" s="33">
        <v>115733</v>
      </c>
      <c r="G581" s="33" t="s">
        <v>22</v>
      </c>
      <c r="H581" s="33" t="s">
        <v>23</v>
      </c>
      <c r="I581" s="33" t="s">
        <v>24</v>
      </c>
      <c r="J581" s="33">
        <v>1</v>
      </c>
      <c r="K581" s="33">
        <v>899</v>
      </c>
      <c r="L581" s="33">
        <v>324</v>
      </c>
      <c r="M581" s="33" t="s">
        <v>73</v>
      </c>
      <c r="N581" s="33">
        <v>11801</v>
      </c>
      <c r="O581" s="33" t="s">
        <v>26</v>
      </c>
      <c r="P581" s="33" t="s">
        <v>27</v>
      </c>
      <c r="Q581" s="35" t="s">
        <v>28</v>
      </c>
      <c r="R581" s="35">
        <v>10186</v>
      </c>
      <c r="S581" s="33" t="s">
        <v>253</v>
      </c>
    </row>
    <row r="582" ht="14.25" spans="1:19">
      <c r="A582" s="33">
        <v>580</v>
      </c>
      <c r="B582" s="34">
        <v>43352.4347222222</v>
      </c>
      <c r="C582" s="33">
        <v>30753251</v>
      </c>
      <c r="D582" s="33">
        <v>573</v>
      </c>
      <c r="E582" s="33" t="s">
        <v>254</v>
      </c>
      <c r="F582" s="33">
        <v>115733</v>
      </c>
      <c r="G582" s="33" t="s">
        <v>22</v>
      </c>
      <c r="H582" s="33" t="s">
        <v>23</v>
      </c>
      <c r="I582" s="33" t="s">
        <v>24</v>
      </c>
      <c r="J582" s="33">
        <v>2</v>
      </c>
      <c r="K582" s="33">
        <v>1399</v>
      </c>
      <c r="L582" s="33">
        <v>187</v>
      </c>
      <c r="M582" s="33" t="s">
        <v>116</v>
      </c>
      <c r="N582" s="33">
        <v>11801</v>
      </c>
      <c r="O582" s="33" t="s">
        <v>26</v>
      </c>
      <c r="P582" s="33" t="s">
        <v>27</v>
      </c>
      <c r="Q582" s="35" t="s">
        <v>28</v>
      </c>
      <c r="R582" s="35">
        <v>5501</v>
      </c>
      <c r="S582" s="33" t="s">
        <v>255</v>
      </c>
    </row>
    <row r="583" ht="14.25" spans="1:19">
      <c r="A583" s="33">
        <v>581</v>
      </c>
      <c r="B583" s="34">
        <v>43352.4472222222</v>
      </c>
      <c r="C583" s="33">
        <v>30753357</v>
      </c>
      <c r="D583" s="33">
        <v>573</v>
      </c>
      <c r="E583" s="33" t="s">
        <v>254</v>
      </c>
      <c r="F583" s="33">
        <v>115733</v>
      </c>
      <c r="G583" s="33" t="s">
        <v>22</v>
      </c>
      <c r="H583" s="33" t="s">
        <v>23</v>
      </c>
      <c r="I583" s="33" t="s">
        <v>24</v>
      </c>
      <c r="J583" s="33">
        <v>2</v>
      </c>
      <c r="K583" s="33">
        <v>1399</v>
      </c>
      <c r="L583" s="33">
        <v>249</v>
      </c>
      <c r="M583" s="33" t="s">
        <v>58</v>
      </c>
      <c r="N583" s="33">
        <v>11801</v>
      </c>
      <c r="O583" s="33" t="s">
        <v>26</v>
      </c>
      <c r="P583" s="33" t="s">
        <v>27</v>
      </c>
      <c r="Q583" s="35" t="s">
        <v>28</v>
      </c>
      <c r="R583" s="35">
        <v>5501</v>
      </c>
      <c r="S583" s="33" t="s">
        <v>255</v>
      </c>
    </row>
    <row r="584" ht="14.25" spans="1:19">
      <c r="A584" s="33">
        <v>582</v>
      </c>
      <c r="B584" s="34">
        <v>43352.4472222222</v>
      </c>
      <c r="C584" s="33">
        <v>30753357</v>
      </c>
      <c r="D584" s="33">
        <v>573</v>
      </c>
      <c r="E584" s="33" t="s">
        <v>254</v>
      </c>
      <c r="F584" s="33">
        <v>115733</v>
      </c>
      <c r="G584" s="33" t="s">
        <v>22</v>
      </c>
      <c r="H584" s="33" t="s">
        <v>23</v>
      </c>
      <c r="I584" s="33" t="s">
        <v>24</v>
      </c>
      <c r="J584" s="33">
        <v>2</v>
      </c>
      <c r="K584" s="33">
        <v>1399</v>
      </c>
      <c r="L584" s="33">
        <v>249</v>
      </c>
      <c r="M584" s="33" t="s">
        <v>58</v>
      </c>
      <c r="N584" s="33">
        <v>11801</v>
      </c>
      <c r="O584" s="33" t="s">
        <v>26</v>
      </c>
      <c r="P584" s="33" t="s">
        <v>27</v>
      </c>
      <c r="Q584" s="35" t="s">
        <v>28</v>
      </c>
      <c r="R584" s="35">
        <v>5501</v>
      </c>
      <c r="S584" s="33" t="s">
        <v>255</v>
      </c>
    </row>
    <row r="585" ht="14.25" spans="1:19">
      <c r="A585" s="33">
        <v>583</v>
      </c>
      <c r="B585" s="34">
        <v>43352.7569444444</v>
      </c>
      <c r="C585" s="33">
        <v>30757973</v>
      </c>
      <c r="D585" s="33">
        <v>573</v>
      </c>
      <c r="E585" s="33" t="s">
        <v>254</v>
      </c>
      <c r="F585" s="33">
        <v>115733</v>
      </c>
      <c r="G585" s="33" t="s">
        <v>22</v>
      </c>
      <c r="H585" s="33" t="s">
        <v>23</v>
      </c>
      <c r="I585" s="33" t="s">
        <v>24</v>
      </c>
      <c r="J585" s="33">
        <v>-2</v>
      </c>
      <c r="K585" s="33">
        <v>-1399</v>
      </c>
      <c r="L585" s="33">
        <v>-946.69277944</v>
      </c>
      <c r="M585" s="33" t="s">
        <v>192</v>
      </c>
      <c r="N585" s="33">
        <v>11801</v>
      </c>
      <c r="O585" s="33" t="s">
        <v>26</v>
      </c>
      <c r="P585" s="33" t="s">
        <v>27</v>
      </c>
      <c r="Q585" s="35" t="s">
        <v>28</v>
      </c>
      <c r="R585" s="35">
        <v>5501</v>
      </c>
      <c r="S585" s="33" t="s">
        <v>255</v>
      </c>
    </row>
    <row r="586" ht="14.25" spans="1:19">
      <c r="A586" s="33">
        <v>584</v>
      </c>
      <c r="B586" s="34">
        <v>43352.7715277778</v>
      </c>
      <c r="C586" s="33">
        <v>30758265</v>
      </c>
      <c r="D586" s="33">
        <v>573</v>
      </c>
      <c r="E586" s="33" t="s">
        <v>254</v>
      </c>
      <c r="F586" s="33">
        <v>115733</v>
      </c>
      <c r="G586" s="33" t="s">
        <v>22</v>
      </c>
      <c r="H586" s="33" t="s">
        <v>23</v>
      </c>
      <c r="I586" s="33" t="s">
        <v>24</v>
      </c>
      <c r="J586" s="33">
        <v>1</v>
      </c>
      <c r="K586" s="33">
        <v>699.5</v>
      </c>
      <c r="L586" s="33">
        <v>473.34638972</v>
      </c>
      <c r="M586" s="33" t="s">
        <v>192</v>
      </c>
      <c r="N586" s="33">
        <v>11801</v>
      </c>
      <c r="O586" s="33" t="s">
        <v>26</v>
      </c>
      <c r="P586" s="33" t="s">
        <v>27</v>
      </c>
      <c r="Q586" s="35" t="s">
        <v>28</v>
      </c>
      <c r="R586" s="35">
        <v>11463</v>
      </c>
      <c r="S586" s="33" t="s">
        <v>256</v>
      </c>
    </row>
    <row r="587" ht="14.25" spans="1:19">
      <c r="A587" s="33">
        <v>585</v>
      </c>
      <c r="B587" s="34">
        <v>43352.7715277778</v>
      </c>
      <c r="C587" s="33">
        <v>30758265</v>
      </c>
      <c r="D587" s="33">
        <v>573</v>
      </c>
      <c r="E587" s="33" t="s">
        <v>254</v>
      </c>
      <c r="F587" s="33">
        <v>115733</v>
      </c>
      <c r="G587" s="33" t="s">
        <v>22</v>
      </c>
      <c r="H587" s="33" t="s">
        <v>23</v>
      </c>
      <c r="I587" s="33" t="s">
        <v>24</v>
      </c>
      <c r="J587" s="33">
        <v>1</v>
      </c>
      <c r="K587" s="33">
        <v>699.5</v>
      </c>
      <c r="L587" s="33">
        <v>473.34638972</v>
      </c>
      <c r="M587" s="33" t="s">
        <v>192</v>
      </c>
      <c r="N587" s="33">
        <v>11801</v>
      </c>
      <c r="O587" s="33" t="s">
        <v>26</v>
      </c>
      <c r="P587" s="33" t="s">
        <v>27</v>
      </c>
      <c r="Q587" s="35" t="s">
        <v>28</v>
      </c>
      <c r="R587" s="35">
        <v>11463</v>
      </c>
      <c r="S587" s="33" t="s">
        <v>256</v>
      </c>
    </row>
    <row r="588" ht="14.25" spans="1:19">
      <c r="A588" s="33">
        <v>586</v>
      </c>
      <c r="B588" s="34">
        <v>43360.6395833333</v>
      </c>
      <c r="C588" s="33">
        <v>30891682</v>
      </c>
      <c r="D588" s="33">
        <v>573</v>
      </c>
      <c r="E588" s="33" t="s">
        <v>254</v>
      </c>
      <c r="F588" s="33">
        <v>115733</v>
      </c>
      <c r="G588" s="33" t="s">
        <v>22</v>
      </c>
      <c r="H588" s="33" t="s">
        <v>23</v>
      </c>
      <c r="I588" s="33" t="s">
        <v>24</v>
      </c>
      <c r="J588" s="33">
        <v>1</v>
      </c>
      <c r="K588" s="33">
        <v>1350</v>
      </c>
      <c r="L588" s="33">
        <v>775</v>
      </c>
      <c r="M588" s="33" t="s">
        <v>32</v>
      </c>
      <c r="N588" s="33">
        <v>11801</v>
      </c>
      <c r="O588" s="33" t="s">
        <v>26</v>
      </c>
      <c r="P588" s="33" t="s">
        <v>27</v>
      </c>
      <c r="Q588" s="35" t="s">
        <v>28</v>
      </c>
      <c r="R588" s="35">
        <v>11463</v>
      </c>
      <c r="S588" s="33" t="s">
        <v>256</v>
      </c>
    </row>
    <row r="589" ht="14.25" spans="1:19">
      <c r="A589" s="33">
        <v>587</v>
      </c>
      <c r="B589" s="34">
        <v>43360.6395833333</v>
      </c>
      <c r="C589" s="33">
        <v>30891682</v>
      </c>
      <c r="D589" s="33">
        <v>573</v>
      </c>
      <c r="E589" s="33" t="s">
        <v>254</v>
      </c>
      <c r="F589" s="33">
        <v>115733</v>
      </c>
      <c r="G589" s="33" t="s">
        <v>22</v>
      </c>
      <c r="H589" s="33" t="s">
        <v>23</v>
      </c>
      <c r="I589" s="33" t="s">
        <v>24</v>
      </c>
      <c r="J589" s="33">
        <v>1</v>
      </c>
      <c r="K589" s="33">
        <v>0.01</v>
      </c>
      <c r="L589" s="33">
        <v>-654.99</v>
      </c>
      <c r="M589" s="33" t="s">
        <v>35</v>
      </c>
      <c r="N589" s="33">
        <v>11801</v>
      </c>
      <c r="O589" s="33" t="s">
        <v>26</v>
      </c>
      <c r="P589" s="33" t="s">
        <v>27</v>
      </c>
      <c r="Q589" s="35" t="s">
        <v>28</v>
      </c>
      <c r="R589" s="35">
        <v>5501</v>
      </c>
      <c r="S589" s="33" t="s">
        <v>255</v>
      </c>
    </row>
    <row r="590" ht="14.25" spans="1:19">
      <c r="A590" s="33">
        <v>588</v>
      </c>
      <c r="B590" s="34">
        <v>43360.6625</v>
      </c>
      <c r="C590" s="33">
        <v>30892182</v>
      </c>
      <c r="D590" s="33">
        <v>573</v>
      </c>
      <c r="E590" s="33" t="s">
        <v>254</v>
      </c>
      <c r="F590" s="33">
        <v>115733</v>
      </c>
      <c r="G590" s="33" t="s">
        <v>22</v>
      </c>
      <c r="H590" s="33" t="s">
        <v>23</v>
      </c>
      <c r="I590" s="33" t="s">
        <v>24</v>
      </c>
      <c r="J590" s="33">
        <v>-1</v>
      </c>
      <c r="K590" s="33">
        <v>-0.01</v>
      </c>
      <c r="L590" s="33">
        <v>654.99</v>
      </c>
      <c r="M590" s="33" t="s">
        <v>35</v>
      </c>
      <c r="N590" s="33">
        <v>11801</v>
      </c>
      <c r="O590" s="33" t="s">
        <v>26</v>
      </c>
      <c r="P590" s="33" t="s">
        <v>27</v>
      </c>
      <c r="Q590" s="35" t="s">
        <v>28</v>
      </c>
      <c r="R590" s="35">
        <v>5501</v>
      </c>
      <c r="S590" s="33" t="s">
        <v>255</v>
      </c>
    </row>
    <row r="591" ht="14.25" spans="1:19">
      <c r="A591" s="33">
        <v>589</v>
      </c>
      <c r="B591" s="34">
        <v>43360.6625</v>
      </c>
      <c r="C591" s="33">
        <v>30892182</v>
      </c>
      <c r="D591" s="33">
        <v>573</v>
      </c>
      <c r="E591" s="33" t="s">
        <v>254</v>
      </c>
      <c r="F591" s="33">
        <v>115733</v>
      </c>
      <c r="G591" s="33" t="s">
        <v>22</v>
      </c>
      <c r="H591" s="33" t="s">
        <v>23</v>
      </c>
      <c r="I591" s="33" t="s">
        <v>24</v>
      </c>
      <c r="J591" s="33">
        <v>-1</v>
      </c>
      <c r="K591" s="33">
        <v>-1350</v>
      </c>
      <c r="L591" s="33">
        <v>-775</v>
      </c>
      <c r="M591" s="33" t="s">
        <v>32</v>
      </c>
      <c r="N591" s="33">
        <v>11801</v>
      </c>
      <c r="O591" s="33" t="s">
        <v>26</v>
      </c>
      <c r="P591" s="33" t="s">
        <v>27</v>
      </c>
      <c r="Q591" s="35" t="s">
        <v>28</v>
      </c>
      <c r="R591" s="35">
        <v>11463</v>
      </c>
      <c r="S591" s="33" t="s">
        <v>256</v>
      </c>
    </row>
    <row r="592" ht="14.25" spans="1:19">
      <c r="A592" s="33">
        <v>590</v>
      </c>
      <c r="B592" s="34">
        <v>43360.6743055556</v>
      </c>
      <c r="C592" s="33">
        <v>30892237</v>
      </c>
      <c r="D592" s="33">
        <v>573</v>
      </c>
      <c r="E592" s="33" t="s">
        <v>254</v>
      </c>
      <c r="F592" s="33">
        <v>115733</v>
      </c>
      <c r="G592" s="33" t="s">
        <v>22</v>
      </c>
      <c r="H592" s="33" t="s">
        <v>23</v>
      </c>
      <c r="I592" s="33" t="s">
        <v>24</v>
      </c>
      <c r="J592" s="33">
        <v>0.5</v>
      </c>
      <c r="K592" s="33">
        <v>675</v>
      </c>
      <c r="L592" s="33">
        <v>347.5</v>
      </c>
      <c r="M592" s="33" t="s">
        <v>41</v>
      </c>
      <c r="N592" s="33">
        <v>11801</v>
      </c>
      <c r="O592" s="33" t="s">
        <v>26</v>
      </c>
      <c r="P592" s="33" t="s">
        <v>27</v>
      </c>
      <c r="Q592" s="35" t="s">
        <v>28</v>
      </c>
      <c r="R592" s="35">
        <v>5501</v>
      </c>
      <c r="S592" s="33" t="s">
        <v>255</v>
      </c>
    </row>
    <row r="593" ht="14.25" spans="1:19">
      <c r="A593" s="33">
        <v>591</v>
      </c>
      <c r="B593" s="34">
        <v>43360.6743055556</v>
      </c>
      <c r="C593" s="33">
        <v>30892237</v>
      </c>
      <c r="D593" s="33">
        <v>573</v>
      </c>
      <c r="E593" s="33" t="s">
        <v>254</v>
      </c>
      <c r="F593" s="33">
        <v>115733</v>
      </c>
      <c r="G593" s="33" t="s">
        <v>22</v>
      </c>
      <c r="H593" s="33" t="s">
        <v>23</v>
      </c>
      <c r="I593" s="33" t="s">
        <v>24</v>
      </c>
      <c r="J593" s="33">
        <v>0.5</v>
      </c>
      <c r="K593" s="33">
        <v>675</v>
      </c>
      <c r="L593" s="33">
        <v>347.5</v>
      </c>
      <c r="M593" s="33" t="s">
        <v>41</v>
      </c>
      <c r="N593" s="33">
        <v>11801</v>
      </c>
      <c r="O593" s="33" t="s">
        <v>26</v>
      </c>
      <c r="P593" s="33" t="s">
        <v>27</v>
      </c>
      <c r="Q593" s="35" t="s">
        <v>28</v>
      </c>
      <c r="R593" s="35">
        <v>11463</v>
      </c>
      <c r="S593" s="33" t="s">
        <v>256</v>
      </c>
    </row>
    <row r="594" ht="14.25" spans="1:19">
      <c r="A594" s="33">
        <v>592</v>
      </c>
      <c r="B594" s="34">
        <v>43360.6743055556</v>
      </c>
      <c r="C594" s="33">
        <v>30892237</v>
      </c>
      <c r="D594" s="33">
        <v>573</v>
      </c>
      <c r="E594" s="33" t="s">
        <v>254</v>
      </c>
      <c r="F594" s="33">
        <v>115733</v>
      </c>
      <c r="G594" s="33" t="s">
        <v>22</v>
      </c>
      <c r="H594" s="33" t="s">
        <v>23</v>
      </c>
      <c r="I594" s="33" t="s">
        <v>24</v>
      </c>
      <c r="J594" s="33">
        <v>0.5</v>
      </c>
      <c r="K594" s="33">
        <v>0.01</v>
      </c>
      <c r="L594" s="33">
        <v>-327.49</v>
      </c>
      <c r="M594" s="33" t="s">
        <v>257</v>
      </c>
      <c r="N594" s="33">
        <v>11801</v>
      </c>
      <c r="O594" s="33" t="s">
        <v>26</v>
      </c>
      <c r="P594" s="33" t="s">
        <v>27</v>
      </c>
      <c r="Q594" s="35" t="s">
        <v>28</v>
      </c>
      <c r="R594" s="35">
        <v>11463</v>
      </c>
      <c r="S594" s="33" t="s">
        <v>256</v>
      </c>
    </row>
    <row r="595" ht="14.25" spans="1:19">
      <c r="A595" s="33">
        <v>593</v>
      </c>
      <c r="B595" s="34">
        <v>43360.6743055556</v>
      </c>
      <c r="C595" s="33">
        <v>30892237</v>
      </c>
      <c r="D595" s="33">
        <v>573</v>
      </c>
      <c r="E595" s="33" t="s">
        <v>254</v>
      </c>
      <c r="F595" s="33">
        <v>115733</v>
      </c>
      <c r="G595" s="33" t="s">
        <v>22</v>
      </c>
      <c r="H595" s="33" t="s">
        <v>23</v>
      </c>
      <c r="I595" s="33" t="s">
        <v>24</v>
      </c>
      <c r="J595" s="33">
        <v>0.5</v>
      </c>
      <c r="K595" s="33" t="s">
        <v>117</v>
      </c>
      <c r="L595" s="33">
        <v>-327.5</v>
      </c>
      <c r="M595" s="33" t="s">
        <v>118</v>
      </c>
      <c r="N595" s="33">
        <v>11801</v>
      </c>
      <c r="O595" s="33" t="s">
        <v>26</v>
      </c>
      <c r="P595" s="33" t="s">
        <v>27</v>
      </c>
      <c r="Q595" s="35" t="s">
        <v>28</v>
      </c>
      <c r="R595" s="35">
        <v>5501</v>
      </c>
      <c r="S595" s="33" t="s">
        <v>255</v>
      </c>
    </row>
    <row r="596" ht="14.25" spans="1:19">
      <c r="A596" s="33">
        <v>594</v>
      </c>
      <c r="B596" s="34">
        <v>43389.5097222222</v>
      </c>
      <c r="C596" s="33">
        <v>31477915</v>
      </c>
      <c r="D596" s="33">
        <v>578</v>
      </c>
      <c r="E596" s="33" t="s">
        <v>258</v>
      </c>
      <c r="F596" s="33">
        <v>115733</v>
      </c>
      <c r="G596" s="33" t="s">
        <v>22</v>
      </c>
      <c r="H596" s="33" t="s">
        <v>23</v>
      </c>
      <c r="I596" s="33" t="s">
        <v>24</v>
      </c>
      <c r="J596" s="33">
        <v>2</v>
      </c>
      <c r="K596" s="33">
        <v>1350</v>
      </c>
      <c r="L596" s="33">
        <v>40</v>
      </c>
      <c r="M596" s="33" t="s">
        <v>25</v>
      </c>
      <c r="N596" s="33">
        <v>11801</v>
      </c>
      <c r="O596" s="33" t="s">
        <v>26</v>
      </c>
      <c r="P596" s="33" t="s">
        <v>27</v>
      </c>
      <c r="Q596" s="35" t="s">
        <v>28</v>
      </c>
      <c r="R596" s="35">
        <v>9140</v>
      </c>
      <c r="S596" s="33" t="s">
        <v>259</v>
      </c>
    </row>
    <row r="597" ht="14.25" spans="1:19">
      <c r="A597" s="33">
        <v>595</v>
      </c>
      <c r="B597" s="34">
        <v>43394.58125</v>
      </c>
      <c r="C597" s="33">
        <v>31540592</v>
      </c>
      <c r="D597" s="33">
        <v>578</v>
      </c>
      <c r="E597" s="33" t="s">
        <v>258</v>
      </c>
      <c r="F597" s="33">
        <v>115733</v>
      </c>
      <c r="G597" s="33" t="s">
        <v>22</v>
      </c>
      <c r="H597" s="33" t="s">
        <v>23</v>
      </c>
      <c r="I597" s="33" t="s">
        <v>24</v>
      </c>
      <c r="J597" s="33">
        <v>1</v>
      </c>
      <c r="K597" s="33">
        <v>675</v>
      </c>
      <c r="L597" s="33">
        <v>20</v>
      </c>
      <c r="M597" s="33" t="s">
        <v>25</v>
      </c>
      <c r="N597" s="33">
        <v>11801</v>
      </c>
      <c r="O597" s="33" t="s">
        <v>26</v>
      </c>
      <c r="P597" s="33" t="s">
        <v>27</v>
      </c>
      <c r="Q597" s="35" t="s">
        <v>28</v>
      </c>
      <c r="R597" s="35">
        <v>9331</v>
      </c>
      <c r="S597" s="33" t="s">
        <v>260</v>
      </c>
    </row>
    <row r="598" ht="14.25" spans="1:19">
      <c r="A598" s="33">
        <v>596</v>
      </c>
      <c r="B598" s="34">
        <v>43394.58125</v>
      </c>
      <c r="C598" s="33">
        <v>31540592</v>
      </c>
      <c r="D598" s="33">
        <v>578</v>
      </c>
      <c r="E598" s="33" t="s">
        <v>258</v>
      </c>
      <c r="F598" s="33">
        <v>115733</v>
      </c>
      <c r="G598" s="33" t="s">
        <v>22</v>
      </c>
      <c r="H598" s="33" t="s">
        <v>23</v>
      </c>
      <c r="I598" s="33" t="s">
        <v>24</v>
      </c>
      <c r="J598" s="33">
        <v>3</v>
      </c>
      <c r="K598" s="33">
        <v>2025</v>
      </c>
      <c r="L598" s="33">
        <v>300</v>
      </c>
      <c r="M598" s="33" t="s">
        <v>37</v>
      </c>
      <c r="N598" s="33">
        <v>11801</v>
      </c>
      <c r="O598" s="33" t="s">
        <v>26</v>
      </c>
      <c r="P598" s="33" t="s">
        <v>27</v>
      </c>
      <c r="Q598" s="35" t="s">
        <v>28</v>
      </c>
      <c r="R598" s="35">
        <v>9331</v>
      </c>
      <c r="S598" s="33" t="s">
        <v>260</v>
      </c>
    </row>
    <row r="599" ht="14.25" spans="1:19">
      <c r="A599" s="33">
        <v>597</v>
      </c>
      <c r="B599" s="34">
        <v>43404.8555555556</v>
      </c>
      <c r="C599" s="33">
        <v>31667702</v>
      </c>
      <c r="D599" s="33">
        <v>578</v>
      </c>
      <c r="E599" s="33" t="s">
        <v>258</v>
      </c>
      <c r="F599" s="33">
        <v>115733</v>
      </c>
      <c r="G599" s="33" t="s">
        <v>22</v>
      </c>
      <c r="H599" s="33" t="s">
        <v>23</v>
      </c>
      <c r="I599" s="33" t="s">
        <v>24</v>
      </c>
      <c r="J599" s="33">
        <v>1</v>
      </c>
      <c r="K599" s="33">
        <v>675</v>
      </c>
      <c r="L599" s="33">
        <v>100</v>
      </c>
      <c r="M599" s="33" t="s">
        <v>37</v>
      </c>
      <c r="N599" s="33">
        <v>11801</v>
      </c>
      <c r="O599" s="33" t="s">
        <v>26</v>
      </c>
      <c r="P599" s="33" t="s">
        <v>27</v>
      </c>
      <c r="Q599" s="35" t="s">
        <v>28</v>
      </c>
      <c r="R599" s="35">
        <v>9331</v>
      </c>
      <c r="S599" s="33" t="s">
        <v>260</v>
      </c>
    </row>
    <row r="600" ht="14.25" spans="1:19">
      <c r="A600" s="33">
        <v>598</v>
      </c>
      <c r="B600" s="34">
        <v>43404.8555555556</v>
      </c>
      <c r="C600" s="33">
        <v>31667702</v>
      </c>
      <c r="D600" s="33">
        <v>578</v>
      </c>
      <c r="E600" s="33" t="s">
        <v>258</v>
      </c>
      <c r="F600" s="33">
        <v>115733</v>
      </c>
      <c r="G600" s="33" t="s">
        <v>22</v>
      </c>
      <c r="H600" s="33" t="s">
        <v>23</v>
      </c>
      <c r="I600" s="33" t="s">
        <v>24</v>
      </c>
      <c r="J600" s="33">
        <v>1</v>
      </c>
      <c r="K600" s="33">
        <v>675</v>
      </c>
      <c r="L600" s="33">
        <v>20</v>
      </c>
      <c r="M600" s="33" t="s">
        <v>25</v>
      </c>
      <c r="N600" s="33">
        <v>11801</v>
      </c>
      <c r="O600" s="33" t="s">
        <v>26</v>
      </c>
      <c r="P600" s="33" t="s">
        <v>27</v>
      </c>
      <c r="Q600" s="35" t="s">
        <v>28</v>
      </c>
      <c r="R600" s="35">
        <v>9331</v>
      </c>
      <c r="S600" s="33" t="s">
        <v>260</v>
      </c>
    </row>
    <row r="601" ht="14.25" spans="1:19">
      <c r="A601" s="33">
        <v>599</v>
      </c>
      <c r="B601" s="34">
        <v>43394.6916666667</v>
      </c>
      <c r="C601" s="33">
        <v>31542877</v>
      </c>
      <c r="D601" s="33">
        <v>581</v>
      </c>
      <c r="E601" s="33" t="s">
        <v>261</v>
      </c>
      <c r="F601" s="33">
        <v>115733</v>
      </c>
      <c r="G601" s="33" t="s">
        <v>22</v>
      </c>
      <c r="H601" s="33" t="s">
        <v>23</v>
      </c>
      <c r="I601" s="33" t="s">
        <v>24</v>
      </c>
      <c r="J601" s="33">
        <v>2</v>
      </c>
      <c r="K601" s="33">
        <v>1350</v>
      </c>
      <c r="L601" s="33">
        <v>40</v>
      </c>
      <c r="M601" s="33" t="s">
        <v>25</v>
      </c>
      <c r="N601" s="33">
        <v>11801</v>
      </c>
      <c r="O601" s="33" t="s">
        <v>26</v>
      </c>
      <c r="P601" s="33" t="s">
        <v>27</v>
      </c>
      <c r="Q601" s="35" t="s">
        <v>28</v>
      </c>
      <c r="R601" s="35">
        <v>7279</v>
      </c>
      <c r="S601" s="33" t="s">
        <v>262</v>
      </c>
    </row>
    <row r="602" ht="14.25" spans="1:19">
      <c r="A602" s="33">
        <v>600</v>
      </c>
      <c r="B602" s="34">
        <v>43394.8673611111</v>
      </c>
      <c r="C602" s="33">
        <v>31548553</v>
      </c>
      <c r="D602" s="33">
        <v>581</v>
      </c>
      <c r="E602" s="33" t="s">
        <v>261</v>
      </c>
      <c r="F602" s="33">
        <v>115733</v>
      </c>
      <c r="G602" s="33" t="s">
        <v>22</v>
      </c>
      <c r="H602" s="33" t="s">
        <v>23</v>
      </c>
      <c r="I602" s="33" t="s">
        <v>24</v>
      </c>
      <c r="J602" s="33">
        <v>1</v>
      </c>
      <c r="K602" s="33">
        <v>675</v>
      </c>
      <c r="L602" s="33">
        <v>100</v>
      </c>
      <c r="M602" s="33" t="s">
        <v>37</v>
      </c>
      <c r="N602" s="33">
        <v>11801</v>
      </c>
      <c r="O602" s="33" t="s">
        <v>26</v>
      </c>
      <c r="P602" s="33" t="s">
        <v>27</v>
      </c>
      <c r="Q602" s="35" t="s">
        <v>28</v>
      </c>
      <c r="R602" s="35">
        <v>990487</v>
      </c>
      <c r="S602" s="33" t="s">
        <v>263</v>
      </c>
    </row>
    <row r="603" ht="14.25" spans="1:19">
      <c r="A603" s="33">
        <v>601</v>
      </c>
      <c r="B603" s="34">
        <v>43394.8673611111</v>
      </c>
      <c r="C603" s="33">
        <v>31548553</v>
      </c>
      <c r="D603" s="33">
        <v>581</v>
      </c>
      <c r="E603" s="33" t="s">
        <v>261</v>
      </c>
      <c r="F603" s="33">
        <v>115733</v>
      </c>
      <c r="G603" s="33" t="s">
        <v>22</v>
      </c>
      <c r="H603" s="33" t="s">
        <v>23</v>
      </c>
      <c r="I603" s="33" t="s">
        <v>24</v>
      </c>
      <c r="J603" s="33">
        <v>1</v>
      </c>
      <c r="K603" s="33">
        <v>675</v>
      </c>
      <c r="L603" s="33">
        <v>100</v>
      </c>
      <c r="M603" s="33" t="s">
        <v>37</v>
      </c>
      <c r="N603" s="33">
        <v>11801</v>
      </c>
      <c r="O603" s="33" t="s">
        <v>26</v>
      </c>
      <c r="P603" s="33" t="s">
        <v>27</v>
      </c>
      <c r="Q603" s="35" t="s">
        <v>28</v>
      </c>
      <c r="R603" s="35">
        <v>5641</v>
      </c>
      <c r="S603" s="33" t="s">
        <v>264</v>
      </c>
    </row>
    <row r="604" ht="14.25" spans="1:19">
      <c r="A604" s="33">
        <v>602</v>
      </c>
      <c r="B604" s="34">
        <v>43395.7770833333</v>
      </c>
      <c r="C604" s="33">
        <v>31558529</v>
      </c>
      <c r="D604" s="33">
        <v>581</v>
      </c>
      <c r="E604" s="33" t="s">
        <v>261</v>
      </c>
      <c r="F604" s="33">
        <v>115733</v>
      </c>
      <c r="G604" s="33" t="s">
        <v>22</v>
      </c>
      <c r="H604" s="33" t="s">
        <v>23</v>
      </c>
      <c r="I604" s="33" t="s">
        <v>24</v>
      </c>
      <c r="J604" s="33">
        <v>2</v>
      </c>
      <c r="K604" s="33">
        <v>1350</v>
      </c>
      <c r="L604" s="33">
        <v>200</v>
      </c>
      <c r="M604" s="33" t="s">
        <v>37</v>
      </c>
      <c r="N604" s="33">
        <v>11801</v>
      </c>
      <c r="O604" s="33" t="s">
        <v>26</v>
      </c>
      <c r="P604" s="33" t="s">
        <v>27</v>
      </c>
      <c r="Q604" s="35" t="s">
        <v>28</v>
      </c>
      <c r="R604" s="35">
        <v>7666</v>
      </c>
      <c r="S604" s="33" t="s">
        <v>265</v>
      </c>
    </row>
    <row r="605" ht="14.25" spans="1:19">
      <c r="A605" s="33">
        <v>603</v>
      </c>
      <c r="B605" s="34">
        <v>43395.7777777778</v>
      </c>
      <c r="C605" s="33">
        <v>31558557</v>
      </c>
      <c r="D605" s="33">
        <v>581</v>
      </c>
      <c r="E605" s="33" t="s">
        <v>261</v>
      </c>
      <c r="F605" s="33">
        <v>115733</v>
      </c>
      <c r="G605" s="33" t="s">
        <v>22</v>
      </c>
      <c r="H605" s="33" t="s">
        <v>23</v>
      </c>
      <c r="I605" s="33" t="s">
        <v>24</v>
      </c>
      <c r="J605" s="33">
        <v>2</v>
      </c>
      <c r="K605" s="33">
        <v>1350</v>
      </c>
      <c r="L605" s="33">
        <v>200</v>
      </c>
      <c r="M605" s="33" t="s">
        <v>37</v>
      </c>
      <c r="N605" s="33">
        <v>11801</v>
      </c>
      <c r="O605" s="33" t="s">
        <v>26</v>
      </c>
      <c r="P605" s="33" t="s">
        <v>27</v>
      </c>
      <c r="Q605" s="35" t="s">
        <v>28</v>
      </c>
      <c r="R605" s="35">
        <v>7279</v>
      </c>
      <c r="S605" s="33" t="s">
        <v>262</v>
      </c>
    </row>
    <row r="606" ht="14.25" spans="1:19">
      <c r="A606" s="33">
        <v>604</v>
      </c>
      <c r="B606" s="34">
        <v>43399.5083333333</v>
      </c>
      <c r="C606" s="33">
        <v>31605280</v>
      </c>
      <c r="D606" s="33">
        <v>581</v>
      </c>
      <c r="E606" s="33" t="s">
        <v>261</v>
      </c>
      <c r="F606" s="33">
        <v>115733</v>
      </c>
      <c r="G606" s="33" t="s">
        <v>22</v>
      </c>
      <c r="H606" s="33" t="s">
        <v>23</v>
      </c>
      <c r="I606" s="33" t="s">
        <v>24</v>
      </c>
      <c r="J606" s="33">
        <v>2</v>
      </c>
      <c r="K606" s="33">
        <v>1350</v>
      </c>
      <c r="L606" s="33">
        <v>200</v>
      </c>
      <c r="M606" s="33" t="s">
        <v>37</v>
      </c>
      <c r="N606" s="33">
        <v>11801</v>
      </c>
      <c r="O606" s="33" t="s">
        <v>26</v>
      </c>
      <c r="P606" s="33" t="s">
        <v>27</v>
      </c>
      <c r="Q606" s="35" t="s">
        <v>28</v>
      </c>
      <c r="R606" s="35">
        <v>5641</v>
      </c>
      <c r="S606" s="33" t="s">
        <v>264</v>
      </c>
    </row>
    <row r="607" ht="14.25" spans="1:19">
      <c r="A607" s="33">
        <v>605</v>
      </c>
      <c r="B607" s="34">
        <v>43399.6173611111</v>
      </c>
      <c r="C607" s="33">
        <v>31606824</v>
      </c>
      <c r="D607" s="33">
        <v>581</v>
      </c>
      <c r="E607" s="33" t="s">
        <v>261</v>
      </c>
      <c r="F607" s="33">
        <v>115733</v>
      </c>
      <c r="G607" s="33" t="s">
        <v>22</v>
      </c>
      <c r="H607" s="33" t="s">
        <v>23</v>
      </c>
      <c r="I607" s="33" t="s">
        <v>24</v>
      </c>
      <c r="J607" s="33">
        <v>2</v>
      </c>
      <c r="K607" s="33">
        <v>1350</v>
      </c>
      <c r="L607" s="33">
        <v>200</v>
      </c>
      <c r="M607" s="33" t="s">
        <v>37</v>
      </c>
      <c r="N607" s="33">
        <v>11801</v>
      </c>
      <c r="O607" s="33" t="s">
        <v>26</v>
      </c>
      <c r="P607" s="33" t="s">
        <v>27</v>
      </c>
      <c r="Q607" s="35" t="s">
        <v>28</v>
      </c>
      <c r="R607" s="35">
        <v>7279</v>
      </c>
      <c r="S607" s="33" t="s">
        <v>262</v>
      </c>
    </row>
    <row r="608" ht="14.25" spans="1:19">
      <c r="A608" s="33">
        <v>606</v>
      </c>
      <c r="B608" s="34">
        <v>43346.5479166667</v>
      </c>
      <c r="C608" s="33">
        <v>30669289</v>
      </c>
      <c r="D608" s="33">
        <v>582</v>
      </c>
      <c r="E608" s="33" t="s">
        <v>266</v>
      </c>
      <c r="F608" s="33">
        <v>115733</v>
      </c>
      <c r="G608" s="33" t="s">
        <v>22</v>
      </c>
      <c r="H608" s="33" t="s">
        <v>23</v>
      </c>
      <c r="I608" s="33" t="s">
        <v>24</v>
      </c>
      <c r="J608" s="33">
        <v>1</v>
      </c>
      <c r="K608" s="33">
        <v>999</v>
      </c>
      <c r="L608" s="33">
        <v>424</v>
      </c>
      <c r="M608" s="33" t="s">
        <v>102</v>
      </c>
      <c r="N608" s="33">
        <v>11801</v>
      </c>
      <c r="O608" s="33" t="s">
        <v>26</v>
      </c>
      <c r="P608" s="33" t="s">
        <v>27</v>
      </c>
      <c r="Q608" s="35" t="s">
        <v>28</v>
      </c>
      <c r="R608" s="35">
        <v>11656</v>
      </c>
      <c r="S608" s="33" t="s">
        <v>267</v>
      </c>
    </row>
    <row r="609" ht="14.25" spans="1:19">
      <c r="A609" s="33">
        <v>607</v>
      </c>
      <c r="B609" s="34">
        <v>43354.7319444444</v>
      </c>
      <c r="C609" s="33">
        <v>30796208</v>
      </c>
      <c r="D609" s="33">
        <v>582</v>
      </c>
      <c r="E609" s="33" t="s">
        <v>266</v>
      </c>
      <c r="F609" s="33">
        <v>115733</v>
      </c>
      <c r="G609" s="33" t="s">
        <v>22</v>
      </c>
      <c r="H609" s="33" t="s">
        <v>23</v>
      </c>
      <c r="I609" s="33" t="s">
        <v>24</v>
      </c>
      <c r="J609" s="33">
        <v>0.048</v>
      </c>
      <c r="K609" s="33">
        <v>64.8</v>
      </c>
      <c r="L609" s="33">
        <v>33.36</v>
      </c>
      <c r="M609" s="33" t="s">
        <v>41</v>
      </c>
      <c r="N609" s="33">
        <v>11801</v>
      </c>
      <c r="O609" s="33" t="s">
        <v>26</v>
      </c>
      <c r="P609" s="33" t="s">
        <v>27</v>
      </c>
      <c r="Q609" s="35" t="s">
        <v>28</v>
      </c>
      <c r="R609" s="35">
        <v>4444</v>
      </c>
      <c r="S609" s="33" t="s">
        <v>268</v>
      </c>
    </row>
    <row r="610" ht="14.25" spans="1:19">
      <c r="A610" s="33">
        <v>608</v>
      </c>
      <c r="B610" s="34">
        <v>43355.5541666667</v>
      </c>
      <c r="C610" s="33">
        <v>30810728</v>
      </c>
      <c r="D610" s="33">
        <v>582</v>
      </c>
      <c r="E610" s="33" t="s">
        <v>266</v>
      </c>
      <c r="F610" s="33">
        <v>115733</v>
      </c>
      <c r="G610" s="33" t="s">
        <v>22</v>
      </c>
      <c r="H610" s="33" t="s">
        <v>23</v>
      </c>
      <c r="I610" s="33" t="s">
        <v>24</v>
      </c>
      <c r="J610" s="33">
        <v>2</v>
      </c>
      <c r="K610" s="33">
        <v>1399</v>
      </c>
      <c r="L610" s="33">
        <v>89</v>
      </c>
      <c r="M610" s="33" t="s">
        <v>57</v>
      </c>
      <c r="N610" s="33">
        <v>11801</v>
      </c>
      <c r="O610" s="33" t="s">
        <v>26</v>
      </c>
      <c r="P610" s="33" t="s">
        <v>27</v>
      </c>
      <c r="Q610" s="35" t="s">
        <v>28</v>
      </c>
      <c r="R610" s="35">
        <v>990035</v>
      </c>
      <c r="S610" s="33" t="s">
        <v>269</v>
      </c>
    </row>
    <row r="611" ht="14.25" spans="1:19">
      <c r="A611" s="33">
        <v>609</v>
      </c>
      <c r="B611" s="34">
        <v>43355.5541666667</v>
      </c>
      <c r="C611" s="33">
        <v>30810728</v>
      </c>
      <c r="D611" s="33">
        <v>582</v>
      </c>
      <c r="E611" s="33" t="s">
        <v>266</v>
      </c>
      <c r="F611" s="33">
        <v>115733</v>
      </c>
      <c r="G611" s="33" t="s">
        <v>22</v>
      </c>
      <c r="H611" s="33" t="s">
        <v>23</v>
      </c>
      <c r="I611" s="33" t="s">
        <v>24</v>
      </c>
      <c r="J611" s="33">
        <v>2</v>
      </c>
      <c r="K611" s="33">
        <v>1399</v>
      </c>
      <c r="L611" s="33">
        <v>249</v>
      </c>
      <c r="M611" s="33" t="s">
        <v>58</v>
      </c>
      <c r="N611" s="33">
        <v>11801</v>
      </c>
      <c r="O611" s="33" t="s">
        <v>26</v>
      </c>
      <c r="P611" s="33" t="s">
        <v>27</v>
      </c>
      <c r="Q611" s="35" t="s">
        <v>28</v>
      </c>
      <c r="R611" s="35">
        <v>990035</v>
      </c>
      <c r="S611" s="33" t="s">
        <v>269</v>
      </c>
    </row>
    <row r="612" ht="14.25" spans="1:19">
      <c r="A612" s="33">
        <v>610</v>
      </c>
      <c r="B612" s="34">
        <v>43360.8111111111</v>
      </c>
      <c r="C612" s="33">
        <v>30895720</v>
      </c>
      <c r="D612" s="33">
        <v>582</v>
      </c>
      <c r="E612" s="33" t="s">
        <v>266</v>
      </c>
      <c r="F612" s="33">
        <v>115733</v>
      </c>
      <c r="G612" s="33" t="s">
        <v>22</v>
      </c>
      <c r="H612" s="33" t="s">
        <v>23</v>
      </c>
      <c r="I612" s="33" t="s">
        <v>24</v>
      </c>
      <c r="J612" s="33">
        <v>2</v>
      </c>
      <c r="K612" s="33">
        <v>1350.01</v>
      </c>
      <c r="L612" s="33">
        <v>200.01</v>
      </c>
      <c r="M612" s="33" t="s">
        <v>33</v>
      </c>
      <c r="N612" s="33">
        <v>11801</v>
      </c>
      <c r="O612" s="33" t="s">
        <v>26</v>
      </c>
      <c r="P612" s="33" t="s">
        <v>27</v>
      </c>
      <c r="Q612" s="35" t="s">
        <v>28</v>
      </c>
      <c r="R612" s="35">
        <v>4147</v>
      </c>
      <c r="S612" s="33" t="s">
        <v>270</v>
      </c>
    </row>
    <row r="613" ht="14.25" spans="1:19">
      <c r="A613" s="33">
        <v>611</v>
      </c>
      <c r="B613" s="34">
        <v>43360.8118055556</v>
      </c>
      <c r="C613" s="33">
        <v>30895755</v>
      </c>
      <c r="D613" s="33">
        <v>582</v>
      </c>
      <c r="E613" s="33" t="s">
        <v>266</v>
      </c>
      <c r="F613" s="33">
        <v>115733</v>
      </c>
      <c r="G613" s="33" t="s">
        <v>22</v>
      </c>
      <c r="H613" s="33" t="s">
        <v>23</v>
      </c>
      <c r="I613" s="33" t="s">
        <v>24</v>
      </c>
      <c r="J613" s="33">
        <v>2</v>
      </c>
      <c r="K613" s="33">
        <v>1350.01</v>
      </c>
      <c r="L613" s="33">
        <v>200.01</v>
      </c>
      <c r="M613" s="33" t="s">
        <v>33</v>
      </c>
      <c r="N613" s="33">
        <v>11801</v>
      </c>
      <c r="O613" s="33" t="s">
        <v>26</v>
      </c>
      <c r="P613" s="33" t="s">
        <v>27</v>
      </c>
      <c r="Q613" s="35" t="s">
        <v>28</v>
      </c>
      <c r="R613" s="35">
        <v>4444</v>
      </c>
      <c r="S613" s="33" t="s">
        <v>268</v>
      </c>
    </row>
    <row r="614" ht="14.25" spans="1:19">
      <c r="A614" s="33">
        <v>612</v>
      </c>
      <c r="B614" s="34">
        <v>43360.8166666667</v>
      </c>
      <c r="C614" s="33">
        <v>30895929</v>
      </c>
      <c r="D614" s="33">
        <v>582</v>
      </c>
      <c r="E614" s="33" t="s">
        <v>266</v>
      </c>
      <c r="F614" s="33">
        <v>115733</v>
      </c>
      <c r="G614" s="33" t="s">
        <v>22</v>
      </c>
      <c r="H614" s="33" t="s">
        <v>23</v>
      </c>
      <c r="I614" s="33" t="s">
        <v>24</v>
      </c>
      <c r="J614" s="33">
        <v>2</v>
      </c>
      <c r="K614" s="33">
        <v>1350.01</v>
      </c>
      <c r="L614" s="33">
        <v>200.01</v>
      </c>
      <c r="M614" s="33" t="s">
        <v>33</v>
      </c>
      <c r="N614" s="33">
        <v>11801</v>
      </c>
      <c r="O614" s="33" t="s">
        <v>26</v>
      </c>
      <c r="P614" s="33" t="s">
        <v>27</v>
      </c>
      <c r="Q614" s="35" t="s">
        <v>28</v>
      </c>
      <c r="R614" s="35">
        <v>11099</v>
      </c>
      <c r="S614" s="33" t="s">
        <v>271</v>
      </c>
    </row>
    <row r="615" ht="14.25" spans="1:19">
      <c r="A615" s="33">
        <v>613</v>
      </c>
      <c r="B615" s="34">
        <v>43361.7541666667</v>
      </c>
      <c r="C615" s="33">
        <v>30907666</v>
      </c>
      <c r="D615" s="33">
        <v>582</v>
      </c>
      <c r="E615" s="33" t="s">
        <v>266</v>
      </c>
      <c r="F615" s="33">
        <v>115733</v>
      </c>
      <c r="G615" s="33" t="s">
        <v>22</v>
      </c>
      <c r="H615" s="33" t="s">
        <v>23</v>
      </c>
      <c r="I615" s="33" t="s">
        <v>24</v>
      </c>
      <c r="J615" s="33">
        <v>0.256</v>
      </c>
      <c r="K615" s="33">
        <v>345.6</v>
      </c>
      <c r="L615" s="33">
        <v>177.92</v>
      </c>
      <c r="M615" s="33" t="s">
        <v>41</v>
      </c>
      <c r="N615" s="33">
        <v>11801</v>
      </c>
      <c r="O615" s="33" t="s">
        <v>26</v>
      </c>
      <c r="P615" s="33" t="s">
        <v>27</v>
      </c>
      <c r="Q615" s="35" t="s">
        <v>28</v>
      </c>
      <c r="R615" s="35">
        <v>990035</v>
      </c>
      <c r="S615" s="33" t="s">
        <v>269</v>
      </c>
    </row>
    <row r="616" ht="14.25" spans="1:19">
      <c r="A616" s="33">
        <v>614</v>
      </c>
      <c r="B616" s="34">
        <v>43370.8125</v>
      </c>
      <c r="C616" s="33">
        <v>31026315</v>
      </c>
      <c r="D616" s="33">
        <v>582</v>
      </c>
      <c r="E616" s="33" t="s">
        <v>266</v>
      </c>
      <c r="F616" s="33">
        <v>115733</v>
      </c>
      <c r="G616" s="33" t="s">
        <v>22</v>
      </c>
      <c r="H616" s="33" t="s">
        <v>23</v>
      </c>
      <c r="I616" s="33" t="s">
        <v>24</v>
      </c>
      <c r="J616" s="33">
        <v>0.2</v>
      </c>
      <c r="K616" s="33">
        <v>270</v>
      </c>
      <c r="L616" s="33">
        <v>139</v>
      </c>
      <c r="M616" s="33" t="s">
        <v>41</v>
      </c>
      <c r="N616" s="33">
        <v>11801</v>
      </c>
      <c r="O616" s="33" t="s">
        <v>26</v>
      </c>
      <c r="P616" s="33" t="s">
        <v>27</v>
      </c>
      <c r="Q616" s="35" t="s">
        <v>28</v>
      </c>
      <c r="R616" s="35">
        <v>4444</v>
      </c>
      <c r="S616" s="33" t="s">
        <v>268</v>
      </c>
    </row>
    <row r="617" ht="14.25" spans="1:19">
      <c r="A617" s="33">
        <v>615</v>
      </c>
      <c r="B617" s="34">
        <v>43389.5479166667</v>
      </c>
      <c r="C617" s="33">
        <v>31480451</v>
      </c>
      <c r="D617" s="33">
        <v>582</v>
      </c>
      <c r="E617" s="33" t="s">
        <v>266</v>
      </c>
      <c r="F617" s="33">
        <v>115733</v>
      </c>
      <c r="G617" s="33" t="s">
        <v>22</v>
      </c>
      <c r="H617" s="33" t="s">
        <v>23</v>
      </c>
      <c r="I617" s="33" t="s">
        <v>24</v>
      </c>
      <c r="J617" s="33">
        <v>2</v>
      </c>
      <c r="K617" s="33">
        <v>1350</v>
      </c>
      <c r="L617" s="33">
        <v>200</v>
      </c>
      <c r="M617" s="33" t="s">
        <v>37</v>
      </c>
      <c r="N617" s="33">
        <v>11801</v>
      </c>
      <c r="O617" s="33" t="s">
        <v>26</v>
      </c>
      <c r="P617" s="33" t="s">
        <v>27</v>
      </c>
      <c r="Q617" s="35" t="s">
        <v>28</v>
      </c>
      <c r="R617" s="35">
        <v>4044</v>
      </c>
      <c r="S617" s="33" t="s">
        <v>272</v>
      </c>
    </row>
    <row r="618" ht="14.25" spans="1:19">
      <c r="A618" s="33">
        <v>616</v>
      </c>
      <c r="B618" s="34">
        <v>43389.5506944444</v>
      </c>
      <c r="C618" s="33">
        <v>31480499</v>
      </c>
      <c r="D618" s="33">
        <v>582</v>
      </c>
      <c r="E618" s="33" t="s">
        <v>266</v>
      </c>
      <c r="F618" s="33">
        <v>115733</v>
      </c>
      <c r="G618" s="33" t="s">
        <v>22</v>
      </c>
      <c r="H618" s="33" t="s">
        <v>23</v>
      </c>
      <c r="I618" s="33" t="s">
        <v>24</v>
      </c>
      <c r="J618" s="33">
        <v>2</v>
      </c>
      <c r="K618" s="33">
        <v>1350</v>
      </c>
      <c r="L618" s="33">
        <v>200</v>
      </c>
      <c r="M618" s="33" t="s">
        <v>37</v>
      </c>
      <c r="N618" s="33">
        <v>11801</v>
      </c>
      <c r="O618" s="33" t="s">
        <v>26</v>
      </c>
      <c r="P618" s="33" t="s">
        <v>27</v>
      </c>
      <c r="Q618" s="35" t="s">
        <v>28</v>
      </c>
      <c r="R618" s="35">
        <v>4044</v>
      </c>
      <c r="S618" s="33" t="s">
        <v>272</v>
      </c>
    </row>
    <row r="619" ht="14.25" spans="1:19">
      <c r="A619" s="33">
        <v>617</v>
      </c>
      <c r="B619" s="34">
        <v>43389.5520833333</v>
      </c>
      <c r="C619" s="33">
        <v>31480509</v>
      </c>
      <c r="D619" s="33">
        <v>582</v>
      </c>
      <c r="E619" s="33" t="s">
        <v>266</v>
      </c>
      <c r="F619" s="33">
        <v>115733</v>
      </c>
      <c r="G619" s="33" t="s">
        <v>22</v>
      </c>
      <c r="H619" s="33" t="s">
        <v>23</v>
      </c>
      <c r="I619" s="33" t="s">
        <v>24</v>
      </c>
      <c r="J619" s="33">
        <v>-2</v>
      </c>
      <c r="K619" s="33">
        <v>-1350</v>
      </c>
      <c r="L619" s="33">
        <v>-200</v>
      </c>
      <c r="M619" s="33" t="s">
        <v>37</v>
      </c>
      <c r="N619" s="33">
        <v>11801</v>
      </c>
      <c r="O619" s="33" t="s">
        <v>26</v>
      </c>
      <c r="P619" s="33" t="s">
        <v>27</v>
      </c>
      <c r="Q619" s="35" t="s">
        <v>28</v>
      </c>
      <c r="R619" s="35">
        <v>4044</v>
      </c>
      <c r="S619" s="33" t="s">
        <v>272</v>
      </c>
    </row>
    <row r="620" ht="14.25" spans="1:19">
      <c r="A620" s="33">
        <v>618</v>
      </c>
      <c r="B620" s="34">
        <v>43392.54375</v>
      </c>
      <c r="C620" s="33">
        <v>31509722</v>
      </c>
      <c r="D620" s="33">
        <v>582</v>
      </c>
      <c r="E620" s="33" t="s">
        <v>266</v>
      </c>
      <c r="F620" s="33">
        <v>115733</v>
      </c>
      <c r="G620" s="33" t="s">
        <v>22</v>
      </c>
      <c r="H620" s="33" t="s">
        <v>23</v>
      </c>
      <c r="I620" s="33" t="s">
        <v>24</v>
      </c>
      <c r="J620" s="33">
        <v>1</v>
      </c>
      <c r="K620" s="33">
        <v>675</v>
      </c>
      <c r="L620" s="33">
        <v>100</v>
      </c>
      <c r="M620" s="33" t="s">
        <v>37</v>
      </c>
      <c r="N620" s="33">
        <v>11801</v>
      </c>
      <c r="O620" s="33" t="s">
        <v>26</v>
      </c>
      <c r="P620" s="33" t="s">
        <v>27</v>
      </c>
      <c r="Q620" s="35" t="s">
        <v>28</v>
      </c>
      <c r="R620" s="35">
        <v>4147</v>
      </c>
      <c r="S620" s="33" t="s">
        <v>270</v>
      </c>
    </row>
    <row r="621" ht="14.25" spans="1:19">
      <c r="A621" s="33">
        <v>619</v>
      </c>
      <c r="B621" s="34">
        <v>43392.54375</v>
      </c>
      <c r="C621" s="33">
        <v>31509722</v>
      </c>
      <c r="D621" s="33">
        <v>582</v>
      </c>
      <c r="E621" s="33" t="s">
        <v>266</v>
      </c>
      <c r="F621" s="33">
        <v>115733</v>
      </c>
      <c r="G621" s="33" t="s">
        <v>22</v>
      </c>
      <c r="H621" s="33" t="s">
        <v>23</v>
      </c>
      <c r="I621" s="33" t="s">
        <v>24</v>
      </c>
      <c r="J621" s="33">
        <v>1</v>
      </c>
      <c r="K621" s="33">
        <v>675</v>
      </c>
      <c r="L621" s="33">
        <v>100</v>
      </c>
      <c r="M621" s="33" t="s">
        <v>37</v>
      </c>
      <c r="N621" s="33">
        <v>11801</v>
      </c>
      <c r="O621" s="33" t="s">
        <v>26</v>
      </c>
      <c r="P621" s="33" t="s">
        <v>27</v>
      </c>
      <c r="Q621" s="35" t="s">
        <v>28</v>
      </c>
      <c r="R621" s="35">
        <v>4444</v>
      </c>
      <c r="S621" s="33" t="s">
        <v>268</v>
      </c>
    </row>
    <row r="622" ht="14.25" spans="1:19">
      <c r="A622" s="33">
        <v>620</v>
      </c>
      <c r="B622" s="34">
        <v>43392.6722222222</v>
      </c>
      <c r="C622" s="33">
        <v>31511837</v>
      </c>
      <c r="D622" s="33">
        <v>582</v>
      </c>
      <c r="E622" s="33" t="s">
        <v>266</v>
      </c>
      <c r="F622" s="33">
        <v>115733</v>
      </c>
      <c r="G622" s="33" t="s">
        <v>22</v>
      </c>
      <c r="H622" s="33" t="s">
        <v>23</v>
      </c>
      <c r="I622" s="33" t="s">
        <v>24</v>
      </c>
      <c r="J622" s="33">
        <v>1</v>
      </c>
      <c r="K622" s="33">
        <v>675</v>
      </c>
      <c r="L622" s="33">
        <v>100</v>
      </c>
      <c r="M622" s="33" t="s">
        <v>37</v>
      </c>
      <c r="N622" s="33">
        <v>11801</v>
      </c>
      <c r="O622" s="33" t="s">
        <v>26</v>
      </c>
      <c r="P622" s="33" t="s">
        <v>27</v>
      </c>
      <c r="Q622" s="35" t="s">
        <v>28</v>
      </c>
      <c r="R622" s="35">
        <v>4044</v>
      </c>
      <c r="S622" s="33" t="s">
        <v>272</v>
      </c>
    </row>
    <row r="623" ht="14.25" spans="1:19">
      <c r="A623" s="33">
        <v>621</v>
      </c>
      <c r="B623" s="34">
        <v>43392.6722222222</v>
      </c>
      <c r="C623" s="33">
        <v>31511837</v>
      </c>
      <c r="D623" s="33">
        <v>582</v>
      </c>
      <c r="E623" s="33" t="s">
        <v>266</v>
      </c>
      <c r="F623" s="33">
        <v>115733</v>
      </c>
      <c r="G623" s="33" t="s">
        <v>22</v>
      </c>
      <c r="H623" s="33" t="s">
        <v>23</v>
      </c>
      <c r="I623" s="33" t="s">
        <v>24</v>
      </c>
      <c r="J623" s="33">
        <v>1</v>
      </c>
      <c r="K623" s="33">
        <v>675</v>
      </c>
      <c r="L623" s="33">
        <v>100</v>
      </c>
      <c r="M623" s="33" t="s">
        <v>37</v>
      </c>
      <c r="N623" s="33">
        <v>11801</v>
      </c>
      <c r="O623" s="33" t="s">
        <v>26</v>
      </c>
      <c r="P623" s="33" t="s">
        <v>27</v>
      </c>
      <c r="Q623" s="35" t="s">
        <v>28</v>
      </c>
      <c r="R623" s="35">
        <v>990035</v>
      </c>
      <c r="S623" s="33" t="s">
        <v>269</v>
      </c>
    </row>
    <row r="624" ht="14.25" spans="1:19">
      <c r="A624" s="33">
        <v>622</v>
      </c>
      <c r="B624" s="34">
        <v>43395.6104166667</v>
      </c>
      <c r="C624" s="33">
        <v>31554893</v>
      </c>
      <c r="D624" s="33">
        <v>582</v>
      </c>
      <c r="E624" s="33" t="s">
        <v>266</v>
      </c>
      <c r="F624" s="33">
        <v>115733</v>
      </c>
      <c r="G624" s="33" t="s">
        <v>22</v>
      </c>
      <c r="H624" s="33" t="s">
        <v>23</v>
      </c>
      <c r="I624" s="33" t="s">
        <v>24</v>
      </c>
      <c r="J624" s="33">
        <v>1</v>
      </c>
      <c r="K624" s="33">
        <v>675</v>
      </c>
      <c r="L624" s="33">
        <v>100</v>
      </c>
      <c r="M624" s="33" t="s">
        <v>37</v>
      </c>
      <c r="N624" s="33">
        <v>11801</v>
      </c>
      <c r="O624" s="33" t="s">
        <v>26</v>
      </c>
      <c r="P624" s="33" t="s">
        <v>27</v>
      </c>
      <c r="Q624" s="35" t="s">
        <v>28</v>
      </c>
      <c r="R624" s="35">
        <v>990035</v>
      </c>
      <c r="S624" s="33" t="s">
        <v>269</v>
      </c>
    </row>
    <row r="625" ht="14.25" spans="1:19">
      <c r="A625" s="33">
        <v>623</v>
      </c>
      <c r="B625" s="34">
        <v>43395.6104166667</v>
      </c>
      <c r="C625" s="33">
        <v>31554893</v>
      </c>
      <c r="D625" s="33">
        <v>582</v>
      </c>
      <c r="E625" s="33" t="s">
        <v>266</v>
      </c>
      <c r="F625" s="33">
        <v>115733</v>
      </c>
      <c r="G625" s="33" t="s">
        <v>22</v>
      </c>
      <c r="H625" s="33" t="s">
        <v>23</v>
      </c>
      <c r="I625" s="33" t="s">
        <v>24</v>
      </c>
      <c r="J625" s="33">
        <v>1</v>
      </c>
      <c r="K625" s="33">
        <v>675</v>
      </c>
      <c r="L625" s="33">
        <v>100</v>
      </c>
      <c r="M625" s="33" t="s">
        <v>37</v>
      </c>
      <c r="N625" s="33">
        <v>11801</v>
      </c>
      <c r="O625" s="33" t="s">
        <v>26</v>
      </c>
      <c r="P625" s="33" t="s">
        <v>27</v>
      </c>
      <c r="Q625" s="35" t="s">
        <v>28</v>
      </c>
      <c r="R625" s="35">
        <v>11656</v>
      </c>
      <c r="S625" s="33" t="s">
        <v>267</v>
      </c>
    </row>
    <row r="626" ht="14.25" spans="1:19">
      <c r="A626" s="33">
        <v>624</v>
      </c>
      <c r="B626" s="34">
        <v>43395.6111111111</v>
      </c>
      <c r="C626" s="33">
        <v>31554912</v>
      </c>
      <c r="D626" s="33">
        <v>582</v>
      </c>
      <c r="E626" s="33" t="s">
        <v>266</v>
      </c>
      <c r="F626" s="33">
        <v>115733</v>
      </c>
      <c r="G626" s="33" t="s">
        <v>22</v>
      </c>
      <c r="H626" s="33" t="s">
        <v>23</v>
      </c>
      <c r="I626" s="33" t="s">
        <v>24</v>
      </c>
      <c r="J626" s="33">
        <v>2</v>
      </c>
      <c r="K626" s="33">
        <v>1350</v>
      </c>
      <c r="L626" s="33">
        <v>200</v>
      </c>
      <c r="M626" s="33" t="s">
        <v>37</v>
      </c>
      <c r="N626" s="33">
        <v>11801</v>
      </c>
      <c r="O626" s="33" t="s">
        <v>26</v>
      </c>
      <c r="P626" s="33" t="s">
        <v>27</v>
      </c>
      <c r="Q626" s="35" t="s">
        <v>28</v>
      </c>
      <c r="R626" s="35">
        <v>11782</v>
      </c>
      <c r="S626" s="33" t="s">
        <v>273</v>
      </c>
    </row>
    <row r="627" ht="14.25" spans="1:19">
      <c r="A627" s="33">
        <v>625</v>
      </c>
      <c r="B627" s="34">
        <v>43395.6138888889</v>
      </c>
      <c r="C627" s="33">
        <v>31554945</v>
      </c>
      <c r="D627" s="33">
        <v>582</v>
      </c>
      <c r="E627" s="33" t="s">
        <v>266</v>
      </c>
      <c r="F627" s="33">
        <v>115733</v>
      </c>
      <c r="G627" s="33" t="s">
        <v>22</v>
      </c>
      <c r="H627" s="33" t="s">
        <v>23</v>
      </c>
      <c r="I627" s="33" t="s">
        <v>24</v>
      </c>
      <c r="J627" s="33">
        <v>2</v>
      </c>
      <c r="K627" s="33">
        <v>1350</v>
      </c>
      <c r="L627" s="33">
        <v>200</v>
      </c>
      <c r="M627" s="33" t="s">
        <v>37</v>
      </c>
      <c r="N627" s="33">
        <v>11801</v>
      </c>
      <c r="O627" s="33" t="s">
        <v>26</v>
      </c>
      <c r="P627" s="33" t="s">
        <v>27</v>
      </c>
      <c r="Q627" s="35" t="s">
        <v>28</v>
      </c>
      <c r="R627" s="35">
        <v>990035</v>
      </c>
      <c r="S627" s="33" t="s">
        <v>269</v>
      </c>
    </row>
    <row r="628" ht="14.25" spans="1:19">
      <c r="A628" s="33">
        <v>626</v>
      </c>
      <c r="B628" s="34">
        <v>43399.8048611111</v>
      </c>
      <c r="C628" s="33">
        <v>31610187</v>
      </c>
      <c r="D628" s="33">
        <v>582</v>
      </c>
      <c r="E628" s="33" t="s">
        <v>266</v>
      </c>
      <c r="F628" s="33">
        <v>115733</v>
      </c>
      <c r="G628" s="33" t="s">
        <v>22</v>
      </c>
      <c r="H628" s="33" t="s">
        <v>23</v>
      </c>
      <c r="I628" s="33" t="s">
        <v>24</v>
      </c>
      <c r="J628" s="33">
        <v>1</v>
      </c>
      <c r="K628" s="33">
        <v>675</v>
      </c>
      <c r="L628" s="33">
        <v>100</v>
      </c>
      <c r="M628" s="33" t="s">
        <v>37</v>
      </c>
      <c r="N628" s="33">
        <v>11801</v>
      </c>
      <c r="O628" s="33" t="s">
        <v>26</v>
      </c>
      <c r="P628" s="33" t="s">
        <v>27</v>
      </c>
      <c r="Q628" s="35" t="s">
        <v>28</v>
      </c>
      <c r="R628" s="35">
        <v>11656</v>
      </c>
      <c r="S628" s="33" t="s">
        <v>267</v>
      </c>
    </row>
    <row r="629" ht="14.25" spans="1:19">
      <c r="A629" s="33">
        <v>627</v>
      </c>
      <c r="B629" s="34">
        <v>43399.8048611111</v>
      </c>
      <c r="C629" s="33">
        <v>31610187</v>
      </c>
      <c r="D629" s="33">
        <v>582</v>
      </c>
      <c r="E629" s="33" t="s">
        <v>266</v>
      </c>
      <c r="F629" s="33">
        <v>115733</v>
      </c>
      <c r="G629" s="33" t="s">
        <v>22</v>
      </c>
      <c r="H629" s="33" t="s">
        <v>23</v>
      </c>
      <c r="I629" s="33" t="s">
        <v>24</v>
      </c>
      <c r="J629" s="33">
        <v>1</v>
      </c>
      <c r="K629" s="33">
        <v>675</v>
      </c>
      <c r="L629" s="33">
        <v>100</v>
      </c>
      <c r="M629" s="33" t="s">
        <v>37</v>
      </c>
      <c r="N629" s="33">
        <v>11801</v>
      </c>
      <c r="O629" s="33" t="s">
        <v>26</v>
      </c>
      <c r="P629" s="33" t="s">
        <v>27</v>
      </c>
      <c r="Q629" s="35" t="s">
        <v>28</v>
      </c>
      <c r="R629" s="35">
        <v>4044</v>
      </c>
      <c r="S629" s="33" t="s">
        <v>272</v>
      </c>
    </row>
    <row r="630" ht="14.25" spans="1:19">
      <c r="A630" s="33">
        <v>628</v>
      </c>
      <c r="B630" s="34">
        <v>43402.6597222222</v>
      </c>
      <c r="C630" s="33">
        <v>31640690</v>
      </c>
      <c r="D630" s="33">
        <v>582</v>
      </c>
      <c r="E630" s="33" t="s">
        <v>266</v>
      </c>
      <c r="F630" s="33">
        <v>115733</v>
      </c>
      <c r="G630" s="33" t="s">
        <v>22</v>
      </c>
      <c r="H630" s="33" t="s">
        <v>23</v>
      </c>
      <c r="I630" s="33" t="s">
        <v>24</v>
      </c>
      <c r="J630" s="33">
        <v>0.08</v>
      </c>
      <c r="K630" s="33">
        <v>108</v>
      </c>
      <c r="L630" s="33">
        <v>55.6</v>
      </c>
      <c r="M630" s="33" t="s">
        <v>41</v>
      </c>
      <c r="N630" s="33">
        <v>11801</v>
      </c>
      <c r="O630" s="33" t="s">
        <v>26</v>
      </c>
      <c r="P630" s="33" t="s">
        <v>27</v>
      </c>
      <c r="Q630" s="35" t="s">
        <v>28</v>
      </c>
      <c r="R630" s="35">
        <v>11656</v>
      </c>
      <c r="S630" s="33" t="s">
        <v>267</v>
      </c>
    </row>
    <row r="631" ht="14.25" spans="1:19">
      <c r="A631" s="33">
        <v>629</v>
      </c>
      <c r="B631" s="34">
        <v>43358.7409722222</v>
      </c>
      <c r="C631" s="33">
        <v>30867583</v>
      </c>
      <c r="D631" s="33">
        <v>584</v>
      </c>
      <c r="E631" s="33" t="s">
        <v>274</v>
      </c>
      <c r="F631" s="33">
        <v>115733</v>
      </c>
      <c r="G631" s="33" t="s">
        <v>22</v>
      </c>
      <c r="H631" s="33" t="s">
        <v>23</v>
      </c>
      <c r="I631" s="33" t="s">
        <v>24</v>
      </c>
      <c r="J631" s="33">
        <v>2</v>
      </c>
      <c r="K631" s="33">
        <v>0.02</v>
      </c>
      <c r="L631" s="33">
        <v>-1149.98</v>
      </c>
      <c r="M631" s="33" t="s">
        <v>67</v>
      </c>
      <c r="N631" s="33">
        <v>11801</v>
      </c>
      <c r="O631" s="33" t="s">
        <v>26</v>
      </c>
      <c r="P631" s="33" t="s">
        <v>27</v>
      </c>
      <c r="Q631" s="35" t="s">
        <v>28</v>
      </c>
      <c r="R631" s="35">
        <v>6147</v>
      </c>
      <c r="S631" s="33" t="s">
        <v>275</v>
      </c>
    </row>
    <row r="632" ht="14.25" spans="1:19">
      <c r="A632" s="33">
        <v>630</v>
      </c>
      <c r="B632" s="34">
        <v>43358.7409722222</v>
      </c>
      <c r="C632" s="33">
        <v>30867583</v>
      </c>
      <c r="D632" s="33">
        <v>584</v>
      </c>
      <c r="E632" s="33" t="s">
        <v>274</v>
      </c>
      <c r="F632" s="33">
        <v>115733</v>
      </c>
      <c r="G632" s="33" t="s">
        <v>22</v>
      </c>
      <c r="H632" s="33" t="s">
        <v>23</v>
      </c>
      <c r="I632" s="33" t="s">
        <v>24</v>
      </c>
      <c r="J632" s="33">
        <v>2</v>
      </c>
      <c r="K632" s="33">
        <v>2700</v>
      </c>
      <c r="L632" s="33">
        <v>1390</v>
      </c>
      <c r="M632" s="33" t="s">
        <v>41</v>
      </c>
      <c r="N632" s="33">
        <v>11801</v>
      </c>
      <c r="O632" s="33" t="s">
        <v>26</v>
      </c>
      <c r="P632" s="33" t="s">
        <v>27</v>
      </c>
      <c r="Q632" s="35" t="s">
        <v>28</v>
      </c>
      <c r="R632" s="35">
        <v>6147</v>
      </c>
      <c r="S632" s="33" t="s">
        <v>275</v>
      </c>
    </row>
    <row r="633" ht="14.25" spans="1:19">
      <c r="A633" s="33">
        <v>631</v>
      </c>
      <c r="B633" s="34">
        <v>43359.5375</v>
      </c>
      <c r="C633" s="33">
        <v>30877140</v>
      </c>
      <c r="D633" s="33">
        <v>584</v>
      </c>
      <c r="E633" s="33" t="s">
        <v>274</v>
      </c>
      <c r="F633" s="33">
        <v>115733</v>
      </c>
      <c r="G633" s="33" t="s">
        <v>22</v>
      </c>
      <c r="H633" s="33" t="s">
        <v>23</v>
      </c>
      <c r="I633" s="33" t="s">
        <v>24</v>
      </c>
      <c r="J633" s="33">
        <v>2</v>
      </c>
      <c r="K633" s="33">
        <v>1350.01</v>
      </c>
      <c r="L633" s="33">
        <v>40.01</v>
      </c>
      <c r="M633" s="33" t="s">
        <v>25</v>
      </c>
      <c r="N633" s="33">
        <v>11801</v>
      </c>
      <c r="O633" s="33" t="s">
        <v>26</v>
      </c>
      <c r="P633" s="33" t="s">
        <v>27</v>
      </c>
      <c r="Q633" s="35" t="s">
        <v>28</v>
      </c>
      <c r="R633" s="35">
        <v>6123</v>
      </c>
      <c r="S633" s="33" t="s">
        <v>276</v>
      </c>
    </row>
    <row r="634" ht="14.25" spans="1:19">
      <c r="A634" s="33">
        <v>632</v>
      </c>
      <c r="B634" s="34">
        <v>43360.4951388889</v>
      </c>
      <c r="C634" s="33">
        <v>30887446</v>
      </c>
      <c r="D634" s="33">
        <v>584</v>
      </c>
      <c r="E634" s="33" t="s">
        <v>274</v>
      </c>
      <c r="F634" s="33">
        <v>115733</v>
      </c>
      <c r="G634" s="33" t="s">
        <v>22</v>
      </c>
      <c r="H634" s="33" t="s">
        <v>23</v>
      </c>
      <c r="I634" s="33" t="s">
        <v>24</v>
      </c>
      <c r="J634" s="33">
        <v>2</v>
      </c>
      <c r="K634" s="33">
        <v>1350.01</v>
      </c>
      <c r="L634" s="33">
        <v>40.01</v>
      </c>
      <c r="M634" s="33" t="s">
        <v>25</v>
      </c>
      <c r="N634" s="33">
        <v>11801</v>
      </c>
      <c r="O634" s="33" t="s">
        <v>26</v>
      </c>
      <c r="P634" s="33" t="s">
        <v>27</v>
      </c>
      <c r="Q634" s="35" t="s">
        <v>28</v>
      </c>
      <c r="R634" s="35">
        <v>6147</v>
      </c>
      <c r="S634" s="33" t="s">
        <v>275</v>
      </c>
    </row>
    <row r="635" ht="14.25" spans="1:19">
      <c r="A635" s="33">
        <v>633</v>
      </c>
      <c r="B635" s="34">
        <v>43395.7305555556</v>
      </c>
      <c r="C635" s="33">
        <v>31557321</v>
      </c>
      <c r="D635" s="33">
        <v>584</v>
      </c>
      <c r="E635" s="33" t="s">
        <v>274</v>
      </c>
      <c r="F635" s="33">
        <v>115733</v>
      </c>
      <c r="G635" s="33" t="s">
        <v>22</v>
      </c>
      <c r="H635" s="33" t="s">
        <v>23</v>
      </c>
      <c r="I635" s="33" t="s">
        <v>24</v>
      </c>
      <c r="J635" s="33">
        <v>1</v>
      </c>
      <c r="K635" s="33">
        <v>675</v>
      </c>
      <c r="L635" s="33">
        <v>100</v>
      </c>
      <c r="M635" s="33" t="s">
        <v>37</v>
      </c>
      <c r="N635" s="33">
        <v>11801</v>
      </c>
      <c r="O635" s="33" t="s">
        <v>26</v>
      </c>
      <c r="P635" s="33" t="s">
        <v>27</v>
      </c>
      <c r="Q635" s="35" t="s">
        <v>28</v>
      </c>
      <c r="R635" s="35">
        <v>9689</v>
      </c>
      <c r="S635" s="33" t="s">
        <v>277</v>
      </c>
    </row>
    <row r="636" ht="14.25" spans="1:19">
      <c r="A636" s="33">
        <v>634</v>
      </c>
      <c r="B636" s="34">
        <v>43395.7305555556</v>
      </c>
      <c r="C636" s="33">
        <v>31557321</v>
      </c>
      <c r="D636" s="33">
        <v>584</v>
      </c>
      <c r="E636" s="33" t="s">
        <v>274</v>
      </c>
      <c r="F636" s="33">
        <v>115733</v>
      </c>
      <c r="G636" s="33" t="s">
        <v>22</v>
      </c>
      <c r="H636" s="33" t="s">
        <v>23</v>
      </c>
      <c r="I636" s="33" t="s">
        <v>24</v>
      </c>
      <c r="J636" s="33">
        <v>1</v>
      </c>
      <c r="K636" s="33">
        <v>675</v>
      </c>
      <c r="L636" s="33">
        <v>100</v>
      </c>
      <c r="M636" s="33" t="s">
        <v>37</v>
      </c>
      <c r="N636" s="33">
        <v>11801</v>
      </c>
      <c r="O636" s="33" t="s">
        <v>26</v>
      </c>
      <c r="P636" s="33" t="s">
        <v>27</v>
      </c>
      <c r="Q636" s="35" t="s">
        <v>28</v>
      </c>
      <c r="R636" s="35">
        <v>9689</v>
      </c>
      <c r="S636" s="33" t="s">
        <v>277</v>
      </c>
    </row>
    <row r="637" ht="14.25" spans="1:19">
      <c r="A637" s="33">
        <v>635</v>
      </c>
      <c r="B637" s="34">
        <v>43352.6048611111</v>
      </c>
      <c r="C637" s="33">
        <v>30755711</v>
      </c>
      <c r="D637" s="33">
        <v>585</v>
      </c>
      <c r="E637" s="33" t="s">
        <v>278</v>
      </c>
      <c r="F637" s="33">
        <v>115733</v>
      </c>
      <c r="G637" s="33" t="s">
        <v>22</v>
      </c>
      <c r="H637" s="33" t="s">
        <v>23</v>
      </c>
      <c r="I637" s="33" t="s">
        <v>24</v>
      </c>
      <c r="J637" s="33">
        <v>1</v>
      </c>
      <c r="K637" s="33">
        <v>699.5</v>
      </c>
      <c r="L637" s="33">
        <v>93.5</v>
      </c>
      <c r="M637" s="33" t="s">
        <v>116</v>
      </c>
      <c r="N637" s="33">
        <v>11801</v>
      </c>
      <c r="O637" s="33" t="s">
        <v>26</v>
      </c>
      <c r="P637" s="33" t="s">
        <v>27</v>
      </c>
      <c r="Q637" s="35" t="s">
        <v>28</v>
      </c>
      <c r="R637" s="35">
        <v>7046</v>
      </c>
      <c r="S637" s="33" t="s">
        <v>279</v>
      </c>
    </row>
    <row r="638" ht="14.25" spans="1:19">
      <c r="A638" s="33">
        <v>636</v>
      </c>
      <c r="B638" s="34">
        <v>43352.6048611111</v>
      </c>
      <c r="C638" s="33">
        <v>30755711</v>
      </c>
      <c r="D638" s="33">
        <v>585</v>
      </c>
      <c r="E638" s="33" t="s">
        <v>278</v>
      </c>
      <c r="F638" s="33">
        <v>115733</v>
      </c>
      <c r="G638" s="33" t="s">
        <v>22</v>
      </c>
      <c r="H638" s="33" t="s">
        <v>23</v>
      </c>
      <c r="I638" s="33" t="s">
        <v>24</v>
      </c>
      <c r="J638" s="33">
        <v>1</v>
      </c>
      <c r="K638" s="33">
        <v>699.5</v>
      </c>
      <c r="L638" s="33">
        <v>124.5</v>
      </c>
      <c r="M638" s="33" t="s">
        <v>58</v>
      </c>
      <c r="N638" s="33">
        <v>11801</v>
      </c>
      <c r="O638" s="33" t="s">
        <v>26</v>
      </c>
      <c r="P638" s="33" t="s">
        <v>27</v>
      </c>
      <c r="Q638" s="35" t="s">
        <v>28</v>
      </c>
      <c r="R638" s="35">
        <v>7046</v>
      </c>
      <c r="S638" s="33" t="s">
        <v>279</v>
      </c>
    </row>
    <row r="639" ht="14.25" spans="1:19">
      <c r="A639" s="33">
        <v>637</v>
      </c>
      <c r="B639" s="34">
        <v>43352.7270833333</v>
      </c>
      <c r="C639" s="33">
        <v>30757466</v>
      </c>
      <c r="D639" s="33">
        <v>585</v>
      </c>
      <c r="E639" s="33" t="s">
        <v>278</v>
      </c>
      <c r="F639" s="33">
        <v>115733</v>
      </c>
      <c r="G639" s="33" t="s">
        <v>22</v>
      </c>
      <c r="H639" s="33" t="s">
        <v>23</v>
      </c>
      <c r="I639" s="33" t="s">
        <v>24</v>
      </c>
      <c r="J639" s="33">
        <v>1</v>
      </c>
      <c r="K639" s="33">
        <v>699.5</v>
      </c>
      <c r="L639" s="33">
        <v>93.5</v>
      </c>
      <c r="M639" s="33" t="s">
        <v>116</v>
      </c>
      <c r="N639" s="33">
        <v>11801</v>
      </c>
      <c r="O639" s="33" t="s">
        <v>26</v>
      </c>
      <c r="P639" s="33" t="s">
        <v>27</v>
      </c>
      <c r="Q639" s="35" t="s">
        <v>28</v>
      </c>
      <c r="R639" s="35">
        <v>6303</v>
      </c>
      <c r="S639" s="33" t="s">
        <v>280</v>
      </c>
    </row>
    <row r="640" ht="14.25" spans="1:19">
      <c r="A640" s="33">
        <v>638</v>
      </c>
      <c r="B640" s="34">
        <v>43352.7270833333</v>
      </c>
      <c r="C640" s="33">
        <v>30757466</v>
      </c>
      <c r="D640" s="33">
        <v>585</v>
      </c>
      <c r="E640" s="33" t="s">
        <v>278</v>
      </c>
      <c r="F640" s="33">
        <v>115733</v>
      </c>
      <c r="G640" s="33" t="s">
        <v>22</v>
      </c>
      <c r="H640" s="33" t="s">
        <v>23</v>
      </c>
      <c r="I640" s="33" t="s">
        <v>24</v>
      </c>
      <c r="J640" s="33">
        <v>1</v>
      </c>
      <c r="K640" s="33">
        <v>699.5</v>
      </c>
      <c r="L640" s="33">
        <v>93.5</v>
      </c>
      <c r="M640" s="33" t="s">
        <v>116</v>
      </c>
      <c r="N640" s="33">
        <v>11801</v>
      </c>
      <c r="O640" s="33" t="s">
        <v>26</v>
      </c>
      <c r="P640" s="33" t="s">
        <v>27</v>
      </c>
      <c r="Q640" s="35" t="s">
        <v>28</v>
      </c>
      <c r="R640" s="35">
        <v>11642</v>
      </c>
      <c r="S640" s="33" t="s">
        <v>281</v>
      </c>
    </row>
    <row r="641" ht="14.25" spans="1:19">
      <c r="A641" s="33">
        <v>639</v>
      </c>
      <c r="B641" s="34">
        <v>43352.9104166667</v>
      </c>
      <c r="C641" s="33">
        <v>30761225</v>
      </c>
      <c r="D641" s="33">
        <v>585</v>
      </c>
      <c r="E641" s="33" t="s">
        <v>278</v>
      </c>
      <c r="F641" s="33">
        <v>115733</v>
      </c>
      <c r="G641" s="33" t="s">
        <v>22</v>
      </c>
      <c r="H641" s="33" t="s">
        <v>23</v>
      </c>
      <c r="I641" s="33" t="s">
        <v>24</v>
      </c>
      <c r="J641" s="33">
        <v>2</v>
      </c>
      <c r="K641" s="33">
        <v>1399</v>
      </c>
      <c r="L641" s="33">
        <v>89</v>
      </c>
      <c r="M641" s="33" t="s">
        <v>57</v>
      </c>
      <c r="N641" s="33">
        <v>11801</v>
      </c>
      <c r="O641" s="33" t="s">
        <v>26</v>
      </c>
      <c r="P641" s="33" t="s">
        <v>27</v>
      </c>
      <c r="Q641" s="35" t="s">
        <v>28</v>
      </c>
      <c r="R641" s="35">
        <v>6303</v>
      </c>
      <c r="S641" s="33" t="s">
        <v>280</v>
      </c>
    </row>
    <row r="642" ht="14.25" spans="1:19">
      <c r="A642" s="33">
        <v>640</v>
      </c>
      <c r="B642" s="34">
        <v>43353.6145833333</v>
      </c>
      <c r="C642" s="33">
        <v>30766782</v>
      </c>
      <c r="D642" s="33">
        <v>585</v>
      </c>
      <c r="E642" s="33" t="s">
        <v>278</v>
      </c>
      <c r="F642" s="33">
        <v>115733</v>
      </c>
      <c r="G642" s="33" t="s">
        <v>22</v>
      </c>
      <c r="H642" s="33" t="s">
        <v>23</v>
      </c>
      <c r="I642" s="33" t="s">
        <v>24</v>
      </c>
      <c r="J642" s="33">
        <v>1</v>
      </c>
      <c r="K642" s="33">
        <v>699.5</v>
      </c>
      <c r="L642" s="33">
        <v>44.5</v>
      </c>
      <c r="M642" s="33" t="s">
        <v>57</v>
      </c>
      <c r="N642" s="33">
        <v>11801</v>
      </c>
      <c r="O642" s="33" t="s">
        <v>26</v>
      </c>
      <c r="P642" s="33" t="s">
        <v>27</v>
      </c>
      <c r="Q642" s="35" t="s">
        <v>28</v>
      </c>
      <c r="R642" s="35">
        <v>6303</v>
      </c>
      <c r="S642" s="33" t="s">
        <v>280</v>
      </c>
    </row>
    <row r="643" ht="14.25" spans="1:19">
      <c r="A643" s="33">
        <v>641</v>
      </c>
      <c r="B643" s="34">
        <v>43353.6145833333</v>
      </c>
      <c r="C643" s="33">
        <v>30766782</v>
      </c>
      <c r="D643" s="33">
        <v>585</v>
      </c>
      <c r="E643" s="33" t="s">
        <v>278</v>
      </c>
      <c r="F643" s="33">
        <v>115733</v>
      </c>
      <c r="G643" s="33" t="s">
        <v>22</v>
      </c>
      <c r="H643" s="33" t="s">
        <v>23</v>
      </c>
      <c r="I643" s="33" t="s">
        <v>24</v>
      </c>
      <c r="J643" s="33">
        <v>3</v>
      </c>
      <c r="K643" s="33">
        <v>2098.5</v>
      </c>
      <c r="L643" s="33">
        <v>133.5</v>
      </c>
      <c r="M643" s="33" t="s">
        <v>57</v>
      </c>
      <c r="N643" s="33">
        <v>11801</v>
      </c>
      <c r="O643" s="33" t="s">
        <v>26</v>
      </c>
      <c r="P643" s="33" t="s">
        <v>27</v>
      </c>
      <c r="Q643" s="35" t="s">
        <v>28</v>
      </c>
      <c r="R643" s="35">
        <v>6303</v>
      </c>
      <c r="S643" s="33" t="s">
        <v>280</v>
      </c>
    </row>
    <row r="644" ht="14.25" spans="1:19">
      <c r="A644" s="33">
        <v>642</v>
      </c>
      <c r="B644" s="34">
        <v>43353.83125</v>
      </c>
      <c r="C644" s="33">
        <v>30771950</v>
      </c>
      <c r="D644" s="33">
        <v>585</v>
      </c>
      <c r="E644" s="33" t="s">
        <v>278</v>
      </c>
      <c r="F644" s="33">
        <v>115733</v>
      </c>
      <c r="G644" s="33" t="s">
        <v>22</v>
      </c>
      <c r="H644" s="33" t="s">
        <v>23</v>
      </c>
      <c r="I644" s="33" t="s">
        <v>24</v>
      </c>
      <c r="J644" s="33">
        <v>0.67</v>
      </c>
      <c r="K644" s="33">
        <v>468.67</v>
      </c>
      <c r="L644" s="33">
        <v>29.820000000022</v>
      </c>
      <c r="M644" s="33" t="s">
        <v>57</v>
      </c>
      <c r="N644" s="33">
        <v>11801</v>
      </c>
      <c r="O644" s="33" t="s">
        <v>26</v>
      </c>
      <c r="P644" s="33" t="s">
        <v>27</v>
      </c>
      <c r="Q644" s="35" t="s">
        <v>28</v>
      </c>
      <c r="R644" s="35">
        <v>11642</v>
      </c>
      <c r="S644" s="33" t="s">
        <v>281</v>
      </c>
    </row>
    <row r="645" ht="14.25" spans="1:19">
      <c r="A645" s="33">
        <v>643</v>
      </c>
      <c r="B645" s="34">
        <v>43353.83125</v>
      </c>
      <c r="C645" s="33">
        <v>30771950</v>
      </c>
      <c r="D645" s="33">
        <v>585</v>
      </c>
      <c r="E645" s="33" t="s">
        <v>278</v>
      </c>
      <c r="F645" s="33">
        <v>115733</v>
      </c>
      <c r="G645" s="33" t="s">
        <v>22</v>
      </c>
      <c r="H645" s="33" t="s">
        <v>23</v>
      </c>
      <c r="I645" s="33" t="s">
        <v>24</v>
      </c>
      <c r="J645" s="33">
        <v>0.66</v>
      </c>
      <c r="K645" s="33">
        <v>461.67</v>
      </c>
      <c r="L645" s="33">
        <v>29.37</v>
      </c>
      <c r="M645" s="33" t="s">
        <v>57</v>
      </c>
      <c r="N645" s="33">
        <v>11801</v>
      </c>
      <c r="O645" s="33" t="s">
        <v>26</v>
      </c>
      <c r="P645" s="33" t="s">
        <v>27</v>
      </c>
      <c r="Q645" s="35" t="s">
        <v>28</v>
      </c>
      <c r="R645" s="35">
        <v>11639</v>
      </c>
      <c r="S645" s="33" t="s">
        <v>282</v>
      </c>
    </row>
    <row r="646" ht="14.25" spans="1:19">
      <c r="A646" s="33">
        <v>644</v>
      </c>
      <c r="B646" s="34">
        <v>43353.83125</v>
      </c>
      <c r="C646" s="33">
        <v>30771950</v>
      </c>
      <c r="D646" s="33">
        <v>585</v>
      </c>
      <c r="E646" s="33" t="s">
        <v>278</v>
      </c>
      <c r="F646" s="33">
        <v>115733</v>
      </c>
      <c r="G646" s="33" t="s">
        <v>22</v>
      </c>
      <c r="H646" s="33" t="s">
        <v>23</v>
      </c>
      <c r="I646" s="33" t="s">
        <v>24</v>
      </c>
      <c r="J646" s="33">
        <v>0.67</v>
      </c>
      <c r="K646" s="33">
        <v>468.66</v>
      </c>
      <c r="L646" s="33">
        <v>29.809999999978</v>
      </c>
      <c r="M646" s="33" t="s">
        <v>57</v>
      </c>
      <c r="N646" s="33">
        <v>11801</v>
      </c>
      <c r="O646" s="33" t="s">
        <v>26</v>
      </c>
      <c r="P646" s="33" t="s">
        <v>27</v>
      </c>
      <c r="Q646" s="35" t="s">
        <v>28</v>
      </c>
      <c r="R646" s="35">
        <v>7046</v>
      </c>
      <c r="S646" s="33" t="s">
        <v>279</v>
      </c>
    </row>
    <row r="647" ht="14.25" spans="1:19">
      <c r="A647" s="33">
        <v>645</v>
      </c>
      <c r="B647" s="34">
        <v>43353.8708333333</v>
      </c>
      <c r="C647" s="33">
        <v>30773214</v>
      </c>
      <c r="D647" s="33">
        <v>585</v>
      </c>
      <c r="E647" s="33" t="s">
        <v>278</v>
      </c>
      <c r="F647" s="33">
        <v>115733</v>
      </c>
      <c r="G647" s="33" t="s">
        <v>22</v>
      </c>
      <c r="H647" s="33" t="s">
        <v>23</v>
      </c>
      <c r="I647" s="33" t="s">
        <v>24</v>
      </c>
      <c r="J647" s="33">
        <v>0.33</v>
      </c>
      <c r="K647" s="33">
        <v>230.83</v>
      </c>
      <c r="L647" s="33">
        <v>14.679999999984</v>
      </c>
      <c r="M647" s="33" t="s">
        <v>57</v>
      </c>
      <c r="N647" s="33">
        <v>11801</v>
      </c>
      <c r="O647" s="33" t="s">
        <v>26</v>
      </c>
      <c r="P647" s="33" t="s">
        <v>27</v>
      </c>
      <c r="Q647" s="35" t="s">
        <v>28</v>
      </c>
      <c r="R647" s="35">
        <v>11639</v>
      </c>
      <c r="S647" s="33" t="s">
        <v>282</v>
      </c>
    </row>
    <row r="648" ht="14.25" spans="1:19">
      <c r="A648" s="33">
        <v>646</v>
      </c>
      <c r="B648" s="34">
        <v>43353.8708333333</v>
      </c>
      <c r="C648" s="33">
        <v>30773214</v>
      </c>
      <c r="D648" s="33">
        <v>585</v>
      </c>
      <c r="E648" s="33" t="s">
        <v>278</v>
      </c>
      <c r="F648" s="33">
        <v>115733</v>
      </c>
      <c r="G648" s="33" t="s">
        <v>22</v>
      </c>
      <c r="H648" s="33" t="s">
        <v>23</v>
      </c>
      <c r="I648" s="33" t="s">
        <v>24</v>
      </c>
      <c r="J648" s="33">
        <v>0.33</v>
      </c>
      <c r="K648" s="33">
        <v>230.85</v>
      </c>
      <c r="L648" s="33">
        <v>14.700000000015</v>
      </c>
      <c r="M648" s="33" t="s">
        <v>283</v>
      </c>
      <c r="N648" s="33">
        <v>11801</v>
      </c>
      <c r="O648" s="33" t="s">
        <v>26</v>
      </c>
      <c r="P648" s="33" t="s">
        <v>27</v>
      </c>
      <c r="Q648" s="35" t="s">
        <v>28</v>
      </c>
      <c r="R648" s="35">
        <v>11639</v>
      </c>
      <c r="S648" s="33" t="s">
        <v>282</v>
      </c>
    </row>
    <row r="649" ht="14.25" spans="1:19">
      <c r="A649" s="33">
        <v>647</v>
      </c>
      <c r="B649" s="34">
        <v>43353.8708333333</v>
      </c>
      <c r="C649" s="33">
        <v>30773214</v>
      </c>
      <c r="D649" s="33">
        <v>585</v>
      </c>
      <c r="E649" s="33" t="s">
        <v>278</v>
      </c>
      <c r="F649" s="33">
        <v>115733</v>
      </c>
      <c r="G649" s="33" t="s">
        <v>22</v>
      </c>
      <c r="H649" s="33" t="s">
        <v>23</v>
      </c>
      <c r="I649" s="33" t="s">
        <v>24</v>
      </c>
      <c r="J649" s="33">
        <v>0.67</v>
      </c>
      <c r="K649" s="33">
        <v>468.66</v>
      </c>
      <c r="L649" s="33">
        <v>29.809999999978</v>
      </c>
      <c r="M649" s="33" t="s">
        <v>57</v>
      </c>
      <c r="N649" s="33">
        <v>11801</v>
      </c>
      <c r="O649" s="33" t="s">
        <v>26</v>
      </c>
      <c r="P649" s="33" t="s">
        <v>27</v>
      </c>
      <c r="Q649" s="35" t="s">
        <v>28</v>
      </c>
      <c r="R649" s="35">
        <v>11642</v>
      </c>
      <c r="S649" s="33" t="s">
        <v>281</v>
      </c>
    </row>
    <row r="650" ht="14.25" spans="1:19">
      <c r="A650" s="33">
        <v>648</v>
      </c>
      <c r="B650" s="34">
        <v>43353.8708333333</v>
      </c>
      <c r="C650" s="33">
        <v>30773214</v>
      </c>
      <c r="D650" s="33">
        <v>585</v>
      </c>
      <c r="E650" s="33" t="s">
        <v>278</v>
      </c>
      <c r="F650" s="33">
        <v>115733</v>
      </c>
      <c r="G650" s="33" t="s">
        <v>22</v>
      </c>
      <c r="H650" s="33" t="s">
        <v>23</v>
      </c>
      <c r="I650" s="33" t="s">
        <v>24</v>
      </c>
      <c r="J650" s="33">
        <v>0.67</v>
      </c>
      <c r="K650" s="33">
        <v>468.66</v>
      </c>
      <c r="L650" s="33">
        <v>29.809999999978</v>
      </c>
      <c r="M650" s="33" t="s">
        <v>57</v>
      </c>
      <c r="N650" s="33">
        <v>11801</v>
      </c>
      <c r="O650" s="33" t="s">
        <v>26</v>
      </c>
      <c r="P650" s="33" t="s">
        <v>27</v>
      </c>
      <c r="Q650" s="35" t="s">
        <v>28</v>
      </c>
      <c r="R650" s="35">
        <v>7046</v>
      </c>
      <c r="S650" s="33" t="s">
        <v>279</v>
      </c>
    </row>
    <row r="651" ht="14.25" spans="1:19">
      <c r="A651" s="33">
        <v>649</v>
      </c>
      <c r="B651" s="34">
        <v>43358.8826388889</v>
      </c>
      <c r="C651" s="33">
        <v>30871577</v>
      </c>
      <c r="D651" s="33">
        <v>585</v>
      </c>
      <c r="E651" s="33" t="s">
        <v>278</v>
      </c>
      <c r="F651" s="33">
        <v>115733</v>
      </c>
      <c r="G651" s="33" t="s">
        <v>22</v>
      </c>
      <c r="H651" s="33" t="s">
        <v>23</v>
      </c>
      <c r="I651" s="33" t="s">
        <v>24</v>
      </c>
      <c r="J651" s="33">
        <v>2</v>
      </c>
      <c r="K651" s="33">
        <v>1350.01</v>
      </c>
      <c r="L651" s="33">
        <v>200.01</v>
      </c>
      <c r="M651" s="33" t="s">
        <v>33</v>
      </c>
      <c r="N651" s="33">
        <v>11801</v>
      </c>
      <c r="O651" s="33" t="s">
        <v>26</v>
      </c>
      <c r="P651" s="33" t="s">
        <v>27</v>
      </c>
      <c r="Q651" s="35" t="s">
        <v>28</v>
      </c>
      <c r="R651" s="35">
        <v>11642</v>
      </c>
      <c r="S651" s="33" t="s">
        <v>281</v>
      </c>
    </row>
    <row r="652" ht="14.25" spans="1:19">
      <c r="A652" s="33">
        <v>650</v>
      </c>
      <c r="B652" s="34">
        <v>43359.4854166667</v>
      </c>
      <c r="C652" s="33">
        <v>30876102</v>
      </c>
      <c r="D652" s="33">
        <v>585</v>
      </c>
      <c r="E652" s="33" t="s">
        <v>278</v>
      </c>
      <c r="F652" s="33">
        <v>115733</v>
      </c>
      <c r="G652" s="33" t="s">
        <v>22</v>
      </c>
      <c r="H652" s="33" t="s">
        <v>23</v>
      </c>
      <c r="I652" s="33" t="s">
        <v>24</v>
      </c>
      <c r="J652" s="33">
        <v>1</v>
      </c>
      <c r="K652" s="33">
        <v>0.01</v>
      </c>
      <c r="L652" s="33">
        <v>-574.99</v>
      </c>
      <c r="M652" s="33" t="s">
        <v>67</v>
      </c>
      <c r="N652" s="33">
        <v>11801</v>
      </c>
      <c r="O652" s="33" t="s">
        <v>26</v>
      </c>
      <c r="P652" s="33" t="s">
        <v>27</v>
      </c>
      <c r="Q652" s="35" t="s">
        <v>28</v>
      </c>
      <c r="R652" s="35">
        <v>11642</v>
      </c>
      <c r="S652" s="33" t="s">
        <v>281</v>
      </c>
    </row>
    <row r="653" ht="14.25" spans="1:19">
      <c r="A653" s="33">
        <v>651</v>
      </c>
      <c r="B653" s="34">
        <v>43359.4854166667</v>
      </c>
      <c r="C653" s="33">
        <v>30876102</v>
      </c>
      <c r="D653" s="33">
        <v>585</v>
      </c>
      <c r="E653" s="33" t="s">
        <v>278</v>
      </c>
      <c r="F653" s="33">
        <v>115733</v>
      </c>
      <c r="G653" s="33" t="s">
        <v>22</v>
      </c>
      <c r="H653" s="33" t="s">
        <v>23</v>
      </c>
      <c r="I653" s="33" t="s">
        <v>24</v>
      </c>
      <c r="J653" s="33">
        <v>1</v>
      </c>
      <c r="K653" s="33">
        <v>1350</v>
      </c>
      <c r="L653" s="33">
        <v>775</v>
      </c>
      <c r="M653" s="33" t="s">
        <v>32</v>
      </c>
      <c r="N653" s="33">
        <v>11801</v>
      </c>
      <c r="O653" s="33" t="s">
        <v>26</v>
      </c>
      <c r="P653" s="33" t="s">
        <v>27</v>
      </c>
      <c r="Q653" s="35" t="s">
        <v>28</v>
      </c>
      <c r="R653" s="35">
        <v>11642</v>
      </c>
      <c r="S653" s="33" t="s">
        <v>281</v>
      </c>
    </row>
    <row r="654" ht="14.25" spans="1:19">
      <c r="A654" s="33">
        <v>652</v>
      </c>
      <c r="B654" s="34">
        <v>43359.6694444444</v>
      </c>
      <c r="C654" s="33">
        <v>30879531</v>
      </c>
      <c r="D654" s="33">
        <v>585</v>
      </c>
      <c r="E654" s="33" t="s">
        <v>278</v>
      </c>
      <c r="F654" s="33">
        <v>115733</v>
      </c>
      <c r="G654" s="33" t="s">
        <v>22</v>
      </c>
      <c r="H654" s="33" t="s">
        <v>23</v>
      </c>
      <c r="I654" s="33" t="s">
        <v>24</v>
      </c>
      <c r="J654" s="33">
        <v>0.5</v>
      </c>
      <c r="K654" s="33">
        <v>0.01</v>
      </c>
      <c r="L654" s="33">
        <v>-287.49</v>
      </c>
      <c r="M654" s="33" t="s">
        <v>120</v>
      </c>
      <c r="N654" s="33">
        <v>11801</v>
      </c>
      <c r="O654" s="33" t="s">
        <v>26</v>
      </c>
      <c r="P654" s="33" t="s">
        <v>27</v>
      </c>
      <c r="Q654" s="35" t="s">
        <v>28</v>
      </c>
      <c r="R654" s="35">
        <v>11639</v>
      </c>
      <c r="S654" s="33" t="s">
        <v>282</v>
      </c>
    </row>
    <row r="655" ht="14.25" spans="1:19">
      <c r="A655" s="33">
        <v>653</v>
      </c>
      <c r="B655" s="34">
        <v>43359.6694444444</v>
      </c>
      <c r="C655" s="33">
        <v>30879531</v>
      </c>
      <c r="D655" s="33">
        <v>585</v>
      </c>
      <c r="E655" s="33" t="s">
        <v>278</v>
      </c>
      <c r="F655" s="33">
        <v>115733</v>
      </c>
      <c r="G655" s="33" t="s">
        <v>22</v>
      </c>
      <c r="H655" s="33" t="s">
        <v>23</v>
      </c>
      <c r="I655" s="33" t="s">
        <v>24</v>
      </c>
      <c r="J655" s="33">
        <v>0.5</v>
      </c>
      <c r="K655" s="33">
        <v>675</v>
      </c>
      <c r="L655" s="33">
        <v>387.5</v>
      </c>
      <c r="M655" s="33" t="s">
        <v>32</v>
      </c>
      <c r="N655" s="33">
        <v>11801</v>
      </c>
      <c r="O655" s="33" t="s">
        <v>26</v>
      </c>
      <c r="P655" s="33" t="s">
        <v>27</v>
      </c>
      <c r="Q655" s="35" t="s">
        <v>28</v>
      </c>
      <c r="R655" s="35">
        <v>7046</v>
      </c>
      <c r="S655" s="33" t="s">
        <v>279</v>
      </c>
    </row>
    <row r="656" ht="14.25" spans="1:19">
      <c r="A656" s="33">
        <v>654</v>
      </c>
      <c r="B656" s="34">
        <v>43359.6694444444</v>
      </c>
      <c r="C656" s="33">
        <v>30879531</v>
      </c>
      <c r="D656" s="33">
        <v>585</v>
      </c>
      <c r="E656" s="33" t="s">
        <v>278</v>
      </c>
      <c r="F656" s="33">
        <v>115733</v>
      </c>
      <c r="G656" s="33" t="s">
        <v>22</v>
      </c>
      <c r="H656" s="33" t="s">
        <v>23</v>
      </c>
      <c r="I656" s="33" t="s">
        <v>24</v>
      </c>
      <c r="J656" s="33">
        <v>0.5</v>
      </c>
      <c r="K656" s="33">
        <v>675</v>
      </c>
      <c r="L656" s="33">
        <v>387.5</v>
      </c>
      <c r="M656" s="33" t="s">
        <v>32</v>
      </c>
      <c r="N656" s="33">
        <v>11801</v>
      </c>
      <c r="O656" s="33" t="s">
        <v>26</v>
      </c>
      <c r="P656" s="33" t="s">
        <v>27</v>
      </c>
      <c r="Q656" s="35" t="s">
        <v>28</v>
      </c>
      <c r="R656" s="35">
        <v>11639</v>
      </c>
      <c r="S656" s="33" t="s">
        <v>282</v>
      </c>
    </row>
    <row r="657" ht="14.25" spans="1:19">
      <c r="A657" s="33">
        <v>655</v>
      </c>
      <c r="B657" s="34">
        <v>43359.6694444444</v>
      </c>
      <c r="C657" s="33">
        <v>30879531</v>
      </c>
      <c r="D657" s="33">
        <v>585</v>
      </c>
      <c r="E657" s="33" t="s">
        <v>278</v>
      </c>
      <c r="F657" s="33">
        <v>115733</v>
      </c>
      <c r="G657" s="33" t="s">
        <v>22</v>
      </c>
      <c r="H657" s="33" t="s">
        <v>23</v>
      </c>
      <c r="I657" s="33" t="s">
        <v>24</v>
      </c>
      <c r="J657" s="33">
        <v>0.5</v>
      </c>
      <c r="K657" s="33" t="s">
        <v>117</v>
      </c>
      <c r="L657" s="33">
        <v>-287.5</v>
      </c>
      <c r="M657" s="33" t="s">
        <v>118</v>
      </c>
      <c r="N657" s="33">
        <v>11801</v>
      </c>
      <c r="O657" s="33" t="s">
        <v>26</v>
      </c>
      <c r="P657" s="33" t="s">
        <v>27</v>
      </c>
      <c r="Q657" s="35" t="s">
        <v>28</v>
      </c>
      <c r="R657" s="35">
        <v>7046</v>
      </c>
      <c r="S657" s="33" t="s">
        <v>279</v>
      </c>
    </row>
    <row r="658" ht="14.25" spans="1:19">
      <c r="A658" s="33">
        <v>656</v>
      </c>
      <c r="B658" s="34">
        <v>43359.9041666667</v>
      </c>
      <c r="C658" s="33">
        <v>30885479</v>
      </c>
      <c r="D658" s="33">
        <v>585</v>
      </c>
      <c r="E658" s="33" t="s">
        <v>278</v>
      </c>
      <c r="F658" s="33">
        <v>115733</v>
      </c>
      <c r="G658" s="33" t="s">
        <v>22</v>
      </c>
      <c r="H658" s="33" t="s">
        <v>23</v>
      </c>
      <c r="I658" s="33" t="s">
        <v>24</v>
      </c>
      <c r="J658" s="33">
        <v>2</v>
      </c>
      <c r="K658" s="33">
        <v>1350.01</v>
      </c>
      <c r="L658" s="33">
        <v>200.01</v>
      </c>
      <c r="M658" s="33" t="s">
        <v>33</v>
      </c>
      <c r="N658" s="33">
        <v>11801</v>
      </c>
      <c r="O658" s="33" t="s">
        <v>26</v>
      </c>
      <c r="P658" s="33" t="s">
        <v>27</v>
      </c>
      <c r="Q658" s="35" t="s">
        <v>28</v>
      </c>
      <c r="R658" s="35">
        <v>7046</v>
      </c>
      <c r="S658" s="33" t="s">
        <v>279</v>
      </c>
    </row>
    <row r="659" ht="14.25" spans="1:19">
      <c r="A659" s="33">
        <v>657</v>
      </c>
      <c r="B659" s="34">
        <v>43360.9076388889</v>
      </c>
      <c r="C659" s="33">
        <v>30898835</v>
      </c>
      <c r="D659" s="33">
        <v>585</v>
      </c>
      <c r="E659" s="33" t="s">
        <v>278</v>
      </c>
      <c r="F659" s="33">
        <v>115733</v>
      </c>
      <c r="G659" s="33" t="s">
        <v>22</v>
      </c>
      <c r="H659" s="33" t="s">
        <v>23</v>
      </c>
      <c r="I659" s="33" t="s">
        <v>24</v>
      </c>
      <c r="J659" s="33">
        <v>2</v>
      </c>
      <c r="K659" s="33">
        <v>1350.01</v>
      </c>
      <c r="L659" s="33">
        <v>200.01</v>
      </c>
      <c r="M659" s="33" t="s">
        <v>33</v>
      </c>
      <c r="N659" s="33">
        <v>11801</v>
      </c>
      <c r="O659" s="33" t="s">
        <v>26</v>
      </c>
      <c r="P659" s="33" t="s">
        <v>27</v>
      </c>
      <c r="Q659" s="35" t="s">
        <v>28</v>
      </c>
      <c r="R659" s="35">
        <v>7046</v>
      </c>
      <c r="S659" s="33" t="s">
        <v>279</v>
      </c>
    </row>
    <row r="660" ht="14.25" spans="1:19">
      <c r="A660" s="33">
        <v>658</v>
      </c>
      <c r="B660" s="34">
        <v>43369.5583333333</v>
      </c>
      <c r="C660" s="33">
        <v>30997883</v>
      </c>
      <c r="D660" s="33">
        <v>585</v>
      </c>
      <c r="E660" s="33" t="s">
        <v>278</v>
      </c>
      <c r="F660" s="33">
        <v>115733</v>
      </c>
      <c r="G660" s="33" t="s">
        <v>22</v>
      </c>
      <c r="H660" s="33" t="s">
        <v>23</v>
      </c>
      <c r="I660" s="33" t="s">
        <v>24</v>
      </c>
      <c r="J660" s="33">
        <v>0.34</v>
      </c>
      <c r="K660" s="33">
        <v>305.66</v>
      </c>
      <c r="L660" s="33">
        <v>110.16</v>
      </c>
      <c r="M660" s="33" t="s">
        <v>73</v>
      </c>
      <c r="N660" s="33">
        <v>11801</v>
      </c>
      <c r="O660" s="33" t="s">
        <v>26</v>
      </c>
      <c r="P660" s="33" t="s">
        <v>27</v>
      </c>
      <c r="Q660" s="35" t="s">
        <v>28</v>
      </c>
      <c r="R660" s="35">
        <v>11639</v>
      </c>
      <c r="S660" s="33" t="s">
        <v>282</v>
      </c>
    </row>
    <row r="661" ht="14.25" spans="1:19">
      <c r="A661" s="33">
        <v>659</v>
      </c>
      <c r="B661" s="34">
        <v>43369.5583333333</v>
      </c>
      <c r="C661" s="33">
        <v>30997883</v>
      </c>
      <c r="D661" s="33">
        <v>585</v>
      </c>
      <c r="E661" s="33" t="s">
        <v>278</v>
      </c>
      <c r="F661" s="33">
        <v>115733</v>
      </c>
      <c r="G661" s="33" t="s">
        <v>22</v>
      </c>
      <c r="H661" s="33" t="s">
        <v>23</v>
      </c>
      <c r="I661" s="33" t="s">
        <v>24</v>
      </c>
      <c r="J661" s="33">
        <v>0.66</v>
      </c>
      <c r="K661" s="33">
        <v>593.34</v>
      </c>
      <c r="L661" s="33">
        <v>213.84</v>
      </c>
      <c r="M661" s="33" t="s">
        <v>73</v>
      </c>
      <c r="N661" s="33">
        <v>11801</v>
      </c>
      <c r="O661" s="33" t="s">
        <v>26</v>
      </c>
      <c r="P661" s="33" t="s">
        <v>27</v>
      </c>
      <c r="Q661" s="35" t="s">
        <v>28</v>
      </c>
      <c r="R661" s="35">
        <v>11642</v>
      </c>
      <c r="S661" s="33" t="s">
        <v>281</v>
      </c>
    </row>
    <row r="662" ht="14.25" spans="1:19">
      <c r="A662" s="33">
        <v>660</v>
      </c>
      <c r="B662" s="34">
        <v>43370.5368055556</v>
      </c>
      <c r="C662" s="33">
        <v>31013376</v>
      </c>
      <c r="D662" s="33">
        <v>585</v>
      </c>
      <c r="E662" s="33" t="s">
        <v>278</v>
      </c>
      <c r="F662" s="33">
        <v>115733</v>
      </c>
      <c r="G662" s="33" t="s">
        <v>22</v>
      </c>
      <c r="H662" s="33" t="s">
        <v>23</v>
      </c>
      <c r="I662" s="33" t="s">
        <v>24</v>
      </c>
      <c r="J662" s="33">
        <v>1</v>
      </c>
      <c r="K662" s="33">
        <v>1350</v>
      </c>
      <c r="L662" s="33">
        <v>775</v>
      </c>
      <c r="M662" s="33" t="s">
        <v>32</v>
      </c>
      <c r="N662" s="33">
        <v>11801</v>
      </c>
      <c r="O662" s="33" t="s">
        <v>26</v>
      </c>
      <c r="P662" s="33" t="s">
        <v>27</v>
      </c>
      <c r="Q662" s="35" t="s">
        <v>28</v>
      </c>
      <c r="R662" s="35">
        <v>6303</v>
      </c>
      <c r="S662" s="33" t="s">
        <v>280</v>
      </c>
    </row>
    <row r="663" ht="14.25" spans="1:19">
      <c r="A663" s="33">
        <v>661</v>
      </c>
      <c r="B663" s="34">
        <v>43370.5479166667</v>
      </c>
      <c r="C663" s="33">
        <v>31013540</v>
      </c>
      <c r="D663" s="33">
        <v>585</v>
      </c>
      <c r="E663" s="33" t="s">
        <v>278</v>
      </c>
      <c r="F663" s="33">
        <v>115733</v>
      </c>
      <c r="G663" s="33" t="s">
        <v>22</v>
      </c>
      <c r="H663" s="33" t="s">
        <v>23</v>
      </c>
      <c r="I663" s="33" t="s">
        <v>24</v>
      </c>
      <c r="J663" s="33">
        <v>-1</v>
      </c>
      <c r="K663" s="33">
        <v>-1350</v>
      </c>
      <c r="L663" s="33">
        <v>-1123.84638972</v>
      </c>
      <c r="M663" s="33" t="s">
        <v>64</v>
      </c>
      <c r="N663" s="33">
        <v>11801</v>
      </c>
      <c r="O663" s="33" t="s">
        <v>26</v>
      </c>
      <c r="P663" s="33" t="s">
        <v>27</v>
      </c>
      <c r="Q663" s="35" t="s">
        <v>28</v>
      </c>
      <c r="R663" s="35">
        <v>6303</v>
      </c>
      <c r="S663" s="33" t="s">
        <v>280</v>
      </c>
    </row>
    <row r="664" ht="14.25" spans="1:19">
      <c r="A664" s="33">
        <v>662</v>
      </c>
      <c r="B664" s="34">
        <v>43392.8840277778</v>
      </c>
      <c r="C664" s="33">
        <v>31516404</v>
      </c>
      <c r="D664" s="33">
        <v>585</v>
      </c>
      <c r="E664" s="33" t="s">
        <v>278</v>
      </c>
      <c r="F664" s="33">
        <v>115733</v>
      </c>
      <c r="G664" s="33" t="s">
        <v>22</v>
      </c>
      <c r="H664" s="33" t="s">
        <v>23</v>
      </c>
      <c r="I664" s="33" t="s">
        <v>24</v>
      </c>
      <c r="J664" s="33">
        <v>1</v>
      </c>
      <c r="K664" s="33">
        <v>675</v>
      </c>
      <c r="L664" s="33">
        <v>100</v>
      </c>
      <c r="M664" s="33" t="s">
        <v>37</v>
      </c>
      <c r="N664" s="33">
        <v>11801</v>
      </c>
      <c r="O664" s="33" t="s">
        <v>26</v>
      </c>
      <c r="P664" s="33" t="s">
        <v>27</v>
      </c>
      <c r="Q664" s="35" t="s">
        <v>28</v>
      </c>
      <c r="R664" s="35">
        <v>11639</v>
      </c>
      <c r="S664" s="33" t="s">
        <v>282</v>
      </c>
    </row>
    <row r="665" ht="14.25" spans="1:19">
      <c r="A665" s="33">
        <v>663</v>
      </c>
      <c r="B665" s="34">
        <v>43392.8840277778</v>
      </c>
      <c r="C665" s="33">
        <v>31516404</v>
      </c>
      <c r="D665" s="33">
        <v>585</v>
      </c>
      <c r="E665" s="33" t="s">
        <v>278</v>
      </c>
      <c r="F665" s="33">
        <v>115733</v>
      </c>
      <c r="G665" s="33" t="s">
        <v>22</v>
      </c>
      <c r="H665" s="33" t="s">
        <v>23</v>
      </c>
      <c r="I665" s="33" t="s">
        <v>24</v>
      </c>
      <c r="J665" s="33">
        <v>1</v>
      </c>
      <c r="K665" s="33">
        <v>675</v>
      </c>
      <c r="L665" s="33">
        <v>100</v>
      </c>
      <c r="M665" s="33" t="s">
        <v>37</v>
      </c>
      <c r="N665" s="33">
        <v>11801</v>
      </c>
      <c r="O665" s="33" t="s">
        <v>26</v>
      </c>
      <c r="P665" s="33" t="s">
        <v>27</v>
      </c>
      <c r="Q665" s="35" t="s">
        <v>28</v>
      </c>
      <c r="R665" s="35">
        <v>11642</v>
      </c>
      <c r="S665" s="33" t="s">
        <v>281</v>
      </c>
    </row>
    <row r="666" ht="14.25" spans="1:19">
      <c r="A666" s="33">
        <v>664</v>
      </c>
      <c r="B666" s="34">
        <v>43394.9118055556</v>
      </c>
      <c r="C666" s="33">
        <v>31549368</v>
      </c>
      <c r="D666" s="33">
        <v>585</v>
      </c>
      <c r="E666" s="33" t="s">
        <v>278</v>
      </c>
      <c r="F666" s="33">
        <v>115733</v>
      </c>
      <c r="G666" s="33" t="s">
        <v>22</v>
      </c>
      <c r="H666" s="33" t="s">
        <v>23</v>
      </c>
      <c r="I666" s="33" t="s">
        <v>24</v>
      </c>
      <c r="J666" s="33">
        <v>1</v>
      </c>
      <c r="K666" s="33">
        <v>675</v>
      </c>
      <c r="L666" s="33">
        <v>100</v>
      </c>
      <c r="M666" s="33" t="s">
        <v>37</v>
      </c>
      <c r="N666" s="33">
        <v>11801</v>
      </c>
      <c r="O666" s="33" t="s">
        <v>26</v>
      </c>
      <c r="P666" s="33" t="s">
        <v>27</v>
      </c>
      <c r="Q666" s="35" t="s">
        <v>28</v>
      </c>
      <c r="R666" s="35">
        <v>6303</v>
      </c>
      <c r="S666" s="33" t="s">
        <v>280</v>
      </c>
    </row>
    <row r="667" ht="14.25" spans="1:19">
      <c r="A667" s="33">
        <v>665</v>
      </c>
      <c r="B667" s="34">
        <v>43394.9118055556</v>
      </c>
      <c r="C667" s="33">
        <v>31549368</v>
      </c>
      <c r="D667" s="33">
        <v>585</v>
      </c>
      <c r="E667" s="33" t="s">
        <v>278</v>
      </c>
      <c r="F667" s="33">
        <v>115733</v>
      </c>
      <c r="G667" s="33" t="s">
        <v>22</v>
      </c>
      <c r="H667" s="33" t="s">
        <v>23</v>
      </c>
      <c r="I667" s="33" t="s">
        <v>24</v>
      </c>
      <c r="J667" s="33">
        <v>1</v>
      </c>
      <c r="K667" s="33">
        <v>675</v>
      </c>
      <c r="L667" s="33">
        <v>100</v>
      </c>
      <c r="M667" s="33" t="s">
        <v>37</v>
      </c>
      <c r="N667" s="33">
        <v>11801</v>
      </c>
      <c r="O667" s="33" t="s">
        <v>26</v>
      </c>
      <c r="P667" s="33" t="s">
        <v>27</v>
      </c>
      <c r="Q667" s="35" t="s">
        <v>28</v>
      </c>
      <c r="R667" s="35">
        <v>6303</v>
      </c>
      <c r="S667" s="33" t="s">
        <v>280</v>
      </c>
    </row>
    <row r="668" ht="14.25" spans="1:19">
      <c r="A668" s="33">
        <v>666</v>
      </c>
      <c r="B668" s="34">
        <v>43394.9118055556</v>
      </c>
      <c r="C668" s="33">
        <v>31549368</v>
      </c>
      <c r="D668" s="33">
        <v>585</v>
      </c>
      <c r="E668" s="33" t="s">
        <v>278</v>
      </c>
      <c r="F668" s="33">
        <v>115733</v>
      </c>
      <c r="G668" s="33" t="s">
        <v>22</v>
      </c>
      <c r="H668" s="33" t="s">
        <v>23</v>
      </c>
      <c r="I668" s="33" t="s">
        <v>24</v>
      </c>
      <c r="J668" s="33">
        <v>1</v>
      </c>
      <c r="K668" s="33">
        <v>675</v>
      </c>
      <c r="L668" s="33">
        <v>100</v>
      </c>
      <c r="M668" s="33" t="s">
        <v>37</v>
      </c>
      <c r="N668" s="33">
        <v>11801</v>
      </c>
      <c r="O668" s="33" t="s">
        <v>26</v>
      </c>
      <c r="P668" s="33" t="s">
        <v>27</v>
      </c>
      <c r="Q668" s="35" t="s">
        <v>28</v>
      </c>
      <c r="R668" s="35">
        <v>7046</v>
      </c>
      <c r="S668" s="33" t="s">
        <v>279</v>
      </c>
    </row>
    <row r="669" ht="14.25" spans="1:19">
      <c r="A669" s="33">
        <v>667</v>
      </c>
      <c r="B669" s="34">
        <v>43394.9118055556</v>
      </c>
      <c r="C669" s="33">
        <v>31549368</v>
      </c>
      <c r="D669" s="33">
        <v>585</v>
      </c>
      <c r="E669" s="33" t="s">
        <v>278</v>
      </c>
      <c r="F669" s="33">
        <v>115733</v>
      </c>
      <c r="G669" s="33" t="s">
        <v>22</v>
      </c>
      <c r="H669" s="33" t="s">
        <v>23</v>
      </c>
      <c r="I669" s="33" t="s">
        <v>24</v>
      </c>
      <c r="J669" s="33">
        <v>1</v>
      </c>
      <c r="K669" s="33">
        <v>675</v>
      </c>
      <c r="L669" s="33">
        <v>448.84638972</v>
      </c>
      <c r="M669" s="33" t="s">
        <v>84</v>
      </c>
      <c r="N669" s="33">
        <v>11801</v>
      </c>
      <c r="O669" s="33" t="s">
        <v>26</v>
      </c>
      <c r="P669" s="33" t="s">
        <v>27</v>
      </c>
      <c r="Q669" s="35" t="s">
        <v>28</v>
      </c>
      <c r="R669" s="35">
        <v>7046</v>
      </c>
      <c r="S669" s="33" t="s">
        <v>279</v>
      </c>
    </row>
    <row r="670" ht="14.25" spans="1:19">
      <c r="A670" s="33">
        <v>668</v>
      </c>
      <c r="B670" s="34">
        <v>43398.5840277778</v>
      </c>
      <c r="C670" s="33">
        <v>31589447</v>
      </c>
      <c r="D670" s="33">
        <v>585</v>
      </c>
      <c r="E670" s="33" t="s">
        <v>278</v>
      </c>
      <c r="F670" s="33">
        <v>115733</v>
      </c>
      <c r="G670" s="33" t="s">
        <v>22</v>
      </c>
      <c r="H670" s="33" t="s">
        <v>23</v>
      </c>
      <c r="I670" s="33" t="s">
        <v>24</v>
      </c>
      <c r="J670" s="33">
        <v>1</v>
      </c>
      <c r="K670" s="33">
        <v>675</v>
      </c>
      <c r="L670" s="33">
        <v>100</v>
      </c>
      <c r="M670" s="33" t="s">
        <v>37</v>
      </c>
      <c r="N670" s="33">
        <v>11801</v>
      </c>
      <c r="O670" s="33" t="s">
        <v>26</v>
      </c>
      <c r="P670" s="33" t="s">
        <v>27</v>
      </c>
      <c r="Q670" s="35" t="s">
        <v>28</v>
      </c>
      <c r="R670" s="35">
        <v>11642</v>
      </c>
      <c r="S670" s="33" t="s">
        <v>281</v>
      </c>
    </row>
    <row r="671" ht="14.25" spans="1:19">
      <c r="A671" s="33">
        <v>669</v>
      </c>
      <c r="B671" s="34">
        <v>43398.5840277778</v>
      </c>
      <c r="C671" s="33">
        <v>31589447</v>
      </c>
      <c r="D671" s="33">
        <v>585</v>
      </c>
      <c r="E671" s="33" t="s">
        <v>278</v>
      </c>
      <c r="F671" s="33">
        <v>115733</v>
      </c>
      <c r="G671" s="33" t="s">
        <v>22</v>
      </c>
      <c r="H671" s="33" t="s">
        <v>23</v>
      </c>
      <c r="I671" s="33" t="s">
        <v>24</v>
      </c>
      <c r="J671" s="33">
        <v>1</v>
      </c>
      <c r="K671" s="33">
        <v>675</v>
      </c>
      <c r="L671" s="33">
        <v>100</v>
      </c>
      <c r="M671" s="33" t="s">
        <v>37</v>
      </c>
      <c r="N671" s="33">
        <v>11801</v>
      </c>
      <c r="O671" s="33" t="s">
        <v>26</v>
      </c>
      <c r="P671" s="33" t="s">
        <v>27</v>
      </c>
      <c r="Q671" s="35" t="s">
        <v>28</v>
      </c>
      <c r="R671" s="35">
        <v>6303</v>
      </c>
      <c r="S671" s="33" t="s">
        <v>280</v>
      </c>
    </row>
    <row r="672" ht="14.25" spans="1:19">
      <c r="A672" s="33">
        <v>670</v>
      </c>
      <c r="B672" s="34">
        <v>43402.9055555556</v>
      </c>
      <c r="C672" s="33">
        <v>31646262</v>
      </c>
      <c r="D672" s="33">
        <v>585</v>
      </c>
      <c r="E672" s="33" t="s">
        <v>278</v>
      </c>
      <c r="F672" s="33">
        <v>115733</v>
      </c>
      <c r="G672" s="33" t="s">
        <v>22</v>
      </c>
      <c r="H672" s="33" t="s">
        <v>23</v>
      </c>
      <c r="I672" s="33" t="s">
        <v>24</v>
      </c>
      <c r="J672" s="33">
        <v>1</v>
      </c>
      <c r="K672" s="33">
        <v>675</v>
      </c>
      <c r="L672" s="33">
        <v>100</v>
      </c>
      <c r="M672" s="33" t="s">
        <v>37</v>
      </c>
      <c r="N672" s="33">
        <v>11801</v>
      </c>
      <c r="O672" s="33" t="s">
        <v>26</v>
      </c>
      <c r="P672" s="33" t="s">
        <v>27</v>
      </c>
      <c r="Q672" s="35" t="s">
        <v>28</v>
      </c>
      <c r="R672" s="35">
        <v>11639</v>
      </c>
      <c r="S672" s="33" t="s">
        <v>282</v>
      </c>
    </row>
    <row r="673" ht="14.25" spans="1:19">
      <c r="A673" s="33">
        <v>671</v>
      </c>
      <c r="B673" s="34">
        <v>43402.9055555556</v>
      </c>
      <c r="C673" s="33">
        <v>31646262</v>
      </c>
      <c r="D673" s="33">
        <v>585</v>
      </c>
      <c r="E673" s="33" t="s">
        <v>278</v>
      </c>
      <c r="F673" s="33">
        <v>115733</v>
      </c>
      <c r="G673" s="33" t="s">
        <v>22</v>
      </c>
      <c r="H673" s="33" t="s">
        <v>23</v>
      </c>
      <c r="I673" s="33" t="s">
        <v>24</v>
      </c>
      <c r="J673" s="33">
        <v>1</v>
      </c>
      <c r="K673" s="33">
        <v>675</v>
      </c>
      <c r="L673" s="33">
        <v>100</v>
      </c>
      <c r="M673" s="33" t="s">
        <v>37</v>
      </c>
      <c r="N673" s="33">
        <v>11801</v>
      </c>
      <c r="O673" s="33" t="s">
        <v>26</v>
      </c>
      <c r="P673" s="33" t="s">
        <v>27</v>
      </c>
      <c r="Q673" s="35" t="s">
        <v>28</v>
      </c>
      <c r="R673" s="35">
        <v>6303</v>
      </c>
      <c r="S673" s="33" t="s">
        <v>280</v>
      </c>
    </row>
    <row r="674" ht="14.25" spans="1:19">
      <c r="A674" s="33">
        <v>672</v>
      </c>
      <c r="B674" s="34">
        <v>43359.7881944444</v>
      </c>
      <c r="C674" s="33">
        <v>30882174</v>
      </c>
      <c r="D674" s="33">
        <v>587</v>
      </c>
      <c r="E674" s="33" t="s">
        <v>284</v>
      </c>
      <c r="F674" s="33">
        <v>115733</v>
      </c>
      <c r="G674" s="33" t="s">
        <v>22</v>
      </c>
      <c r="H674" s="33" t="s">
        <v>23</v>
      </c>
      <c r="I674" s="33" t="s">
        <v>24</v>
      </c>
      <c r="J674" s="33">
        <v>1</v>
      </c>
      <c r="K674" s="33">
        <v>1350</v>
      </c>
      <c r="L674" s="33">
        <v>695</v>
      </c>
      <c r="M674" s="33" t="s">
        <v>41</v>
      </c>
      <c r="N674" s="33">
        <v>11801</v>
      </c>
      <c r="O674" s="33" t="s">
        <v>26</v>
      </c>
      <c r="P674" s="33" t="s">
        <v>27</v>
      </c>
      <c r="Q674" s="35" t="s">
        <v>28</v>
      </c>
      <c r="R674" s="35">
        <v>11249</v>
      </c>
      <c r="S674" s="33" t="s">
        <v>285</v>
      </c>
    </row>
    <row r="675" ht="14.25" spans="1:19">
      <c r="A675" s="33">
        <v>673</v>
      </c>
      <c r="B675" s="34">
        <v>43359.7881944444</v>
      </c>
      <c r="C675" s="33">
        <v>30882174</v>
      </c>
      <c r="D675" s="33">
        <v>587</v>
      </c>
      <c r="E675" s="33" t="s">
        <v>284</v>
      </c>
      <c r="F675" s="33">
        <v>115733</v>
      </c>
      <c r="G675" s="33" t="s">
        <v>22</v>
      </c>
      <c r="H675" s="33" t="s">
        <v>23</v>
      </c>
      <c r="I675" s="33" t="s">
        <v>24</v>
      </c>
      <c r="J675" s="33">
        <v>1</v>
      </c>
      <c r="K675" s="33">
        <v>0.01</v>
      </c>
      <c r="L675" s="33">
        <v>-654.99</v>
      </c>
      <c r="M675" s="33" t="s">
        <v>35</v>
      </c>
      <c r="N675" s="33">
        <v>11801</v>
      </c>
      <c r="O675" s="33" t="s">
        <v>26</v>
      </c>
      <c r="P675" s="33" t="s">
        <v>27</v>
      </c>
      <c r="Q675" s="35" t="s">
        <v>28</v>
      </c>
      <c r="R675" s="35">
        <v>6121</v>
      </c>
      <c r="S675" s="33" t="s">
        <v>286</v>
      </c>
    </row>
    <row r="676" ht="14.25" spans="1:19">
      <c r="A676" s="33">
        <v>674</v>
      </c>
      <c r="B676" s="34">
        <v>43360.775</v>
      </c>
      <c r="C676" s="33">
        <v>30894566</v>
      </c>
      <c r="D676" s="33">
        <v>587</v>
      </c>
      <c r="E676" s="33" t="s">
        <v>284</v>
      </c>
      <c r="F676" s="33">
        <v>115733</v>
      </c>
      <c r="G676" s="33" t="s">
        <v>22</v>
      </c>
      <c r="H676" s="33" t="s">
        <v>23</v>
      </c>
      <c r="I676" s="33" t="s">
        <v>24</v>
      </c>
      <c r="J676" s="33">
        <v>1</v>
      </c>
      <c r="K676" s="33">
        <v>1350</v>
      </c>
      <c r="L676" s="33">
        <v>695</v>
      </c>
      <c r="M676" s="33" t="s">
        <v>41</v>
      </c>
      <c r="N676" s="33">
        <v>11801</v>
      </c>
      <c r="O676" s="33" t="s">
        <v>26</v>
      </c>
      <c r="P676" s="33" t="s">
        <v>27</v>
      </c>
      <c r="Q676" s="35" t="s">
        <v>28</v>
      </c>
      <c r="R676" s="35">
        <v>8073</v>
      </c>
      <c r="S676" s="33" t="s">
        <v>287</v>
      </c>
    </row>
    <row r="677" ht="14.25" spans="1:19">
      <c r="A677" s="33">
        <v>675</v>
      </c>
      <c r="B677" s="34">
        <v>43360.775</v>
      </c>
      <c r="C677" s="33">
        <v>30894566</v>
      </c>
      <c r="D677" s="33">
        <v>587</v>
      </c>
      <c r="E677" s="33" t="s">
        <v>284</v>
      </c>
      <c r="F677" s="33">
        <v>115733</v>
      </c>
      <c r="G677" s="33" t="s">
        <v>22</v>
      </c>
      <c r="H677" s="33" t="s">
        <v>23</v>
      </c>
      <c r="I677" s="33" t="s">
        <v>24</v>
      </c>
      <c r="J677" s="33">
        <v>1</v>
      </c>
      <c r="K677" s="33">
        <v>0.01</v>
      </c>
      <c r="L677" s="33">
        <v>-654.99</v>
      </c>
      <c r="M677" s="33" t="s">
        <v>35</v>
      </c>
      <c r="N677" s="33">
        <v>11801</v>
      </c>
      <c r="O677" s="33" t="s">
        <v>26</v>
      </c>
      <c r="P677" s="33" t="s">
        <v>27</v>
      </c>
      <c r="Q677" s="35" t="s">
        <v>28</v>
      </c>
      <c r="R677" s="35">
        <v>6497</v>
      </c>
      <c r="S677" s="33" t="s">
        <v>288</v>
      </c>
    </row>
    <row r="678" ht="14.25" spans="1:19">
      <c r="A678" s="33">
        <v>676</v>
      </c>
      <c r="B678" s="34">
        <v>43360.7756944444</v>
      </c>
      <c r="C678" s="33">
        <v>30894682</v>
      </c>
      <c r="D678" s="33">
        <v>587</v>
      </c>
      <c r="E678" s="33" t="s">
        <v>284</v>
      </c>
      <c r="F678" s="33">
        <v>115733</v>
      </c>
      <c r="G678" s="33" t="s">
        <v>22</v>
      </c>
      <c r="H678" s="33" t="s">
        <v>23</v>
      </c>
      <c r="I678" s="33" t="s">
        <v>24</v>
      </c>
      <c r="J678" s="33">
        <v>1</v>
      </c>
      <c r="K678" s="33">
        <v>1350</v>
      </c>
      <c r="L678" s="33">
        <v>775</v>
      </c>
      <c r="M678" s="33" t="s">
        <v>32</v>
      </c>
      <c r="N678" s="33">
        <v>11801</v>
      </c>
      <c r="O678" s="33" t="s">
        <v>26</v>
      </c>
      <c r="P678" s="33" t="s">
        <v>27</v>
      </c>
      <c r="Q678" s="35" t="s">
        <v>28</v>
      </c>
      <c r="R678" s="35">
        <v>6497</v>
      </c>
      <c r="S678" s="33" t="s">
        <v>288</v>
      </c>
    </row>
    <row r="679" ht="14.25" spans="1:19">
      <c r="A679" s="33">
        <v>677</v>
      </c>
      <c r="B679" s="34">
        <v>43360.7756944444</v>
      </c>
      <c r="C679" s="33">
        <v>30894682</v>
      </c>
      <c r="D679" s="33">
        <v>587</v>
      </c>
      <c r="E679" s="33" t="s">
        <v>284</v>
      </c>
      <c r="F679" s="33">
        <v>115733</v>
      </c>
      <c r="G679" s="33" t="s">
        <v>22</v>
      </c>
      <c r="H679" s="33" t="s">
        <v>23</v>
      </c>
      <c r="I679" s="33" t="s">
        <v>24</v>
      </c>
      <c r="J679" s="33">
        <v>1</v>
      </c>
      <c r="K679" s="33">
        <v>0.01</v>
      </c>
      <c r="L679" s="33">
        <v>-654.99</v>
      </c>
      <c r="M679" s="33" t="s">
        <v>35</v>
      </c>
      <c r="N679" s="33">
        <v>11801</v>
      </c>
      <c r="O679" s="33" t="s">
        <v>26</v>
      </c>
      <c r="P679" s="33" t="s">
        <v>27</v>
      </c>
      <c r="Q679" s="35" t="s">
        <v>28</v>
      </c>
      <c r="R679" s="35">
        <v>8073</v>
      </c>
      <c r="S679" s="33" t="s">
        <v>287</v>
      </c>
    </row>
    <row r="680" ht="14.25" spans="1:19">
      <c r="A680" s="33">
        <v>678</v>
      </c>
      <c r="B680" s="34">
        <v>43360.7770833333</v>
      </c>
      <c r="C680" s="33">
        <v>30894701</v>
      </c>
      <c r="D680" s="33">
        <v>587</v>
      </c>
      <c r="E680" s="33" t="s">
        <v>284</v>
      </c>
      <c r="F680" s="33">
        <v>115733</v>
      </c>
      <c r="G680" s="33" t="s">
        <v>22</v>
      </c>
      <c r="H680" s="33" t="s">
        <v>23</v>
      </c>
      <c r="I680" s="33" t="s">
        <v>24</v>
      </c>
      <c r="J680" s="33">
        <v>1</v>
      </c>
      <c r="K680" s="33">
        <v>0.01</v>
      </c>
      <c r="L680" s="33">
        <v>-574.99</v>
      </c>
      <c r="M680" s="33" t="s">
        <v>67</v>
      </c>
      <c r="N680" s="33">
        <v>11801</v>
      </c>
      <c r="O680" s="33" t="s">
        <v>26</v>
      </c>
      <c r="P680" s="33" t="s">
        <v>27</v>
      </c>
      <c r="Q680" s="35" t="s">
        <v>28</v>
      </c>
      <c r="R680" s="35">
        <v>6121</v>
      </c>
      <c r="S680" s="33" t="s">
        <v>286</v>
      </c>
    </row>
    <row r="681" ht="14.25" spans="1:19">
      <c r="A681" s="33">
        <v>679</v>
      </c>
      <c r="B681" s="34">
        <v>43360.7770833333</v>
      </c>
      <c r="C681" s="33">
        <v>30894701</v>
      </c>
      <c r="D681" s="33">
        <v>587</v>
      </c>
      <c r="E681" s="33" t="s">
        <v>284</v>
      </c>
      <c r="F681" s="33">
        <v>115733</v>
      </c>
      <c r="G681" s="33" t="s">
        <v>22</v>
      </c>
      <c r="H681" s="33" t="s">
        <v>23</v>
      </c>
      <c r="I681" s="33" t="s">
        <v>24</v>
      </c>
      <c r="J681" s="33">
        <v>1</v>
      </c>
      <c r="K681" s="33">
        <v>1350</v>
      </c>
      <c r="L681" s="33">
        <v>775</v>
      </c>
      <c r="M681" s="33" t="s">
        <v>32</v>
      </c>
      <c r="N681" s="33">
        <v>11801</v>
      </c>
      <c r="O681" s="33" t="s">
        <v>26</v>
      </c>
      <c r="P681" s="33" t="s">
        <v>27</v>
      </c>
      <c r="Q681" s="35" t="s">
        <v>28</v>
      </c>
      <c r="R681" s="35">
        <v>6121</v>
      </c>
      <c r="S681" s="33" t="s">
        <v>286</v>
      </c>
    </row>
    <row r="682" ht="14.25" spans="1:19">
      <c r="A682" s="33">
        <v>680</v>
      </c>
      <c r="B682" s="34">
        <v>43401.6854166667</v>
      </c>
      <c r="C682" s="33">
        <v>31628103</v>
      </c>
      <c r="D682" s="33">
        <v>591</v>
      </c>
      <c r="E682" s="33" t="s">
        <v>289</v>
      </c>
      <c r="F682" s="33">
        <v>115733</v>
      </c>
      <c r="G682" s="33" t="s">
        <v>22</v>
      </c>
      <c r="H682" s="33" t="s">
        <v>23</v>
      </c>
      <c r="I682" s="33" t="s">
        <v>24</v>
      </c>
      <c r="J682" s="33">
        <v>2</v>
      </c>
      <c r="K682" s="33">
        <v>1350</v>
      </c>
      <c r="L682" s="33">
        <v>200</v>
      </c>
      <c r="M682" s="33" t="s">
        <v>37</v>
      </c>
      <c r="N682" s="33">
        <v>11801</v>
      </c>
      <c r="O682" s="33" t="s">
        <v>26</v>
      </c>
      <c r="P682" s="33" t="s">
        <v>27</v>
      </c>
      <c r="Q682" s="35" t="s">
        <v>28</v>
      </c>
      <c r="R682" s="35">
        <v>7644</v>
      </c>
      <c r="S682" s="33" t="s">
        <v>290</v>
      </c>
    </row>
    <row r="683" ht="14.25" spans="1:19">
      <c r="A683" s="33">
        <v>681</v>
      </c>
      <c r="B683" s="34">
        <v>43395.7756944444</v>
      </c>
      <c r="C683" s="33">
        <v>31558507</v>
      </c>
      <c r="D683" s="33">
        <v>594</v>
      </c>
      <c r="E683" s="33" t="s">
        <v>291</v>
      </c>
      <c r="F683" s="33">
        <v>115733</v>
      </c>
      <c r="G683" s="33" t="s">
        <v>22</v>
      </c>
      <c r="H683" s="33" t="s">
        <v>23</v>
      </c>
      <c r="I683" s="33" t="s">
        <v>24</v>
      </c>
      <c r="J683" s="33">
        <v>2</v>
      </c>
      <c r="K683" s="33">
        <v>1350</v>
      </c>
      <c r="L683" s="33">
        <v>200</v>
      </c>
      <c r="M683" s="33" t="s">
        <v>37</v>
      </c>
      <c r="N683" s="33">
        <v>11801</v>
      </c>
      <c r="O683" s="33" t="s">
        <v>26</v>
      </c>
      <c r="P683" s="33" t="s">
        <v>27</v>
      </c>
      <c r="Q683" s="35" t="s">
        <v>28</v>
      </c>
      <c r="R683" s="35">
        <v>6148</v>
      </c>
      <c r="S683" s="33" t="s">
        <v>292</v>
      </c>
    </row>
    <row r="684" ht="14.25" spans="1:19">
      <c r="A684" s="33">
        <v>682</v>
      </c>
      <c r="B684" s="34">
        <v>43360.9027777778</v>
      </c>
      <c r="C684" s="33">
        <v>30898750</v>
      </c>
      <c r="D684" s="33">
        <v>598</v>
      </c>
      <c r="E684" s="33" t="s">
        <v>293</v>
      </c>
      <c r="F684" s="33">
        <v>115733</v>
      </c>
      <c r="G684" s="33" t="s">
        <v>22</v>
      </c>
      <c r="H684" s="33" t="s">
        <v>23</v>
      </c>
      <c r="I684" s="33" t="s">
        <v>24</v>
      </c>
      <c r="J684" s="33">
        <v>2</v>
      </c>
      <c r="K684" s="33">
        <v>1350.01</v>
      </c>
      <c r="L684" s="33">
        <v>40.01</v>
      </c>
      <c r="M684" s="33" t="s">
        <v>25</v>
      </c>
      <c r="N684" s="33">
        <v>11801</v>
      </c>
      <c r="O684" s="33" t="s">
        <v>26</v>
      </c>
      <c r="P684" s="33" t="s">
        <v>27</v>
      </c>
      <c r="Q684" s="35" t="s">
        <v>28</v>
      </c>
      <c r="R684" s="35">
        <v>6662</v>
      </c>
      <c r="S684" s="33" t="s">
        <v>294</v>
      </c>
    </row>
    <row r="685" ht="14.25" spans="1:19">
      <c r="A685" s="33">
        <v>683</v>
      </c>
      <c r="B685" s="34">
        <v>43395.6951388889</v>
      </c>
      <c r="C685" s="33">
        <v>31556610</v>
      </c>
      <c r="D685" s="33">
        <v>598</v>
      </c>
      <c r="E685" s="33" t="s">
        <v>293</v>
      </c>
      <c r="F685" s="33">
        <v>115733</v>
      </c>
      <c r="G685" s="33" t="s">
        <v>22</v>
      </c>
      <c r="H685" s="33" t="s">
        <v>23</v>
      </c>
      <c r="I685" s="33" t="s">
        <v>24</v>
      </c>
      <c r="J685" s="33">
        <v>2</v>
      </c>
      <c r="K685" s="33">
        <v>1350</v>
      </c>
      <c r="L685" s="33">
        <v>200</v>
      </c>
      <c r="M685" s="33" t="s">
        <v>37</v>
      </c>
      <c r="N685" s="33">
        <v>11801</v>
      </c>
      <c r="O685" s="33" t="s">
        <v>26</v>
      </c>
      <c r="P685" s="33" t="s">
        <v>27</v>
      </c>
      <c r="Q685" s="35" t="s">
        <v>28</v>
      </c>
      <c r="R685" s="35">
        <v>11178</v>
      </c>
      <c r="S685" s="33" t="s">
        <v>295</v>
      </c>
    </row>
    <row r="686" ht="14.25" spans="1:19">
      <c r="A686" s="33">
        <v>684</v>
      </c>
      <c r="B686" s="34">
        <v>43360.8527777778</v>
      </c>
      <c r="C686" s="33">
        <v>30897327</v>
      </c>
      <c r="D686" s="33">
        <v>704</v>
      </c>
      <c r="E686" s="33" t="s">
        <v>296</v>
      </c>
      <c r="F686" s="33">
        <v>115733</v>
      </c>
      <c r="G686" s="33" t="s">
        <v>22</v>
      </c>
      <c r="H686" s="33" t="s">
        <v>23</v>
      </c>
      <c r="I686" s="33" t="s">
        <v>24</v>
      </c>
      <c r="J686" s="33">
        <v>1</v>
      </c>
      <c r="K686" s="33">
        <v>0.01</v>
      </c>
      <c r="L686" s="33">
        <v>-574.99</v>
      </c>
      <c r="M686" s="33" t="s">
        <v>67</v>
      </c>
      <c r="N686" s="33">
        <v>11801</v>
      </c>
      <c r="O686" s="33" t="s">
        <v>26</v>
      </c>
      <c r="P686" s="33" t="s">
        <v>27</v>
      </c>
      <c r="Q686" s="35" t="s">
        <v>28</v>
      </c>
      <c r="R686" s="35">
        <v>6505</v>
      </c>
      <c r="S686" s="33" t="s">
        <v>297</v>
      </c>
    </row>
    <row r="687" ht="14.25" spans="1:19">
      <c r="A687" s="33">
        <v>685</v>
      </c>
      <c r="B687" s="34">
        <v>43360.8527777778</v>
      </c>
      <c r="C687" s="33">
        <v>30897327</v>
      </c>
      <c r="D687" s="33">
        <v>704</v>
      </c>
      <c r="E687" s="33" t="s">
        <v>296</v>
      </c>
      <c r="F687" s="33">
        <v>115733</v>
      </c>
      <c r="G687" s="33" t="s">
        <v>22</v>
      </c>
      <c r="H687" s="33" t="s">
        <v>23</v>
      </c>
      <c r="I687" s="33" t="s">
        <v>24</v>
      </c>
      <c r="J687" s="33">
        <v>1</v>
      </c>
      <c r="K687" s="33">
        <v>1350</v>
      </c>
      <c r="L687" s="33">
        <v>695</v>
      </c>
      <c r="M687" s="33" t="s">
        <v>41</v>
      </c>
      <c r="N687" s="33">
        <v>11801</v>
      </c>
      <c r="O687" s="33" t="s">
        <v>26</v>
      </c>
      <c r="P687" s="33" t="s">
        <v>27</v>
      </c>
      <c r="Q687" s="35" t="s">
        <v>28</v>
      </c>
      <c r="R687" s="35">
        <v>6505</v>
      </c>
      <c r="S687" s="33" t="s">
        <v>297</v>
      </c>
    </row>
    <row r="688" ht="14.25" spans="1:19">
      <c r="A688" s="33">
        <v>686</v>
      </c>
      <c r="B688" s="34">
        <v>43360.8541666667</v>
      </c>
      <c r="C688" s="33">
        <v>30897379</v>
      </c>
      <c r="D688" s="33">
        <v>704</v>
      </c>
      <c r="E688" s="33" t="s">
        <v>296</v>
      </c>
      <c r="F688" s="33">
        <v>115733</v>
      </c>
      <c r="G688" s="33" t="s">
        <v>22</v>
      </c>
      <c r="H688" s="33" t="s">
        <v>23</v>
      </c>
      <c r="I688" s="33" t="s">
        <v>24</v>
      </c>
      <c r="J688" s="33">
        <v>1</v>
      </c>
      <c r="K688" s="33">
        <v>1350</v>
      </c>
      <c r="L688" s="33">
        <v>695</v>
      </c>
      <c r="M688" s="33" t="s">
        <v>41</v>
      </c>
      <c r="N688" s="33">
        <v>11801</v>
      </c>
      <c r="O688" s="33" t="s">
        <v>26</v>
      </c>
      <c r="P688" s="33" t="s">
        <v>27</v>
      </c>
      <c r="Q688" s="35" t="s">
        <v>28</v>
      </c>
      <c r="R688" s="35">
        <v>9731</v>
      </c>
      <c r="S688" s="33" t="s">
        <v>298</v>
      </c>
    </row>
    <row r="689" ht="14.25" spans="1:19">
      <c r="A689" s="33">
        <v>687</v>
      </c>
      <c r="B689" s="34">
        <v>43360.8541666667</v>
      </c>
      <c r="C689" s="33">
        <v>30897379</v>
      </c>
      <c r="D689" s="33">
        <v>704</v>
      </c>
      <c r="E689" s="33" t="s">
        <v>296</v>
      </c>
      <c r="F689" s="33">
        <v>115733</v>
      </c>
      <c r="G689" s="33" t="s">
        <v>22</v>
      </c>
      <c r="H689" s="33" t="s">
        <v>23</v>
      </c>
      <c r="I689" s="33" t="s">
        <v>24</v>
      </c>
      <c r="J689" s="33">
        <v>1</v>
      </c>
      <c r="K689" s="33">
        <v>0.01</v>
      </c>
      <c r="L689" s="33">
        <v>-574.99</v>
      </c>
      <c r="M689" s="33" t="s">
        <v>67</v>
      </c>
      <c r="N689" s="33">
        <v>11801</v>
      </c>
      <c r="O689" s="33" t="s">
        <v>26</v>
      </c>
      <c r="P689" s="33" t="s">
        <v>27</v>
      </c>
      <c r="Q689" s="35" t="s">
        <v>28</v>
      </c>
      <c r="R689" s="35">
        <v>9731</v>
      </c>
      <c r="S689" s="33" t="s">
        <v>298</v>
      </c>
    </row>
    <row r="690" ht="14.25" spans="1:19">
      <c r="A690" s="33">
        <v>688</v>
      </c>
      <c r="B690" s="34">
        <v>43360.9013888889</v>
      </c>
      <c r="C690" s="33">
        <v>30898714</v>
      </c>
      <c r="D690" s="33">
        <v>704</v>
      </c>
      <c r="E690" s="33" t="s">
        <v>296</v>
      </c>
      <c r="F690" s="33">
        <v>115733</v>
      </c>
      <c r="G690" s="33" t="s">
        <v>22</v>
      </c>
      <c r="H690" s="33" t="s">
        <v>23</v>
      </c>
      <c r="I690" s="33" t="s">
        <v>24</v>
      </c>
      <c r="J690" s="33">
        <v>0.5</v>
      </c>
      <c r="K690" s="33">
        <v>675</v>
      </c>
      <c r="L690" s="33">
        <v>347.5</v>
      </c>
      <c r="M690" s="33" t="s">
        <v>41</v>
      </c>
      <c r="N690" s="33">
        <v>11801</v>
      </c>
      <c r="O690" s="33" t="s">
        <v>26</v>
      </c>
      <c r="P690" s="33" t="s">
        <v>27</v>
      </c>
      <c r="Q690" s="35" t="s">
        <v>28</v>
      </c>
      <c r="R690" s="35">
        <v>9731</v>
      </c>
      <c r="S690" s="33" t="s">
        <v>298</v>
      </c>
    </row>
    <row r="691" ht="14.25" spans="1:19">
      <c r="A691" s="33">
        <v>689</v>
      </c>
      <c r="B691" s="34">
        <v>43360.9013888889</v>
      </c>
      <c r="C691" s="33">
        <v>30898714</v>
      </c>
      <c r="D691" s="33">
        <v>704</v>
      </c>
      <c r="E691" s="33" t="s">
        <v>296</v>
      </c>
      <c r="F691" s="33">
        <v>115733</v>
      </c>
      <c r="G691" s="33" t="s">
        <v>22</v>
      </c>
      <c r="H691" s="33" t="s">
        <v>23</v>
      </c>
      <c r="I691" s="33" t="s">
        <v>24</v>
      </c>
      <c r="J691" s="33">
        <v>1</v>
      </c>
      <c r="K691" s="33">
        <v>0.01</v>
      </c>
      <c r="L691" s="33">
        <v>-654.99</v>
      </c>
      <c r="M691" s="33" t="s">
        <v>35</v>
      </c>
      <c r="N691" s="33">
        <v>11801</v>
      </c>
      <c r="O691" s="33" t="s">
        <v>26</v>
      </c>
      <c r="P691" s="33" t="s">
        <v>27</v>
      </c>
      <c r="Q691" s="35" t="s">
        <v>28</v>
      </c>
      <c r="R691" s="35">
        <v>9731</v>
      </c>
      <c r="S691" s="33" t="s">
        <v>298</v>
      </c>
    </row>
    <row r="692" ht="14.25" spans="1:19">
      <c r="A692" s="33">
        <v>690</v>
      </c>
      <c r="B692" s="34">
        <v>43360.9013888889</v>
      </c>
      <c r="C692" s="33">
        <v>30898714</v>
      </c>
      <c r="D692" s="33">
        <v>704</v>
      </c>
      <c r="E692" s="33" t="s">
        <v>296</v>
      </c>
      <c r="F692" s="33">
        <v>115733</v>
      </c>
      <c r="G692" s="33" t="s">
        <v>22</v>
      </c>
      <c r="H692" s="33" t="s">
        <v>23</v>
      </c>
      <c r="I692" s="33" t="s">
        <v>24</v>
      </c>
      <c r="J692" s="33">
        <v>0.5</v>
      </c>
      <c r="K692" s="33">
        <v>675</v>
      </c>
      <c r="L692" s="33">
        <v>347.5</v>
      </c>
      <c r="M692" s="33" t="s">
        <v>41</v>
      </c>
      <c r="N692" s="33">
        <v>11801</v>
      </c>
      <c r="O692" s="33" t="s">
        <v>26</v>
      </c>
      <c r="P692" s="33" t="s">
        <v>27</v>
      </c>
      <c r="Q692" s="35" t="s">
        <v>28</v>
      </c>
      <c r="R692" s="35">
        <v>9731</v>
      </c>
      <c r="S692" s="33" t="s">
        <v>298</v>
      </c>
    </row>
    <row r="693" ht="14.25" spans="1:19">
      <c r="A693" s="33">
        <v>691</v>
      </c>
      <c r="B693" s="34">
        <v>43362.7958333333</v>
      </c>
      <c r="C693" s="33">
        <v>30920058</v>
      </c>
      <c r="D693" s="33">
        <v>704</v>
      </c>
      <c r="E693" s="33" t="s">
        <v>296</v>
      </c>
      <c r="F693" s="33">
        <v>115733</v>
      </c>
      <c r="G693" s="33" t="s">
        <v>22</v>
      </c>
      <c r="H693" s="33" t="s">
        <v>23</v>
      </c>
      <c r="I693" s="33" t="s">
        <v>24</v>
      </c>
      <c r="J693" s="33">
        <v>1</v>
      </c>
      <c r="K693" s="33">
        <v>833</v>
      </c>
      <c r="L693" s="33">
        <v>178</v>
      </c>
      <c r="M693" s="33" t="s">
        <v>105</v>
      </c>
      <c r="N693" s="33">
        <v>11801</v>
      </c>
      <c r="O693" s="33" t="s">
        <v>26</v>
      </c>
      <c r="P693" s="33" t="s">
        <v>27</v>
      </c>
      <c r="Q693" s="35" t="s">
        <v>28</v>
      </c>
      <c r="R693" s="35">
        <v>10953</v>
      </c>
      <c r="S693" s="33" t="s">
        <v>299</v>
      </c>
    </row>
    <row r="694" ht="14.25" spans="1:19">
      <c r="A694" s="33">
        <v>692</v>
      </c>
      <c r="B694" s="34">
        <v>43362.7958333333</v>
      </c>
      <c r="C694" s="33">
        <v>30920058</v>
      </c>
      <c r="D694" s="33">
        <v>704</v>
      </c>
      <c r="E694" s="33" t="s">
        <v>296</v>
      </c>
      <c r="F694" s="33">
        <v>115733</v>
      </c>
      <c r="G694" s="33" t="s">
        <v>22</v>
      </c>
      <c r="H694" s="33" t="s">
        <v>23</v>
      </c>
      <c r="I694" s="33" t="s">
        <v>24</v>
      </c>
      <c r="J694" s="33">
        <v>1</v>
      </c>
      <c r="K694" s="33">
        <v>833</v>
      </c>
      <c r="L694" s="33">
        <v>258</v>
      </c>
      <c r="M694" s="33" t="s">
        <v>81</v>
      </c>
      <c r="N694" s="33">
        <v>11801</v>
      </c>
      <c r="O694" s="33" t="s">
        <v>26</v>
      </c>
      <c r="P694" s="33" t="s">
        <v>27</v>
      </c>
      <c r="Q694" s="35" t="s">
        <v>28</v>
      </c>
      <c r="R694" s="35">
        <v>9731</v>
      </c>
      <c r="S694" s="33" t="s">
        <v>298</v>
      </c>
    </row>
    <row r="695" ht="14.25" spans="1:19">
      <c r="A695" s="33">
        <v>693</v>
      </c>
      <c r="B695" s="34">
        <v>43380.56875</v>
      </c>
      <c r="C695" s="33">
        <v>31284181</v>
      </c>
      <c r="D695" s="33">
        <v>704</v>
      </c>
      <c r="E695" s="33" t="s">
        <v>296</v>
      </c>
      <c r="F695" s="33">
        <v>115733</v>
      </c>
      <c r="G695" s="33" t="s">
        <v>22</v>
      </c>
      <c r="H695" s="33" t="s">
        <v>23</v>
      </c>
      <c r="I695" s="33" t="s">
        <v>24</v>
      </c>
      <c r="J695" s="33">
        <v>1</v>
      </c>
      <c r="K695" s="33">
        <v>833</v>
      </c>
      <c r="L695" s="33">
        <v>258</v>
      </c>
      <c r="M695" s="33" t="s">
        <v>81</v>
      </c>
      <c r="N695" s="33">
        <v>11801</v>
      </c>
      <c r="O695" s="33" t="s">
        <v>26</v>
      </c>
      <c r="P695" s="33" t="s">
        <v>27</v>
      </c>
      <c r="Q695" s="35" t="s">
        <v>28</v>
      </c>
      <c r="R695" s="35">
        <v>9731</v>
      </c>
      <c r="S695" s="33" t="s">
        <v>298</v>
      </c>
    </row>
    <row r="696" ht="14.25" spans="1:19">
      <c r="A696" s="33">
        <v>694</v>
      </c>
      <c r="B696" s="34">
        <v>43380.56875</v>
      </c>
      <c r="C696" s="33">
        <v>31284181</v>
      </c>
      <c r="D696" s="33">
        <v>704</v>
      </c>
      <c r="E696" s="33" t="s">
        <v>296</v>
      </c>
      <c r="F696" s="33">
        <v>115733</v>
      </c>
      <c r="G696" s="33" t="s">
        <v>22</v>
      </c>
      <c r="H696" s="33" t="s">
        <v>23</v>
      </c>
      <c r="I696" s="33" t="s">
        <v>24</v>
      </c>
      <c r="J696" s="33">
        <v>1</v>
      </c>
      <c r="K696" s="33">
        <v>833</v>
      </c>
      <c r="L696" s="33">
        <v>258</v>
      </c>
      <c r="M696" s="33" t="s">
        <v>81</v>
      </c>
      <c r="N696" s="33">
        <v>11801</v>
      </c>
      <c r="O696" s="33" t="s">
        <v>26</v>
      </c>
      <c r="P696" s="33" t="s">
        <v>27</v>
      </c>
      <c r="Q696" s="35" t="s">
        <v>28</v>
      </c>
      <c r="R696" s="35">
        <v>9731</v>
      </c>
      <c r="S696" s="33" t="s">
        <v>298</v>
      </c>
    </row>
    <row r="697" ht="14.25" spans="1:19">
      <c r="A697" s="33">
        <v>695</v>
      </c>
      <c r="B697" s="34">
        <v>43387.4444444444</v>
      </c>
      <c r="C697" s="33">
        <v>31455697</v>
      </c>
      <c r="D697" s="33">
        <v>706</v>
      </c>
      <c r="E697" s="33" t="s">
        <v>300</v>
      </c>
      <c r="F697" s="33">
        <v>115733</v>
      </c>
      <c r="G697" s="33" t="s">
        <v>22</v>
      </c>
      <c r="H697" s="33" t="s">
        <v>23</v>
      </c>
      <c r="I697" s="33" t="s">
        <v>24</v>
      </c>
      <c r="J697" s="33">
        <v>1</v>
      </c>
      <c r="K697" s="33">
        <v>899</v>
      </c>
      <c r="L697" s="33">
        <v>324</v>
      </c>
      <c r="M697" s="33" t="s">
        <v>73</v>
      </c>
      <c r="N697" s="33">
        <v>11801</v>
      </c>
      <c r="O697" s="33" t="s">
        <v>26</v>
      </c>
      <c r="P697" s="33" t="s">
        <v>27</v>
      </c>
      <c r="Q697" s="35" t="s">
        <v>28</v>
      </c>
      <c r="R697" s="35">
        <v>11823</v>
      </c>
      <c r="S697" s="33" t="s">
        <v>301</v>
      </c>
    </row>
    <row r="698" ht="14.25" spans="1:19">
      <c r="A698" s="33">
        <v>696</v>
      </c>
      <c r="B698" s="34">
        <v>43387.5527777778</v>
      </c>
      <c r="C698" s="33">
        <v>31457783</v>
      </c>
      <c r="D698" s="33">
        <v>706</v>
      </c>
      <c r="E698" s="33" t="s">
        <v>300</v>
      </c>
      <c r="F698" s="33">
        <v>115733</v>
      </c>
      <c r="G698" s="33" t="s">
        <v>22</v>
      </c>
      <c r="H698" s="33" t="s">
        <v>23</v>
      </c>
      <c r="I698" s="33" t="s">
        <v>24</v>
      </c>
      <c r="J698" s="33">
        <v>-1</v>
      </c>
      <c r="K698" s="33">
        <v>-899</v>
      </c>
      <c r="L698" s="33">
        <v>-324</v>
      </c>
      <c r="M698" s="33" t="s">
        <v>73</v>
      </c>
      <c r="N698" s="33">
        <v>11801</v>
      </c>
      <c r="O698" s="33" t="s">
        <v>26</v>
      </c>
      <c r="P698" s="33" t="s">
        <v>27</v>
      </c>
      <c r="Q698" s="35" t="s">
        <v>28</v>
      </c>
      <c r="R698" s="35">
        <v>11823</v>
      </c>
      <c r="S698" s="33" t="s">
        <v>301</v>
      </c>
    </row>
    <row r="699" ht="14.25" spans="1:19">
      <c r="A699" s="33">
        <v>697</v>
      </c>
      <c r="B699" s="34">
        <v>43387.6083333333</v>
      </c>
      <c r="C699" s="33">
        <v>31458719</v>
      </c>
      <c r="D699" s="33">
        <v>706</v>
      </c>
      <c r="E699" s="33" t="s">
        <v>300</v>
      </c>
      <c r="F699" s="33">
        <v>115733</v>
      </c>
      <c r="G699" s="33" t="s">
        <v>22</v>
      </c>
      <c r="H699" s="33" t="s">
        <v>23</v>
      </c>
      <c r="I699" s="33" t="s">
        <v>24</v>
      </c>
      <c r="J699" s="33">
        <v>1</v>
      </c>
      <c r="K699" s="33">
        <v>899</v>
      </c>
      <c r="L699" s="33">
        <v>293</v>
      </c>
      <c r="M699" s="33" t="s">
        <v>302</v>
      </c>
      <c r="N699" s="33">
        <v>11801</v>
      </c>
      <c r="O699" s="33" t="s">
        <v>26</v>
      </c>
      <c r="P699" s="33" t="s">
        <v>27</v>
      </c>
      <c r="Q699" s="35" t="s">
        <v>28</v>
      </c>
      <c r="R699" s="35">
        <v>10772</v>
      </c>
      <c r="S699" s="33" t="s">
        <v>303</v>
      </c>
    </row>
    <row r="700" ht="14.25" spans="1:19">
      <c r="A700" s="33">
        <v>698</v>
      </c>
      <c r="B700" s="34">
        <v>43360.3923611111</v>
      </c>
      <c r="C700" s="33">
        <v>30886934</v>
      </c>
      <c r="D700" s="33">
        <v>707</v>
      </c>
      <c r="E700" s="33" t="s">
        <v>304</v>
      </c>
      <c r="F700" s="33">
        <v>115733</v>
      </c>
      <c r="G700" s="33" t="s">
        <v>22</v>
      </c>
      <c r="H700" s="33" t="s">
        <v>23</v>
      </c>
      <c r="I700" s="33" t="s">
        <v>24</v>
      </c>
      <c r="J700" s="33">
        <v>2</v>
      </c>
      <c r="K700" s="33">
        <v>1350.01</v>
      </c>
      <c r="L700" s="33">
        <v>40.01</v>
      </c>
      <c r="M700" s="33" t="s">
        <v>25</v>
      </c>
      <c r="N700" s="33">
        <v>11801</v>
      </c>
      <c r="O700" s="33" t="s">
        <v>26</v>
      </c>
      <c r="P700" s="33" t="s">
        <v>27</v>
      </c>
      <c r="Q700" s="35" t="s">
        <v>28</v>
      </c>
      <c r="R700" s="35">
        <v>6494</v>
      </c>
      <c r="S700" s="33" t="s">
        <v>305</v>
      </c>
    </row>
    <row r="701" ht="14.25" spans="1:19">
      <c r="A701" s="33">
        <v>699</v>
      </c>
      <c r="B701" s="34">
        <v>43389.9125</v>
      </c>
      <c r="C701" s="33">
        <v>31486943</v>
      </c>
      <c r="D701" s="33">
        <v>707</v>
      </c>
      <c r="E701" s="33" t="s">
        <v>304</v>
      </c>
      <c r="F701" s="33">
        <v>115733</v>
      </c>
      <c r="G701" s="33" t="s">
        <v>22</v>
      </c>
      <c r="H701" s="33" t="s">
        <v>23</v>
      </c>
      <c r="I701" s="33" t="s">
        <v>24</v>
      </c>
      <c r="J701" s="33">
        <v>4</v>
      </c>
      <c r="K701" s="33">
        <v>2700</v>
      </c>
      <c r="L701" s="33">
        <v>400</v>
      </c>
      <c r="M701" s="33" t="s">
        <v>37</v>
      </c>
      <c r="N701" s="33">
        <v>11801</v>
      </c>
      <c r="O701" s="33" t="s">
        <v>26</v>
      </c>
      <c r="P701" s="33" t="s">
        <v>27</v>
      </c>
      <c r="Q701" s="35" t="s">
        <v>28</v>
      </c>
      <c r="R701" s="35">
        <v>6494</v>
      </c>
      <c r="S701" s="33" t="s">
        <v>305</v>
      </c>
    </row>
    <row r="702" ht="14.25" spans="1:19">
      <c r="A702" s="33">
        <v>700</v>
      </c>
      <c r="B702" s="34">
        <v>43389.9131944444</v>
      </c>
      <c r="C702" s="33">
        <v>31486950</v>
      </c>
      <c r="D702" s="33">
        <v>707</v>
      </c>
      <c r="E702" s="33" t="s">
        <v>304</v>
      </c>
      <c r="F702" s="33">
        <v>115733</v>
      </c>
      <c r="G702" s="33" t="s">
        <v>22</v>
      </c>
      <c r="H702" s="33" t="s">
        <v>23</v>
      </c>
      <c r="I702" s="33" t="s">
        <v>24</v>
      </c>
      <c r="J702" s="33">
        <v>4</v>
      </c>
      <c r="K702" s="33">
        <v>2700</v>
      </c>
      <c r="L702" s="33">
        <v>80</v>
      </c>
      <c r="M702" s="33" t="s">
        <v>25</v>
      </c>
      <c r="N702" s="33">
        <v>11801</v>
      </c>
      <c r="O702" s="33" t="s">
        <v>26</v>
      </c>
      <c r="P702" s="33" t="s">
        <v>27</v>
      </c>
      <c r="Q702" s="35" t="s">
        <v>28</v>
      </c>
      <c r="R702" s="35">
        <v>6494</v>
      </c>
      <c r="S702" s="33" t="s">
        <v>305</v>
      </c>
    </row>
    <row r="703" ht="14.25" spans="1:19">
      <c r="A703" s="33">
        <v>701</v>
      </c>
      <c r="B703" s="34">
        <v>43389.9138888889</v>
      </c>
      <c r="C703" s="33">
        <v>31486954</v>
      </c>
      <c r="D703" s="33">
        <v>707</v>
      </c>
      <c r="E703" s="33" t="s">
        <v>304</v>
      </c>
      <c r="F703" s="33">
        <v>115733</v>
      </c>
      <c r="G703" s="33" t="s">
        <v>22</v>
      </c>
      <c r="H703" s="33" t="s">
        <v>23</v>
      </c>
      <c r="I703" s="33" t="s">
        <v>24</v>
      </c>
      <c r="J703" s="33">
        <v>1</v>
      </c>
      <c r="K703" s="33">
        <v>675</v>
      </c>
      <c r="L703" s="33">
        <v>100</v>
      </c>
      <c r="M703" s="33" t="s">
        <v>37</v>
      </c>
      <c r="N703" s="33">
        <v>11801</v>
      </c>
      <c r="O703" s="33" t="s">
        <v>26</v>
      </c>
      <c r="P703" s="33" t="s">
        <v>27</v>
      </c>
      <c r="Q703" s="35" t="s">
        <v>28</v>
      </c>
      <c r="R703" s="35">
        <v>6494</v>
      </c>
      <c r="S703" s="33" t="s">
        <v>305</v>
      </c>
    </row>
    <row r="704" ht="14.25" spans="1:19">
      <c r="A704" s="33">
        <v>702</v>
      </c>
      <c r="B704" s="34">
        <v>43389.9138888889</v>
      </c>
      <c r="C704" s="33">
        <v>31486954</v>
      </c>
      <c r="D704" s="33">
        <v>707</v>
      </c>
      <c r="E704" s="33" t="s">
        <v>304</v>
      </c>
      <c r="F704" s="33">
        <v>115733</v>
      </c>
      <c r="G704" s="33" t="s">
        <v>22</v>
      </c>
      <c r="H704" s="33" t="s">
        <v>23</v>
      </c>
      <c r="I704" s="33" t="s">
        <v>24</v>
      </c>
      <c r="J704" s="33">
        <v>3</v>
      </c>
      <c r="K704" s="33">
        <v>2025</v>
      </c>
      <c r="L704" s="33">
        <v>60</v>
      </c>
      <c r="M704" s="33" t="s">
        <v>25</v>
      </c>
      <c r="N704" s="33">
        <v>11801</v>
      </c>
      <c r="O704" s="33" t="s">
        <v>26</v>
      </c>
      <c r="P704" s="33" t="s">
        <v>27</v>
      </c>
      <c r="Q704" s="35" t="s">
        <v>28</v>
      </c>
      <c r="R704" s="35">
        <v>6494</v>
      </c>
      <c r="S704" s="33" t="s">
        <v>305</v>
      </c>
    </row>
    <row r="705" ht="14.25" spans="1:19">
      <c r="A705" s="33">
        <v>703</v>
      </c>
      <c r="B705" s="34">
        <v>43390.4243055556</v>
      </c>
      <c r="C705" s="33">
        <v>31488655</v>
      </c>
      <c r="D705" s="33">
        <v>707</v>
      </c>
      <c r="E705" s="33" t="s">
        <v>304</v>
      </c>
      <c r="F705" s="33">
        <v>115733</v>
      </c>
      <c r="G705" s="33" t="s">
        <v>22</v>
      </c>
      <c r="H705" s="33" t="s">
        <v>23</v>
      </c>
      <c r="I705" s="33" t="s">
        <v>24</v>
      </c>
      <c r="J705" s="33">
        <v>1</v>
      </c>
      <c r="K705" s="33">
        <v>675</v>
      </c>
      <c r="L705" s="33">
        <v>20</v>
      </c>
      <c r="M705" s="33" t="s">
        <v>25</v>
      </c>
      <c r="N705" s="33">
        <v>11801</v>
      </c>
      <c r="O705" s="33" t="s">
        <v>26</v>
      </c>
      <c r="P705" s="33" t="s">
        <v>27</v>
      </c>
      <c r="Q705" s="35" t="s">
        <v>28</v>
      </c>
      <c r="R705" s="35">
        <v>11797</v>
      </c>
      <c r="S705" s="33" t="s">
        <v>306</v>
      </c>
    </row>
    <row r="706" ht="14.25" spans="1:19">
      <c r="A706" s="33">
        <v>704</v>
      </c>
      <c r="B706" s="34">
        <v>43390.4243055556</v>
      </c>
      <c r="C706" s="33">
        <v>31488655</v>
      </c>
      <c r="D706" s="33">
        <v>707</v>
      </c>
      <c r="E706" s="33" t="s">
        <v>304</v>
      </c>
      <c r="F706" s="33">
        <v>115733</v>
      </c>
      <c r="G706" s="33" t="s">
        <v>22</v>
      </c>
      <c r="H706" s="33" t="s">
        <v>23</v>
      </c>
      <c r="I706" s="33" t="s">
        <v>24</v>
      </c>
      <c r="J706" s="33">
        <v>1</v>
      </c>
      <c r="K706" s="33">
        <v>675</v>
      </c>
      <c r="L706" s="33">
        <v>69</v>
      </c>
      <c r="M706" s="33" t="s">
        <v>98</v>
      </c>
      <c r="N706" s="33">
        <v>11801</v>
      </c>
      <c r="O706" s="33" t="s">
        <v>26</v>
      </c>
      <c r="P706" s="33" t="s">
        <v>27</v>
      </c>
      <c r="Q706" s="35" t="s">
        <v>28</v>
      </c>
      <c r="R706" s="35">
        <v>11797</v>
      </c>
      <c r="S706" s="33" t="s">
        <v>306</v>
      </c>
    </row>
    <row r="707" ht="14.25" spans="1:19">
      <c r="A707" s="33">
        <v>705</v>
      </c>
      <c r="B707" s="34">
        <v>43392.3472222222</v>
      </c>
      <c r="C707" s="33">
        <v>31506546</v>
      </c>
      <c r="D707" s="33">
        <v>707</v>
      </c>
      <c r="E707" s="33" t="s">
        <v>304</v>
      </c>
      <c r="F707" s="33">
        <v>115733</v>
      </c>
      <c r="G707" s="33" t="s">
        <v>22</v>
      </c>
      <c r="H707" s="33" t="s">
        <v>23</v>
      </c>
      <c r="I707" s="33" t="s">
        <v>24</v>
      </c>
      <c r="J707" s="33">
        <v>2</v>
      </c>
      <c r="K707" s="33">
        <v>1350</v>
      </c>
      <c r="L707" s="33">
        <v>40</v>
      </c>
      <c r="M707" s="33" t="s">
        <v>25</v>
      </c>
      <c r="N707" s="33">
        <v>11801</v>
      </c>
      <c r="O707" s="33" t="s">
        <v>26</v>
      </c>
      <c r="P707" s="33" t="s">
        <v>27</v>
      </c>
      <c r="Q707" s="35" t="s">
        <v>28</v>
      </c>
      <c r="R707" s="35">
        <v>10951</v>
      </c>
      <c r="S707" s="33" t="s">
        <v>307</v>
      </c>
    </row>
    <row r="708" ht="14.25" spans="1:19">
      <c r="A708" s="33">
        <v>706</v>
      </c>
      <c r="B708" s="34">
        <v>43393.6104166667</v>
      </c>
      <c r="C708" s="33">
        <v>31527649</v>
      </c>
      <c r="D708" s="33">
        <v>707</v>
      </c>
      <c r="E708" s="33" t="s">
        <v>304</v>
      </c>
      <c r="F708" s="33">
        <v>115733</v>
      </c>
      <c r="G708" s="33" t="s">
        <v>22</v>
      </c>
      <c r="H708" s="33" t="s">
        <v>23</v>
      </c>
      <c r="I708" s="33" t="s">
        <v>24</v>
      </c>
      <c r="J708" s="33">
        <v>4</v>
      </c>
      <c r="K708" s="33">
        <v>2700</v>
      </c>
      <c r="L708" s="33">
        <v>400</v>
      </c>
      <c r="M708" s="33" t="s">
        <v>37</v>
      </c>
      <c r="N708" s="33">
        <v>11801</v>
      </c>
      <c r="O708" s="33" t="s">
        <v>26</v>
      </c>
      <c r="P708" s="33" t="s">
        <v>27</v>
      </c>
      <c r="Q708" s="35" t="s">
        <v>28</v>
      </c>
      <c r="R708" s="35">
        <v>6494</v>
      </c>
      <c r="S708" s="33" t="s">
        <v>305</v>
      </c>
    </row>
    <row r="709" ht="14.25" spans="1:19">
      <c r="A709" s="33">
        <v>707</v>
      </c>
      <c r="B709" s="34">
        <v>43394.5319444444</v>
      </c>
      <c r="C709" s="33">
        <v>31539157</v>
      </c>
      <c r="D709" s="33">
        <v>707</v>
      </c>
      <c r="E709" s="33" t="s">
        <v>304</v>
      </c>
      <c r="F709" s="33">
        <v>115733</v>
      </c>
      <c r="G709" s="33" t="s">
        <v>22</v>
      </c>
      <c r="H709" s="33" t="s">
        <v>23</v>
      </c>
      <c r="I709" s="33" t="s">
        <v>24</v>
      </c>
      <c r="J709" s="33">
        <v>2</v>
      </c>
      <c r="K709" s="33">
        <v>1350</v>
      </c>
      <c r="L709" s="33">
        <v>200</v>
      </c>
      <c r="M709" s="33" t="s">
        <v>37</v>
      </c>
      <c r="N709" s="33">
        <v>11801</v>
      </c>
      <c r="O709" s="33" t="s">
        <v>26</v>
      </c>
      <c r="P709" s="33" t="s">
        <v>27</v>
      </c>
      <c r="Q709" s="35" t="s">
        <v>28</v>
      </c>
      <c r="R709" s="35">
        <v>10951</v>
      </c>
      <c r="S709" s="33" t="s">
        <v>307</v>
      </c>
    </row>
    <row r="710" ht="14.25" spans="1:19">
      <c r="A710" s="33">
        <v>708</v>
      </c>
      <c r="B710" s="34">
        <v>43394.5909722222</v>
      </c>
      <c r="C710" s="33">
        <v>31540771</v>
      </c>
      <c r="D710" s="33">
        <v>707</v>
      </c>
      <c r="E710" s="33" t="s">
        <v>304</v>
      </c>
      <c r="F710" s="33">
        <v>115733</v>
      </c>
      <c r="G710" s="33" t="s">
        <v>22</v>
      </c>
      <c r="H710" s="33" t="s">
        <v>23</v>
      </c>
      <c r="I710" s="33" t="s">
        <v>24</v>
      </c>
      <c r="J710" s="33">
        <v>2</v>
      </c>
      <c r="K710" s="33">
        <v>1350</v>
      </c>
      <c r="L710" s="33">
        <v>200</v>
      </c>
      <c r="M710" s="33" t="s">
        <v>37</v>
      </c>
      <c r="N710" s="33">
        <v>11801</v>
      </c>
      <c r="O710" s="33" t="s">
        <v>26</v>
      </c>
      <c r="P710" s="33" t="s">
        <v>27</v>
      </c>
      <c r="Q710" s="35" t="s">
        <v>28</v>
      </c>
      <c r="R710" s="35">
        <v>10952</v>
      </c>
      <c r="S710" s="33" t="s">
        <v>308</v>
      </c>
    </row>
    <row r="711" ht="14.25" spans="1:19">
      <c r="A711" s="33">
        <v>709</v>
      </c>
      <c r="B711" s="34">
        <v>43395.6673611111</v>
      </c>
      <c r="C711" s="33">
        <v>31556043</v>
      </c>
      <c r="D711" s="33">
        <v>707</v>
      </c>
      <c r="E711" s="33" t="s">
        <v>304</v>
      </c>
      <c r="F711" s="33">
        <v>115733</v>
      </c>
      <c r="G711" s="33" t="s">
        <v>22</v>
      </c>
      <c r="H711" s="33" t="s">
        <v>23</v>
      </c>
      <c r="I711" s="33" t="s">
        <v>24</v>
      </c>
      <c r="J711" s="33">
        <v>4</v>
      </c>
      <c r="K711" s="33">
        <v>2700</v>
      </c>
      <c r="L711" s="33">
        <v>400</v>
      </c>
      <c r="M711" s="33" t="s">
        <v>37</v>
      </c>
      <c r="N711" s="33">
        <v>11801</v>
      </c>
      <c r="O711" s="33" t="s">
        <v>26</v>
      </c>
      <c r="P711" s="33" t="s">
        <v>27</v>
      </c>
      <c r="Q711" s="35" t="s">
        <v>28</v>
      </c>
      <c r="R711" s="35">
        <v>10951</v>
      </c>
      <c r="S711" s="33" t="s">
        <v>307</v>
      </c>
    </row>
    <row r="712" ht="14.25" spans="1:19">
      <c r="A712" s="33">
        <v>710</v>
      </c>
      <c r="B712" s="34">
        <v>43395.6791666667</v>
      </c>
      <c r="C712" s="33">
        <v>31556179</v>
      </c>
      <c r="D712" s="33">
        <v>707</v>
      </c>
      <c r="E712" s="33" t="s">
        <v>304</v>
      </c>
      <c r="F712" s="33">
        <v>115733</v>
      </c>
      <c r="G712" s="33" t="s">
        <v>22</v>
      </c>
      <c r="H712" s="33" t="s">
        <v>23</v>
      </c>
      <c r="I712" s="33" t="s">
        <v>24</v>
      </c>
      <c r="J712" s="33">
        <v>2</v>
      </c>
      <c r="K712" s="33">
        <v>1350</v>
      </c>
      <c r="L712" s="33">
        <v>200</v>
      </c>
      <c r="M712" s="33" t="s">
        <v>37</v>
      </c>
      <c r="N712" s="33">
        <v>11801</v>
      </c>
      <c r="O712" s="33" t="s">
        <v>26</v>
      </c>
      <c r="P712" s="33" t="s">
        <v>27</v>
      </c>
      <c r="Q712" s="35" t="s">
        <v>28</v>
      </c>
      <c r="R712" s="35">
        <v>10951</v>
      </c>
      <c r="S712" s="33" t="s">
        <v>307</v>
      </c>
    </row>
    <row r="713" ht="14.25" spans="1:19">
      <c r="A713" s="33">
        <v>711</v>
      </c>
      <c r="B713" s="34">
        <v>43395.8236111111</v>
      </c>
      <c r="C713" s="33">
        <v>31559822</v>
      </c>
      <c r="D713" s="33">
        <v>707</v>
      </c>
      <c r="E713" s="33" t="s">
        <v>304</v>
      </c>
      <c r="F713" s="33">
        <v>115733</v>
      </c>
      <c r="G713" s="33" t="s">
        <v>22</v>
      </c>
      <c r="H713" s="33" t="s">
        <v>23</v>
      </c>
      <c r="I713" s="33" t="s">
        <v>24</v>
      </c>
      <c r="J713" s="33">
        <v>4</v>
      </c>
      <c r="K713" s="33">
        <v>2700</v>
      </c>
      <c r="L713" s="33">
        <v>400</v>
      </c>
      <c r="M713" s="33" t="s">
        <v>37</v>
      </c>
      <c r="N713" s="33">
        <v>11801</v>
      </c>
      <c r="O713" s="33" t="s">
        <v>26</v>
      </c>
      <c r="P713" s="33" t="s">
        <v>27</v>
      </c>
      <c r="Q713" s="35" t="s">
        <v>28</v>
      </c>
      <c r="R713" s="35">
        <v>10951</v>
      </c>
      <c r="S713" s="33" t="s">
        <v>307</v>
      </c>
    </row>
    <row r="714" ht="14.25" spans="1:19">
      <c r="A714" s="33">
        <v>712</v>
      </c>
      <c r="B714" s="34">
        <v>43395.8305555556</v>
      </c>
      <c r="C714" s="33">
        <v>31560092</v>
      </c>
      <c r="D714" s="33">
        <v>707</v>
      </c>
      <c r="E714" s="33" t="s">
        <v>304</v>
      </c>
      <c r="F714" s="33">
        <v>115733</v>
      </c>
      <c r="G714" s="33" t="s">
        <v>22</v>
      </c>
      <c r="H714" s="33" t="s">
        <v>23</v>
      </c>
      <c r="I714" s="33" t="s">
        <v>24</v>
      </c>
      <c r="J714" s="33">
        <v>2</v>
      </c>
      <c r="K714" s="33">
        <v>1350</v>
      </c>
      <c r="L714" s="33">
        <v>200</v>
      </c>
      <c r="M714" s="33" t="s">
        <v>37</v>
      </c>
      <c r="N714" s="33">
        <v>11801</v>
      </c>
      <c r="O714" s="33" t="s">
        <v>26</v>
      </c>
      <c r="P714" s="33" t="s">
        <v>27</v>
      </c>
      <c r="Q714" s="35" t="s">
        <v>28</v>
      </c>
      <c r="R714" s="35">
        <v>10951</v>
      </c>
      <c r="S714" s="33" t="s">
        <v>307</v>
      </c>
    </row>
    <row r="715" ht="14.25" spans="1:19">
      <c r="A715" s="33">
        <v>713</v>
      </c>
      <c r="B715" s="34">
        <v>43395.8479166667</v>
      </c>
      <c r="C715" s="33">
        <v>31560552</v>
      </c>
      <c r="D715" s="33">
        <v>707</v>
      </c>
      <c r="E715" s="33" t="s">
        <v>304</v>
      </c>
      <c r="F715" s="33">
        <v>115733</v>
      </c>
      <c r="G715" s="33" t="s">
        <v>22</v>
      </c>
      <c r="H715" s="33" t="s">
        <v>23</v>
      </c>
      <c r="I715" s="33" t="s">
        <v>24</v>
      </c>
      <c r="J715" s="33">
        <v>2</v>
      </c>
      <c r="K715" s="33">
        <v>1350</v>
      </c>
      <c r="L715" s="33">
        <v>200</v>
      </c>
      <c r="M715" s="33" t="s">
        <v>37</v>
      </c>
      <c r="N715" s="33">
        <v>11801</v>
      </c>
      <c r="O715" s="33" t="s">
        <v>26</v>
      </c>
      <c r="P715" s="33" t="s">
        <v>27</v>
      </c>
      <c r="Q715" s="35" t="s">
        <v>28</v>
      </c>
      <c r="R715" s="35">
        <v>10952</v>
      </c>
      <c r="S715" s="33" t="s">
        <v>308</v>
      </c>
    </row>
    <row r="716" ht="14.25" spans="1:19">
      <c r="A716" s="33">
        <v>714</v>
      </c>
      <c r="B716" s="34">
        <v>43399.5041666667</v>
      </c>
      <c r="C716" s="33">
        <v>31604143</v>
      </c>
      <c r="D716" s="33">
        <v>707</v>
      </c>
      <c r="E716" s="33" t="s">
        <v>304</v>
      </c>
      <c r="F716" s="33">
        <v>115733</v>
      </c>
      <c r="G716" s="33" t="s">
        <v>22</v>
      </c>
      <c r="H716" s="33" t="s">
        <v>23</v>
      </c>
      <c r="I716" s="33" t="s">
        <v>24</v>
      </c>
      <c r="J716" s="33">
        <v>2</v>
      </c>
      <c r="K716" s="33">
        <v>1350</v>
      </c>
      <c r="L716" s="33">
        <v>200</v>
      </c>
      <c r="M716" s="33" t="s">
        <v>37</v>
      </c>
      <c r="N716" s="33">
        <v>11801</v>
      </c>
      <c r="O716" s="33" t="s">
        <v>26</v>
      </c>
      <c r="P716" s="33" t="s">
        <v>27</v>
      </c>
      <c r="Q716" s="35" t="s">
        <v>28</v>
      </c>
      <c r="R716" s="35">
        <v>10951</v>
      </c>
      <c r="S716" s="33" t="s">
        <v>307</v>
      </c>
    </row>
    <row r="717" ht="14.25" spans="1:19">
      <c r="A717" s="33">
        <v>715</v>
      </c>
      <c r="B717" s="34">
        <v>43402.5173611111</v>
      </c>
      <c r="C717" s="33">
        <v>31638448</v>
      </c>
      <c r="D717" s="33">
        <v>707</v>
      </c>
      <c r="E717" s="33" t="s">
        <v>304</v>
      </c>
      <c r="F717" s="33">
        <v>115733</v>
      </c>
      <c r="G717" s="33" t="s">
        <v>22</v>
      </c>
      <c r="H717" s="33" t="s">
        <v>23</v>
      </c>
      <c r="I717" s="33" t="s">
        <v>24</v>
      </c>
      <c r="J717" s="33">
        <v>2</v>
      </c>
      <c r="K717" s="33">
        <v>1350</v>
      </c>
      <c r="L717" s="33">
        <v>200</v>
      </c>
      <c r="M717" s="33" t="s">
        <v>37</v>
      </c>
      <c r="N717" s="33">
        <v>11801</v>
      </c>
      <c r="O717" s="33" t="s">
        <v>26</v>
      </c>
      <c r="P717" s="33" t="s">
        <v>27</v>
      </c>
      <c r="Q717" s="35" t="s">
        <v>28</v>
      </c>
      <c r="R717" s="35">
        <v>11797</v>
      </c>
      <c r="S717" s="33" t="s">
        <v>306</v>
      </c>
    </row>
    <row r="718" ht="14.25" spans="1:19">
      <c r="A718" s="33">
        <v>716</v>
      </c>
      <c r="B718" s="34">
        <v>43402.6756944444</v>
      </c>
      <c r="C718" s="33">
        <v>31640990</v>
      </c>
      <c r="D718" s="33">
        <v>707</v>
      </c>
      <c r="E718" s="33" t="s">
        <v>304</v>
      </c>
      <c r="F718" s="33">
        <v>115733</v>
      </c>
      <c r="G718" s="33" t="s">
        <v>22</v>
      </c>
      <c r="H718" s="33" t="s">
        <v>23</v>
      </c>
      <c r="I718" s="33" t="s">
        <v>24</v>
      </c>
      <c r="J718" s="33">
        <v>0.036</v>
      </c>
      <c r="K718" s="33">
        <v>48.6</v>
      </c>
      <c r="L718" s="33">
        <v>26.784</v>
      </c>
      <c r="M718" s="33" t="s">
        <v>68</v>
      </c>
      <c r="N718" s="33">
        <v>11801</v>
      </c>
      <c r="O718" s="33" t="s">
        <v>26</v>
      </c>
      <c r="P718" s="33" t="s">
        <v>27</v>
      </c>
      <c r="Q718" s="35" t="s">
        <v>28</v>
      </c>
      <c r="R718" s="35">
        <v>11797</v>
      </c>
      <c r="S718" s="33" t="s">
        <v>306</v>
      </c>
    </row>
    <row r="719" ht="14.25" spans="1:19">
      <c r="A719" s="33">
        <v>717</v>
      </c>
      <c r="B719" s="34">
        <v>43403.4006944444</v>
      </c>
      <c r="C719" s="33">
        <v>31647462</v>
      </c>
      <c r="D719" s="33">
        <v>707</v>
      </c>
      <c r="E719" s="33" t="s">
        <v>304</v>
      </c>
      <c r="F719" s="33">
        <v>115733</v>
      </c>
      <c r="G719" s="33" t="s">
        <v>22</v>
      </c>
      <c r="H719" s="33" t="s">
        <v>23</v>
      </c>
      <c r="I719" s="33" t="s">
        <v>24</v>
      </c>
      <c r="J719" s="33">
        <v>2</v>
      </c>
      <c r="K719" s="33">
        <v>1350</v>
      </c>
      <c r="L719" s="33">
        <v>200</v>
      </c>
      <c r="M719" s="33" t="s">
        <v>37</v>
      </c>
      <c r="N719" s="33">
        <v>11801</v>
      </c>
      <c r="O719" s="33" t="s">
        <v>26</v>
      </c>
      <c r="P719" s="33" t="s">
        <v>27</v>
      </c>
      <c r="Q719" s="35" t="s">
        <v>28</v>
      </c>
      <c r="R719" s="35">
        <v>11797</v>
      </c>
      <c r="S719" s="33" t="s">
        <v>306</v>
      </c>
    </row>
    <row r="720" ht="14.25" spans="1:19">
      <c r="A720" s="33">
        <v>718</v>
      </c>
      <c r="B720" s="34">
        <v>43344.7965277778</v>
      </c>
      <c r="C720" s="33">
        <v>30650533</v>
      </c>
      <c r="D720" s="33">
        <v>709</v>
      </c>
      <c r="E720" s="33" t="s">
        <v>309</v>
      </c>
      <c r="F720" s="33">
        <v>115733</v>
      </c>
      <c r="G720" s="33" t="s">
        <v>22</v>
      </c>
      <c r="H720" s="33" t="s">
        <v>23</v>
      </c>
      <c r="I720" s="33" t="s">
        <v>24</v>
      </c>
      <c r="J720" s="33">
        <v>1.5</v>
      </c>
      <c r="K720" s="33">
        <v>1350</v>
      </c>
      <c r="L720" s="33">
        <v>487.5</v>
      </c>
      <c r="M720" s="33" t="s">
        <v>52</v>
      </c>
      <c r="N720" s="33">
        <v>11801</v>
      </c>
      <c r="O720" s="33" t="s">
        <v>26</v>
      </c>
      <c r="P720" s="33" t="s">
        <v>27</v>
      </c>
      <c r="Q720" s="35" t="s">
        <v>28</v>
      </c>
      <c r="R720" s="35">
        <v>11486</v>
      </c>
      <c r="S720" s="33" t="s">
        <v>310</v>
      </c>
    </row>
    <row r="721" ht="14.25" spans="1:19">
      <c r="A721" s="33">
        <v>719</v>
      </c>
      <c r="B721" s="34">
        <v>43344.7965277778</v>
      </c>
      <c r="C721" s="33">
        <v>30650533</v>
      </c>
      <c r="D721" s="33">
        <v>709</v>
      </c>
      <c r="E721" s="33" t="s">
        <v>309</v>
      </c>
      <c r="F721" s="33">
        <v>115733</v>
      </c>
      <c r="G721" s="33" t="s">
        <v>22</v>
      </c>
      <c r="H721" s="33" t="s">
        <v>23</v>
      </c>
      <c r="I721" s="33" t="s">
        <v>24</v>
      </c>
      <c r="J721" s="33">
        <v>1.5</v>
      </c>
      <c r="K721" s="33">
        <v>1350</v>
      </c>
      <c r="L721" s="33">
        <v>487.5</v>
      </c>
      <c r="M721" s="33" t="s">
        <v>52</v>
      </c>
      <c r="N721" s="33">
        <v>11801</v>
      </c>
      <c r="O721" s="33" t="s">
        <v>26</v>
      </c>
      <c r="P721" s="33" t="s">
        <v>27</v>
      </c>
      <c r="Q721" s="35" t="s">
        <v>28</v>
      </c>
      <c r="R721" s="35">
        <v>7662</v>
      </c>
      <c r="S721" s="33" t="s">
        <v>311</v>
      </c>
    </row>
    <row r="722" ht="14.25" spans="1:19">
      <c r="A722" s="33">
        <v>720</v>
      </c>
      <c r="B722" s="34">
        <v>43345.64375</v>
      </c>
      <c r="C722" s="33">
        <v>30658837</v>
      </c>
      <c r="D722" s="33">
        <v>709</v>
      </c>
      <c r="E722" s="33" t="s">
        <v>309</v>
      </c>
      <c r="F722" s="33">
        <v>115733</v>
      </c>
      <c r="G722" s="33" t="s">
        <v>22</v>
      </c>
      <c r="H722" s="33" t="s">
        <v>23</v>
      </c>
      <c r="I722" s="33" t="s">
        <v>24</v>
      </c>
      <c r="J722" s="33">
        <v>2</v>
      </c>
      <c r="K722" s="33">
        <v>1799.96</v>
      </c>
      <c r="L722" s="33">
        <v>489.96</v>
      </c>
      <c r="M722" s="33" t="s">
        <v>50</v>
      </c>
      <c r="N722" s="33">
        <v>11801</v>
      </c>
      <c r="O722" s="33" t="s">
        <v>26</v>
      </c>
      <c r="P722" s="33" t="s">
        <v>27</v>
      </c>
      <c r="Q722" s="35" t="s">
        <v>28</v>
      </c>
      <c r="R722" s="35">
        <v>7662</v>
      </c>
      <c r="S722" s="33" t="s">
        <v>311</v>
      </c>
    </row>
    <row r="723" ht="14.25" spans="1:19">
      <c r="A723" s="33">
        <v>721</v>
      </c>
      <c r="B723" s="34">
        <v>43345.64375</v>
      </c>
      <c r="C723" s="33">
        <v>30658837</v>
      </c>
      <c r="D723" s="33">
        <v>709</v>
      </c>
      <c r="E723" s="33" t="s">
        <v>309</v>
      </c>
      <c r="F723" s="33">
        <v>115733</v>
      </c>
      <c r="G723" s="33" t="s">
        <v>22</v>
      </c>
      <c r="H723" s="33" t="s">
        <v>23</v>
      </c>
      <c r="I723" s="33" t="s">
        <v>24</v>
      </c>
      <c r="J723" s="33">
        <v>1</v>
      </c>
      <c r="K723" s="33">
        <v>900.04</v>
      </c>
      <c r="L723" s="33">
        <v>440.04</v>
      </c>
      <c r="M723" s="33" t="s">
        <v>312</v>
      </c>
      <c r="N723" s="33">
        <v>11801</v>
      </c>
      <c r="O723" s="33" t="s">
        <v>26</v>
      </c>
      <c r="P723" s="33" t="s">
        <v>27</v>
      </c>
      <c r="Q723" s="35" t="s">
        <v>28</v>
      </c>
      <c r="R723" s="35">
        <v>7662</v>
      </c>
      <c r="S723" s="33" t="s">
        <v>311</v>
      </c>
    </row>
    <row r="724" ht="14.25" spans="1:19">
      <c r="A724" s="33">
        <v>722</v>
      </c>
      <c r="B724" s="34">
        <v>43345.6534722222</v>
      </c>
      <c r="C724" s="33">
        <v>30658993</v>
      </c>
      <c r="D724" s="33">
        <v>709</v>
      </c>
      <c r="E724" s="33" t="s">
        <v>309</v>
      </c>
      <c r="F724" s="33">
        <v>115733</v>
      </c>
      <c r="G724" s="33" t="s">
        <v>22</v>
      </c>
      <c r="H724" s="33" t="s">
        <v>23</v>
      </c>
      <c r="I724" s="33" t="s">
        <v>24</v>
      </c>
      <c r="J724" s="33">
        <v>-3</v>
      </c>
      <c r="K724" s="33">
        <v>-2700</v>
      </c>
      <c r="L724" s="33">
        <v>-2021.53916916</v>
      </c>
      <c r="M724" s="33" t="s">
        <v>313</v>
      </c>
      <c r="N724" s="33">
        <v>11801</v>
      </c>
      <c r="O724" s="33" t="s">
        <v>26</v>
      </c>
      <c r="P724" s="33" t="s">
        <v>27</v>
      </c>
      <c r="Q724" s="35" t="s">
        <v>28</v>
      </c>
      <c r="R724" s="35">
        <v>7662</v>
      </c>
      <c r="S724" s="33" t="s">
        <v>311</v>
      </c>
    </row>
    <row r="725" ht="14.25" spans="1:19">
      <c r="A725" s="33">
        <v>723</v>
      </c>
      <c r="B725" s="34">
        <v>43345.6555555556</v>
      </c>
      <c r="C725" s="33">
        <v>30659015</v>
      </c>
      <c r="D725" s="33">
        <v>709</v>
      </c>
      <c r="E725" s="33" t="s">
        <v>309</v>
      </c>
      <c r="F725" s="33">
        <v>115733</v>
      </c>
      <c r="G725" s="33" t="s">
        <v>22</v>
      </c>
      <c r="H725" s="33" t="s">
        <v>23</v>
      </c>
      <c r="I725" s="33" t="s">
        <v>24</v>
      </c>
      <c r="J725" s="33">
        <v>1.5</v>
      </c>
      <c r="K725" s="33">
        <v>1350</v>
      </c>
      <c r="L725" s="33">
        <v>1010.76958458</v>
      </c>
      <c r="M725" s="33" t="s">
        <v>313</v>
      </c>
      <c r="N725" s="33">
        <v>11801</v>
      </c>
      <c r="O725" s="33" t="s">
        <v>26</v>
      </c>
      <c r="P725" s="33" t="s">
        <v>27</v>
      </c>
      <c r="Q725" s="35" t="s">
        <v>28</v>
      </c>
      <c r="R725" s="35">
        <v>11486</v>
      </c>
      <c r="S725" s="33" t="s">
        <v>310</v>
      </c>
    </row>
    <row r="726" ht="14.25" spans="1:19">
      <c r="A726" s="33">
        <v>724</v>
      </c>
      <c r="B726" s="34">
        <v>43345.6555555556</v>
      </c>
      <c r="C726" s="33">
        <v>30659015</v>
      </c>
      <c r="D726" s="33">
        <v>709</v>
      </c>
      <c r="E726" s="33" t="s">
        <v>309</v>
      </c>
      <c r="F726" s="33">
        <v>115733</v>
      </c>
      <c r="G726" s="33" t="s">
        <v>22</v>
      </c>
      <c r="H726" s="33" t="s">
        <v>23</v>
      </c>
      <c r="I726" s="33" t="s">
        <v>24</v>
      </c>
      <c r="J726" s="33">
        <v>1.5</v>
      </c>
      <c r="K726" s="33">
        <v>1350</v>
      </c>
      <c r="L726" s="33">
        <v>1010.76958458</v>
      </c>
      <c r="M726" s="33" t="s">
        <v>313</v>
      </c>
      <c r="N726" s="33">
        <v>11801</v>
      </c>
      <c r="O726" s="33" t="s">
        <v>26</v>
      </c>
      <c r="P726" s="33" t="s">
        <v>27</v>
      </c>
      <c r="Q726" s="35" t="s">
        <v>28</v>
      </c>
      <c r="R726" s="35">
        <v>7662</v>
      </c>
      <c r="S726" s="33" t="s">
        <v>311</v>
      </c>
    </row>
    <row r="727" ht="14.25" spans="1:19">
      <c r="A727" s="33">
        <v>725</v>
      </c>
      <c r="B727" s="34">
        <v>43353.8173611111</v>
      </c>
      <c r="C727" s="33">
        <v>30771693</v>
      </c>
      <c r="D727" s="33">
        <v>709</v>
      </c>
      <c r="E727" s="33" t="s">
        <v>309</v>
      </c>
      <c r="F727" s="33">
        <v>115733</v>
      </c>
      <c r="G727" s="33" t="s">
        <v>22</v>
      </c>
      <c r="H727" s="33" t="s">
        <v>23</v>
      </c>
      <c r="I727" s="33" t="s">
        <v>24</v>
      </c>
      <c r="J727" s="33">
        <v>1</v>
      </c>
      <c r="K727" s="33">
        <v>699.5</v>
      </c>
      <c r="L727" s="33">
        <v>44.5</v>
      </c>
      <c r="M727" s="33" t="s">
        <v>57</v>
      </c>
      <c r="N727" s="33">
        <v>11801</v>
      </c>
      <c r="O727" s="33" t="s">
        <v>26</v>
      </c>
      <c r="P727" s="33" t="s">
        <v>27</v>
      </c>
      <c r="Q727" s="35" t="s">
        <v>28</v>
      </c>
      <c r="R727" s="35">
        <v>11486</v>
      </c>
      <c r="S727" s="33" t="s">
        <v>310</v>
      </c>
    </row>
    <row r="728" ht="14.25" spans="1:19">
      <c r="A728" s="33">
        <v>726</v>
      </c>
      <c r="B728" s="34">
        <v>43353.8173611111</v>
      </c>
      <c r="C728" s="33">
        <v>30771693</v>
      </c>
      <c r="D728" s="33">
        <v>709</v>
      </c>
      <c r="E728" s="33" t="s">
        <v>309</v>
      </c>
      <c r="F728" s="33">
        <v>115733</v>
      </c>
      <c r="G728" s="33" t="s">
        <v>22</v>
      </c>
      <c r="H728" s="33" t="s">
        <v>23</v>
      </c>
      <c r="I728" s="33" t="s">
        <v>24</v>
      </c>
      <c r="J728" s="33">
        <v>1</v>
      </c>
      <c r="K728" s="33">
        <v>699.5</v>
      </c>
      <c r="L728" s="33">
        <v>44.5</v>
      </c>
      <c r="M728" s="33" t="s">
        <v>57</v>
      </c>
      <c r="N728" s="33">
        <v>11801</v>
      </c>
      <c r="O728" s="33" t="s">
        <v>26</v>
      </c>
      <c r="P728" s="33" t="s">
        <v>27</v>
      </c>
      <c r="Q728" s="35" t="s">
        <v>28</v>
      </c>
      <c r="R728" s="35">
        <v>7662</v>
      </c>
      <c r="S728" s="33" t="s">
        <v>311</v>
      </c>
    </row>
    <row r="729" ht="14.25" spans="1:19">
      <c r="A729" s="33">
        <v>727</v>
      </c>
      <c r="B729" s="34">
        <v>43353.8694444444</v>
      </c>
      <c r="C729" s="33">
        <v>30773226</v>
      </c>
      <c r="D729" s="33">
        <v>709</v>
      </c>
      <c r="E729" s="33" t="s">
        <v>309</v>
      </c>
      <c r="F729" s="33">
        <v>115733</v>
      </c>
      <c r="G729" s="33" t="s">
        <v>22</v>
      </c>
      <c r="H729" s="33" t="s">
        <v>23</v>
      </c>
      <c r="I729" s="33" t="s">
        <v>24</v>
      </c>
      <c r="J729" s="33">
        <v>1</v>
      </c>
      <c r="K729" s="33">
        <v>699.5</v>
      </c>
      <c r="L729" s="33">
        <v>44.5</v>
      </c>
      <c r="M729" s="33" t="s">
        <v>57</v>
      </c>
      <c r="N729" s="33">
        <v>11801</v>
      </c>
      <c r="O729" s="33" t="s">
        <v>26</v>
      </c>
      <c r="P729" s="33" t="s">
        <v>27</v>
      </c>
      <c r="Q729" s="35" t="s">
        <v>28</v>
      </c>
      <c r="R729" s="35">
        <v>7662</v>
      </c>
      <c r="S729" s="33" t="s">
        <v>311</v>
      </c>
    </row>
    <row r="730" ht="14.25" spans="1:19">
      <c r="A730" s="33">
        <v>728</v>
      </c>
      <c r="B730" s="34">
        <v>43353.8694444444</v>
      </c>
      <c r="C730" s="33">
        <v>30773226</v>
      </c>
      <c r="D730" s="33">
        <v>709</v>
      </c>
      <c r="E730" s="33" t="s">
        <v>309</v>
      </c>
      <c r="F730" s="33">
        <v>115733</v>
      </c>
      <c r="G730" s="33" t="s">
        <v>22</v>
      </c>
      <c r="H730" s="33" t="s">
        <v>23</v>
      </c>
      <c r="I730" s="33" t="s">
        <v>24</v>
      </c>
      <c r="J730" s="33">
        <v>1</v>
      </c>
      <c r="K730" s="33">
        <v>699.5</v>
      </c>
      <c r="L730" s="33">
        <v>44.5</v>
      </c>
      <c r="M730" s="33" t="s">
        <v>57</v>
      </c>
      <c r="N730" s="33">
        <v>11801</v>
      </c>
      <c r="O730" s="33" t="s">
        <v>26</v>
      </c>
      <c r="P730" s="33" t="s">
        <v>27</v>
      </c>
      <c r="Q730" s="35" t="s">
        <v>28</v>
      </c>
      <c r="R730" s="35">
        <v>11486</v>
      </c>
      <c r="S730" s="33" t="s">
        <v>310</v>
      </c>
    </row>
    <row r="731" ht="14.25" spans="1:19">
      <c r="A731" s="33">
        <v>729</v>
      </c>
      <c r="B731" s="34">
        <v>43360.725</v>
      </c>
      <c r="C731" s="33">
        <v>30893497</v>
      </c>
      <c r="D731" s="33">
        <v>709</v>
      </c>
      <c r="E731" s="33" t="s">
        <v>309</v>
      </c>
      <c r="F731" s="33">
        <v>115733</v>
      </c>
      <c r="G731" s="33" t="s">
        <v>22</v>
      </c>
      <c r="H731" s="33" t="s">
        <v>23</v>
      </c>
      <c r="I731" s="33" t="s">
        <v>24</v>
      </c>
      <c r="J731" s="33">
        <v>1</v>
      </c>
      <c r="K731" s="33">
        <v>0.01</v>
      </c>
      <c r="L731" s="33">
        <v>-654.99</v>
      </c>
      <c r="M731" s="33" t="s">
        <v>35</v>
      </c>
      <c r="N731" s="33">
        <v>11801</v>
      </c>
      <c r="O731" s="33" t="s">
        <v>26</v>
      </c>
      <c r="P731" s="33" t="s">
        <v>27</v>
      </c>
      <c r="Q731" s="35" t="s">
        <v>28</v>
      </c>
      <c r="R731" s="35">
        <v>7662</v>
      </c>
      <c r="S731" s="33" t="s">
        <v>311</v>
      </c>
    </row>
    <row r="732" ht="14.25" spans="1:19">
      <c r="A732" s="33">
        <v>730</v>
      </c>
      <c r="B732" s="34">
        <v>43360.725</v>
      </c>
      <c r="C732" s="33">
        <v>30893497</v>
      </c>
      <c r="D732" s="33">
        <v>709</v>
      </c>
      <c r="E732" s="33" t="s">
        <v>309</v>
      </c>
      <c r="F732" s="33">
        <v>115733</v>
      </c>
      <c r="G732" s="33" t="s">
        <v>22</v>
      </c>
      <c r="H732" s="33" t="s">
        <v>23</v>
      </c>
      <c r="I732" s="33" t="s">
        <v>24</v>
      </c>
      <c r="J732" s="33">
        <v>1</v>
      </c>
      <c r="K732" s="33">
        <v>1350</v>
      </c>
      <c r="L732" s="33">
        <v>775</v>
      </c>
      <c r="M732" s="33" t="s">
        <v>32</v>
      </c>
      <c r="N732" s="33">
        <v>11801</v>
      </c>
      <c r="O732" s="33" t="s">
        <v>26</v>
      </c>
      <c r="P732" s="33" t="s">
        <v>27</v>
      </c>
      <c r="Q732" s="35" t="s">
        <v>28</v>
      </c>
      <c r="R732" s="35">
        <v>11486</v>
      </c>
      <c r="S732" s="33" t="s">
        <v>310</v>
      </c>
    </row>
    <row r="733" ht="14.25" spans="1:19">
      <c r="A733" s="33">
        <v>731</v>
      </c>
      <c r="B733" s="34">
        <v>43360.7326388889</v>
      </c>
      <c r="C733" s="33">
        <v>30893664</v>
      </c>
      <c r="D733" s="33">
        <v>709</v>
      </c>
      <c r="E733" s="33" t="s">
        <v>309</v>
      </c>
      <c r="F733" s="33">
        <v>115733</v>
      </c>
      <c r="G733" s="33" t="s">
        <v>22</v>
      </c>
      <c r="H733" s="33" t="s">
        <v>23</v>
      </c>
      <c r="I733" s="33" t="s">
        <v>24</v>
      </c>
      <c r="J733" s="33">
        <v>1</v>
      </c>
      <c r="K733" s="33">
        <v>0.01</v>
      </c>
      <c r="L733" s="33">
        <v>-574.99</v>
      </c>
      <c r="M733" s="33" t="s">
        <v>67</v>
      </c>
      <c r="N733" s="33">
        <v>11801</v>
      </c>
      <c r="O733" s="33" t="s">
        <v>26</v>
      </c>
      <c r="P733" s="33" t="s">
        <v>27</v>
      </c>
      <c r="Q733" s="35" t="s">
        <v>28</v>
      </c>
      <c r="R733" s="35">
        <v>11486</v>
      </c>
      <c r="S733" s="33" t="s">
        <v>310</v>
      </c>
    </row>
    <row r="734" ht="14.25" spans="1:19">
      <c r="A734" s="33">
        <v>732</v>
      </c>
      <c r="B734" s="34">
        <v>43360.7326388889</v>
      </c>
      <c r="C734" s="33">
        <v>30893664</v>
      </c>
      <c r="D734" s="33">
        <v>709</v>
      </c>
      <c r="E734" s="33" t="s">
        <v>309</v>
      </c>
      <c r="F734" s="33">
        <v>115733</v>
      </c>
      <c r="G734" s="33" t="s">
        <v>22</v>
      </c>
      <c r="H734" s="33" t="s">
        <v>23</v>
      </c>
      <c r="I734" s="33" t="s">
        <v>24</v>
      </c>
      <c r="J734" s="33">
        <v>1</v>
      </c>
      <c r="K734" s="33">
        <v>1350</v>
      </c>
      <c r="L734" s="33">
        <v>775</v>
      </c>
      <c r="M734" s="33" t="s">
        <v>32</v>
      </c>
      <c r="N734" s="33">
        <v>11801</v>
      </c>
      <c r="O734" s="33" t="s">
        <v>26</v>
      </c>
      <c r="P734" s="33" t="s">
        <v>27</v>
      </c>
      <c r="Q734" s="35" t="s">
        <v>28</v>
      </c>
      <c r="R734" s="35">
        <v>11486</v>
      </c>
      <c r="S734" s="33" t="s">
        <v>310</v>
      </c>
    </row>
    <row r="735" ht="14.25" spans="1:19">
      <c r="A735" s="33">
        <v>733</v>
      </c>
      <c r="B735" s="34">
        <v>43360.7381944444</v>
      </c>
      <c r="C735" s="33">
        <v>30893784</v>
      </c>
      <c r="D735" s="33">
        <v>709</v>
      </c>
      <c r="E735" s="33" t="s">
        <v>309</v>
      </c>
      <c r="F735" s="33">
        <v>115733</v>
      </c>
      <c r="G735" s="33" t="s">
        <v>22</v>
      </c>
      <c r="H735" s="33" t="s">
        <v>23</v>
      </c>
      <c r="I735" s="33" t="s">
        <v>24</v>
      </c>
      <c r="J735" s="33">
        <v>-1</v>
      </c>
      <c r="K735" s="33">
        <v>-1350</v>
      </c>
      <c r="L735" s="33">
        <v>-775</v>
      </c>
      <c r="M735" s="33" t="s">
        <v>32</v>
      </c>
      <c r="N735" s="33">
        <v>11801</v>
      </c>
      <c r="O735" s="33" t="s">
        <v>26</v>
      </c>
      <c r="P735" s="33" t="s">
        <v>27</v>
      </c>
      <c r="Q735" s="35" t="s">
        <v>28</v>
      </c>
      <c r="R735" s="35">
        <v>11486</v>
      </c>
      <c r="S735" s="33" t="s">
        <v>310</v>
      </c>
    </row>
    <row r="736" ht="14.25" spans="1:19">
      <c r="A736" s="33">
        <v>734</v>
      </c>
      <c r="B736" s="34">
        <v>43360.7381944444</v>
      </c>
      <c r="C736" s="33">
        <v>30893784</v>
      </c>
      <c r="D736" s="33">
        <v>709</v>
      </c>
      <c r="E736" s="33" t="s">
        <v>309</v>
      </c>
      <c r="F736" s="33">
        <v>115733</v>
      </c>
      <c r="G736" s="33" t="s">
        <v>22</v>
      </c>
      <c r="H736" s="33" t="s">
        <v>23</v>
      </c>
      <c r="I736" s="33" t="s">
        <v>24</v>
      </c>
      <c r="J736" s="33">
        <v>-1</v>
      </c>
      <c r="K736" s="33">
        <v>-0.01</v>
      </c>
      <c r="L736" s="33">
        <v>654.99</v>
      </c>
      <c r="M736" s="33" t="s">
        <v>35</v>
      </c>
      <c r="N736" s="33">
        <v>11801</v>
      </c>
      <c r="O736" s="33" t="s">
        <v>26</v>
      </c>
      <c r="P736" s="33" t="s">
        <v>27</v>
      </c>
      <c r="Q736" s="35" t="s">
        <v>28</v>
      </c>
      <c r="R736" s="35">
        <v>7662</v>
      </c>
      <c r="S736" s="33" t="s">
        <v>311</v>
      </c>
    </row>
    <row r="737" ht="14.25" spans="1:19">
      <c r="A737" s="33">
        <v>735</v>
      </c>
      <c r="B737" s="34">
        <v>43360.7423611111</v>
      </c>
      <c r="C737" s="33">
        <v>30893861</v>
      </c>
      <c r="D737" s="33">
        <v>709</v>
      </c>
      <c r="E737" s="33" t="s">
        <v>309</v>
      </c>
      <c r="F737" s="33">
        <v>115733</v>
      </c>
      <c r="G737" s="33" t="s">
        <v>22</v>
      </c>
      <c r="H737" s="33" t="s">
        <v>23</v>
      </c>
      <c r="I737" s="33" t="s">
        <v>24</v>
      </c>
      <c r="J737" s="33">
        <v>1</v>
      </c>
      <c r="K737" s="33">
        <v>0.01</v>
      </c>
      <c r="L737" s="33">
        <v>-654.99</v>
      </c>
      <c r="M737" s="33" t="s">
        <v>35</v>
      </c>
      <c r="N737" s="33">
        <v>11801</v>
      </c>
      <c r="O737" s="33" t="s">
        <v>26</v>
      </c>
      <c r="P737" s="33" t="s">
        <v>27</v>
      </c>
      <c r="Q737" s="35" t="s">
        <v>28</v>
      </c>
      <c r="R737" s="35">
        <v>7662</v>
      </c>
      <c r="S737" s="33" t="s">
        <v>311</v>
      </c>
    </row>
    <row r="738" ht="14.25" spans="1:19">
      <c r="A738" s="33">
        <v>736</v>
      </c>
      <c r="B738" s="34">
        <v>43360.7423611111</v>
      </c>
      <c r="C738" s="33">
        <v>30893861</v>
      </c>
      <c r="D738" s="33">
        <v>709</v>
      </c>
      <c r="E738" s="33" t="s">
        <v>309</v>
      </c>
      <c r="F738" s="33">
        <v>115733</v>
      </c>
      <c r="G738" s="33" t="s">
        <v>22</v>
      </c>
      <c r="H738" s="33" t="s">
        <v>23</v>
      </c>
      <c r="I738" s="33" t="s">
        <v>24</v>
      </c>
      <c r="J738" s="33">
        <v>1</v>
      </c>
      <c r="K738" s="33">
        <v>1350</v>
      </c>
      <c r="L738" s="33">
        <v>775</v>
      </c>
      <c r="M738" s="33" t="s">
        <v>32</v>
      </c>
      <c r="N738" s="33">
        <v>11801</v>
      </c>
      <c r="O738" s="33" t="s">
        <v>26</v>
      </c>
      <c r="P738" s="33" t="s">
        <v>27</v>
      </c>
      <c r="Q738" s="35" t="s">
        <v>28</v>
      </c>
      <c r="R738" s="35">
        <v>7662</v>
      </c>
      <c r="S738" s="33" t="s">
        <v>311</v>
      </c>
    </row>
    <row r="739" ht="14.25" spans="1:19">
      <c r="A739" s="33">
        <v>737</v>
      </c>
      <c r="B739" s="34">
        <v>43373.5958333333</v>
      </c>
      <c r="C739" s="33">
        <v>31208635</v>
      </c>
      <c r="D739" s="33">
        <v>709</v>
      </c>
      <c r="E739" s="33" t="s">
        <v>309</v>
      </c>
      <c r="F739" s="33">
        <v>115733</v>
      </c>
      <c r="G739" s="33" t="s">
        <v>22</v>
      </c>
      <c r="H739" s="33" t="s">
        <v>23</v>
      </c>
      <c r="I739" s="33" t="s">
        <v>24</v>
      </c>
      <c r="J739" s="33">
        <v>2</v>
      </c>
      <c r="K739" s="33">
        <v>1666.61</v>
      </c>
      <c r="L739" s="33">
        <v>516.61</v>
      </c>
      <c r="M739" s="33" t="s">
        <v>72</v>
      </c>
      <c r="N739" s="33">
        <v>11801</v>
      </c>
      <c r="O739" s="33" t="s">
        <v>26</v>
      </c>
      <c r="P739" s="33" t="s">
        <v>27</v>
      </c>
      <c r="Q739" s="35" t="s">
        <v>28</v>
      </c>
      <c r="R739" s="35">
        <v>7662</v>
      </c>
      <c r="S739" s="33" t="s">
        <v>311</v>
      </c>
    </row>
    <row r="740" ht="14.25" spans="1:19">
      <c r="A740" s="33">
        <v>738</v>
      </c>
      <c r="B740" s="34">
        <v>43373.5958333333</v>
      </c>
      <c r="C740" s="33">
        <v>31208635</v>
      </c>
      <c r="D740" s="33">
        <v>709</v>
      </c>
      <c r="E740" s="33" t="s">
        <v>309</v>
      </c>
      <c r="F740" s="33">
        <v>115733</v>
      </c>
      <c r="G740" s="33" t="s">
        <v>22</v>
      </c>
      <c r="H740" s="33" t="s">
        <v>23</v>
      </c>
      <c r="I740" s="33" t="s">
        <v>24</v>
      </c>
      <c r="J740" s="33">
        <v>1</v>
      </c>
      <c r="K740" s="33">
        <v>833.39</v>
      </c>
      <c r="L740" s="33">
        <v>258.39</v>
      </c>
      <c r="M740" s="33" t="s">
        <v>72</v>
      </c>
      <c r="N740" s="33">
        <v>11801</v>
      </c>
      <c r="O740" s="33" t="s">
        <v>26</v>
      </c>
      <c r="P740" s="33" t="s">
        <v>27</v>
      </c>
      <c r="Q740" s="35" t="s">
        <v>28</v>
      </c>
      <c r="R740" s="35">
        <v>11125</v>
      </c>
      <c r="S740" s="33" t="s">
        <v>314</v>
      </c>
    </row>
    <row r="741" ht="14.25" spans="1:19">
      <c r="A741" s="33">
        <v>739</v>
      </c>
      <c r="B741" s="34">
        <v>43383.4881944444</v>
      </c>
      <c r="C741" s="33">
        <v>31406653</v>
      </c>
      <c r="D741" s="33">
        <v>709</v>
      </c>
      <c r="E741" s="33" t="s">
        <v>309</v>
      </c>
      <c r="F741" s="33">
        <v>115733</v>
      </c>
      <c r="G741" s="33" t="s">
        <v>22</v>
      </c>
      <c r="H741" s="33" t="s">
        <v>23</v>
      </c>
      <c r="I741" s="33" t="s">
        <v>24</v>
      </c>
      <c r="J741" s="33">
        <v>0.5</v>
      </c>
      <c r="K741" s="33">
        <v>449.5</v>
      </c>
      <c r="L741" s="33">
        <v>162</v>
      </c>
      <c r="M741" s="33" t="s">
        <v>73</v>
      </c>
      <c r="N741" s="33">
        <v>11801</v>
      </c>
      <c r="O741" s="33" t="s">
        <v>26</v>
      </c>
      <c r="P741" s="33" t="s">
        <v>27</v>
      </c>
      <c r="Q741" s="35" t="s">
        <v>28</v>
      </c>
      <c r="R741" s="35">
        <v>11486</v>
      </c>
      <c r="S741" s="33" t="s">
        <v>310</v>
      </c>
    </row>
    <row r="742" ht="14.25" spans="1:19">
      <c r="A742" s="33">
        <v>740</v>
      </c>
      <c r="B742" s="34">
        <v>43383.4881944444</v>
      </c>
      <c r="C742" s="33">
        <v>31406653</v>
      </c>
      <c r="D742" s="33">
        <v>709</v>
      </c>
      <c r="E742" s="33" t="s">
        <v>309</v>
      </c>
      <c r="F742" s="33">
        <v>115733</v>
      </c>
      <c r="G742" s="33" t="s">
        <v>22</v>
      </c>
      <c r="H742" s="33" t="s">
        <v>23</v>
      </c>
      <c r="I742" s="33" t="s">
        <v>24</v>
      </c>
      <c r="J742" s="33">
        <v>0.5</v>
      </c>
      <c r="K742" s="33">
        <v>449.5</v>
      </c>
      <c r="L742" s="33">
        <v>162</v>
      </c>
      <c r="M742" s="33" t="s">
        <v>73</v>
      </c>
      <c r="N742" s="33">
        <v>11801</v>
      </c>
      <c r="O742" s="33" t="s">
        <v>26</v>
      </c>
      <c r="P742" s="33" t="s">
        <v>27</v>
      </c>
      <c r="Q742" s="35" t="s">
        <v>28</v>
      </c>
      <c r="R742" s="35">
        <v>11465</v>
      </c>
      <c r="S742" s="33" t="s">
        <v>315</v>
      </c>
    </row>
    <row r="743" ht="14.25" spans="1:19">
      <c r="A743" s="33">
        <v>741</v>
      </c>
      <c r="B743" s="34">
        <v>43384.8465277778</v>
      </c>
      <c r="C743" s="33">
        <v>31430323</v>
      </c>
      <c r="D743" s="33">
        <v>709</v>
      </c>
      <c r="E743" s="33" t="s">
        <v>309</v>
      </c>
      <c r="F743" s="33">
        <v>115733</v>
      </c>
      <c r="G743" s="33" t="s">
        <v>22</v>
      </c>
      <c r="H743" s="33" t="s">
        <v>23</v>
      </c>
      <c r="I743" s="33" t="s">
        <v>24</v>
      </c>
      <c r="J743" s="33">
        <v>0.5</v>
      </c>
      <c r="K743" s="33">
        <v>416.62</v>
      </c>
      <c r="L743" s="33">
        <v>129.12</v>
      </c>
      <c r="M743" s="33" t="s">
        <v>245</v>
      </c>
      <c r="N743" s="33">
        <v>11801</v>
      </c>
      <c r="O743" s="33" t="s">
        <v>26</v>
      </c>
      <c r="P743" s="33" t="s">
        <v>27</v>
      </c>
      <c r="Q743" s="35" t="s">
        <v>28</v>
      </c>
      <c r="R743" s="35">
        <v>7662</v>
      </c>
      <c r="S743" s="33" t="s">
        <v>311</v>
      </c>
    </row>
    <row r="744" ht="14.25" spans="1:19">
      <c r="A744" s="33">
        <v>742</v>
      </c>
      <c r="B744" s="34">
        <v>43384.8465277778</v>
      </c>
      <c r="C744" s="33">
        <v>31430323</v>
      </c>
      <c r="D744" s="33">
        <v>709</v>
      </c>
      <c r="E744" s="33" t="s">
        <v>309</v>
      </c>
      <c r="F744" s="33">
        <v>115733</v>
      </c>
      <c r="G744" s="33" t="s">
        <v>22</v>
      </c>
      <c r="H744" s="33" t="s">
        <v>23</v>
      </c>
      <c r="I744" s="33" t="s">
        <v>24</v>
      </c>
      <c r="J744" s="33">
        <v>1.5</v>
      </c>
      <c r="K744" s="33">
        <v>1250</v>
      </c>
      <c r="L744" s="33">
        <v>387.49999999995</v>
      </c>
      <c r="M744" s="33" t="s">
        <v>72</v>
      </c>
      <c r="N744" s="33">
        <v>11801</v>
      </c>
      <c r="O744" s="33" t="s">
        <v>26</v>
      </c>
      <c r="P744" s="33" t="s">
        <v>27</v>
      </c>
      <c r="Q744" s="35" t="s">
        <v>28</v>
      </c>
      <c r="R744" s="35">
        <v>11486</v>
      </c>
      <c r="S744" s="33" t="s">
        <v>310</v>
      </c>
    </row>
    <row r="745" ht="14.25" spans="1:19">
      <c r="A745" s="33">
        <v>743</v>
      </c>
      <c r="B745" s="34">
        <v>43384.8465277778</v>
      </c>
      <c r="C745" s="33">
        <v>31430323</v>
      </c>
      <c r="D745" s="33">
        <v>709</v>
      </c>
      <c r="E745" s="33" t="s">
        <v>309</v>
      </c>
      <c r="F745" s="33">
        <v>115733</v>
      </c>
      <c r="G745" s="33" t="s">
        <v>22</v>
      </c>
      <c r="H745" s="33" t="s">
        <v>23</v>
      </c>
      <c r="I745" s="33" t="s">
        <v>24</v>
      </c>
      <c r="J745" s="33">
        <v>1</v>
      </c>
      <c r="K745" s="33">
        <v>833.38</v>
      </c>
      <c r="L745" s="33">
        <v>258.38</v>
      </c>
      <c r="M745" s="33" t="s">
        <v>72</v>
      </c>
      <c r="N745" s="33">
        <v>11801</v>
      </c>
      <c r="O745" s="33" t="s">
        <v>26</v>
      </c>
      <c r="P745" s="33" t="s">
        <v>27</v>
      </c>
      <c r="Q745" s="35" t="s">
        <v>28</v>
      </c>
      <c r="R745" s="35">
        <v>7662</v>
      </c>
      <c r="S745" s="33" t="s">
        <v>311</v>
      </c>
    </row>
    <row r="746" ht="14.25" spans="1:19">
      <c r="A746" s="33">
        <v>744</v>
      </c>
      <c r="B746" s="34">
        <v>43390.7222222222</v>
      </c>
      <c r="C746" s="33">
        <v>31493638</v>
      </c>
      <c r="D746" s="33">
        <v>709</v>
      </c>
      <c r="E746" s="33" t="s">
        <v>309</v>
      </c>
      <c r="F746" s="33">
        <v>115733</v>
      </c>
      <c r="G746" s="33" t="s">
        <v>22</v>
      </c>
      <c r="H746" s="33" t="s">
        <v>23</v>
      </c>
      <c r="I746" s="33" t="s">
        <v>24</v>
      </c>
      <c r="J746" s="33">
        <v>2</v>
      </c>
      <c r="K746" s="33">
        <v>1350</v>
      </c>
      <c r="L746" s="33">
        <v>200</v>
      </c>
      <c r="M746" s="33" t="s">
        <v>37</v>
      </c>
      <c r="N746" s="33">
        <v>11801</v>
      </c>
      <c r="O746" s="33" t="s">
        <v>26</v>
      </c>
      <c r="P746" s="33" t="s">
        <v>27</v>
      </c>
      <c r="Q746" s="35" t="s">
        <v>28</v>
      </c>
      <c r="R746" s="35">
        <v>11125</v>
      </c>
      <c r="S746" s="33" t="s">
        <v>314</v>
      </c>
    </row>
    <row r="747" ht="14.25" spans="1:19">
      <c r="A747" s="33">
        <v>745</v>
      </c>
      <c r="B747" s="34">
        <v>43399.6729166667</v>
      </c>
      <c r="C747" s="33">
        <v>31607695</v>
      </c>
      <c r="D747" s="33">
        <v>709</v>
      </c>
      <c r="E747" s="33" t="s">
        <v>309</v>
      </c>
      <c r="F747" s="33">
        <v>115733</v>
      </c>
      <c r="G747" s="33" t="s">
        <v>22</v>
      </c>
      <c r="H747" s="33" t="s">
        <v>23</v>
      </c>
      <c r="I747" s="33" t="s">
        <v>24</v>
      </c>
      <c r="J747" s="33">
        <v>0.5</v>
      </c>
      <c r="K747" s="33">
        <v>337.5</v>
      </c>
      <c r="L747" s="33">
        <v>50</v>
      </c>
      <c r="M747" s="33" t="s">
        <v>37</v>
      </c>
      <c r="N747" s="33">
        <v>11801</v>
      </c>
      <c r="O747" s="33" t="s">
        <v>26</v>
      </c>
      <c r="P747" s="33" t="s">
        <v>27</v>
      </c>
      <c r="Q747" s="35" t="s">
        <v>28</v>
      </c>
      <c r="R747" s="35">
        <v>11486</v>
      </c>
      <c r="S747" s="33" t="s">
        <v>310</v>
      </c>
    </row>
    <row r="748" ht="14.25" spans="1:19">
      <c r="A748" s="33">
        <v>746</v>
      </c>
      <c r="B748" s="34">
        <v>43399.6729166667</v>
      </c>
      <c r="C748" s="33">
        <v>31607695</v>
      </c>
      <c r="D748" s="33">
        <v>709</v>
      </c>
      <c r="E748" s="33" t="s">
        <v>309</v>
      </c>
      <c r="F748" s="33">
        <v>115733</v>
      </c>
      <c r="G748" s="33" t="s">
        <v>22</v>
      </c>
      <c r="H748" s="33" t="s">
        <v>23</v>
      </c>
      <c r="I748" s="33" t="s">
        <v>24</v>
      </c>
      <c r="J748" s="33">
        <v>0.5</v>
      </c>
      <c r="K748" s="33">
        <v>337.5</v>
      </c>
      <c r="L748" s="33">
        <v>50</v>
      </c>
      <c r="M748" s="33" t="s">
        <v>37</v>
      </c>
      <c r="N748" s="33">
        <v>11801</v>
      </c>
      <c r="O748" s="33" t="s">
        <v>26</v>
      </c>
      <c r="P748" s="33" t="s">
        <v>27</v>
      </c>
      <c r="Q748" s="35" t="s">
        <v>28</v>
      </c>
      <c r="R748" s="35">
        <v>11486</v>
      </c>
      <c r="S748" s="33" t="s">
        <v>310</v>
      </c>
    </row>
    <row r="749" ht="14.25" spans="1:19">
      <c r="A749" s="33">
        <v>747</v>
      </c>
      <c r="B749" s="34">
        <v>43399.6729166667</v>
      </c>
      <c r="C749" s="33">
        <v>31607695</v>
      </c>
      <c r="D749" s="33">
        <v>709</v>
      </c>
      <c r="E749" s="33" t="s">
        <v>309</v>
      </c>
      <c r="F749" s="33">
        <v>115733</v>
      </c>
      <c r="G749" s="33" t="s">
        <v>22</v>
      </c>
      <c r="H749" s="33" t="s">
        <v>23</v>
      </c>
      <c r="I749" s="33" t="s">
        <v>24</v>
      </c>
      <c r="J749" s="33">
        <v>0.5</v>
      </c>
      <c r="K749" s="33">
        <v>337.5</v>
      </c>
      <c r="L749" s="33">
        <v>50</v>
      </c>
      <c r="M749" s="33" t="s">
        <v>37</v>
      </c>
      <c r="N749" s="33">
        <v>11801</v>
      </c>
      <c r="O749" s="33" t="s">
        <v>26</v>
      </c>
      <c r="P749" s="33" t="s">
        <v>27</v>
      </c>
      <c r="Q749" s="35" t="s">
        <v>28</v>
      </c>
      <c r="R749" s="35">
        <v>11465</v>
      </c>
      <c r="S749" s="33" t="s">
        <v>315</v>
      </c>
    </row>
    <row r="750" ht="14.25" spans="1:19">
      <c r="A750" s="33">
        <v>748</v>
      </c>
      <c r="B750" s="34">
        <v>43399.6729166667</v>
      </c>
      <c r="C750" s="33">
        <v>31607695</v>
      </c>
      <c r="D750" s="33">
        <v>709</v>
      </c>
      <c r="E750" s="33" t="s">
        <v>309</v>
      </c>
      <c r="F750" s="33">
        <v>115733</v>
      </c>
      <c r="G750" s="33" t="s">
        <v>22</v>
      </c>
      <c r="H750" s="33" t="s">
        <v>23</v>
      </c>
      <c r="I750" s="33" t="s">
        <v>24</v>
      </c>
      <c r="J750" s="33">
        <v>0.5</v>
      </c>
      <c r="K750" s="33">
        <v>337.5</v>
      </c>
      <c r="L750" s="33">
        <v>50</v>
      </c>
      <c r="M750" s="33" t="s">
        <v>37</v>
      </c>
      <c r="N750" s="33">
        <v>11801</v>
      </c>
      <c r="O750" s="33" t="s">
        <v>26</v>
      </c>
      <c r="P750" s="33" t="s">
        <v>27</v>
      </c>
      <c r="Q750" s="35" t="s">
        <v>28</v>
      </c>
      <c r="R750" s="35">
        <v>11465</v>
      </c>
      <c r="S750" s="33" t="s">
        <v>315</v>
      </c>
    </row>
    <row r="751" ht="14.25" spans="1:19">
      <c r="A751" s="33">
        <v>749</v>
      </c>
      <c r="B751" s="34">
        <v>43401.6569444444</v>
      </c>
      <c r="C751" s="33">
        <v>31628819</v>
      </c>
      <c r="D751" s="33">
        <v>709</v>
      </c>
      <c r="E751" s="33" t="s">
        <v>309</v>
      </c>
      <c r="F751" s="33">
        <v>115733</v>
      </c>
      <c r="G751" s="33" t="s">
        <v>22</v>
      </c>
      <c r="H751" s="33" t="s">
        <v>23</v>
      </c>
      <c r="I751" s="33" t="s">
        <v>24</v>
      </c>
      <c r="J751" s="33">
        <v>1</v>
      </c>
      <c r="K751" s="33">
        <v>675</v>
      </c>
      <c r="L751" s="33">
        <v>100</v>
      </c>
      <c r="M751" s="33" t="s">
        <v>37</v>
      </c>
      <c r="N751" s="33">
        <v>11801</v>
      </c>
      <c r="O751" s="33" t="s">
        <v>26</v>
      </c>
      <c r="P751" s="33" t="s">
        <v>27</v>
      </c>
      <c r="Q751" s="35" t="s">
        <v>28</v>
      </c>
      <c r="R751" s="35">
        <v>7388</v>
      </c>
      <c r="S751" s="33" t="s">
        <v>316</v>
      </c>
    </row>
    <row r="752" ht="14.25" spans="1:19">
      <c r="A752" s="33">
        <v>750</v>
      </c>
      <c r="B752" s="34">
        <v>43401.6569444444</v>
      </c>
      <c r="C752" s="33">
        <v>31628819</v>
      </c>
      <c r="D752" s="33">
        <v>709</v>
      </c>
      <c r="E752" s="33" t="s">
        <v>309</v>
      </c>
      <c r="F752" s="33">
        <v>115733</v>
      </c>
      <c r="G752" s="33" t="s">
        <v>22</v>
      </c>
      <c r="H752" s="33" t="s">
        <v>23</v>
      </c>
      <c r="I752" s="33" t="s">
        <v>24</v>
      </c>
      <c r="J752" s="33">
        <v>1</v>
      </c>
      <c r="K752" s="33">
        <v>675</v>
      </c>
      <c r="L752" s="33">
        <v>100</v>
      </c>
      <c r="M752" s="33" t="s">
        <v>37</v>
      </c>
      <c r="N752" s="33">
        <v>11801</v>
      </c>
      <c r="O752" s="33" t="s">
        <v>26</v>
      </c>
      <c r="P752" s="33" t="s">
        <v>27</v>
      </c>
      <c r="Q752" s="35" t="s">
        <v>28</v>
      </c>
      <c r="R752" s="35">
        <v>11465</v>
      </c>
      <c r="S752" s="33" t="s">
        <v>315</v>
      </c>
    </row>
    <row r="753" ht="14.25" spans="1:19">
      <c r="A753" s="33">
        <v>751</v>
      </c>
      <c r="B753" s="34">
        <v>43352.6208333333</v>
      </c>
      <c r="C753" s="33">
        <v>30755943</v>
      </c>
      <c r="D753" s="33">
        <v>712</v>
      </c>
      <c r="E753" s="33" t="s">
        <v>317</v>
      </c>
      <c r="F753" s="33">
        <v>115733</v>
      </c>
      <c r="G753" s="33" t="s">
        <v>22</v>
      </c>
      <c r="H753" s="33" t="s">
        <v>23</v>
      </c>
      <c r="I753" s="33" t="s">
        <v>24</v>
      </c>
      <c r="J753" s="33">
        <v>2</v>
      </c>
      <c r="K753" s="33">
        <v>1399</v>
      </c>
      <c r="L753" s="33">
        <v>89</v>
      </c>
      <c r="M753" s="33" t="s">
        <v>57</v>
      </c>
      <c r="N753" s="33">
        <v>11801</v>
      </c>
      <c r="O753" s="33" t="s">
        <v>26</v>
      </c>
      <c r="P753" s="33" t="s">
        <v>27</v>
      </c>
      <c r="Q753" s="35" t="s">
        <v>28</v>
      </c>
      <c r="R753" s="35">
        <v>11383</v>
      </c>
      <c r="S753" s="33" t="s">
        <v>318</v>
      </c>
    </row>
    <row r="754" ht="14.25" spans="1:19">
      <c r="A754" s="33">
        <v>752</v>
      </c>
      <c r="B754" s="34">
        <v>43359.5555555556</v>
      </c>
      <c r="C754" s="33">
        <v>30877435</v>
      </c>
      <c r="D754" s="33">
        <v>712</v>
      </c>
      <c r="E754" s="33" t="s">
        <v>317</v>
      </c>
      <c r="F754" s="33">
        <v>115733</v>
      </c>
      <c r="G754" s="33" t="s">
        <v>22</v>
      </c>
      <c r="H754" s="33" t="s">
        <v>23</v>
      </c>
      <c r="I754" s="33" t="s">
        <v>24</v>
      </c>
      <c r="J754" s="33">
        <v>2</v>
      </c>
      <c r="K754" s="33">
        <v>1350.01</v>
      </c>
      <c r="L754" s="33">
        <v>200.01</v>
      </c>
      <c r="M754" s="33" t="s">
        <v>33</v>
      </c>
      <c r="N754" s="33">
        <v>11801</v>
      </c>
      <c r="O754" s="33" t="s">
        <v>26</v>
      </c>
      <c r="P754" s="33" t="s">
        <v>27</v>
      </c>
      <c r="Q754" s="35" t="s">
        <v>28</v>
      </c>
      <c r="R754" s="35">
        <v>8972</v>
      </c>
      <c r="S754" s="33" t="s">
        <v>319</v>
      </c>
    </row>
    <row r="755" ht="14.25" spans="1:19">
      <c r="A755" s="33">
        <v>753</v>
      </c>
      <c r="B755" s="34">
        <v>43377.8208333333</v>
      </c>
      <c r="C755" s="33">
        <v>31255818</v>
      </c>
      <c r="D755" s="33">
        <v>712</v>
      </c>
      <c r="E755" s="33" t="s">
        <v>317</v>
      </c>
      <c r="F755" s="33">
        <v>115733</v>
      </c>
      <c r="G755" s="33" t="s">
        <v>22</v>
      </c>
      <c r="H755" s="33" t="s">
        <v>23</v>
      </c>
      <c r="I755" s="33" t="s">
        <v>24</v>
      </c>
      <c r="J755" s="33">
        <v>1</v>
      </c>
      <c r="K755" s="33">
        <v>899</v>
      </c>
      <c r="L755" s="33">
        <v>324</v>
      </c>
      <c r="M755" s="33" t="s">
        <v>73</v>
      </c>
      <c r="N755" s="33">
        <v>11801</v>
      </c>
      <c r="O755" s="33" t="s">
        <v>26</v>
      </c>
      <c r="P755" s="33" t="s">
        <v>27</v>
      </c>
      <c r="Q755" s="35" t="s">
        <v>28</v>
      </c>
      <c r="R755" s="35">
        <v>8972</v>
      </c>
      <c r="S755" s="33" t="s">
        <v>319</v>
      </c>
    </row>
    <row r="756" ht="14.25" spans="1:19">
      <c r="A756" s="33">
        <v>754</v>
      </c>
      <c r="B756" s="34">
        <v>43386.7444444444</v>
      </c>
      <c r="C756" s="33">
        <v>31448582</v>
      </c>
      <c r="D756" s="33">
        <v>712</v>
      </c>
      <c r="E756" s="33" t="s">
        <v>317</v>
      </c>
      <c r="F756" s="33">
        <v>115733</v>
      </c>
      <c r="G756" s="33" t="s">
        <v>22</v>
      </c>
      <c r="H756" s="33" t="s">
        <v>23</v>
      </c>
      <c r="I756" s="33" t="s">
        <v>24</v>
      </c>
      <c r="J756" s="33">
        <v>1</v>
      </c>
      <c r="K756" s="33">
        <v>899</v>
      </c>
      <c r="L756" s="33">
        <v>324</v>
      </c>
      <c r="M756" s="33" t="s">
        <v>73</v>
      </c>
      <c r="N756" s="33">
        <v>11801</v>
      </c>
      <c r="O756" s="33" t="s">
        <v>26</v>
      </c>
      <c r="P756" s="33" t="s">
        <v>27</v>
      </c>
      <c r="Q756" s="35" t="s">
        <v>28</v>
      </c>
      <c r="R756" s="35">
        <v>8972</v>
      </c>
      <c r="S756" s="33" t="s">
        <v>319</v>
      </c>
    </row>
    <row r="757" ht="14.25" spans="1:19">
      <c r="A757" s="33">
        <v>755</v>
      </c>
      <c r="B757" s="34">
        <v>43391.8541666667</v>
      </c>
      <c r="C757" s="33">
        <v>31505634</v>
      </c>
      <c r="D757" s="33">
        <v>712</v>
      </c>
      <c r="E757" s="33" t="s">
        <v>317</v>
      </c>
      <c r="F757" s="33">
        <v>115733</v>
      </c>
      <c r="G757" s="33" t="s">
        <v>22</v>
      </c>
      <c r="H757" s="33" t="s">
        <v>23</v>
      </c>
      <c r="I757" s="33" t="s">
        <v>24</v>
      </c>
      <c r="J757" s="33">
        <v>2</v>
      </c>
      <c r="K757" s="33">
        <v>1350</v>
      </c>
      <c r="L757" s="33">
        <v>200</v>
      </c>
      <c r="M757" s="33" t="s">
        <v>37</v>
      </c>
      <c r="N757" s="33">
        <v>11801</v>
      </c>
      <c r="O757" s="33" t="s">
        <v>26</v>
      </c>
      <c r="P757" s="33" t="s">
        <v>27</v>
      </c>
      <c r="Q757" s="35" t="s">
        <v>28</v>
      </c>
      <c r="R757" s="35">
        <v>11383</v>
      </c>
      <c r="S757" s="33" t="s">
        <v>318</v>
      </c>
    </row>
    <row r="758" ht="14.25" spans="1:19">
      <c r="A758" s="33">
        <v>756</v>
      </c>
      <c r="B758" s="34">
        <v>43395.6395833333</v>
      </c>
      <c r="C758" s="33">
        <v>31555437</v>
      </c>
      <c r="D758" s="33">
        <v>712</v>
      </c>
      <c r="E758" s="33" t="s">
        <v>317</v>
      </c>
      <c r="F758" s="33">
        <v>115733</v>
      </c>
      <c r="G758" s="33" t="s">
        <v>22</v>
      </c>
      <c r="H758" s="33" t="s">
        <v>23</v>
      </c>
      <c r="I758" s="33" t="s">
        <v>24</v>
      </c>
      <c r="J758" s="33">
        <v>4</v>
      </c>
      <c r="K758" s="33">
        <v>2700</v>
      </c>
      <c r="L758" s="33">
        <v>400</v>
      </c>
      <c r="M758" s="33" t="s">
        <v>37</v>
      </c>
      <c r="N758" s="33">
        <v>11801</v>
      </c>
      <c r="O758" s="33" t="s">
        <v>26</v>
      </c>
      <c r="P758" s="33" t="s">
        <v>27</v>
      </c>
      <c r="Q758" s="35" t="s">
        <v>28</v>
      </c>
      <c r="R758" s="35">
        <v>8972</v>
      </c>
      <c r="S758" s="33" t="s">
        <v>319</v>
      </c>
    </row>
    <row r="759" ht="14.25" spans="1:19">
      <c r="A759" s="33">
        <v>757</v>
      </c>
      <c r="B759" s="34">
        <v>43404.8423611111</v>
      </c>
      <c r="C759" s="33">
        <v>31666978</v>
      </c>
      <c r="D759" s="33">
        <v>712</v>
      </c>
      <c r="E759" s="33" t="s">
        <v>317</v>
      </c>
      <c r="F759" s="33">
        <v>115733</v>
      </c>
      <c r="G759" s="33" t="s">
        <v>22</v>
      </c>
      <c r="H759" s="33" t="s">
        <v>23</v>
      </c>
      <c r="I759" s="33" t="s">
        <v>24</v>
      </c>
      <c r="J759" s="33">
        <v>2</v>
      </c>
      <c r="K759" s="33">
        <v>1350</v>
      </c>
      <c r="L759" s="33">
        <v>200</v>
      </c>
      <c r="M759" s="33" t="s">
        <v>37</v>
      </c>
      <c r="N759" s="33">
        <v>11801</v>
      </c>
      <c r="O759" s="33" t="s">
        <v>26</v>
      </c>
      <c r="P759" s="33" t="s">
        <v>27</v>
      </c>
      <c r="Q759" s="35" t="s">
        <v>28</v>
      </c>
      <c r="R759" s="35">
        <v>10650</v>
      </c>
      <c r="S759" s="33" t="s">
        <v>320</v>
      </c>
    </row>
    <row r="760" ht="14.25" spans="1:19">
      <c r="A760" s="33">
        <v>758</v>
      </c>
      <c r="B760" s="34">
        <v>43365.7673611111</v>
      </c>
      <c r="C760" s="33">
        <v>30953329</v>
      </c>
      <c r="D760" s="33">
        <v>713</v>
      </c>
      <c r="E760" s="33" t="s">
        <v>321</v>
      </c>
      <c r="F760" s="33">
        <v>115733</v>
      </c>
      <c r="G760" s="33" t="s">
        <v>22</v>
      </c>
      <c r="H760" s="33" t="s">
        <v>23</v>
      </c>
      <c r="I760" s="33" t="s">
        <v>24</v>
      </c>
      <c r="J760" s="33">
        <v>2</v>
      </c>
      <c r="K760" s="33">
        <v>1666</v>
      </c>
      <c r="L760" s="33">
        <v>356</v>
      </c>
      <c r="M760" s="33" t="s">
        <v>105</v>
      </c>
      <c r="N760" s="33">
        <v>11801</v>
      </c>
      <c r="O760" s="33" t="s">
        <v>26</v>
      </c>
      <c r="P760" s="33" t="s">
        <v>27</v>
      </c>
      <c r="Q760" s="35" t="s">
        <v>28</v>
      </c>
      <c r="R760" s="35">
        <v>6492</v>
      </c>
      <c r="S760" s="33" t="s">
        <v>322</v>
      </c>
    </row>
    <row r="761" ht="14.25" spans="1:19">
      <c r="A761" s="33">
        <v>759</v>
      </c>
      <c r="B761" s="34">
        <v>43392.8652777778</v>
      </c>
      <c r="C761" s="33">
        <v>31516041</v>
      </c>
      <c r="D761" s="33">
        <v>713</v>
      </c>
      <c r="E761" s="33" t="s">
        <v>321</v>
      </c>
      <c r="F761" s="33">
        <v>115733</v>
      </c>
      <c r="G761" s="33" t="s">
        <v>22</v>
      </c>
      <c r="H761" s="33" t="s">
        <v>23</v>
      </c>
      <c r="I761" s="33" t="s">
        <v>24</v>
      </c>
      <c r="J761" s="33">
        <v>2</v>
      </c>
      <c r="K761" s="33">
        <v>1350</v>
      </c>
      <c r="L761" s="33">
        <v>40</v>
      </c>
      <c r="M761" s="33" t="s">
        <v>25</v>
      </c>
      <c r="N761" s="33">
        <v>11801</v>
      </c>
      <c r="O761" s="33" t="s">
        <v>26</v>
      </c>
      <c r="P761" s="33" t="s">
        <v>27</v>
      </c>
      <c r="Q761" s="35" t="s">
        <v>28</v>
      </c>
      <c r="R761" s="35">
        <v>6492</v>
      </c>
      <c r="S761" s="33" t="s">
        <v>322</v>
      </c>
    </row>
    <row r="762" ht="14.25" spans="1:19">
      <c r="A762" s="33">
        <v>760</v>
      </c>
      <c r="B762" s="34">
        <v>43351.8548611111</v>
      </c>
      <c r="C762" s="33">
        <v>30748685</v>
      </c>
      <c r="D762" s="33">
        <v>716</v>
      </c>
      <c r="E762" s="33" t="s">
        <v>323</v>
      </c>
      <c r="F762" s="33">
        <v>115733</v>
      </c>
      <c r="G762" s="33" t="s">
        <v>22</v>
      </c>
      <c r="H762" s="33" t="s">
        <v>23</v>
      </c>
      <c r="I762" s="33" t="s">
        <v>24</v>
      </c>
      <c r="J762" s="33">
        <v>2</v>
      </c>
      <c r="K762" s="33">
        <v>1399</v>
      </c>
      <c r="L762" s="33">
        <v>249</v>
      </c>
      <c r="M762" s="33" t="s">
        <v>58</v>
      </c>
      <c r="N762" s="33">
        <v>11801</v>
      </c>
      <c r="O762" s="33" t="s">
        <v>26</v>
      </c>
      <c r="P762" s="33" t="s">
        <v>27</v>
      </c>
      <c r="Q762" s="35" t="s">
        <v>28</v>
      </c>
      <c r="R762" s="35">
        <v>7661</v>
      </c>
      <c r="S762" s="33" t="s">
        <v>324</v>
      </c>
    </row>
    <row r="763" ht="14.25" spans="1:19">
      <c r="A763" s="33">
        <v>761</v>
      </c>
      <c r="B763" s="34">
        <v>43358.7118055556</v>
      </c>
      <c r="C763" s="33">
        <v>30867157</v>
      </c>
      <c r="D763" s="33">
        <v>716</v>
      </c>
      <c r="E763" s="33" t="s">
        <v>323</v>
      </c>
      <c r="F763" s="33">
        <v>115733</v>
      </c>
      <c r="G763" s="33" t="s">
        <v>22</v>
      </c>
      <c r="H763" s="33" t="s">
        <v>23</v>
      </c>
      <c r="I763" s="33" t="s">
        <v>24</v>
      </c>
      <c r="J763" s="33">
        <v>2</v>
      </c>
      <c r="K763" s="33">
        <v>1350.01</v>
      </c>
      <c r="L763" s="33">
        <v>40.01</v>
      </c>
      <c r="M763" s="33" t="s">
        <v>25</v>
      </c>
      <c r="N763" s="33">
        <v>11801</v>
      </c>
      <c r="O763" s="33" t="s">
        <v>26</v>
      </c>
      <c r="P763" s="33" t="s">
        <v>27</v>
      </c>
      <c r="Q763" s="35" t="s">
        <v>28</v>
      </c>
      <c r="R763" s="35">
        <v>7661</v>
      </c>
      <c r="S763" s="33" t="s">
        <v>324</v>
      </c>
    </row>
    <row r="764" ht="14.25" spans="1:19">
      <c r="A764" s="33">
        <v>762</v>
      </c>
      <c r="B764" s="34">
        <v>43359.4743055556</v>
      </c>
      <c r="C764" s="33">
        <v>30876042</v>
      </c>
      <c r="D764" s="33">
        <v>716</v>
      </c>
      <c r="E764" s="33" t="s">
        <v>323</v>
      </c>
      <c r="F764" s="33">
        <v>115733</v>
      </c>
      <c r="G764" s="33" t="s">
        <v>22</v>
      </c>
      <c r="H764" s="33" t="s">
        <v>23</v>
      </c>
      <c r="I764" s="33" t="s">
        <v>24</v>
      </c>
      <c r="J764" s="33">
        <v>2</v>
      </c>
      <c r="K764" s="33">
        <v>1350.01</v>
      </c>
      <c r="L764" s="33">
        <v>40.01</v>
      </c>
      <c r="M764" s="33" t="s">
        <v>25</v>
      </c>
      <c r="N764" s="33">
        <v>11801</v>
      </c>
      <c r="O764" s="33" t="s">
        <v>26</v>
      </c>
      <c r="P764" s="33" t="s">
        <v>27</v>
      </c>
      <c r="Q764" s="35" t="s">
        <v>28</v>
      </c>
      <c r="R764" s="35">
        <v>7661</v>
      </c>
      <c r="S764" s="33" t="s">
        <v>324</v>
      </c>
    </row>
    <row r="765" ht="14.25" spans="1:19">
      <c r="A765" s="33">
        <v>763</v>
      </c>
      <c r="B765" s="34">
        <v>43359.8923611111</v>
      </c>
      <c r="C765" s="33">
        <v>30885273</v>
      </c>
      <c r="D765" s="33">
        <v>716</v>
      </c>
      <c r="E765" s="33" t="s">
        <v>323</v>
      </c>
      <c r="F765" s="33">
        <v>115733</v>
      </c>
      <c r="G765" s="33" t="s">
        <v>22</v>
      </c>
      <c r="H765" s="33" t="s">
        <v>23</v>
      </c>
      <c r="I765" s="33" t="s">
        <v>24</v>
      </c>
      <c r="J765" s="33">
        <v>1</v>
      </c>
      <c r="K765" s="33">
        <v>1350</v>
      </c>
      <c r="L765" s="33">
        <v>695</v>
      </c>
      <c r="M765" s="33" t="s">
        <v>41</v>
      </c>
      <c r="N765" s="33">
        <v>11801</v>
      </c>
      <c r="O765" s="33" t="s">
        <v>26</v>
      </c>
      <c r="P765" s="33" t="s">
        <v>27</v>
      </c>
      <c r="Q765" s="35" t="s">
        <v>28</v>
      </c>
      <c r="R765" s="35">
        <v>11131</v>
      </c>
      <c r="S765" s="33" t="s">
        <v>325</v>
      </c>
    </row>
    <row r="766" ht="14.25" spans="1:19">
      <c r="A766" s="33">
        <v>764</v>
      </c>
      <c r="B766" s="34">
        <v>43359.8923611111</v>
      </c>
      <c r="C766" s="33">
        <v>30885273</v>
      </c>
      <c r="D766" s="33">
        <v>716</v>
      </c>
      <c r="E766" s="33" t="s">
        <v>323</v>
      </c>
      <c r="F766" s="33">
        <v>115733</v>
      </c>
      <c r="G766" s="33" t="s">
        <v>22</v>
      </c>
      <c r="H766" s="33" t="s">
        <v>23</v>
      </c>
      <c r="I766" s="33" t="s">
        <v>24</v>
      </c>
      <c r="J766" s="33">
        <v>3</v>
      </c>
      <c r="K766" s="33">
        <v>1350.02</v>
      </c>
      <c r="L766" s="33">
        <v>-614.9799999999</v>
      </c>
      <c r="M766" s="33" t="s">
        <v>88</v>
      </c>
      <c r="N766" s="33">
        <v>11801</v>
      </c>
      <c r="O766" s="33" t="s">
        <v>26</v>
      </c>
      <c r="P766" s="33" t="s">
        <v>27</v>
      </c>
      <c r="Q766" s="35" t="s">
        <v>28</v>
      </c>
      <c r="R766" s="35">
        <v>8354</v>
      </c>
      <c r="S766" s="33" t="s">
        <v>326</v>
      </c>
    </row>
    <row r="767" ht="14.25" spans="1:19">
      <c r="A767" s="33">
        <v>765</v>
      </c>
      <c r="B767" s="34">
        <v>43359.9055555556</v>
      </c>
      <c r="C767" s="33">
        <v>30885511</v>
      </c>
      <c r="D767" s="33">
        <v>716</v>
      </c>
      <c r="E767" s="33" t="s">
        <v>323</v>
      </c>
      <c r="F767" s="33">
        <v>115733</v>
      </c>
      <c r="G767" s="33" t="s">
        <v>22</v>
      </c>
      <c r="H767" s="33" t="s">
        <v>23</v>
      </c>
      <c r="I767" s="33" t="s">
        <v>24</v>
      </c>
      <c r="J767" s="33">
        <v>-1</v>
      </c>
      <c r="K767" s="33">
        <v>-1350</v>
      </c>
      <c r="L767" s="33">
        <v>-1123.84638972</v>
      </c>
      <c r="M767" s="33" t="s">
        <v>64</v>
      </c>
      <c r="N767" s="33">
        <v>11801</v>
      </c>
      <c r="O767" s="33" t="s">
        <v>26</v>
      </c>
      <c r="P767" s="33" t="s">
        <v>27</v>
      </c>
      <c r="Q767" s="35" t="s">
        <v>28</v>
      </c>
      <c r="R767" s="35">
        <v>11131</v>
      </c>
      <c r="S767" s="33" t="s">
        <v>325</v>
      </c>
    </row>
    <row r="768" ht="14.25" spans="1:19">
      <c r="A768" s="33">
        <v>766</v>
      </c>
      <c r="B768" s="34">
        <v>43359.9104166667</v>
      </c>
      <c r="C768" s="33">
        <v>30885564</v>
      </c>
      <c r="D768" s="33">
        <v>716</v>
      </c>
      <c r="E768" s="33" t="s">
        <v>323</v>
      </c>
      <c r="F768" s="33">
        <v>115733</v>
      </c>
      <c r="G768" s="33" t="s">
        <v>22</v>
      </c>
      <c r="H768" s="33" t="s">
        <v>23</v>
      </c>
      <c r="I768" s="33" t="s">
        <v>24</v>
      </c>
      <c r="J768" s="33">
        <v>-3</v>
      </c>
      <c r="K768" s="33">
        <v>-1350.02</v>
      </c>
      <c r="L768" s="33">
        <v>-671.5591691601</v>
      </c>
      <c r="M768" s="33" t="s">
        <v>327</v>
      </c>
      <c r="N768" s="33">
        <v>11801</v>
      </c>
      <c r="O768" s="33" t="s">
        <v>26</v>
      </c>
      <c r="P768" s="33" t="s">
        <v>27</v>
      </c>
      <c r="Q768" s="35" t="s">
        <v>28</v>
      </c>
      <c r="R768" s="35">
        <v>8354</v>
      </c>
      <c r="S768" s="33" t="s">
        <v>326</v>
      </c>
    </row>
    <row r="769" ht="14.25" spans="1:19">
      <c r="A769" s="33">
        <v>767</v>
      </c>
      <c r="B769" s="34">
        <v>43359.9111111111</v>
      </c>
      <c r="C769" s="33">
        <v>30885572</v>
      </c>
      <c r="D769" s="33">
        <v>716</v>
      </c>
      <c r="E769" s="33" t="s">
        <v>323</v>
      </c>
      <c r="F769" s="33">
        <v>115733</v>
      </c>
      <c r="G769" s="33" t="s">
        <v>22</v>
      </c>
      <c r="H769" s="33" t="s">
        <v>23</v>
      </c>
      <c r="I769" s="33" t="s">
        <v>24</v>
      </c>
      <c r="J769" s="33">
        <v>4</v>
      </c>
      <c r="K769" s="33">
        <v>2700.02</v>
      </c>
      <c r="L769" s="33">
        <v>1795.40555888</v>
      </c>
      <c r="M769" s="33" t="s">
        <v>84</v>
      </c>
      <c r="N769" s="33">
        <v>11801</v>
      </c>
      <c r="O769" s="33" t="s">
        <v>26</v>
      </c>
      <c r="P769" s="33" t="s">
        <v>27</v>
      </c>
      <c r="Q769" s="35" t="s">
        <v>28</v>
      </c>
      <c r="R769" s="35">
        <v>8354</v>
      </c>
      <c r="S769" s="33" t="s">
        <v>326</v>
      </c>
    </row>
    <row r="770" ht="14.25" spans="1:19">
      <c r="A770" s="33">
        <v>768</v>
      </c>
      <c r="B770" s="34">
        <v>43360.8875</v>
      </c>
      <c r="C770" s="33">
        <v>30898397</v>
      </c>
      <c r="D770" s="33">
        <v>716</v>
      </c>
      <c r="E770" s="33" t="s">
        <v>323</v>
      </c>
      <c r="F770" s="33">
        <v>115733</v>
      </c>
      <c r="G770" s="33" t="s">
        <v>22</v>
      </c>
      <c r="H770" s="33" t="s">
        <v>23</v>
      </c>
      <c r="I770" s="33" t="s">
        <v>24</v>
      </c>
      <c r="J770" s="33">
        <v>2</v>
      </c>
      <c r="K770" s="33">
        <v>0.02</v>
      </c>
      <c r="L770" s="33">
        <v>-1309.98</v>
      </c>
      <c r="M770" s="33" t="s">
        <v>35</v>
      </c>
      <c r="N770" s="33">
        <v>11801</v>
      </c>
      <c r="O770" s="33" t="s">
        <v>26</v>
      </c>
      <c r="P770" s="33" t="s">
        <v>27</v>
      </c>
      <c r="Q770" s="35" t="s">
        <v>28</v>
      </c>
      <c r="R770" s="35">
        <v>7661</v>
      </c>
      <c r="S770" s="33" t="s">
        <v>324</v>
      </c>
    </row>
    <row r="771" ht="14.25" spans="1:19">
      <c r="A771" s="33">
        <v>769</v>
      </c>
      <c r="B771" s="34">
        <v>43360.8875</v>
      </c>
      <c r="C771" s="33">
        <v>30898397</v>
      </c>
      <c r="D771" s="33">
        <v>716</v>
      </c>
      <c r="E771" s="33" t="s">
        <v>323</v>
      </c>
      <c r="F771" s="33">
        <v>115733</v>
      </c>
      <c r="G771" s="33" t="s">
        <v>22</v>
      </c>
      <c r="H771" s="33" t="s">
        <v>23</v>
      </c>
      <c r="I771" s="33" t="s">
        <v>24</v>
      </c>
      <c r="J771" s="33">
        <v>2</v>
      </c>
      <c r="K771" s="33">
        <v>2700</v>
      </c>
      <c r="L771" s="33">
        <v>1550</v>
      </c>
      <c r="M771" s="33" t="s">
        <v>32</v>
      </c>
      <c r="N771" s="33">
        <v>11801</v>
      </c>
      <c r="O771" s="33" t="s">
        <v>26</v>
      </c>
      <c r="P771" s="33" t="s">
        <v>27</v>
      </c>
      <c r="Q771" s="35" t="s">
        <v>28</v>
      </c>
      <c r="R771" s="35">
        <v>7661</v>
      </c>
      <c r="S771" s="33" t="s">
        <v>324</v>
      </c>
    </row>
    <row r="772" ht="14.25" spans="1:19">
      <c r="A772" s="33">
        <v>770</v>
      </c>
      <c r="B772" s="34">
        <v>43377.6048611111</v>
      </c>
      <c r="C772" s="33">
        <v>31252022</v>
      </c>
      <c r="D772" s="33">
        <v>716</v>
      </c>
      <c r="E772" s="33" t="s">
        <v>323</v>
      </c>
      <c r="F772" s="33">
        <v>115733</v>
      </c>
      <c r="G772" s="33" t="s">
        <v>22</v>
      </c>
      <c r="H772" s="33" t="s">
        <v>23</v>
      </c>
      <c r="I772" s="33" t="s">
        <v>24</v>
      </c>
      <c r="J772" s="33">
        <v>1</v>
      </c>
      <c r="K772" s="33">
        <v>833</v>
      </c>
      <c r="L772" s="33">
        <v>258</v>
      </c>
      <c r="M772" s="33" t="s">
        <v>81</v>
      </c>
      <c r="N772" s="33">
        <v>11801</v>
      </c>
      <c r="O772" s="33" t="s">
        <v>26</v>
      </c>
      <c r="P772" s="33" t="s">
        <v>27</v>
      </c>
      <c r="Q772" s="35" t="s">
        <v>28</v>
      </c>
      <c r="R772" s="35">
        <v>7661</v>
      </c>
      <c r="S772" s="33" t="s">
        <v>324</v>
      </c>
    </row>
    <row r="773" ht="14.25" spans="1:19">
      <c r="A773" s="33">
        <v>771</v>
      </c>
      <c r="B773" s="34">
        <v>43377.6048611111</v>
      </c>
      <c r="C773" s="33">
        <v>31252022</v>
      </c>
      <c r="D773" s="33">
        <v>716</v>
      </c>
      <c r="E773" s="33" t="s">
        <v>323</v>
      </c>
      <c r="F773" s="33">
        <v>115733</v>
      </c>
      <c r="G773" s="33" t="s">
        <v>22</v>
      </c>
      <c r="H773" s="33" t="s">
        <v>23</v>
      </c>
      <c r="I773" s="33" t="s">
        <v>24</v>
      </c>
      <c r="J773" s="33">
        <v>1</v>
      </c>
      <c r="K773" s="33">
        <v>833</v>
      </c>
      <c r="L773" s="33">
        <v>258</v>
      </c>
      <c r="M773" s="33" t="s">
        <v>81</v>
      </c>
      <c r="N773" s="33">
        <v>11801</v>
      </c>
      <c r="O773" s="33" t="s">
        <v>26</v>
      </c>
      <c r="P773" s="33" t="s">
        <v>27</v>
      </c>
      <c r="Q773" s="35" t="s">
        <v>28</v>
      </c>
      <c r="R773" s="35">
        <v>8354</v>
      </c>
      <c r="S773" s="33" t="s">
        <v>326</v>
      </c>
    </row>
    <row r="774" ht="14.25" spans="1:19">
      <c r="A774" s="33">
        <v>772</v>
      </c>
      <c r="B774" s="34">
        <v>43393.5826388889</v>
      </c>
      <c r="C774" s="33">
        <v>31523317</v>
      </c>
      <c r="D774" s="33">
        <v>716</v>
      </c>
      <c r="E774" s="33" t="s">
        <v>323</v>
      </c>
      <c r="F774" s="33">
        <v>115733</v>
      </c>
      <c r="G774" s="33" t="s">
        <v>22</v>
      </c>
      <c r="H774" s="33" t="s">
        <v>23</v>
      </c>
      <c r="I774" s="33" t="s">
        <v>24</v>
      </c>
      <c r="J774" s="33">
        <v>2</v>
      </c>
      <c r="K774" s="33">
        <v>1350</v>
      </c>
      <c r="L774" s="33">
        <v>200</v>
      </c>
      <c r="M774" s="33" t="s">
        <v>37</v>
      </c>
      <c r="N774" s="33">
        <v>11801</v>
      </c>
      <c r="O774" s="33" t="s">
        <v>26</v>
      </c>
      <c r="P774" s="33" t="s">
        <v>27</v>
      </c>
      <c r="Q774" s="35" t="s">
        <v>28</v>
      </c>
      <c r="R774" s="35">
        <v>8354</v>
      </c>
      <c r="S774" s="33" t="s">
        <v>326</v>
      </c>
    </row>
    <row r="775" ht="14.25" spans="1:19">
      <c r="A775" s="33">
        <v>773</v>
      </c>
      <c r="B775" s="34">
        <v>43394.3944444444</v>
      </c>
      <c r="C775" s="33">
        <v>31536851</v>
      </c>
      <c r="D775" s="33">
        <v>716</v>
      </c>
      <c r="E775" s="33" t="s">
        <v>323</v>
      </c>
      <c r="F775" s="33">
        <v>115733</v>
      </c>
      <c r="G775" s="33" t="s">
        <v>22</v>
      </c>
      <c r="H775" s="33" t="s">
        <v>23</v>
      </c>
      <c r="I775" s="33" t="s">
        <v>24</v>
      </c>
      <c r="J775" s="33">
        <v>2</v>
      </c>
      <c r="K775" s="33">
        <v>1350</v>
      </c>
      <c r="L775" s="33">
        <v>200</v>
      </c>
      <c r="M775" s="33" t="s">
        <v>37</v>
      </c>
      <c r="N775" s="33">
        <v>11801</v>
      </c>
      <c r="O775" s="33" t="s">
        <v>26</v>
      </c>
      <c r="P775" s="33" t="s">
        <v>27</v>
      </c>
      <c r="Q775" s="35" t="s">
        <v>28</v>
      </c>
      <c r="R775" s="35">
        <v>7661</v>
      </c>
      <c r="S775" s="33" t="s">
        <v>324</v>
      </c>
    </row>
    <row r="776" ht="14.25" spans="1:19">
      <c r="A776" s="33">
        <v>774</v>
      </c>
      <c r="B776" s="34">
        <v>43395.7527777778</v>
      </c>
      <c r="C776" s="33">
        <v>31554900</v>
      </c>
      <c r="D776" s="33">
        <v>716</v>
      </c>
      <c r="E776" s="33" t="s">
        <v>323</v>
      </c>
      <c r="F776" s="33">
        <v>115733</v>
      </c>
      <c r="G776" s="33" t="s">
        <v>22</v>
      </c>
      <c r="H776" s="33" t="s">
        <v>23</v>
      </c>
      <c r="I776" s="33" t="s">
        <v>24</v>
      </c>
      <c r="J776" s="33">
        <v>1</v>
      </c>
      <c r="K776" s="33">
        <v>675</v>
      </c>
      <c r="L776" s="33">
        <v>100</v>
      </c>
      <c r="M776" s="33" t="s">
        <v>37</v>
      </c>
      <c r="N776" s="33">
        <v>11801</v>
      </c>
      <c r="O776" s="33" t="s">
        <v>26</v>
      </c>
      <c r="P776" s="33" t="s">
        <v>27</v>
      </c>
      <c r="Q776" s="35" t="s">
        <v>28</v>
      </c>
      <c r="R776" s="35">
        <v>8354</v>
      </c>
      <c r="S776" s="33" t="s">
        <v>326</v>
      </c>
    </row>
    <row r="777" ht="14.25" spans="1:19">
      <c r="A777" s="33">
        <v>775</v>
      </c>
      <c r="B777" s="34">
        <v>43395.7527777778</v>
      </c>
      <c r="C777" s="33">
        <v>31554900</v>
      </c>
      <c r="D777" s="33">
        <v>716</v>
      </c>
      <c r="E777" s="33" t="s">
        <v>323</v>
      </c>
      <c r="F777" s="33">
        <v>115733</v>
      </c>
      <c r="G777" s="33" t="s">
        <v>22</v>
      </c>
      <c r="H777" s="33" t="s">
        <v>23</v>
      </c>
      <c r="I777" s="33" t="s">
        <v>24</v>
      </c>
      <c r="J777" s="33">
        <v>1</v>
      </c>
      <c r="K777" s="33">
        <v>675</v>
      </c>
      <c r="L777" s="33">
        <v>100</v>
      </c>
      <c r="M777" s="33" t="s">
        <v>37</v>
      </c>
      <c r="N777" s="33">
        <v>11801</v>
      </c>
      <c r="O777" s="33" t="s">
        <v>26</v>
      </c>
      <c r="P777" s="33" t="s">
        <v>27</v>
      </c>
      <c r="Q777" s="35" t="s">
        <v>28</v>
      </c>
      <c r="R777" s="35">
        <v>11131</v>
      </c>
      <c r="S777" s="33" t="s">
        <v>325</v>
      </c>
    </row>
    <row r="778" ht="14.25" spans="1:19">
      <c r="A778" s="33">
        <v>776</v>
      </c>
      <c r="B778" s="34">
        <v>43353.8444444444</v>
      </c>
      <c r="C778" s="33">
        <v>30772496</v>
      </c>
      <c r="D778" s="33">
        <v>717</v>
      </c>
      <c r="E778" s="33" t="s">
        <v>328</v>
      </c>
      <c r="F778" s="33">
        <v>115733</v>
      </c>
      <c r="G778" s="33" t="s">
        <v>22</v>
      </c>
      <c r="H778" s="33" t="s">
        <v>23</v>
      </c>
      <c r="I778" s="33" t="s">
        <v>24</v>
      </c>
      <c r="J778" s="33">
        <v>2</v>
      </c>
      <c r="K778" s="33">
        <v>1399</v>
      </c>
      <c r="L778" s="33">
        <v>249</v>
      </c>
      <c r="M778" s="33" t="s">
        <v>58</v>
      </c>
      <c r="N778" s="33">
        <v>11801</v>
      </c>
      <c r="O778" s="33" t="s">
        <v>26</v>
      </c>
      <c r="P778" s="33" t="s">
        <v>27</v>
      </c>
      <c r="Q778" s="35" t="s">
        <v>28</v>
      </c>
      <c r="R778" s="35">
        <v>7386</v>
      </c>
      <c r="S778" s="33" t="s">
        <v>242</v>
      </c>
    </row>
    <row r="779" ht="14.25" spans="1:19">
      <c r="A779" s="33">
        <v>777</v>
      </c>
      <c r="B779" s="34">
        <v>43353.86875</v>
      </c>
      <c r="C779" s="33">
        <v>30773124</v>
      </c>
      <c r="D779" s="33">
        <v>717</v>
      </c>
      <c r="E779" s="33" t="s">
        <v>328</v>
      </c>
      <c r="F779" s="33">
        <v>115733</v>
      </c>
      <c r="G779" s="33" t="s">
        <v>22</v>
      </c>
      <c r="H779" s="33" t="s">
        <v>23</v>
      </c>
      <c r="I779" s="33" t="s">
        <v>24</v>
      </c>
      <c r="J779" s="33">
        <v>1</v>
      </c>
      <c r="K779" s="33">
        <v>699.5</v>
      </c>
      <c r="L779" s="33">
        <v>44.5</v>
      </c>
      <c r="M779" s="33" t="s">
        <v>57</v>
      </c>
      <c r="N779" s="33">
        <v>11801</v>
      </c>
      <c r="O779" s="33" t="s">
        <v>26</v>
      </c>
      <c r="P779" s="33" t="s">
        <v>27</v>
      </c>
      <c r="Q779" s="35" t="s">
        <v>28</v>
      </c>
      <c r="R779" s="35">
        <v>7386</v>
      </c>
      <c r="S779" s="33" t="s">
        <v>242</v>
      </c>
    </row>
    <row r="780" ht="14.25" spans="1:19">
      <c r="A780" s="33">
        <v>778</v>
      </c>
      <c r="B780" s="34">
        <v>43353.86875</v>
      </c>
      <c r="C780" s="33">
        <v>30773124</v>
      </c>
      <c r="D780" s="33">
        <v>717</v>
      </c>
      <c r="E780" s="33" t="s">
        <v>328</v>
      </c>
      <c r="F780" s="33">
        <v>115733</v>
      </c>
      <c r="G780" s="33" t="s">
        <v>22</v>
      </c>
      <c r="H780" s="33" t="s">
        <v>23</v>
      </c>
      <c r="I780" s="33" t="s">
        <v>24</v>
      </c>
      <c r="J780" s="33">
        <v>1</v>
      </c>
      <c r="K780" s="33">
        <v>699.5</v>
      </c>
      <c r="L780" s="33">
        <v>44.5</v>
      </c>
      <c r="M780" s="33" t="s">
        <v>57</v>
      </c>
      <c r="N780" s="33">
        <v>11801</v>
      </c>
      <c r="O780" s="33" t="s">
        <v>26</v>
      </c>
      <c r="P780" s="33" t="s">
        <v>27</v>
      </c>
      <c r="Q780" s="35" t="s">
        <v>28</v>
      </c>
      <c r="R780" s="35">
        <v>11627</v>
      </c>
      <c r="S780" s="33" t="s">
        <v>329</v>
      </c>
    </row>
    <row r="781" ht="14.25" spans="1:19">
      <c r="A781" s="33">
        <v>779</v>
      </c>
      <c r="B781" s="34">
        <v>43390.4458333333</v>
      </c>
      <c r="C781" s="33">
        <v>31489111</v>
      </c>
      <c r="D781" s="33">
        <v>717</v>
      </c>
      <c r="E781" s="33" t="s">
        <v>328</v>
      </c>
      <c r="F781" s="33">
        <v>115733</v>
      </c>
      <c r="G781" s="33" t="s">
        <v>22</v>
      </c>
      <c r="H781" s="33" t="s">
        <v>23</v>
      </c>
      <c r="I781" s="33" t="s">
        <v>24</v>
      </c>
      <c r="J781" s="33">
        <v>2</v>
      </c>
      <c r="K781" s="33">
        <v>1350</v>
      </c>
      <c r="L781" s="33">
        <v>200</v>
      </c>
      <c r="M781" s="33" t="s">
        <v>37</v>
      </c>
      <c r="N781" s="33">
        <v>11801</v>
      </c>
      <c r="O781" s="33" t="s">
        <v>26</v>
      </c>
      <c r="P781" s="33" t="s">
        <v>27</v>
      </c>
      <c r="Q781" s="35" t="s">
        <v>28</v>
      </c>
      <c r="R781" s="35">
        <v>11627</v>
      </c>
      <c r="S781" s="33" t="s">
        <v>329</v>
      </c>
    </row>
    <row r="782" ht="14.25" spans="1:19">
      <c r="A782" s="33">
        <v>780</v>
      </c>
      <c r="B782" s="34">
        <v>43393.3583333333</v>
      </c>
      <c r="C782" s="33">
        <v>31517168</v>
      </c>
      <c r="D782" s="33">
        <v>717</v>
      </c>
      <c r="E782" s="33" t="s">
        <v>328</v>
      </c>
      <c r="F782" s="33">
        <v>115733</v>
      </c>
      <c r="G782" s="33" t="s">
        <v>22</v>
      </c>
      <c r="H782" s="33" t="s">
        <v>23</v>
      </c>
      <c r="I782" s="33" t="s">
        <v>24</v>
      </c>
      <c r="J782" s="33">
        <v>2</v>
      </c>
      <c r="K782" s="33">
        <v>1350</v>
      </c>
      <c r="L782" s="33">
        <v>200</v>
      </c>
      <c r="M782" s="33" t="s">
        <v>37</v>
      </c>
      <c r="N782" s="33">
        <v>11801</v>
      </c>
      <c r="O782" s="33" t="s">
        <v>26</v>
      </c>
      <c r="P782" s="33" t="s">
        <v>27</v>
      </c>
      <c r="Q782" s="35" t="s">
        <v>28</v>
      </c>
      <c r="R782" s="35">
        <v>6752</v>
      </c>
      <c r="S782" s="33" t="s">
        <v>330</v>
      </c>
    </row>
    <row r="783" ht="14.25" spans="1:19">
      <c r="A783" s="33">
        <v>781</v>
      </c>
      <c r="B783" s="34">
        <v>43395.8027777778</v>
      </c>
      <c r="C783" s="33">
        <v>31559291</v>
      </c>
      <c r="D783" s="33">
        <v>717</v>
      </c>
      <c r="E783" s="33" t="s">
        <v>328</v>
      </c>
      <c r="F783" s="33">
        <v>115733</v>
      </c>
      <c r="G783" s="33" t="s">
        <v>22</v>
      </c>
      <c r="H783" s="33" t="s">
        <v>23</v>
      </c>
      <c r="I783" s="33" t="s">
        <v>24</v>
      </c>
      <c r="J783" s="33">
        <v>2</v>
      </c>
      <c r="K783" s="33">
        <v>1350</v>
      </c>
      <c r="L783" s="33">
        <v>200</v>
      </c>
      <c r="M783" s="33" t="s">
        <v>37</v>
      </c>
      <c r="N783" s="33">
        <v>11801</v>
      </c>
      <c r="O783" s="33" t="s">
        <v>26</v>
      </c>
      <c r="P783" s="33" t="s">
        <v>27</v>
      </c>
      <c r="Q783" s="35" t="s">
        <v>28</v>
      </c>
      <c r="R783" s="35">
        <v>6731</v>
      </c>
      <c r="S783" s="33" t="s">
        <v>331</v>
      </c>
    </row>
    <row r="784" ht="14.25" spans="1:19">
      <c r="A784" s="33">
        <v>782</v>
      </c>
      <c r="B784" s="34">
        <v>43395.8381944444</v>
      </c>
      <c r="C784" s="33">
        <v>31560291</v>
      </c>
      <c r="D784" s="33">
        <v>717</v>
      </c>
      <c r="E784" s="33" t="s">
        <v>328</v>
      </c>
      <c r="F784" s="33">
        <v>115733</v>
      </c>
      <c r="G784" s="33" t="s">
        <v>22</v>
      </c>
      <c r="H784" s="33" t="s">
        <v>23</v>
      </c>
      <c r="I784" s="33" t="s">
        <v>24</v>
      </c>
      <c r="J784" s="33">
        <v>2</v>
      </c>
      <c r="K784" s="33">
        <v>1350</v>
      </c>
      <c r="L784" s="33">
        <v>200</v>
      </c>
      <c r="M784" s="33" t="s">
        <v>37</v>
      </c>
      <c r="N784" s="33">
        <v>11801</v>
      </c>
      <c r="O784" s="33" t="s">
        <v>26</v>
      </c>
      <c r="P784" s="33" t="s">
        <v>27</v>
      </c>
      <c r="Q784" s="35" t="s">
        <v>28</v>
      </c>
      <c r="R784" s="35">
        <v>11627</v>
      </c>
      <c r="S784" s="33" t="s">
        <v>329</v>
      </c>
    </row>
    <row r="785" ht="14.25" spans="1:19">
      <c r="A785" s="33">
        <v>783</v>
      </c>
      <c r="B785" s="34">
        <v>43397.8222222222</v>
      </c>
      <c r="C785" s="33">
        <v>31583631</v>
      </c>
      <c r="D785" s="33">
        <v>717</v>
      </c>
      <c r="E785" s="33" t="s">
        <v>328</v>
      </c>
      <c r="F785" s="33">
        <v>115733</v>
      </c>
      <c r="G785" s="33" t="s">
        <v>22</v>
      </c>
      <c r="H785" s="33" t="s">
        <v>23</v>
      </c>
      <c r="I785" s="33" t="s">
        <v>24</v>
      </c>
      <c r="J785" s="33">
        <v>2</v>
      </c>
      <c r="K785" s="33">
        <v>1350</v>
      </c>
      <c r="L785" s="33">
        <v>200</v>
      </c>
      <c r="M785" s="33" t="s">
        <v>37</v>
      </c>
      <c r="N785" s="33">
        <v>11801</v>
      </c>
      <c r="O785" s="33" t="s">
        <v>26</v>
      </c>
      <c r="P785" s="33" t="s">
        <v>27</v>
      </c>
      <c r="Q785" s="35" t="s">
        <v>28</v>
      </c>
      <c r="R785" s="35">
        <v>6752</v>
      </c>
      <c r="S785" s="33" t="s">
        <v>330</v>
      </c>
    </row>
    <row r="786" ht="14.25" spans="1:19">
      <c r="A786" s="33">
        <v>784</v>
      </c>
      <c r="B786" s="34">
        <v>43397.8631944444</v>
      </c>
      <c r="C786" s="33">
        <v>31584664</v>
      </c>
      <c r="D786" s="33">
        <v>717</v>
      </c>
      <c r="E786" s="33" t="s">
        <v>328</v>
      </c>
      <c r="F786" s="33">
        <v>115733</v>
      </c>
      <c r="G786" s="33" t="s">
        <v>22</v>
      </c>
      <c r="H786" s="33" t="s">
        <v>23</v>
      </c>
      <c r="I786" s="33" t="s">
        <v>24</v>
      </c>
      <c r="J786" s="33">
        <v>2</v>
      </c>
      <c r="K786" s="33">
        <v>1350</v>
      </c>
      <c r="L786" s="33">
        <v>200</v>
      </c>
      <c r="M786" s="33" t="s">
        <v>37</v>
      </c>
      <c r="N786" s="33">
        <v>11801</v>
      </c>
      <c r="O786" s="33" t="s">
        <v>26</v>
      </c>
      <c r="P786" s="33" t="s">
        <v>27</v>
      </c>
      <c r="Q786" s="35" t="s">
        <v>28</v>
      </c>
      <c r="R786" s="35">
        <v>11627</v>
      </c>
      <c r="S786" s="33" t="s">
        <v>329</v>
      </c>
    </row>
    <row r="787" ht="14.25" spans="1:19">
      <c r="A787" s="33">
        <v>785</v>
      </c>
      <c r="B787" s="34">
        <v>43392.5354166667</v>
      </c>
      <c r="C787" s="33">
        <v>31509629</v>
      </c>
      <c r="D787" s="33">
        <v>718</v>
      </c>
      <c r="E787" s="33" t="s">
        <v>332</v>
      </c>
      <c r="F787" s="33">
        <v>115733</v>
      </c>
      <c r="G787" s="33" t="s">
        <v>22</v>
      </c>
      <c r="H787" s="33" t="s">
        <v>23</v>
      </c>
      <c r="I787" s="33" t="s">
        <v>24</v>
      </c>
      <c r="J787" s="33">
        <v>2</v>
      </c>
      <c r="K787" s="33">
        <v>1350</v>
      </c>
      <c r="L787" s="33">
        <v>200</v>
      </c>
      <c r="M787" s="33" t="s">
        <v>37</v>
      </c>
      <c r="N787" s="33">
        <v>11801</v>
      </c>
      <c r="O787" s="33" t="s">
        <v>26</v>
      </c>
      <c r="P787" s="33" t="s">
        <v>27</v>
      </c>
      <c r="Q787" s="35" t="s">
        <v>28</v>
      </c>
      <c r="R787" s="35">
        <v>4264</v>
      </c>
      <c r="S787" s="33" t="s">
        <v>101</v>
      </c>
    </row>
    <row r="788" ht="14.25" spans="1:19">
      <c r="A788" s="33">
        <v>786</v>
      </c>
      <c r="B788" s="34">
        <v>43351.5034722222</v>
      </c>
      <c r="C788" s="33">
        <v>30741563</v>
      </c>
      <c r="D788" s="33">
        <v>720</v>
      </c>
      <c r="E788" s="33" t="s">
        <v>333</v>
      </c>
      <c r="F788" s="33">
        <v>115733</v>
      </c>
      <c r="G788" s="33" t="s">
        <v>22</v>
      </c>
      <c r="H788" s="33" t="s">
        <v>23</v>
      </c>
      <c r="I788" s="33" t="s">
        <v>24</v>
      </c>
      <c r="J788" s="33">
        <v>4</v>
      </c>
      <c r="K788" s="33">
        <v>2798</v>
      </c>
      <c r="L788" s="33">
        <v>178</v>
      </c>
      <c r="M788" s="33" t="s">
        <v>57</v>
      </c>
      <c r="N788" s="33">
        <v>11801</v>
      </c>
      <c r="O788" s="33" t="s">
        <v>26</v>
      </c>
      <c r="P788" s="33" t="s">
        <v>27</v>
      </c>
      <c r="Q788" s="35" t="s">
        <v>28</v>
      </c>
      <c r="R788" s="35">
        <v>6823</v>
      </c>
      <c r="S788" s="33" t="s">
        <v>334</v>
      </c>
    </row>
    <row r="789" ht="14.25" spans="1:19">
      <c r="A789" s="33">
        <v>787</v>
      </c>
      <c r="B789" s="34">
        <v>43367.9076388889</v>
      </c>
      <c r="C789" s="33">
        <v>30979568</v>
      </c>
      <c r="D789" s="33">
        <v>720</v>
      </c>
      <c r="E789" s="33" t="s">
        <v>333</v>
      </c>
      <c r="F789" s="33">
        <v>115733</v>
      </c>
      <c r="G789" s="33" t="s">
        <v>22</v>
      </c>
      <c r="H789" s="33" t="s">
        <v>23</v>
      </c>
      <c r="I789" s="33" t="s">
        <v>24</v>
      </c>
      <c r="J789" s="33">
        <v>2</v>
      </c>
      <c r="K789" s="33">
        <v>1666</v>
      </c>
      <c r="L789" s="33">
        <v>516</v>
      </c>
      <c r="M789" s="33" t="s">
        <v>81</v>
      </c>
      <c r="N789" s="33">
        <v>11801</v>
      </c>
      <c r="O789" s="33" t="s">
        <v>26</v>
      </c>
      <c r="P789" s="33" t="s">
        <v>27</v>
      </c>
      <c r="Q789" s="35" t="s">
        <v>28</v>
      </c>
      <c r="R789" s="35">
        <v>5875</v>
      </c>
      <c r="S789" s="33" t="s">
        <v>335</v>
      </c>
    </row>
    <row r="790" ht="14.25" spans="1:19">
      <c r="A790" s="33">
        <v>788</v>
      </c>
      <c r="B790" s="34">
        <v>43393.4784722222</v>
      </c>
      <c r="C790" s="33">
        <v>31520100</v>
      </c>
      <c r="D790" s="33">
        <v>720</v>
      </c>
      <c r="E790" s="33" t="s">
        <v>333</v>
      </c>
      <c r="F790" s="33">
        <v>115733</v>
      </c>
      <c r="G790" s="33" t="s">
        <v>22</v>
      </c>
      <c r="H790" s="33" t="s">
        <v>23</v>
      </c>
      <c r="I790" s="33" t="s">
        <v>24</v>
      </c>
      <c r="J790" s="33">
        <v>2</v>
      </c>
      <c r="K790" s="33">
        <v>1350</v>
      </c>
      <c r="L790" s="33">
        <v>200</v>
      </c>
      <c r="M790" s="33" t="s">
        <v>37</v>
      </c>
      <c r="N790" s="33">
        <v>11801</v>
      </c>
      <c r="O790" s="33" t="s">
        <v>26</v>
      </c>
      <c r="P790" s="33" t="s">
        <v>27</v>
      </c>
      <c r="Q790" s="35" t="s">
        <v>28</v>
      </c>
      <c r="R790" s="35">
        <v>5875</v>
      </c>
      <c r="S790" s="33" t="s">
        <v>335</v>
      </c>
    </row>
    <row r="791" ht="14.25" spans="1:19">
      <c r="A791" s="33">
        <v>789</v>
      </c>
      <c r="B791" s="34">
        <v>43394.5715277778</v>
      </c>
      <c r="C791" s="33">
        <v>31540432</v>
      </c>
      <c r="D791" s="33">
        <v>720</v>
      </c>
      <c r="E791" s="33" t="s">
        <v>333</v>
      </c>
      <c r="F791" s="33">
        <v>115733</v>
      </c>
      <c r="G791" s="33" t="s">
        <v>22</v>
      </c>
      <c r="H791" s="33" t="s">
        <v>23</v>
      </c>
      <c r="I791" s="33" t="s">
        <v>24</v>
      </c>
      <c r="J791" s="33">
        <v>2</v>
      </c>
      <c r="K791" s="33">
        <v>1350</v>
      </c>
      <c r="L791" s="33">
        <v>40</v>
      </c>
      <c r="M791" s="33" t="s">
        <v>25</v>
      </c>
      <c r="N791" s="33">
        <v>11801</v>
      </c>
      <c r="O791" s="33" t="s">
        <v>26</v>
      </c>
      <c r="P791" s="33" t="s">
        <v>27</v>
      </c>
      <c r="Q791" s="35" t="s">
        <v>28</v>
      </c>
      <c r="R791" s="35">
        <v>6823</v>
      </c>
      <c r="S791" s="33" t="s">
        <v>334</v>
      </c>
    </row>
    <row r="792" ht="14.25" spans="1:19">
      <c r="A792" s="33">
        <v>790</v>
      </c>
      <c r="B792" s="34">
        <v>43395.8291666667</v>
      </c>
      <c r="C792" s="33">
        <v>31560041</v>
      </c>
      <c r="D792" s="33">
        <v>720</v>
      </c>
      <c r="E792" s="33" t="s">
        <v>333</v>
      </c>
      <c r="F792" s="33">
        <v>115733</v>
      </c>
      <c r="G792" s="33" t="s">
        <v>22</v>
      </c>
      <c r="H792" s="33" t="s">
        <v>23</v>
      </c>
      <c r="I792" s="33" t="s">
        <v>24</v>
      </c>
      <c r="J792" s="33">
        <v>1</v>
      </c>
      <c r="K792" s="33">
        <v>675</v>
      </c>
      <c r="L792" s="33">
        <v>100</v>
      </c>
      <c r="M792" s="33" t="s">
        <v>37</v>
      </c>
      <c r="N792" s="33">
        <v>11801</v>
      </c>
      <c r="O792" s="33" t="s">
        <v>26</v>
      </c>
      <c r="P792" s="33" t="s">
        <v>27</v>
      </c>
      <c r="Q792" s="35" t="s">
        <v>28</v>
      </c>
      <c r="R792" s="35">
        <v>11142</v>
      </c>
      <c r="S792" s="33" t="s">
        <v>336</v>
      </c>
    </row>
    <row r="793" ht="14.25" spans="1:19">
      <c r="A793" s="33">
        <v>791</v>
      </c>
      <c r="B793" s="34">
        <v>43395.8291666667</v>
      </c>
      <c r="C793" s="33">
        <v>31560041</v>
      </c>
      <c r="D793" s="33">
        <v>720</v>
      </c>
      <c r="E793" s="33" t="s">
        <v>333</v>
      </c>
      <c r="F793" s="33">
        <v>115733</v>
      </c>
      <c r="G793" s="33" t="s">
        <v>22</v>
      </c>
      <c r="H793" s="33" t="s">
        <v>23</v>
      </c>
      <c r="I793" s="33" t="s">
        <v>24</v>
      </c>
      <c r="J793" s="33">
        <v>1</v>
      </c>
      <c r="K793" s="33">
        <v>675</v>
      </c>
      <c r="L793" s="33">
        <v>20</v>
      </c>
      <c r="M793" s="33" t="s">
        <v>25</v>
      </c>
      <c r="N793" s="33">
        <v>11801</v>
      </c>
      <c r="O793" s="33" t="s">
        <v>26</v>
      </c>
      <c r="P793" s="33" t="s">
        <v>27</v>
      </c>
      <c r="Q793" s="35" t="s">
        <v>28</v>
      </c>
      <c r="R793" s="35">
        <v>11142</v>
      </c>
      <c r="S793" s="33" t="s">
        <v>336</v>
      </c>
    </row>
    <row r="794" ht="14.25" spans="1:19">
      <c r="A794" s="33">
        <v>792</v>
      </c>
      <c r="B794" s="34">
        <v>43403.8986111111</v>
      </c>
      <c r="C794" s="33">
        <v>31657353</v>
      </c>
      <c r="D794" s="33">
        <v>720</v>
      </c>
      <c r="E794" s="33" t="s">
        <v>333</v>
      </c>
      <c r="F794" s="33">
        <v>115733</v>
      </c>
      <c r="G794" s="33" t="s">
        <v>22</v>
      </c>
      <c r="H794" s="33" t="s">
        <v>23</v>
      </c>
      <c r="I794" s="33" t="s">
        <v>24</v>
      </c>
      <c r="J794" s="33">
        <v>2</v>
      </c>
      <c r="K794" s="33">
        <v>1350</v>
      </c>
      <c r="L794" s="33">
        <v>200</v>
      </c>
      <c r="M794" s="33" t="s">
        <v>37</v>
      </c>
      <c r="N794" s="33">
        <v>11801</v>
      </c>
      <c r="O794" s="33" t="s">
        <v>26</v>
      </c>
      <c r="P794" s="33" t="s">
        <v>27</v>
      </c>
      <c r="Q794" s="35" t="s">
        <v>28</v>
      </c>
      <c r="R794" s="35">
        <v>6823</v>
      </c>
      <c r="S794" s="33" t="s">
        <v>334</v>
      </c>
    </row>
    <row r="795" ht="14.25" spans="1:19">
      <c r="A795" s="33">
        <v>793</v>
      </c>
      <c r="B795" s="34">
        <v>43404.6493055556</v>
      </c>
      <c r="C795" s="33">
        <v>31662916</v>
      </c>
      <c r="D795" s="33">
        <v>720</v>
      </c>
      <c r="E795" s="33" t="s">
        <v>333</v>
      </c>
      <c r="F795" s="33">
        <v>115733</v>
      </c>
      <c r="G795" s="33" t="s">
        <v>22</v>
      </c>
      <c r="H795" s="33" t="s">
        <v>23</v>
      </c>
      <c r="I795" s="33" t="s">
        <v>24</v>
      </c>
      <c r="J795" s="33">
        <v>2</v>
      </c>
      <c r="K795" s="33">
        <v>1350</v>
      </c>
      <c r="L795" s="33">
        <v>40</v>
      </c>
      <c r="M795" s="33" t="s">
        <v>25</v>
      </c>
      <c r="N795" s="33">
        <v>11801</v>
      </c>
      <c r="O795" s="33" t="s">
        <v>26</v>
      </c>
      <c r="P795" s="33" t="s">
        <v>27</v>
      </c>
      <c r="Q795" s="35" t="s">
        <v>28</v>
      </c>
      <c r="R795" s="35">
        <v>5875</v>
      </c>
      <c r="S795" s="33" t="s">
        <v>335</v>
      </c>
    </row>
    <row r="796" ht="14.25" spans="1:19">
      <c r="A796" s="33">
        <v>794</v>
      </c>
      <c r="B796" s="34">
        <v>43352.8909722222</v>
      </c>
      <c r="C796" s="33">
        <v>30760931</v>
      </c>
      <c r="D796" s="33">
        <v>721</v>
      </c>
      <c r="E796" s="33" t="s">
        <v>337</v>
      </c>
      <c r="F796" s="33">
        <v>115733</v>
      </c>
      <c r="G796" s="33" t="s">
        <v>22</v>
      </c>
      <c r="H796" s="33" t="s">
        <v>23</v>
      </c>
      <c r="I796" s="33" t="s">
        <v>24</v>
      </c>
      <c r="J796" s="33">
        <v>1</v>
      </c>
      <c r="K796" s="33">
        <v>699.5</v>
      </c>
      <c r="L796" s="33">
        <v>93.5</v>
      </c>
      <c r="M796" s="33" t="s">
        <v>116</v>
      </c>
      <c r="N796" s="33">
        <v>11801</v>
      </c>
      <c r="O796" s="33" t="s">
        <v>26</v>
      </c>
      <c r="P796" s="33" t="s">
        <v>27</v>
      </c>
      <c r="Q796" s="35" t="s">
        <v>28</v>
      </c>
      <c r="R796" s="35">
        <v>11619</v>
      </c>
      <c r="S796" s="33" t="s">
        <v>338</v>
      </c>
    </row>
    <row r="797" ht="14.25" spans="1:19">
      <c r="A797" s="33">
        <v>795</v>
      </c>
      <c r="B797" s="34">
        <v>43352.8909722222</v>
      </c>
      <c r="C797" s="33">
        <v>30760931</v>
      </c>
      <c r="D797" s="33">
        <v>721</v>
      </c>
      <c r="E797" s="33" t="s">
        <v>337</v>
      </c>
      <c r="F797" s="33">
        <v>115733</v>
      </c>
      <c r="G797" s="33" t="s">
        <v>22</v>
      </c>
      <c r="H797" s="33" t="s">
        <v>23</v>
      </c>
      <c r="I797" s="33" t="s">
        <v>24</v>
      </c>
      <c r="J797" s="33">
        <v>1</v>
      </c>
      <c r="K797" s="33">
        <v>699.5</v>
      </c>
      <c r="L797" s="33">
        <v>19.5</v>
      </c>
      <c r="M797" s="33" t="s">
        <v>339</v>
      </c>
      <c r="N797" s="33">
        <v>11801</v>
      </c>
      <c r="O797" s="33" t="s">
        <v>26</v>
      </c>
      <c r="P797" s="33" t="s">
        <v>27</v>
      </c>
      <c r="Q797" s="35" t="s">
        <v>28</v>
      </c>
      <c r="R797" s="35">
        <v>11619</v>
      </c>
      <c r="S797" s="33" t="s">
        <v>338</v>
      </c>
    </row>
    <row r="798" ht="14.25" spans="1:19">
      <c r="A798" s="33">
        <v>796</v>
      </c>
      <c r="B798" s="34">
        <v>43385.8847222222</v>
      </c>
      <c r="C798" s="33">
        <v>31440385</v>
      </c>
      <c r="D798" s="33">
        <v>721</v>
      </c>
      <c r="E798" s="33" t="s">
        <v>337</v>
      </c>
      <c r="F798" s="33">
        <v>115733</v>
      </c>
      <c r="G798" s="33" t="s">
        <v>22</v>
      </c>
      <c r="H798" s="33" t="s">
        <v>23</v>
      </c>
      <c r="I798" s="33" t="s">
        <v>24</v>
      </c>
      <c r="J798" s="33">
        <v>2</v>
      </c>
      <c r="K798" s="33">
        <v>1666</v>
      </c>
      <c r="L798" s="33">
        <v>516</v>
      </c>
      <c r="M798" s="33" t="s">
        <v>81</v>
      </c>
      <c r="N798" s="33">
        <v>11801</v>
      </c>
      <c r="O798" s="33" t="s">
        <v>26</v>
      </c>
      <c r="P798" s="33" t="s">
        <v>27</v>
      </c>
      <c r="Q798" s="35" t="s">
        <v>28</v>
      </c>
      <c r="R798" s="35">
        <v>7011</v>
      </c>
      <c r="S798" s="33" t="s">
        <v>340</v>
      </c>
    </row>
    <row r="799" ht="14.25" spans="1:19">
      <c r="A799" s="33">
        <v>797</v>
      </c>
      <c r="B799" s="34">
        <v>43395.5256944444</v>
      </c>
      <c r="C799" s="33">
        <v>31553501</v>
      </c>
      <c r="D799" s="33">
        <v>721</v>
      </c>
      <c r="E799" s="33" t="s">
        <v>337</v>
      </c>
      <c r="F799" s="33">
        <v>115733</v>
      </c>
      <c r="G799" s="33" t="s">
        <v>22</v>
      </c>
      <c r="H799" s="33" t="s">
        <v>23</v>
      </c>
      <c r="I799" s="33" t="s">
        <v>24</v>
      </c>
      <c r="J799" s="33">
        <v>2</v>
      </c>
      <c r="K799" s="33">
        <v>1350</v>
      </c>
      <c r="L799" s="33">
        <v>200</v>
      </c>
      <c r="M799" s="33" t="s">
        <v>37</v>
      </c>
      <c r="N799" s="33">
        <v>11801</v>
      </c>
      <c r="O799" s="33" t="s">
        <v>26</v>
      </c>
      <c r="P799" s="33" t="s">
        <v>27</v>
      </c>
      <c r="Q799" s="35" t="s">
        <v>28</v>
      </c>
      <c r="R799" s="35">
        <v>7011</v>
      </c>
      <c r="S799" s="33" t="s">
        <v>340</v>
      </c>
    </row>
    <row r="800" ht="14.25" spans="1:19">
      <c r="A800" s="33">
        <v>798</v>
      </c>
      <c r="B800" s="34">
        <v>43396.5680555556</v>
      </c>
      <c r="C800" s="33">
        <v>31567088</v>
      </c>
      <c r="D800" s="33">
        <v>721</v>
      </c>
      <c r="E800" s="33" t="s">
        <v>337</v>
      </c>
      <c r="F800" s="33">
        <v>115733</v>
      </c>
      <c r="G800" s="33" t="s">
        <v>22</v>
      </c>
      <c r="H800" s="33" t="s">
        <v>23</v>
      </c>
      <c r="I800" s="33" t="s">
        <v>24</v>
      </c>
      <c r="J800" s="33">
        <v>2</v>
      </c>
      <c r="K800" s="33">
        <v>1350</v>
      </c>
      <c r="L800" s="33">
        <v>200</v>
      </c>
      <c r="M800" s="33" t="s">
        <v>37</v>
      </c>
      <c r="N800" s="33">
        <v>11801</v>
      </c>
      <c r="O800" s="33" t="s">
        <v>26</v>
      </c>
      <c r="P800" s="33" t="s">
        <v>27</v>
      </c>
      <c r="Q800" s="35" t="s">
        <v>28</v>
      </c>
      <c r="R800" s="35">
        <v>4310</v>
      </c>
      <c r="S800" s="33" t="s">
        <v>341</v>
      </c>
    </row>
    <row r="801" ht="14.25" spans="1:19">
      <c r="A801" s="33">
        <v>799</v>
      </c>
      <c r="B801" s="34">
        <v>43397.8388888889</v>
      </c>
      <c r="C801" s="33">
        <v>31584055</v>
      </c>
      <c r="D801" s="33">
        <v>721</v>
      </c>
      <c r="E801" s="33" t="s">
        <v>337</v>
      </c>
      <c r="F801" s="33">
        <v>115733</v>
      </c>
      <c r="G801" s="33" t="s">
        <v>22</v>
      </c>
      <c r="H801" s="33" t="s">
        <v>23</v>
      </c>
      <c r="I801" s="33" t="s">
        <v>24</v>
      </c>
      <c r="J801" s="33">
        <v>2</v>
      </c>
      <c r="K801" s="33">
        <v>1350</v>
      </c>
      <c r="L801" s="33">
        <v>200</v>
      </c>
      <c r="M801" s="33" t="s">
        <v>37</v>
      </c>
      <c r="N801" s="33">
        <v>11801</v>
      </c>
      <c r="O801" s="33" t="s">
        <v>26</v>
      </c>
      <c r="P801" s="33" t="s">
        <v>27</v>
      </c>
      <c r="Q801" s="35" t="s">
        <v>28</v>
      </c>
      <c r="R801" s="35">
        <v>4310</v>
      </c>
      <c r="S801" s="33" t="s">
        <v>341</v>
      </c>
    </row>
    <row r="802" ht="14.25" spans="1:19">
      <c r="A802" s="33">
        <v>800</v>
      </c>
      <c r="B802" s="34">
        <v>43360.4916666667</v>
      </c>
      <c r="C802" s="33">
        <v>30889158</v>
      </c>
      <c r="D802" s="33">
        <v>723</v>
      </c>
      <c r="E802" s="33" t="s">
        <v>342</v>
      </c>
      <c r="F802" s="33">
        <v>115733</v>
      </c>
      <c r="G802" s="33" t="s">
        <v>22</v>
      </c>
      <c r="H802" s="33" t="s">
        <v>23</v>
      </c>
      <c r="I802" s="33" t="s">
        <v>24</v>
      </c>
      <c r="J802" s="33">
        <v>1</v>
      </c>
      <c r="K802" s="33">
        <v>1350</v>
      </c>
      <c r="L802" s="33">
        <v>775</v>
      </c>
      <c r="M802" s="33" t="s">
        <v>32</v>
      </c>
      <c r="N802" s="33">
        <v>11801</v>
      </c>
      <c r="O802" s="33" t="s">
        <v>26</v>
      </c>
      <c r="P802" s="33" t="s">
        <v>27</v>
      </c>
      <c r="Q802" s="35" t="s">
        <v>28</v>
      </c>
      <c r="R802" s="35">
        <v>8386</v>
      </c>
      <c r="S802" s="33" t="s">
        <v>343</v>
      </c>
    </row>
    <row r="803" ht="14.25" spans="1:19">
      <c r="A803" s="33">
        <v>801</v>
      </c>
      <c r="B803" s="34">
        <v>43360.4916666667</v>
      </c>
      <c r="C803" s="33">
        <v>30889158</v>
      </c>
      <c r="D803" s="33">
        <v>723</v>
      </c>
      <c r="E803" s="33" t="s">
        <v>342</v>
      </c>
      <c r="F803" s="33">
        <v>115733</v>
      </c>
      <c r="G803" s="33" t="s">
        <v>22</v>
      </c>
      <c r="H803" s="33" t="s">
        <v>23</v>
      </c>
      <c r="I803" s="33" t="s">
        <v>24</v>
      </c>
      <c r="J803" s="33">
        <v>1</v>
      </c>
      <c r="K803" s="33">
        <v>0.01</v>
      </c>
      <c r="L803" s="33">
        <v>-654.99</v>
      </c>
      <c r="M803" s="33" t="s">
        <v>35</v>
      </c>
      <c r="N803" s="33">
        <v>11801</v>
      </c>
      <c r="O803" s="33" t="s">
        <v>26</v>
      </c>
      <c r="P803" s="33" t="s">
        <v>27</v>
      </c>
      <c r="Q803" s="35" t="s">
        <v>28</v>
      </c>
      <c r="R803" s="35">
        <v>8386</v>
      </c>
      <c r="S803" s="33" t="s">
        <v>343</v>
      </c>
    </row>
    <row r="804" ht="14.25" spans="1:19">
      <c r="A804" s="33">
        <v>802</v>
      </c>
      <c r="B804" s="34">
        <v>43360.8291666667</v>
      </c>
      <c r="C804" s="33">
        <v>30896406</v>
      </c>
      <c r="D804" s="33">
        <v>723</v>
      </c>
      <c r="E804" s="33" t="s">
        <v>342</v>
      </c>
      <c r="F804" s="33">
        <v>115733</v>
      </c>
      <c r="G804" s="33" t="s">
        <v>22</v>
      </c>
      <c r="H804" s="33" t="s">
        <v>23</v>
      </c>
      <c r="I804" s="33" t="s">
        <v>24</v>
      </c>
      <c r="J804" s="33">
        <v>1</v>
      </c>
      <c r="K804" s="33">
        <v>1350</v>
      </c>
      <c r="L804" s="33">
        <v>775</v>
      </c>
      <c r="M804" s="33" t="s">
        <v>32</v>
      </c>
      <c r="N804" s="33">
        <v>11801</v>
      </c>
      <c r="O804" s="33" t="s">
        <v>26</v>
      </c>
      <c r="P804" s="33" t="s">
        <v>27</v>
      </c>
      <c r="Q804" s="35" t="s">
        <v>28</v>
      </c>
      <c r="R804" s="35">
        <v>8386</v>
      </c>
      <c r="S804" s="33" t="s">
        <v>343</v>
      </c>
    </row>
    <row r="805" ht="14.25" spans="1:19">
      <c r="A805" s="33">
        <v>803</v>
      </c>
      <c r="B805" s="34">
        <v>43360.8291666667</v>
      </c>
      <c r="C805" s="33">
        <v>30896406</v>
      </c>
      <c r="D805" s="33">
        <v>723</v>
      </c>
      <c r="E805" s="33" t="s">
        <v>342</v>
      </c>
      <c r="F805" s="33">
        <v>115733</v>
      </c>
      <c r="G805" s="33" t="s">
        <v>22</v>
      </c>
      <c r="H805" s="33" t="s">
        <v>23</v>
      </c>
      <c r="I805" s="33" t="s">
        <v>24</v>
      </c>
      <c r="J805" s="33">
        <v>1</v>
      </c>
      <c r="K805" s="33">
        <v>0.01</v>
      </c>
      <c r="L805" s="33">
        <v>-654.99</v>
      </c>
      <c r="M805" s="33" t="s">
        <v>35</v>
      </c>
      <c r="N805" s="33">
        <v>11801</v>
      </c>
      <c r="O805" s="33" t="s">
        <v>26</v>
      </c>
      <c r="P805" s="33" t="s">
        <v>27</v>
      </c>
      <c r="Q805" s="35" t="s">
        <v>28</v>
      </c>
      <c r="R805" s="35">
        <v>8386</v>
      </c>
      <c r="S805" s="33" t="s">
        <v>343</v>
      </c>
    </row>
    <row r="806" ht="14.25" spans="1:19">
      <c r="A806" s="33">
        <v>804</v>
      </c>
      <c r="B806" s="34">
        <v>43402.4381944444</v>
      </c>
      <c r="C806" s="33">
        <v>31637041</v>
      </c>
      <c r="D806" s="33">
        <v>723</v>
      </c>
      <c r="E806" s="33" t="s">
        <v>342</v>
      </c>
      <c r="F806" s="33">
        <v>115733</v>
      </c>
      <c r="G806" s="33" t="s">
        <v>22</v>
      </c>
      <c r="H806" s="33" t="s">
        <v>23</v>
      </c>
      <c r="I806" s="33" t="s">
        <v>24</v>
      </c>
      <c r="J806" s="33">
        <v>2</v>
      </c>
      <c r="K806" s="33">
        <v>1350</v>
      </c>
      <c r="L806" s="33">
        <v>200</v>
      </c>
      <c r="M806" s="33" t="s">
        <v>37</v>
      </c>
      <c r="N806" s="33">
        <v>11801</v>
      </c>
      <c r="O806" s="33" t="s">
        <v>26</v>
      </c>
      <c r="P806" s="33" t="s">
        <v>27</v>
      </c>
      <c r="Q806" s="35" t="s">
        <v>28</v>
      </c>
      <c r="R806" s="35">
        <v>8386</v>
      </c>
      <c r="S806" s="33" t="s">
        <v>343</v>
      </c>
    </row>
    <row r="807" ht="14.25" spans="1:19">
      <c r="A807" s="33">
        <v>805</v>
      </c>
      <c r="B807" s="34">
        <v>43352.8972222222</v>
      </c>
      <c r="C807" s="33">
        <v>30761066</v>
      </c>
      <c r="D807" s="33">
        <v>724</v>
      </c>
      <c r="E807" s="33" t="s">
        <v>344</v>
      </c>
      <c r="F807" s="33">
        <v>115733</v>
      </c>
      <c r="G807" s="33" t="s">
        <v>22</v>
      </c>
      <c r="H807" s="33" t="s">
        <v>23</v>
      </c>
      <c r="I807" s="33" t="s">
        <v>24</v>
      </c>
      <c r="J807" s="33">
        <v>1</v>
      </c>
      <c r="K807" s="33">
        <v>699.5</v>
      </c>
      <c r="L807" s="33">
        <v>124.5</v>
      </c>
      <c r="M807" s="33" t="s">
        <v>58</v>
      </c>
      <c r="N807" s="33">
        <v>11801</v>
      </c>
      <c r="O807" s="33" t="s">
        <v>26</v>
      </c>
      <c r="P807" s="33" t="s">
        <v>27</v>
      </c>
      <c r="Q807" s="35" t="s">
        <v>28</v>
      </c>
      <c r="R807" s="35">
        <v>4190</v>
      </c>
      <c r="S807" s="33" t="s">
        <v>345</v>
      </c>
    </row>
    <row r="808" ht="14.25" spans="1:19">
      <c r="A808" s="33">
        <v>806</v>
      </c>
      <c r="B808" s="34">
        <v>43352.8972222222</v>
      </c>
      <c r="C808" s="33">
        <v>30761066</v>
      </c>
      <c r="D808" s="33">
        <v>724</v>
      </c>
      <c r="E808" s="33" t="s">
        <v>344</v>
      </c>
      <c r="F808" s="33">
        <v>115733</v>
      </c>
      <c r="G808" s="33" t="s">
        <v>22</v>
      </c>
      <c r="H808" s="33" t="s">
        <v>23</v>
      </c>
      <c r="I808" s="33" t="s">
        <v>24</v>
      </c>
      <c r="J808" s="33">
        <v>1</v>
      </c>
      <c r="K808" s="33">
        <v>699.5</v>
      </c>
      <c r="L808" s="33">
        <v>124.5</v>
      </c>
      <c r="M808" s="33" t="s">
        <v>58</v>
      </c>
      <c r="N808" s="33">
        <v>11801</v>
      </c>
      <c r="O808" s="33" t="s">
        <v>26</v>
      </c>
      <c r="P808" s="33" t="s">
        <v>27</v>
      </c>
      <c r="Q808" s="35" t="s">
        <v>28</v>
      </c>
      <c r="R808" s="35">
        <v>9192</v>
      </c>
      <c r="S808" s="33" t="s">
        <v>346</v>
      </c>
    </row>
    <row r="809" ht="14.25" spans="1:19">
      <c r="A809" s="33">
        <v>807</v>
      </c>
      <c r="B809" s="34">
        <v>43360.4055555556</v>
      </c>
      <c r="C809" s="33">
        <v>30887207</v>
      </c>
      <c r="D809" s="33">
        <v>724</v>
      </c>
      <c r="E809" s="33" t="s">
        <v>344</v>
      </c>
      <c r="F809" s="33">
        <v>115733</v>
      </c>
      <c r="G809" s="33" t="s">
        <v>22</v>
      </c>
      <c r="H809" s="33" t="s">
        <v>23</v>
      </c>
      <c r="I809" s="33" t="s">
        <v>24</v>
      </c>
      <c r="J809" s="33">
        <v>4</v>
      </c>
      <c r="K809" s="33">
        <v>2700.02</v>
      </c>
      <c r="L809" s="33">
        <v>400.02</v>
      </c>
      <c r="M809" s="33" t="s">
        <v>33</v>
      </c>
      <c r="N809" s="33">
        <v>11801</v>
      </c>
      <c r="O809" s="33" t="s">
        <v>26</v>
      </c>
      <c r="P809" s="33" t="s">
        <v>27</v>
      </c>
      <c r="Q809" s="35" t="s">
        <v>28</v>
      </c>
      <c r="R809" s="35">
        <v>9192</v>
      </c>
      <c r="S809" s="33" t="s">
        <v>346</v>
      </c>
    </row>
    <row r="810" ht="14.25" spans="1:19">
      <c r="A810" s="33">
        <v>808</v>
      </c>
      <c r="B810" s="34">
        <v>43360.5833333333</v>
      </c>
      <c r="C810" s="33">
        <v>30890804</v>
      </c>
      <c r="D810" s="33">
        <v>724</v>
      </c>
      <c r="E810" s="33" t="s">
        <v>344</v>
      </c>
      <c r="F810" s="33">
        <v>115733</v>
      </c>
      <c r="G810" s="33" t="s">
        <v>22</v>
      </c>
      <c r="H810" s="33" t="s">
        <v>23</v>
      </c>
      <c r="I810" s="33" t="s">
        <v>24</v>
      </c>
      <c r="J810" s="33">
        <v>2</v>
      </c>
      <c r="K810" s="33">
        <v>1350.01</v>
      </c>
      <c r="L810" s="33">
        <v>138.01</v>
      </c>
      <c r="M810" s="33" t="s">
        <v>98</v>
      </c>
      <c r="N810" s="33">
        <v>11801</v>
      </c>
      <c r="O810" s="33" t="s">
        <v>26</v>
      </c>
      <c r="P810" s="33" t="s">
        <v>27</v>
      </c>
      <c r="Q810" s="35" t="s">
        <v>28</v>
      </c>
      <c r="R810" s="35">
        <v>4190</v>
      </c>
      <c r="S810" s="33" t="s">
        <v>345</v>
      </c>
    </row>
    <row r="811" ht="14.25" spans="1:19">
      <c r="A811" s="33">
        <v>809</v>
      </c>
      <c r="B811" s="34">
        <v>43360.6798611111</v>
      </c>
      <c r="C811" s="33">
        <v>30892539</v>
      </c>
      <c r="D811" s="33">
        <v>724</v>
      </c>
      <c r="E811" s="33" t="s">
        <v>344</v>
      </c>
      <c r="F811" s="33">
        <v>115733</v>
      </c>
      <c r="G811" s="33" t="s">
        <v>22</v>
      </c>
      <c r="H811" s="33" t="s">
        <v>23</v>
      </c>
      <c r="I811" s="33" t="s">
        <v>24</v>
      </c>
      <c r="J811" s="33">
        <v>1</v>
      </c>
      <c r="K811" s="33">
        <v>1350</v>
      </c>
      <c r="L811" s="33">
        <v>775</v>
      </c>
      <c r="M811" s="33" t="s">
        <v>32</v>
      </c>
      <c r="N811" s="33">
        <v>11801</v>
      </c>
      <c r="O811" s="33" t="s">
        <v>26</v>
      </c>
      <c r="P811" s="33" t="s">
        <v>27</v>
      </c>
      <c r="Q811" s="35" t="s">
        <v>28</v>
      </c>
      <c r="R811" s="35">
        <v>4190</v>
      </c>
      <c r="S811" s="33" t="s">
        <v>345</v>
      </c>
    </row>
    <row r="812" ht="14.25" spans="1:19">
      <c r="A812" s="33">
        <v>810</v>
      </c>
      <c r="B812" s="34">
        <v>43360.6798611111</v>
      </c>
      <c r="C812" s="33">
        <v>30892539</v>
      </c>
      <c r="D812" s="33">
        <v>724</v>
      </c>
      <c r="E812" s="33" t="s">
        <v>344</v>
      </c>
      <c r="F812" s="33">
        <v>115733</v>
      </c>
      <c r="G812" s="33" t="s">
        <v>22</v>
      </c>
      <c r="H812" s="33" t="s">
        <v>23</v>
      </c>
      <c r="I812" s="33" t="s">
        <v>24</v>
      </c>
      <c r="J812" s="33">
        <v>1</v>
      </c>
      <c r="K812" s="33">
        <v>0.01</v>
      </c>
      <c r="L812" s="33">
        <v>-605.99</v>
      </c>
      <c r="M812" s="33" t="s">
        <v>30</v>
      </c>
      <c r="N812" s="33">
        <v>11801</v>
      </c>
      <c r="O812" s="33" t="s">
        <v>26</v>
      </c>
      <c r="P812" s="33" t="s">
        <v>27</v>
      </c>
      <c r="Q812" s="35" t="s">
        <v>28</v>
      </c>
      <c r="R812" s="35">
        <v>4190</v>
      </c>
      <c r="S812" s="33" t="s">
        <v>345</v>
      </c>
    </row>
    <row r="813" ht="14.25" spans="1:19">
      <c r="A813" s="33">
        <v>811</v>
      </c>
      <c r="B813" s="34">
        <v>43395.8020833333</v>
      </c>
      <c r="C813" s="33">
        <v>31559260</v>
      </c>
      <c r="D813" s="33">
        <v>724</v>
      </c>
      <c r="E813" s="33" t="s">
        <v>344</v>
      </c>
      <c r="F813" s="33">
        <v>115733</v>
      </c>
      <c r="G813" s="33" t="s">
        <v>22</v>
      </c>
      <c r="H813" s="33" t="s">
        <v>23</v>
      </c>
      <c r="I813" s="33" t="s">
        <v>24</v>
      </c>
      <c r="J813" s="33">
        <v>2</v>
      </c>
      <c r="K813" s="33">
        <v>1350</v>
      </c>
      <c r="L813" s="33">
        <v>200</v>
      </c>
      <c r="M813" s="33" t="s">
        <v>37</v>
      </c>
      <c r="N813" s="33">
        <v>11801</v>
      </c>
      <c r="O813" s="33" t="s">
        <v>26</v>
      </c>
      <c r="P813" s="33" t="s">
        <v>27</v>
      </c>
      <c r="Q813" s="35" t="s">
        <v>28</v>
      </c>
      <c r="R813" s="35">
        <v>4190</v>
      </c>
      <c r="S813" s="33" t="s">
        <v>345</v>
      </c>
    </row>
    <row r="814" ht="14.25" spans="1:19">
      <c r="A814" s="33">
        <v>812</v>
      </c>
      <c r="B814" s="34">
        <v>43395.8868055556</v>
      </c>
      <c r="C814" s="33">
        <v>31561452</v>
      </c>
      <c r="D814" s="33">
        <v>724</v>
      </c>
      <c r="E814" s="33" t="s">
        <v>344</v>
      </c>
      <c r="F814" s="33">
        <v>115733</v>
      </c>
      <c r="G814" s="33" t="s">
        <v>22</v>
      </c>
      <c r="H814" s="33" t="s">
        <v>23</v>
      </c>
      <c r="I814" s="33" t="s">
        <v>24</v>
      </c>
      <c r="J814" s="33">
        <v>2</v>
      </c>
      <c r="K814" s="33">
        <v>1350</v>
      </c>
      <c r="L814" s="33">
        <v>200</v>
      </c>
      <c r="M814" s="33" t="s">
        <v>37</v>
      </c>
      <c r="N814" s="33">
        <v>11801</v>
      </c>
      <c r="O814" s="33" t="s">
        <v>26</v>
      </c>
      <c r="P814" s="33" t="s">
        <v>27</v>
      </c>
      <c r="Q814" s="35" t="s">
        <v>28</v>
      </c>
      <c r="R814" s="35">
        <v>4190</v>
      </c>
      <c r="S814" s="33" t="s">
        <v>345</v>
      </c>
    </row>
    <row r="815" ht="14.25" spans="1:19">
      <c r="A815" s="33">
        <v>813</v>
      </c>
      <c r="B815" s="34">
        <v>43404.8388888889</v>
      </c>
      <c r="C815" s="33">
        <v>31667221</v>
      </c>
      <c r="D815" s="33">
        <v>724</v>
      </c>
      <c r="E815" s="33" t="s">
        <v>344</v>
      </c>
      <c r="F815" s="33">
        <v>115733</v>
      </c>
      <c r="G815" s="33" t="s">
        <v>22</v>
      </c>
      <c r="H815" s="33" t="s">
        <v>23</v>
      </c>
      <c r="I815" s="33" t="s">
        <v>24</v>
      </c>
      <c r="J815" s="33">
        <v>2</v>
      </c>
      <c r="K815" s="33">
        <v>1350</v>
      </c>
      <c r="L815" s="33">
        <v>200</v>
      </c>
      <c r="M815" s="33" t="s">
        <v>37</v>
      </c>
      <c r="N815" s="33">
        <v>11801</v>
      </c>
      <c r="O815" s="33" t="s">
        <v>26</v>
      </c>
      <c r="P815" s="33" t="s">
        <v>27</v>
      </c>
      <c r="Q815" s="35" t="s">
        <v>28</v>
      </c>
      <c r="R815" s="35">
        <v>10930</v>
      </c>
      <c r="S815" s="33" t="s">
        <v>347</v>
      </c>
    </row>
    <row r="816" ht="14.25" spans="1:19">
      <c r="A816" s="33">
        <v>814</v>
      </c>
      <c r="B816" s="34">
        <v>43404.8416666667</v>
      </c>
      <c r="C816" s="33">
        <v>31667261</v>
      </c>
      <c r="D816" s="33">
        <v>724</v>
      </c>
      <c r="E816" s="33" t="s">
        <v>344</v>
      </c>
      <c r="F816" s="33">
        <v>115733</v>
      </c>
      <c r="G816" s="33" t="s">
        <v>22</v>
      </c>
      <c r="H816" s="33" t="s">
        <v>23</v>
      </c>
      <c r="I816" s="33" t="s">
        <v>24</v>
      </c>
      <c r="J816" s="33">
        <v>2</v>
      </c>
      <c r="K816" s="33">
        <v>1350</v>
      </c>
      <c r="L816" s="33">
        <v>200</v>
      </c>
      <c r="M816" s="33" t="s">
        <v>37</v>
      </c>
      <c r="N816" s="33">
        <v>11801</v>
      </c>
      <c r="O816" s="33" t="s">
        <v>26</v>
      </c>
      <c r="P816" s="33" t="s">
        <v>27</v>
      </c>
      <c r="Q816" s="35" t="s">
        <v>28</v>
      </c>
      <c r="R816" s="35">
        <v>9192</v>
      </c>
      <c r="S816" s="33" t="s">
        <v>346</v>
      </c>
    </row>
    <row r="817" ht="14.25" spans="1:19">
      <c r="A817" s="33">
        <v>815</v>
      </c>
      <c r="B817" s="34">
        <v>43354.6895833333</v>
      </c>
      <c r="C817" s="33">
        <v>30795431</v>
      </c>
      <c r="D817" s="33">
        <v>726</v>
      </c>
      <c r="E817" s="33" t="s">
        <v>348</v>
      </c>
      <c r="F817" s="33">
        <v>115733</v>
      </c>
      <c r="G817" s="33" t="s">
        <v>22</v>
      </c>
      <c r="H817" s="33" t="s">
        <v>23</v>
      </c>
      <c r="I817" s="33" t="s">
        <v>24</v>
      </c>
      <c r="J817" s="33">
        <v>1</v>
      </c>
      <c r="K817" s="33">
        <v>999</v>
      </c>
      <c r="L817" s="33">
        <v>344</v>
      </c>
      <c r="M817" s="33" t="s">
        <v>59</v>
      </c>
      <c r="N817" s="33">
        <v>11801</v>
      </c>
      <c r="O817" s="33" t="s">
        <v>26</v>
      </c>
      <c r="P817" s="33" t="s">
        <v>27</v>
      </c>
      <c r="Q817" s="35" t="s">
        <v>28</v>
      </c>
      <c r="R817" s="35">
        <v>6607</v>
      </c>
      <c r="S817" s="33" t="s">
        <v>349</v>
      </c>
    </row>
    <row r="818" ht="14.25" spans="1:19">
      <c r="A818" s="33">
        <v>816</v>
      </c>
      <c r="B818" s="34">
        <v>43358.5</v>
      </c>
      <c r="C818" s="33">
        <v>30863278</v>
      </c>
      <c r="D818" s="33">
        <v>726</v>
      </c>
      <c r="E818" s="33" t="s">
        <v>348</v>
      </c>
      <c r="F818" s="33">
        <v>115733</v>
      </c>
      <c r="G818" s="33" t="s">
        <v>22</v>
      </c>
      <c r="H818" s="33" t="s">
        <v>23</v>
      </c>
      <c r="I818" s="33" t="s">
        <v>24</v>
      </c>
      <c r="J818" s="33">
        <v>2</v>
      </c>
      <c r="K818" s="33">
        <v>1350.01</v>
      </c>
      <c r="L818" s="33">
        <v>200.01</v>
      </c>
      <c r="M818" s="33" t="s">
        <v>33</v>
      </c>
      <c r="N818" s="33">
        <v>11801</v>
      </c>
      <c r="O818" s="33" t="s">
        <v>26</v>
      </c>
      <c r="P818" s="33" t="s">
        <v>27</v>
      </c>
      <c r="Q818" s="35" t="s">
        <v>28</v>
      </c>
      <c r="R818" s="35">
        <v>11429</v>
      </c>
      <c r="S818" s="33" t="s">
        <v>350</v>
      </c>
    </row>
    <row r="819" ht="14.25" spans="1:19">
      <c r="A819" s="33">
        <v>817</v>
      </c>
      <c r="B819" s="34">
        <v>43360.6416666667</v>
      </c>
      <c r="C819" s="33">
        <v>30891789</v>
      </c>
      <c r="D819" s="33">
        <v>726</v>
      </c>
      <c r="E819" s="33" t="s">
        <v>348</v>
      </c>
      <c r="F819" s="33">
        <v>115733</v>
      </c>
      <c r="G819" s="33" t="s">
        <v>22</v>
      </c>
      <c r="H819" s="33" t="s">
        <v>23</v>
      </c>
      <c r="I819" s="33" t="s">
        <v>24</v>
      </c>
      <c r="J819" s="33">
        <v>1</v>
      </c>
      <c r="K819" s="33">
        <v>1350</v>
      </c>
      <c r="L819" s="33">
        <v>775</v>
      </c>
      <c r="M819" s="33" t="s">
        <v>32</v>
      </c>
      <c r="N819" s="33">
        <v>11801</v>
      </c>
      <c r="O819" s="33" t="s">
        <v>26</v>
      </c>
      <c r="P819" s="33" t="s">
        <v>27</v>
      </c>
      <c r="Q819" s="35" t="s">
        <v>28</v>
      </c>
      <c r="R819" s="35">
        <v>10177</v>
      </c>
      <c r="S819" s="33" t="s">
        <v>351</v>
      </c>
    </row>
    <row r="820" ht="14.25" spans="1:19">
      <c r="A820" s="33">
        <v>818</v>
      </c>
      <c r="B820" s="34">
        <v>43360.6416666667</v>
      </c>
      <c r="C820" s="33">
        <v>30891789</v>
      </c>
      <c r="D820" s="33">
        <v>726</v>
      </c>
      <c r="E820" s="33" t="s">
        <v>348</v>
      </c>
      <c r="F820" s="33">
        <v>115733</v>
      </c>
      <c r="G820" s="33" t="s">
        <v>22</v>
      </c>
      <c r="H820" s="33" t="s">
        <v>23</v>
      </c>
      <c r="I820" s="33" t="s">
        <v>24</v>
      </c>
      <c r="J820" s="33">
        <v>1</v>
      </c>
      <c r="K820" s="33">
        <v>0.01</v>
      </c>
      <c r="L820" s="33">
        <v>-574.99</v>
      </c>
      <c r="M820" s="33" t="s">
        <v>67</v>
      </c>
      <c r="N820" s="33">
        <v>11801</v>
      </c>
      <c r="O820" s="33" t="s">
        <v>26</v>
      </c>
      <c r="P820" s="33" t="s">
        <v>27</v>
      </c>
      <c r="Q820" s="35" t="s">
        <v>28</v>
      </c>
      <c r="R820" s="35">
        <v>6607</v>
      </c>
      <c r="S820" s="33" t="s">
        <v>349</v>
      </c>
    </row>
    <row r="821" ht="14.25" spans="1:19">
      <c r="A821" s="33">
        <v>819</v>
      </c>
      <c r="B821" s="34">
        <v>43360.7291666667</v>
      </c>
      <c r="C821" s="33">
        <v>30893578</v>
      </c>
      <c r="D821" s="33">
        <v>726</v>
      </c>
      <c r="E821" s="33" t="s">
        <v>348</v>
      </c>
      <c r="F821" s="33">
        <v>115733</v>
      </c>
      <c r="G821" s="33" t="s">
        <v>22</v>
      </c>
      <c r="H821" s="33" t="s">
        <v>23</v>
      </c>
      <c r="I821" s="33" t="s">
        <v>24</v>
      </c>
      <c r="J821" s="33">
        <v>1</v>
      </c>
      <c r="K821" s="33">
        <v>0.01</v>
      </c>
      <c r="L821" s="33">
        <v>-574.99</v>
      </c>
      <c r="M821" s="33" t="s">
        <v>67</v>
      </c>
      <c r="N821" s="33">
        <v>11801</v>
      </c>
      <c r="O821" s="33" t="s">
        <v>26</v>
      </c>
      <c r="P821" s="33" t="s">
        <v>27</v>
      </c>
      <c r="Q821" s="35" t="s">
        <v>28</v>
      </c>
      <c r="R821" s="35">
        <v>10177</v>
      </c>
      <c r="S821" s="33" t="s">
        <v>351</v>
      </c>
    </row>
    <row r="822" ht="14.25" spans="1:19">
      <c r="A822" s="33">
        <v>820</v>
      </c>
      <c r="B822" s="34">
        <v>43360.7291666667</v>
      </c>
      <c r="C822" s="33">
        <v>30893578</v>
      </c>
      <c r="D822" s="33">
        <v>726</v>
      </c>
      <c r="E822" s="33" t="s">
        <v>348</v>
      </c>
      <c r="F822" s="33">
        <v>115733</v>
      </c>
      <c r="G822" s="33" t="s">
        <v>22</v>
      </c>
      <c r="H822" s="33" t="s">
        <v>23</v>
      </c>
      <c r="I822" s="33" t="s">
        <v>24</v>
      </c>
      <c r="J822" s="33">
        <v>1</v>
      </c>
      <c r="K822" s="33">
        <v>1350</v>
      </c>
      <c r="L822" s="33">
        <v>775</v>
      </c>
      <c r="M822" s="33" t="s">
        <v>32</v>
      </c>
      <c r="N822" s="33">
        <v>11801</v>
      </c>
      <c r="O822" s="33" t="s">
        <v>26</v>
      </c>
      <c r="P822" s="33" t="s">
        <v>27</v>
      </c>
      <c r="Q822" s="35" t="s">
        <v>28</v>
      </c>
      <c r="R822" s="35">
        <v>10177</v>
      </c>
      <c r="S822" s="33" t="s">
        <v>351</v>
      </c>
    </row>
    <row r="823" ht="14.25" spans="1:19">
      <c r="A823" s="33">
        <v>821</v>
      </c>
      <c r="B823" s="34">
        <v>43360.8833333333</v>
      </c>
      <c r="C823" s="33">
        <v>30898283</v>
      </c>
      <c r="D823" s="33">
        <v>726</v>
      </c>
      <c r="E823" s="33" t="s">
        <v>348</v>
      </c>
      <c r="F823" s="33">
        <v>115733</v>
      </c>
      <c r="G823" s="33" t="s">
        <v>22</v>
      </c>
      <c r="H823" s="33" t="s">
        <v>23</v>
      </c>
      <c r="I823" s="33" t="s">
        <v>24</v>
      </c>
      <c r="J823" s="33">
        <v>2</v>
      </c>
      <c r="K823" s="33">
        <v>1350.01</v>
      </c>
      <c r="L823" s="33">
        <v>200.01</v>
      </c>
      <c r="M823" s="33" t="s">
        <v>33</v>
      </c>
      <c r="N823" s="33">
        <v>11801</v>
      </c>
      <c r="O823" s="33" t="s">
        <v>26</v>
      </c>
      <c r="P823" s="33" t="s">
        <v>27</v>
      </c>
      <c r="Q823" s="35" t="s">
        <v>28</v>
      </c>
      <c r="R823" s="35">
        <v>6607</v>
      </c>
      <c r="S823" s="33" t="s">
        <v>349</v>
      </c>
    </row>
    <row r="824" ht="14.25" spans="1:19">
      <c r="A824" s="33">
        <v>822</v>
      </c>
      <c r="B824" s="34">
        <v>43368.6944444444</v>
      </c>
      <c r="C824" s="33">
        <v>30989667</v>
      </c>
      <c r="D824" s="33">
        <v>726</v>
      </c>
      <c r="E824" s="33" t="s">
        <v>348</v>
      </c>
      <c r="F824" s="33">
        <v>115733</v>
      </c>
      <c r="G824" s="33" t="s">
        <v>22</v>
      </c>
      <c r="H824" s="33" t="s">
        <v>23</v>
      </c>
      <c r="I824" s="33" t="s">
        <v>24</v>
      </c>
      <c r="J824" s="33">
        <v>2</v>
      </c>
      <c r="K824" s="33">
        <v>1666</v>
      </c>
      <c r="L824" s="33">
        <v>516</v>
      </c>
      <c r="M824" s="33" t="s">
        <v>81</v>
      </c>
      <c r="N824" s="33">
        <v>11801</v>
      </c>
      <c r="O824" s="33" t="s">
        <v>26</v>
      </c>
      <c r="P824" s="33" t="s">
        <v>27</v>
      </c>
      <c r="Q824" s="35" t="s">
        <v>28</v>
      </c>
      <c r="R824" s="35">
        <v>6607</v>
      </c>
      <c r="S824" s="33" t="s">
        <v>349</v>
      </c>
    </row>
    <row r="825" ht="14.25" spans="1:19">
      <c r="A825" s="33">
        <v>823</v>
      </c>
      <c r="B825" s="34">
        <v>43385.775</v>
      </c>
      <c r="C825" s="33">
        <v>31438641</v>
      </c>
      <c r="D825" s="33">
        <v>726</v>
      </c>
      <c r="E825" s="33" t="s">
        <v>348</v>
      </c>
      <c r="F825" s="33">
        <v>115733</v>
      </c>
      <c r="G825" s="33" t="s">
        <v>22</v>
      </c>
      <c r="H825" s="33" t="s">
        <v>23</v>
      </c>
      <c r="I825" s="33" t="s">
        <v>24</v>
      </c>
      <c r="J825" s="33">
        <v>0.25</v>
      </c>
      <c r="K825" s="33">
        <v>208.25</v>
      </c>
      <c r="L825" s="33">
        <v>64.5</v>
      </c>
      <c r="M825" s="33" t="s">
        <v>81</v>
      </c>
      <c r="N825" s="33">
        <v>11801</v>
      </c>
      <c r="O825" s="33" t="s">
        <v>26</v>
      </c>
      <c r="P825" s="33" t="s">
        <v>27</v>
      </c>
      <c r="Q825" s="35" t="s">
        <v>28</v>
      </c>
      <c r="R825" s="35">
        <v>11429</v>
      </c>
      <c r="S825" s="33" t="s">
        <v>350</v>
      </c>
    </row>
    <row r="826" ht="14.25" spans="1:19">
      <c r="A826" s="33">
        <v>824</v>
      </c>
      <c r="B826" s="34">
        <v>43385.775</v>
      </c>
      <c r="C826" s="33">
        <v>31438641</v>
      </c>
      <c r="D826" s="33">
        <v>726</v>
      </c>
      <c r="E826" s="33" t="s">
        <v>348</v>
      </c>
      <c r="F826" s="33">
        <v>115733</v>
      </c>
      <c r="G826" s="33" t="s">
        <v>22</v>
      </c>
      <c r="H826" s="33" t="s">
        <v>23</v>
      </c>
      <c r="I826" s="33" t="s">
        <v>24</v>
      </c>
      <c r="J826" s="33">
        <v>1.5</v>
      </c>
      <c r="K826" s="33">
        <v>1249.5</v>
      </c>
      <c r="L826" s="33">
        <v>387</v>
      </c>
      <c r="M826" s="33" t="s">
        <v>81</v>
      </c>
      <c r="N826" s="33">
        <v>11801</v>
      </c>
      <c r="O826" s="33" t="s">
        <v>26</v>
      </c>
      <c r="P826" s="33" t="s">
        <v>27</v>
      </c>
      <c r="Q826" s="35" t="s">
        <v>28</v>
      </c>
      <c r="R826" s="35">
        <v>6607</v>
      </c>
      <c r="S826" s="33" t="s">
        <v>349</v>
      </c>
    </row>
    <row r="827" ht="14.25" spans="1:19">
      <c r="A827" s="33">
        <v>825</v>
      </c>
      <c r="B827" s="34">
        <v>43385.775</v>
      </c>
      <c r="C827" s="33">
        <v>31438641</v>
      </c>
      <c r="D827" s="33">
        <v>726</v>
      </c>
      <c r="E827" s="33" t="s">
        <v>348</v>
      </c>
      <c r="F827" s="33">
        <v>115733</v>
      </c>
      <c r="G827" s="33" t="s">
        <v>22</v>
      </c>
      <c r="H827" s="33" t="s">
        <v>23</v>
      </c>
      <c r="I827" s="33" t="s">
        <v>24</v>
      </c>
      <c r="J827" s="33">
        <v>0.25</v>
      </c>
      <c r="K827" s="33">
        <v>208.25</v>
      </c>
      <c r="L827" s="33">
        <v>64.5</v>
      </c>
      <c r="M827" s="33" t="s">
        <v>81</v>
      </c>
      <c r="N827" s="33">
        <v>11801</v>
      </c>
      <c r="O827" s="33" t="s">
        <v>26</v>
      </c>
      <c r="P827" s="33" t="s">
        <v>27</v>
      </c>
      <c r="Q827" s="35" t="s">
        <v>28</v>
      </c>
      <c r="R827" s="35">
        <v>10177</v>
      </c>
      <c r="S827" s="33" t="s">
        <v>351</v>
      </c>
    </row>
    <row r="828" ht="14.25" spans="1:19">
      <c r="A828" s="33">
        <v>826</v>
      </c>
      <c r="B828" s="34">
        <v>43395.5006944444</v>
      </c>
      <c r="C828" s="33">
        <v>31552976</v>
      </c>
      <c r="D828" s="33">
        <v>726</v>
      </c>
      <c r="E828" s="33" t="s">
        <v>348</v>
      </c>
      <c r="F828" s="33">
        <v>115733</v>
      </c>
      <c r="G828" s="33" t="s">
        <v>22</v>
      </c>
      <c r="H828" s="33" t="s">
        <v>23</v>
      </c>
      <c r="I828" s="33" t="s">
        <v>24</v>
      </c>
      <c r="J828" s="33">
        <v>0.5</v>
      </c>
      <c r="K828" s="33">
        <v>303.75</v>
      </c>
      <c r="L828" s="33">
        <v>16.25</v>
      </c>
      <c r="M828" s="33" t="s">
        <v>352</v>
      </c>
      <c r="N828" s="33">
        <v>11801</v>
      </c>
      <c r="O828" s="33" t="s">
        <v>26</v>
      </c>
      <c r="P828" s="33" t="s">
        <v>27</v>
      </c>
      <c r="Q828" s="35" t="s">
        <v>28</v>
      </c>
      <c r="R828" s="35">
        <v>11429</v>
      </c>
      <c r="S828" s="33" t="s">
        <v>350</v>
      </c>
    </row>
    <row r="829" ht="14.25" spans="1:19">
      <c r="A829" s="33">
        <v>827</v>
      </c>
      <c r="B829" s="34">
        <v>43395.5006944444</v>
      </c>
      <c r="C829" s="33">
        <v>31552976</v>
      </c>
      <c r="D829" s="33">
        <v>726</v>
      </c>
      <c r="E829" s="33" t="s">
        <v>348</v>
      </c>
      <c r="F829" s="33">
        <v>115733</v>
      </c>
      <c r="G829" s="33" t="s">
        <v>22</v>
      </c>
      <c r="H829" s="33" t="s">
        <v>23</v>
      </c>
      <c r="I829" s="33" t="s">
        <v>24</v>
      </c>
      <c r="J829" s="33">
        <v>1</v>
      </c>
      <c r="K829" s="33">
        <v>607.5</v>
      </c>
      <c r="L829" s="33">
        <v>32.5</v>
      </c>
      <c r="M829" s="33" t="s">
        <v>352</v>
      </c>
      <c r="N829" s="33">
        <v>11801</v>
      </c>
      <c r="O829" s="33" t="s">
        <v>26</v>
      </c>
      <c r="P829" s="33" t="s">
        <v>27</v>
      </c>
      <c r="Q829" s="35" t="s">
        <v>28</v>
      </c>
      <c r="R829" s="35">
        <v>10177</v>
      </c>
      <c r="S829" s="33" t="s">
        <v>351</v>
      </c>
    </row>
    <row r="830" ht="14.25" spans="1:19">
      <c r="A830" s="33">
        <v>828</v>
      </c>
      <c r="B830" s="34">
        <v>43395.5006944444</v>
      </c>
      <c r="C830" s="33">
        <v>31552976</v>
      </c>
      <c r="D830" s="33">
        <v>726</v>
      </c>
      <c r="E830" s="33" t="s">
        <v>348</v>
      </c>
      <c r="F830" s="33">
        <v>115733</v>
      </c>
      <c r="G830" s="33" t="s">
        <v>22</v>
      </c>
      <c r="H830" s="33" t="s">
        <v>23</v>
      </c>
      <c r="I830" s="33" t="s">
        <v>24</v>
      </c>
      <c r="J830" s="33">
        <v>3</v>
      </c>
      <c r="K830" s="33">
        <v>2227.5</v>
      </c>
      <c r="L830" s="33">
        <v>502.5</v>
      </c>
      <c r="M830" s="33" t="s">
        <v>353</v>
      </c>
      <c r="N830" s="33">
        <v>11801</v>
      </c>
      <c r="O830" s="33" t="s">
        <v>26</v>
      </c>
      <c r="P830" s="33" t="s">
        <v>27</v>
      </c>
      <c r="Q830" s="35" t="s">
        <v>28</v>
      </c>
      <c r="R830" s="35">
        <v>10177</v>
      </c>
      <c r="S830" s="33" t="s">
        <v>351</v>
      </c>
    </row>
    <row r="831" ht="14.25" spans="1:19">
      <c r="A831" s="33">
        <v>829</v>
      </c>
      <c r="B831" s="34">
        <v>43395.5006944444</v>
      </c>
      <c r="C831" s="33">
        <v>31552976</v>
      </c>
      <c r="D831" s="33">
        <v>726</v>
      </c>
      <c r="E831" s="33" t="s">
        <v>348</v>
      </c>
      <c r="F831" s="33">
        <v>115733</v>
      </c>
      <c r="G831" s="33" t="s">
        <v>22</v>
      </c>
      <c r="H831" s="33" t="s">
        <v>23</v>
      </c>
      <c r="I831" s="33" t="s">
        <v>24</v>
      </c>
      <c r="J831" s="33">
        <v>1</v>
      </c>
      <c r="K831" s="33">
        <v>607.5</v>
      </c>
      <c r="L831" s="33">
        <v>32.5</v>
      </c>
      <c r="M831" s="33" t="s">
        <v>352</v>
      </c>
      <c r="N831" s="33">
        <v>11801</v>
      </c>
      <c r="O831" s="33" t="s">
        <v>26</v>
      </c>
      <c r="P831" s="33" t="s">
        <v>27</v>
      </c>
      <c r="Q831" s="35" t="s">
        <v>28</v>
      </c>
      <c r="R831" s="35">
        <v>6607</v>
      </c>
      <c r="S831" s="33" t="s">
        <v>349</v>
      </c>
    </row>
    <row r="832" ht="14.25" spans="1:19">
      <c r="A832" s="33">
        <v>830</v>
      </c>
      <c r="B832" s="34">
        <v>43395.5006944444</v>
      </c>
      <c r="C832" s="33">
        <v>31552976</v>
      </c>
      <c r="D832" s="33">
        <v>726</v>
      </c>
      <c r="E832" s="33" t="s">
        <v>348</v>
      </c>
      <c r="F832" s="33">
        <v>115733</v>
      </c>
      <c r="G832" s="33" t="s">
        <v>22</v>
      </c>
      <c r="H832" s="33" t="s">
        <v>23</v>
      </c>
      <c r="I832" s="33" t="s">
        <v>24</v>
      </c>
      <c r="J832" s="33">
        <v>0.5</v>
      </c>
      <c r="K832" s="33">
        <v>303.75</v>
      </c>
      <c r="L832" s="33">
        <v>16.25</v>
      </c>
      <c r="M832" s="33" t="s">
        <v>352</v>
      </c>
      <c r="N832" s="33">
        <v>11801</v>
      </c>
      <c r="O832" s="33" t="s">
        <v>26</v>
      </c>
      <c r="P832" s="33" t="s">
        <v>27</v>
      </c>
      <c r="Q832" s="35" t="s">
        <v>28</v>
      </c>
      <c r="R832" s="35">
        <v>11512</v>
      </c>
      <c r="S832" s="33" t="s">
        <v>354</v>
      </c>
    </row>
    <row r="833" ht="14.25" spans="1:19">
      <c r="A833" s="33">
        <v>831</v>
      </c>
      <c r="B833" s="34">
        <v>43397.6208333333</v>
      </c>
      <c r="C833" s="33">
        <v>31579405</v>
      </c>
      <c r="D833" s="33">
        <v>726</v>
      </c>
      <c r="E833" s="33" t="s">
        <v>348</v>
      </c>
      <c r="F833" s="33">
        <v>115733</v>
      </c>
      <c r="G833" s="33" t="s">
        <v>22</v>
      </c>
      <c r="H833" s="33" t="s">
        <v>23</v>
      </c>
      <c r="I833" s="33" t="s">
        <v>24</v>
      </c>
      <c r="J833" s="33">
        <v>4</v>
      </c>
      <c r="K833" s="33">
        <v>2700</v>
      </c>
      <c r="L833" s="33">
        <v>400</v>
      </c>
      <c r="M833" s="33" t="s">
        <v>37</v>
      </c>
      <c r="N833" s="33">
        <v>11801</v>
      </c>
      <c r="O833" s="33" t="s">
        <v>26</v>
      </c>
      <c r="P833" s="33" t="s">
        <v>27</v>
      </c>
      <c r="Q833" s="35" t="s">
        <v>28</v>
      </c>
      <c r="R833" s="35">
        <v>10177</v>
      </c>
      <c r="S833" s="33" t="s">
        <v>351</v>
      </c>
    </row>
    <row r="834" ht="14.25" spans="1:19">
      <c r="A834" s="33">
        <v>832</v>
      </c>
      <c r="B834" s="34">
        <v>43358.6923611111</v>
      </c>
      <c r="C834" s="33">
        <v>30866739</v>
      </c>
      <c r="D834" s="33">
        <v>727</v>
      </c>
      <c r="E834" s="33" t="s">
        <v>355</v>
      </c>
      <c r="F834" s="33">
        <v>115733</v>
      </c>
      <c r="G834" s="33" t="s">
        <v>22</v>
      </c>
      <c r="H834" s="33" t="s">
        <v>23</v>
      </c>
      <c r="I834" s="33" t="s">
        <v>24</v>
      </c>
      <c r="J834" s="33">
        <v>1</v>
      </c>
      <c r="K834" s="33">
        <v>1350</v>
      </c>
      <c r="L834" s="33">
        <v>695</v>
      </c>
      <c r="M834" s="33" t="s">
        <v>41</v>
      </c>
      <c r="N834" s="33">
        <v>11801</v>
      </c>
      <c r="O834" s="33" t="s">
        <v>26</v>
      </c>
      <c r="P834" s="33" t="s">
        <v>27</v>
      </c>
      <c r="Q834" s="35" t="s">
        <v>28</v>
      </c>
      <c r="R834" s="35">
        <v>6456</v>
      </c>
      <c r="S834" s="33" t="s">
        <v>356</v>
      </c>
    </row>
    <row r="835" ht="14.25" spans="1:19">
      <c r="A835" s="33">
        <v>833</v>
      </c>
      <c r="B835" s="34">
        <v>43358.6923611111</v>
      </c>
      <c r="C835" s="33">
        <v>30866739</v>
      </c>
      <c r="D835" s="33">
        <v>727</v>
      </c>
      <c r="E835" s="33" t="s">
        <v>355</v>
      </c>
      <c r="F835" s="33">
        <v>115733</v>
      </c>
      <c r="G835" s="33" t="s">
        <v>22</v>
      </c>
      <c r="H835" s="33" t="s">
        <v>23</v>
      </c>
      <c r="I835" s="33" t="s">
        <v>24</v>
      </c>
      <c r="J835" s="33">
        <v>1</v>
      </c>
      <c r="K835" s="33">
        <v>0.01</v>
      </c>
      <c r="L835" s="33">
        <v>-654.99</v>
      </c>
      <c r="M835" s="33" t="s">
        <v>35</v>
      </c>
      <c r="N835" s="33">
        <v>11801</v>
      </c>
      <c r="O835" s="33" t="s">
        <v>26</v>
      </c>
      <c r="P835" s="33" t="s">
        <v>27</v>
      </c>
      <c r="Q835" s="35" t="s">
        <v>28</v>
      </c>
      <c r="R835" s="35">
        <v>8060</v>
      </c>
      <c r="S835" s="33" t="s">
        <v>357</v>
      </c>
    </row>
    <row r="836" ht="14.25" spans="1:19">
      <c r="A836" s="33">
        <v>834</v>
      </c>
      <c r="B836" s="34">
        <v>43359.61875</v>
      </c>
      <c r="C836" s="33">
        <v>30878528</v>
      </c>
      <c r="D836" s="33">
        <v>727</v>
      </c>
      <c r="E836" s="33" t="s">
        <v>355</v>
      </c>
      <c r="F836" s="33">
        <v>115733</v>
      </c>
      <c r="G836" s="33" t="s">
        <v>22</v>
      </c>
      <c r="H836" s="33" t="s">
        <v>23</v>
      </c>
      <c r="I836" s="33" t="s">
        <v>24</v>
      </c>
      <c r="J836" s="33">
        <v>1</v>
      </c>
      <c r="K836" s="33">
        <v>0.01</v>
      </c>
      <c r="L836" s="33">
        <v>-654.99</v>
      </c>
      <c r="M836" s="33" t="s">
        <v>35</v>
      </c>
      <c r="N836" s="33">
        <v>11801</v>
      </c>
      <c r="O836" s="33" t="s">
        <v>26</v>
      </c>
      <c r="P836" s="33" t="s">
        <v>27</v>
      </c>
      <c r="Q836" s="35" t="s">
        <v>28</v>
      </c>
      <c r="R836" s="35">
        <v>8060</v>
      </c>
      <c r="S836" s="33" t="s">
        <v>357</v>
      </c>
    </row>
    <row r="837" ht="14.25" spans="1:19">
      <c r="A837" s="33">
        <v>835</v>
      </c>
      <c r="B837" s="34">
        <v>43359.61875</v>
      </c>
      <c r="C837" s="33">
        <v>30878528</v>
      </c>
      <c r="D837" s="33">
        <v>727</v>
      </c>
      <c r="E837" s="33" t="s">
        <v>355</v>
      </c>
      <c r="F837" s="33">
        <v>115733</v>
      </c>
      <c r="G837" s="33" t="s">
        <v>22</v>
      </c>
      <c r="H837" s="33" t="s">
        <v>23</v>
      </c>
      <c r="I837" s="33" t="s">
        <v>24</v>
      </c>
      <c r="J837" s="33">
        <v>1</v>
      </c>
      <c r="K837" s="33">
        <v>1350</v>
      </c>
      <c r="L837" s="33">
        <v>695</v>
      </c>
      <c r="M837" s="33" t="s">
        <v>41</v>
      </c>
      <c r="N837" s="33">
        <v>11801</v>
      </c>
      <c r="O837" s="33" t="s">
        <v>26</v>
      </c>
      <c r="P837" s="33" t="s">
        <v>27</v>
      </c>
      <c r="Q837" s="35" t="s">
        <v>28</v>
      </c>
      <c r="R837" s="35">
        <v>8060</v>
      </c>
      <c r="S837" s="33" t="s">
        <v>357</v>
      </c>
    </row>
    <row r="838" ht="14.25" spans="1:19">
      <c r="A838" s="33">
        <v>836</v>
      </c>
      <c r="B838" s="34">
        <v>43360.6923611111</v>
      </c>
      <c r="C838" s="33">
        <v>30892780</v>
      </c>
      <c r="D838" s="33">
        <v>727</v>
      </c>
      <c r="E838" s="33" t="s">
        <v>355</v>
      </c>
      <c r="F838" s="33">
        <v>115733</v>
      </c>
      <c r="G838" s="33" t="s">
        <v>22</v>
      </c>
      <c r="H838" s="33" t="s">
        <v>23</v>
      </c>
      <c r="I838" s="33" t="s">
        <v>24</v>
      </c>
      <c r="J838" s="33">
        <v>2</v>
      </c>
      <c r="K838" s="33">
        <v>1350.01</v>
      </c>
      <c r="L838" s="33">
        <v>40.01</v>
      </c>
      <c r="M838" s="33" t="s">
        <v>25</v>
      </c>
      <c r="N838" s="33">
        <v>11801</v>
      </c>
      <c r="O838" s="33" t="s">
        <v>26</v>
      </c>
      <c r="P838" s="33" t="s">
        <v>27</v>
      </c>
      <c r="Q838" s="35" t="s">
        <v>28</v>
      </c>
      <c r="R838" s="35">
        <v>8060</v>
      </c>
      <c r="S838" s="33" t="s">
        <v>357</v>
      </c>
    </row>
    <row r="839" ht="14.25" spans="1:19">
      <c r="A839" s="33">
        <v>837</v>
      </c>
      <c r="B839" s="34">
        <v>43393.6111111111</v>
      </c>
      <c r="C839" s="33">
        <v>31528634</v>
      </c>
      <c r="D839" s="33">
        <v>727</v>
      </c>
      <c r="E839" s="33" t="s">
        <v>355</v>
      </c>
      <c r="F839" s="33">
        <v>115733</v>
      </c>
      <c r="G839" s="33" t="s">
        <v>22</v>
      </c>
      <c r="H839" s="33" t="s">
        <v>23</v>
      </c>
      <c r="I839" s="33" t="s">
        <v>24</v>
      </c>
      <c r="J839" s="33">
        <v>1</v>
      </c>
      <c r="K839" s="33">
        <v>675</v>
      </c>
      <c r="L839" s="33">
        <v>100</v>
      </c>
      <c r="M839" s="33" t="s">
        <v>37</v>
      </c>
      <c r="N839" s="33">
        <v>11801</v>
      </c>
      <c r="O839" s="33" t="s">
        <v>26</v>
      </c>
      <c r="P839" s="33" t="s">
        <v>27</v>
      </c>
      <c r="Q839" s="35" t="s">
        <v>28</v>
      </c>
      <c r="R839" s="35">
        <v>8060</v>
      </c>
      <c r="S839" s="33" t="s">
        <v>357</v>
      </c>
    </row>
    <row r="840" ht="14.25" spans="1:19">
      <c r="A840" s="33">
        <v>838</v>
      </c>
      <c r="B840" s="34">
        <v>43393.6111111111</v>
      </c>
      <c r="C840" s="33">
        <v>31528634</v>
      </c>
      <c r="D840" s="33">
        <v>727</v>
      </c>
      <c r="E840" s="33" t="s">
        <v>355</v>
      </c>
      <c r="F840" s="33">
        <v>115733</v>
      </c>
      <c r="G840" s="33" t="s">
        <v>22</v>
      </c>
      <c r="H840" s="33" t="s">
        <v>23</v>
      </c>
      <c r="I840" s="33" t="s">
        <v>24</v>
      </c>
      <c r="J840" s="33">
        <v>1</v>
      </c>
      <c r="K840" s="33">
        <v>675</v>
      </c>
      <c r="L840" s="33">
        <v>100</v>
      </c>
      <c r="M840" s="33" t="s">
        <v>37</v>
      </c>
      <c r="N840" s="33">
        <v>11801</v>
      </c>
      <c r="O840" s="33" t="s">
        <v>26</v>
      </c>
      <c r="P840" s="33" t="s">
        <v>27</v>
      </c>
      <c r="Q840" s="35" t="s">
        <v>28</v>
      </c>
      <c r="R840" s="35">
        <v>8060</v>
      </c>
      <c r="S840" s="33" t="s">
        <v>357</v>
      </c>
    </row>
    <row r="841" ht="14.25" spans="1:19">
      <c r="A841" s="33">
        <v>839</v>
      </c>
      <c r="B841" s="34">
        <v>43359.3854166667</v>
      </c>
      <c r="C841" s="33">
        <v>30873008</v>
      </c>
      <c r="D841" s="33">
        <v>730</v>
      </c>
      <c r="E841" s="33" t="s">
        <v>358</v>
      </c>
      <c r="F841" s="33">
        <v>115733</v>
      </c>
      <c r="G841" s="33" t="s">
        <v>22</v>
      </c>
      <c r="H841" s="33" t="s">
        <v>23</v>
      </c>
      <c r="I841" s="33" t="s">
        <v>24</v>
      </c>
      <c r="J841" s="33">
        <v>1</v>
      </c>
      <c r="K841" s="33">
        <v>0.01</v>
      </c>
      <c r="L841" s="33">
        <v>-654.99</v>
      </c>
      <c r="M841" s="33" t="s">
        <v>35</v>
      </c>
      <c r="N841" s="33">
        <v>11801</v>
      </c>
      <c r="O841" s="33" t="s">
        <v>26</v>
      </c>
      <c r="P841" s="33" t="s">
        <v>27</v>
      </c>
      <c r="Q841" s="35" t="s">
        <v>28</v>
      </c>
      <c r="R841" s="35">
        <v>4325</v>
      </c>
      <c r="S841" s="33" t="s">
        <v>359</v>
      </c>
    </row>
    <row r="842" ht="14.25" spans="1:19">
      <c r="A842" s="33">
        <v>840</v>
      </c>
      <c r="B842" s="34">
        <v>43359.3854166667</v>
      </c>
      <c r="C842" s="33">
        <v>30873008</v>
      </c>
      <c r="D842" s="33">
        <v>730</v>
      </c>
      <c r="E842" s="33" t="s">
        <v>358</v>
      </c>
      <c r="F842" s="33">
        <v>115733</v>
      </c>
      <c r="G842" s="33" t="s">
        <v>22</v>
      </c>
      <c r="H842" s="33" t="s">
        <v>23</v>
      </c>
      <c r="I842" s="33" t="s">
        <v>24</v>
      </c>
      <c r="J842" s="33">
        <v>1</v>
      </c>
      <c r="K842" s="33">
        <v>1350</v>
      </c>
      <c r="L842" s="33">
        <v>775</v>
      </c>
      <c r="M842" s="33" t="s">
        <v>32</v>
      </c>
      <c r="N842" s="33">
        <v>11801</v>
      </c>
      <c r="O842" s="33" t="s">
        <v>26</v>
      </c>
      <c r="P842" s="33" t="s">
        <v>27</v>
      </c>
      <c r="Q842" s="35" t="s">
        <v>28</v>
      </c>
      <c r="R842" s="35">
        <v>8338</v>
      </c>
      <c r="S842" s="33" t="s">
        <v>360</v>
      </c>
    </row>
    <row r="843" ht="14.25" spans="1:19">
      <c r="A843" s="33">
        <v>841</v>
      </c>
      <c r="B843" s="34">
        <v>43369.8416666667</v>
      </c>
      <c r="C843" s="33">
        <v>31005794</v>
      </c>
      <c r="D843" s="33">
        <v>730</v>
      </c>
      <c r="E843" s="33" t="s">
        <v>358</v>
      </c>
      <c r="F843" s="33">
        <v>115733</v>
      </c>
      <c r="G843" s="33" t="s">
        <v>22</v>
      </c>
      <c r="H843" s="33" t="s">
        <v>23</v>
      </c>
      <c r="I843" s="33" t="s">
        <v>24</v>
      </c>
      <c r="J843" s="33">
        <v>0.5</v>
      </c>
      <c r="K843" s="33">
        <v>449.5</v>
      </c>
      <c r="L843" s="33">
        <v>122</v>
      </c>
      <c r="M843" s="33" t="s">
        <v>42</v>
      </c>
      <c r="N843" s="33">
        <v>11801</v>
      </c>
      <c r="O843" s="33" t="s">
        <v>26</v>
      </c>
      <c r="P843" s="33" t="s">
        <v>27</v>
      </c>
      <c r="Q843" s="35" t="s">
        <v>28</v>
      </c>
      <c r="R843" s="35">
        <v>8038</v>
      </c>
      <c r="S843" s="33" t="s">
        <v>361</v>
      </c>
    </row>
    <row r="844" ht="14.25" spans="1:19">
      <c r="A844" s="33">
        <v>842</v>
      </c>
      <c r="B844" s="34">
        <v>43369.8416666667</v>
      </c>
      <c r="C844" s="33">
        <v>31005794</v>
      </c>
      <c r="D844" s="33">
        <v>730</v>
      </c>
      <c r="E844" s="33" t="s">
        <v>358</v>
      </c>
      <c r="F844" s="33">
        <v>115733</v>
      </c>
      <c r="G844" s="33" t="s">
        <v>22</v>
      </c>
      <c r="H844" s="33" t="s">
        <v>23</v>
      </c>
      <c r="I844" s="33" t="s">
        <v>24</v>
      </c>
      <c r="J844" s="33">
        <v>0.5</v>
      </c>
      <c r="K844" s="33">
        <v>449.5</v>
      </c>
      <c r="L844" s="33">
        <v>122</v>
      </c>
      <c r="M844" s="33" t="s">
        <v>42</v>
      </c>
      <c r="N844" s="33">
        <v>11801</v>
      </c>
      <c r="O844" s="33" t="s">
        <v>26</v>
      </c>
      <c r="P844" s="33" t="s">
        <v>27</v>
      </c>
      <c r="Q844" s="35" t="s">
        <v>28</v>
      </c>
      <c r="R844" s="35">
        <v>6810</v>
      </c>
      <c r="S844" s="33" t="s">
        <v>362</v>
      </c>
    </row>
    <row r="845" ht="14.25" spans="1:19">
      <c r="A845" s="33">
        <v>843</v>
      </c>
      <c r="B845" s="34">
        <v>43395.8555555556</v>
      </c>
      <c r="C845" s="33">
        <v>31560805</v>
      </c>
      <c r="D845" s="33">
        <v>730</v>
      </c>
      <c r="E845" s="33" t="s">
        <v>358</v>
      </c>
      <c r="F845" s="33">
        <v>115733</v>
      </c>
      <c r="G845" s="33" t="s">
        <v>22</v>
      </c>
      <c r="H845" s="33" t="s">
        <v>23</v>
      </c>
      <c r="I845" s="33" t="s">
        <v>24</v>
      </c>
      <c r="J845" s="33">
        <v>1</v>
      </c>
      <c r="K845" s="33">
        <v>675</v>
      </c>
      <c r="L845" s="33">
        <v>100</v>
      </c>
      <c r="M845" s="33" t="s">
        <v>37</v>
      </c>
      <c r="N845" s="33">
        <v>11801</v>
      </c>
      <c r="O845" s="33" t="s">
        <v>26</v>
      </c>
      <c r="P845" s="33" t="s">
        <v>27</v>
      </c>
      <c r="Q845" s="35" t="s">
        <v>28</v>
      </c>
      <c r="R845" s="35">
        <v>4325</v>
      </c>
      <c r="S845" s="33" t="s">
        <v>359</v>
      </c>
    </row>
    <row r="846" ht="14.25" spans="1:19">
      <c r="A846" s="33">
        <v>844</v>
      </c>
      <c r="B846" s="34">
        <v>43395.8555555556</v>
      </c>
      <c r="C846" s="33">
        <v>31560805</v>
      </c>
      <c r="D846" s="33">
        <v>730</v>
      </c>
      <c r="E846" s="33" t="s">
        <v>358</v>
      </c>
      <c r="F846" s="33">
        <v>115733</v>
      </c>
      <c r="G846" s="33" t="s">
        <v>22</v>
      </c>
      <c r="H846" s="33" t="s">
        <v>23</v>
      </c>
      <c r="I846" s="33" t="s">
        <v>24</v>
      </c>
      <c r="J846" s="33">
        <v>1</v>
      </c>
      <c r="K846" s="33">
        <v>675</v>
      </c>
      <c r="L846" s="33">
        <v>100</v>
      </c>
      <c r="M846" s="33" t="s">
        <v>37</v>
      </c>
      <c r="N846" s="33">
        <v>11801</v>
      </c>
      <c r="O846" s="33" t="s">
        <v>26</v>
      </c>
      <c r="P846" s="33" t="s">
        <v>27</v>
      </c>
      <c r="Q846" s="35" t="s">
        <v>28</v>
      </c>
      <c r="R846" s="35">
        <v>8338</v>
      </c>
      <c r="S846" s="33" t="s">
        <v>360</v>
      </c>
    </row>
    <row r="847" ht="14.25" spans="1:19">
      <c r="A847" s="33">
        <v>845</v>
      </c>
      <c r="B847" s="34">
        <v>43397.5048611111</v>
      </c>
      <c r="C847" s="33">
        <v>31577307</v>
      </c>
      <c r="D847" s="33">
        <v>730</v>
      </c>
      <c r="E847" s="33" t="s">
        <v>358</v>
      </c>
      <c r="F847" s="33">
        <v>115733</v>
      </c>
      <c r="G847" s="33" t="s">
        <v>22</v>
      </c>
      <c r="H847" s="33" t="s">
        <v>23</v>
      </c>
      <c r="I847" s="33" t="s">
        <v>24</v>
      </c>
      <c r="J847" s="33">
        <v>1</v>
      </c>
      <c r="K847" s="33">
        <v>675</v>
      </c>
      <c r="L847" s="33">
        <v>100</v>
      </c>
      <c r="M847" s="33" t="s">
        <v>37</v>
      </c>
      <c r="N847" s="33">
        <v>11801</v>
      </c>
      <c r="O847" s="33" t="s">
        <v>26</v>
      </c>
      <c r="P847" s="33" t="s">
        <v>27</v>
      </c>
      <c r="Q847" s="35" t="s">
        <v>28</v>
      </c>
      <c r="R847" s="35">
        <v>8338</v>
      </c>
      <c r="S847" s="33" t="s">
        <v>360</v>
      </c>
    </row>
    <row r="848" ht="14.25" spans="1:19">
      <c r="A848" s="33">
        <v>846</v>
      </c>
      <c r="B848" s="34">
        <v>43397.5048611111</v>
      </c>
      <c r="C848" s="33">
        <v>31577307</v>
      </c>
      <c r="D848" s="33">
        <v>730</v>
      </c>
      <c r="E848" s="33" t="s">
        <v>358</v>
      </c>
      <c r="F848" s="33">
        <v>115733</v>
      </c>
      <c r="G848" s="33" t="s">
        <v>22</v>
      </c>
      <c r="H848" s="33" t="s">
        <v>23</v>
      </c>
      <c r="I848" s="33" t="s">
        <v>24</v>
      </c>
      <c r="J848" s="33">
        <v>1</v>
      </c>
      <c r="K848" s="33">
        <v>675</v>
      </c>
      <c r="L848" s="33">
        <v>100</v>
      </c>
      <c r="M848" s="33" t="s">
        <v>37</v>
      </c>
      <c r="N848" s="33">
        <v>11801</v>
      </c>
      <c r="O848" s="33" t="s">
        <v>26</v>
      </c>
      <c r="P848" s="33" t="s">
        <v>27</v>
      </c>
      <c r="Q848" s="35" t="s">
        <v>28</v>
      </c>
      <c r="R848" s="35">
        <v>6810</v>
      </c>
      <c r="S848" s="33" t="s">
        <v>362</v>
      </c>
    </row>
    <row r="849" ht="14.25" spans="1:19">
      <c r="A849" s="33">
        <v>847</v>
      </c>
      <c r="B849" s="34">
        <v>43360.5277777778</v>
      </c>
      <c r="C849" s="33">
        <v>30889692</v>
      </c>
      <c r="D849" s="33">
        <v>732</v>
      </c>
      <c r="E849" s="33" t="s">
        <v>363</v>
      </c>
      <c r="F849" s="33">
        <v>115733</v>
      </c>
      <c r="G849" s="33" t="s">
        <v>22</v>
      </c>
      <c r="H849" s="33" t="s">
        <v>23</v>
      </c>
      <c r="I849" s="33" t="s">
        <v>24</v>
      </c>
      <c r="J849" s="33">
        <v>2</v>
      </c>
      <c r="K849" s="33">
        <v>1350.01</v>
      </c>
      <c r="L849" s="33">
        <v>138.01</v>
      </c>
      <c r="M849" s="33" t="s">
        <v>98</v>
      </c>
      <c r="N849" s="33">
        <v>11801</v>
      </c>
      <c r="O849" s="33" t="s">
        <v>26</v>
      </c>
      <c r="P849" s="33" t="s">
        <v>27</v>
      </c>
      <c r="Q849" s="35" t="s">
        <v>28</v>
      </c>
      <c r="R849" s="35">
        <v>9138</v>
      </c>
      <c r="S849" s="33" t="s">
        <v>364</v>
      </c>
    </row>
    <row r="850" ht="14.25" spans="1:19">
      <c r="A850" s="33">
        <v>848</v>
      </c>
      <c r="B850" s="34">
        <v>43378.7979166667</v>
      </c>
      <c r="C850" s="33">
        <v>31266064</v>
      </c>
      <c r="D850" s="33">
        <v>732</v>
      </c>
      <c r="E850" s="33" t="s">
        <v>363</v>
      </c>
      <c r="F850" s="33">
        <v>115733</v>
      </c>
      <c r="G850" s="33" t="s">
        <v>22</v>
      </c>
      <c r="H850" s="33" t="s">
        <v>23</v>
      </c>
      <c r="I850" s="33" t="s">
        <v>24</v>
      </c>
      <c r="J850" s="33">
        <v>1</v>
      </c>
      <c r="K850" s="33">
        <v>899</v>
      </c>
      <c r="L850" s="33">
        <v>324</v>
      </c>
      <c r="M850" s="33" t="s">
        <v>73</v>
      </c>
      <c r="N850" s="33">
        <v>11801</v>
      </c>
      <c r="O850" s="33" t="s">
        <v>26</v>
      </c>
      <c r="P850" s="33" t="s">
        <v>27</v>
      </c>
      <c r="Q850" s="35" t="s">
        <v>28</v>
      </c>
      <c r="R850" s="35">
        <v>9138</v>
      </c>
      <c r="S850" s="33" t="s">
        <v>364</v>
      </c>
    </row>
    <row r="851" ht="14.25" spans="1:19">
      <c r="A851" s="33">
        <v>849</v>
      </c>
      <c r="B851" s="34">
        <v>43359.3805555556</v>
      </c>
      <c r="C851" s="33">
        <v>30873366</v>
      </c>
      <c r="D851" s="33">
        <v>733</v>
      </c>
      <c r="E851" s="33" t="s">
        <v>365</v>
      </c>
      <c r="F851" s="33">
        <v>115733</v>
      </c>
      <c r="G851" s="33" t="s">
        <v>22</v>
      </c>
      <c r="H851" s="33" t="s">
        <v>23</v>
      </c>
      <c r="I851" s="33" t="s">
        <v>24</v>
      </c>
      <c r="J851" s="33">
        <v>1</v>
      </c>
      <c r="K851" s="33">
        <v>0.01</v>
      </c>
      <c r="L851" s="33">
        <v>-605.99</v>
      </c>
      <c r="M851" s="33" t="s">
        <v>30</v>
      </c>
      <c r="N851" s="33">
        <v>11801</v>
      </c>
      <c r="O851" s="33" t="s">
        <v>26</v>
      </c>
      <c r="P851" s="33" t="s">
        <v>27</v>
      </c>
      <c r="Q851" s="35" t="s">
        <v>28</v>
      </c>
      <c r="R851" s="35">
        <v>11110</v>
      </c>
      <c r="S851" s="33" t="s">
        <v>366</v>
      </c>
    </row>
    <row r="852" ht="14.25" spans="1:19">
      <c r="A852" s="33">
        <v>850</v>
      </c>
      <c r="B852" s="34">
        <v>43359.3805555556</v>
      </c>
      <c r="C852" s="33">
        <v>30873366</v>
      </c>
      <c r="D852" s="33">
        <v>733</v>
      </c>
      <c r="E852" s="33" t="s">
        <v>365</v>
      </c>
      <c r="F852" s="33">
        <v>115733</v>
      </c>
      <c r="G852" s="33" t="s">
        <v>22</v>
      </c>
      <c r="H852" s="33" t="s">
        <v>23</v>
      </c>
      <c r="I852" s="33" t="s">
        <v>24</v>
      </c>
      <c r="J852" s="33">
        <v>1</v>
      </c>
      <c r="K852" s="33">
        <v>1350</v>
      </c>
      <c r="L852" s="33">
        <v>670</v>
      </c>
      <c r="M852" s="33" t="s">
        <v>367</v>
      </c>
      <c r="N852" s="33">
        <v>11801</v>
      </c>
      <c r="O852" s="33" t="s">
        <v>26</v>
      </c>
      <c r="P852" s="33" t="s">
        <v>27</v>
      </c>
      <c r="Q852" s="35" t="s">
        <v>28</v>
      </c>
      <c r="R852" s="35">
        <v>11110</v>
      </c>
      <c r="S852" s="33" t="s">
        <v>366</v>
      </c>
    </row>
    <row r="853" ht="14.25" spans="1:19">
      <c r="A853" s="33">
        <v>851</v>
      </c>
      <c r="B853" s="34">
        <v>43360.4041666667</v>
      </c>
      <c r="C853" s="33">
        <v>30887206</v>
      </c>
      <c r="D853" s="33">
        <v>733</v>
      </c>
      <c r="E853" s="33" t="s">
        <v>365</v>
      </c>
      <c r="F853" s="33">
        <v>115733</v>
      </c>
      <c r="G853" s="33" t="s">
        <v>22</v>
      </c>
      <c r="H853" s="33" t="s">
        <v>23</v>
      </c>
      <c r="I853" s="33" t="s">
        <v>24</v>
      </c>
      <c r="J853" s="33">
        <v>2</v>
      </c>
      <c r="K853" s="33">
        <v>1350.01</v>
      </c>
      <c r="L853" s="33">
        <v>40.01</v>
      </c>
      <c r="M853" s="33" t="s">
        <v>25</v>
      </c>
      <c r="N853" s="33">
        <v>11801</v>
      </c>
      <c r="O853" s="33" t="s">
        <v>26</v>
      </c>
      <c r="P853" s="33" t="s">
        <v>27</v>
      </c>
      <c r="Q853" s="35" t="s">
        <v>28</v>
      </c>
      <c r="R853" s="35">
        <v>11004</v>
      </c>
      <c r="S853" s="33" t="s">
        <v>368</v>
      </c>
    </row>
    <row r="854" ht="14.25" spans="1:19">
      <c r="A854" s="33">
        <v>852</v>
      </c>
      <c r="B854" s="34">
        <v>43369.4895833333</v>
      </c>
      <c r="C854" s="33">
        <v>30999928</v>
      </c>
      <c r="D854" s="33">
        <v>733</v>
      </c>
      <c r="E854" s="33" t="s">
        <v>365</v>
      </c>
      <c r="F854" s="33">
        <v>115733</v>
      </c>
      <c r="G854" s="33" t="s">
        <v>22</v>
      </c>
      <c r="H854" s="33" t="s">
        <v>23</v>
      </c>
      <c r="I854" s="33" t="s">
        <v>24</v>
      </c>
      <c r="J854" s="33">
        <v>1</v>
      </c>
      <c r="K854" s="33">
        <v>899</v>
      </c>
      <c r="L854" s="33">
        <v>324</v>
      </c>
      <c r="M854" s="33" t="s">
        <v>73</v>
      </c>
      <c r="N854" s="33">
        <v>11801</v>
      </c>
      <c r="O854" s="33" t="s">
        <v>26</v>
      </c>
      <c r="P854" s="33" t="s">
        <v>27</v>
      </c>
      <c r="Q854" s="35" t="s">
        <v>28</v>
      </c>
      <c r="R854" s="35">
        <v>11004</v>
      </c>
      <c r="S854" s="33" t="s">
        <v>368</v>
      </c>
    </row>
    <row r="855" ht="14.25" spans="1:19">
      <c r="A855" s="33">
        <v>853</v>
      </c>
      <c r="B855" s="34">
        <v>43388.8041666667</v>
      </c>
      <c r="C855" s="33">
        <v>31473364</v>
      </c>
      <c r="D855" s="33">
        <v>737</v>
      </c>
      <c r="E855" s="33" t="s">
        <v>369</v>
      </c>
      <c r="F855" s="33">
        <v>115733</v>
      </c>
      <c r="G855" s="33" t="s">
        <v>22</v>
      </c>
      <c r="H855" s="33" t="s">
        <v>23</v>
      </c>
      <c r="I855" s="33" t="s">
        <v>24</v>
      </c>
      <c r="J855" s="33">
        <v>2</v>
      </c>
      <c r="K855" s="33">
        <v>1350</v>
      </c>
      <c r="L855" s="33">
        <v>40</v>
      </c>
      <c r="M855" s="33" t="s">
        <v>25</v>
      </c>
      <c r="N855" s="33">
        <v>11801</v>
      </c>
      <c r="O855" s="33" t="s">
        <v>26</v>
      </c>
      <c r="P855" s="33" t="s">
        <v>27</v>
      </c>
      <c r="Q855" s="35" t="s">
        <v>28</v>
      </c>
      <c r="R855" s="35">
        <v>11109</v>
      </c>
      <c r="S855" s="33" t="s">
        <v>370</v>
      </c>
    </row>
    <row r="856" ht="14.25" spans="1:19">
      <c r="A856" s="33">
        <v>854</v>
      </c>
      <c r="B856" s="34">
        <v>43393.4791666667</v>
      </c>
      <c r="C856" s="33">
        <v>31520025</v>
      </c>
      <c r="D856" s="33">
        <v>737</v>
      </c>
      <c r="E856" s="33" t="s">
        <v>369</v>
      </c>
      <c r="F856" s="33">
        <v>115733</v>
      </c>
      <c r="G856" s="33" t="s">
        <v>22</v>
      </c>
      <c r="H856" s="33" t="s">
        <v>23</v>
      </c>
      <c r="I856" s="33" t="s">
        <v>24</v>
      </c>
      <c r="J856" s="33">
        <v>1</v>
      </c>
      <c r="K856" s="33">
        <v>675</v>
      </c>
      <c r="L856" s="33">
        <v>100</v>
      </c>
      <c r="M856" s="33" t="s">
        <v>37</v>
      </c>
      <c r="N856" s="33">
        <v>11801</v>
      </c>
      <c r="O856" s="33" t="s">
        <v>26</v>
      </c>
      <c r="P856" s="33" t="s">
        <v>27</v>
      </c>
      <c r="Q856" s="35" t="s">
        <v>28</v>
      </c>
      <c r="R856" s="35">
        <v>11292</v>
      </c>
      <c r="S856" s="33" t="s">
        <v>371</v>
      </c>
    </row>
    <row r="857" ht="14.25" spans="1:19">
      <c r="A857" s="33">
        <v>855</v>
      </c>
      <c r="B857" s="34">
        <v>43393.4791666667</v>
      </c>
      <c r="C857" s="33">
        <v>31520025</v>
      </c>
      <c r="D857" s="33">
        <v>737</v>
      </c>
      <c r="E857" s="33" t="s">
        <v>369</v>
      </c>
      <c r="F857" s="33">
        <v>115733</v>
      </c>
      <c r="G857" s="33" t="s">
        <v>22</v>
      </c>
      <c r="H857" s="33" t="s">
        <v>23</v>
      </c>
      <c r="I857" s="33" t="s">
        <v>24</v>
      </c>
      <c r="J857" s="33">
        <v>1</v>
      </c>
      <c r="K857" s="33">
        <v>675</v>
      </c>
      <c r="L857" s="33">
        <v>448.84638972</v>
      </c>
      <c r="M857" s="33" t="s">
        <v>84</v>
      </c>
      <c r="N857" s="33">
        <v>11801</v>
      </c>
      <c r="O857" s="33" t="s">
        <v>26</v>
      </c>
      <c r="P857" s="33" t="s">
        <v>27</v>
      </c>
      <c r="Q857" s="35" t="s">
        <v>28</v>
      </c>
      <c r="R857" s="35">
        <v>11292</v>
      </c>
      <c r="S857" s="33" t="s">
        <v>371</v>
      </c>
    </row>
    <row r="858" ht="14.25" spans="1:19">
      <c r="A858" s="33">
        <v>856</v>
      </c>
      <c r="B858" s="34">
        <v>43394.4659722222</v>
      </c>
      <c r="C858" s="33">
        <v>31538333</v>
      </c>
      <c r="D858" s="33">
        <v>737</v>
      </c>
      <c r="E858" s="33" t="s">
        <v>369</v>
      </c>
      <c r="F858" s="33">
        <v>115733</v>
      </c>
      <c r="G858" s="33" t="s">
        <v>22</v>
      </c>
      <c r="H858" s="33" t="s">
        <v>23</v>
      </c>
      <c r="I858" s="33" t="s">
        <v>24</v>
      </c>
      <c r="J858" s="33">
        <v>4</v>
      </c>
      <c r="K858" s="33">
        <v>2700</v>
      </c>
      <c r="L858" s="33">
        <v>400</v>
      </c>
      <c r="M858" s="33" t="s">
        <v>37</v>
      </c>
      <c r="N858" s="33">
        <v>11801</v>
      </c>
      <c r="O858" s="33" t="s">
        <v>26</v>
      </c>
      <c r="P858" s="33" t="s">
        <v>27</v>
      </c>
      <c r="Q858" s="35" t="s">
        <v>28</v>
      </c>
      <c r="R858" s="35">
        <v>11292</v>
      </c>
      <c r="S858" s="33" t="s">
        <v>371</v>
      </c>
    </row>
    <row r="859" ht="14.25" spans="1:19">
      <c r="A859" s="33">
        <v>857</v>
      </c>
      <c r="B859" s="34">
        <v>43358.5708333333</v>
      </c>
      <c r="C859" s="33">
        <v>30864336</v>
      </c>
      <c r="D859" s="33">
        <v>738</v>
      </c>
      <c r="E859" s="33" t="s">
        <v>372</v>
      </c>
      <c r="F859" s="33">
        <v>115733</v>
      </c>
      <c r="G859" s="33" t="s">
        <v>22</v>
      </c>
      <c r="H859" s="33" t="s">
        <v>23</v>
      </c>
      <c r="I859" s="33" t="s">
        <v>24</v>
      </c>
      <c r="J859" s="33">
        <v>2</v>
      </c>
      <c r="K859" s="33">
        <v>1350.01</v>
      </c>
      <c r="L859" s="33">
        <v>200.01</v>
      </c>
      <c r="M859" s="33" t="s">
        <v>33</v>
      </c>
      <c r="N859" s="33">
        <v>11801</v>
      </c>
      <c r="O859" s="33" t="s">
        <v>26</v>
      </c>
      <c r="P859" s="33" t="s">
        <v>27</v>
      </c>
      <c r="Q859" s="35" t="s">
        <v>28</v>
      </c>
      <c r="R859" s="35">
        <v>6506</v>
      </c>
      <c r="S859" s="33" t="s">
        <v>373</v>
      </c>
    </row>
    <row r="860" ht="14.25" spans="1:19">
      <c r="A860" s="33">
        <v>858</v>
      </c>
      <c r="B860" s="34">
        <v>43358.9152777778</v>
      </c>
      <c r="C860" s="33">
        <v>30871946</v>
      </c>
      <c r="D860" s="33">
        <v>738</v>
      </c>
      <c r="E860" s="33" t="s">
        <v>372</v>
      </c>
      <c r="F860" s="33">
        <v>115733</v>
      </c>
      <c r="G860" s="33" t="s">
        <v>22</v>
      </c>
      <c r="H860" s="33" t="s">
        <v>23</v>
      </c>
      <c r="I860" s="33" t="s">
        <v>24</v>
      </c>
      <c r="J860" s="33">
        <v>2</v>
      </c>
      <c r="K860" s="33">
        <v>1350.01</v>
      </c>
      <c r="L860" s="33">
        <v>200.01</v>
      </c>
      <c r="M860" s="33" t="s">
        <v>33</v>
      </c>
      <c r="N860" s="33">
        <v>11801</v>
      </c>
      <c r="O860" s="33" t="s">
        <v>26</v>
      </c>
      <c r="P860" s="33" t="s">
        <v>27</v>
      </c>
      <c r="Q860" s="35" t="s">
        <v>28</v>
      </c>
      <c r="R860" s="35">
        <v>6506</v>
      </c>
      <c r="S860" s="33" t="s">
        <v>373</v>
      </c>
    </row>
    <row r="861" ht="14.25" spans="1:19">
      <c r="A861" s="33">
        <v>859</v>
      </c>
      <c r="B861" s="34">
        <v>43358.9152777778</v>
      </c>
      <c r="C861" s="33">
        <v>30871946</v>
      </c>
      <c r="D861" s="33">
        <v>738</v>
      </c>
      <c r="E861" s="33" t="s">
        <v>372</v>
      </c>
      <c r="F861" s="33">
        <v>115733</v>
      </c>
      <c r="G861" s="33" t="s">
        <v>22</v>
      </c>
      <c r="H861" s="33" t="s">
        <v>23</v>
      </c>
      <c r="I861" s="33" t="s">
        <v>24</v>
      </c>
      <c r="J861" s="33">
        <v>1</v>
      </c>
      <c r="K861" s="33">
        <v>0.01</v>
      </c>
      <c r="L861" s="33">
        <v>-459.99</v>
      </c>
      <c r="M861" s="33" t="s">
        <v>374</v>
      </c>
      <c r="N861" s="33">
        <v>11801</v>
      </c>
      <c r="O861" s="33" t="s">
        <v>26</v>
      </c>
      <c r="P861" s="33" t="s">
        <v>27</v>
      </c>
      <c r="Q861" s="35" t="s">
        <v>28</v>
      </c>
      <c r="R861" s="35">
        <v>6506</v>
      </c>
      <c r="S861" s="33" t="s">
        <v>373</v>
      </c>
    </row>
    <row r="862" ht="14.25" spans="1:19">
      <c r="A862" s="33">
        <v>860</v>
      </c>
      <c r="B862" s="34">
        <v>43358.9152777778</v>
      </c>
      <c r="C862" s="33">
        <v>30871946</v>
      </c>
      <c r="D862" s="33">
        <v>738</v>
      </c>
      <c r="E862" s="33" t="s">
        <v>372</v>
      </c>
      <c r="F862" s="33">
        <v>115733</v>
      </c>
      <c r="G862" s="33" t="s">
        <v>22</v>
      </c>
      <c r="H862" s="33" t="s">
        <v>23</v>
      </c>
      <c r="I862" s="33" t="s">
        <v>24</v>
      </c>
      <c r="J862" s="33">
        <v>1</v>
      </c>
      <c r="K862" s="33">
        <v>1350</v>
      </c>
      <c r="L862" s="33">
        <v>695</v>
      </c>
      <c r="M862" s="33" t="s">
        <v>41</v>
      </c>
      <c r="N862" s="33">
        <v>11801</v>
      </c>
      <c r="O862" s="33" t="s">
        <v>26</v>
      </c>
      <c r="P862" s="33" t="s">
        <v>27</v>
      </c>
      <c r="Q862" s="35" t="s">
        <v>28</v>
      </c>
      <c r="R862" s="35">
        <v>6506</v>
      </c>
      <c r="S862" s="33" t="s">
        <v>373</v>
      </c>
    </row>
    <row r="863" ht="14.25" spans="1:19">
      <c r="A863" s="33">
        <v>861</v>
      </c>
      <c r="B863" s="34">
        <v>43371.6618055556</v>
      </c>
      <c r="C863" s="33">
        <v>31035451</v>
      </c>
      <c r="D863" s="33">
        <v>738</v>
      </c>
      <c r="E863" s="33" t="s">
        <v>372</v>
      </c>
      <c r="F863" s="33">
        <v>115733</v>
      </c>
      <c r="G863" s="33" t="s">
        <v>22</v>
      </c>
      <c r="H863" s="33" t="s">
        <v>23</v>
      </c>
      <c r="I863" s="33" t="s">
        <v>24</v>
      </c>
      <c r="J863" s="33">
        <v>1</v>
      </c>
      <c r="K863" s="33">
        <v>899</v>
      </c>
      <c r="L863" s="33">
        <v>324</v>
      </c>
      <c r="M863" s="33" t="s">
        <v>73</v>
      </c>
      <c r="N863" s="33">
        <v>11801</v>
      </c>
      <c r="O863" s="33" t="s">
        <v>26</v>
      </c>
      <c r="P863" s="33" t="s">
        <v>27</v>
      </c>
      <c r="Q863" s="35" t="s">
        <v>28</v>
      </c>
      <c r="R863" s="35">
        <v>6506</v>
      </c>
      <c r="S863" s="33" t="s">
        <v>373</v>
      </c>
    </row>
    <row r="864" ht="14.25" spans="1:19">
      <c r="A864" s="33">
        <v>862</v>
      </c>
      <c r="B864" s="34">
        <v>43403.6631944444</v>
      </c>
      <c r="C864" s="33">
        <v>31651893</v>
      </c>
      <c r="D864" s="33">
        <v>738</v>
      </c>
      <c r="E864" s="33" t="s">
        <v>372</v>
      </c>
      <c r="F864" s="33">
        <v>115733</v>
      </c>
      <c r="G864" s="33" t="s">
        <v>22</v>
      </c>
      <c r="H864" s="33" t="s">
        <v>23</v>
      </c>
      <c r="I864" s="33" t="s">
        <v>24</v>
      </c>
      <c r="J864" s="33">
        <v>1</v>
      </c>
      <c r="K864" s="33">
        <v>675</v>
      </c>
      <c r="L864" s="33">
        <v>100</v>
      </c>
      <c r="M864" s="33" t="s">
        <v>37</v>
      </c>
      <c r="N864" s="33">
        <v>11801</v>
      </c>
      <c r="O864" s="33" t="s">
        <v>26</v>
      </c>
      <c r="P864" s="33" t="s">
        <v>27</v>
      </c>
      <c r="Q864" s="35" t="s">
        <v>28</v>
      </c>
      <c r="R864" s="35">
        <v>6506</v>
      </c>
      <c r="S864" s="33" t="s">
        <v>373</v>
      </c>
    </row>
    <row r="865" ht="14.25" spans="1:19">
      <c r="A865" s="33">
        <v>863</v>
      </c>
      <c r="B865" s="34">
        <v>43403.6631944444</v>
      </c>
      <c r="C865" s="33">
        <v>31651893</v>
      </c>
      <c r="D865" s="33">
        <v>738</v>
      </c>
      <c r="E865" s="33" t="s">
        <v>372</v>
      </c>
      <c r="F865" s="33">
        <v>115733</v>
      </c>
      <c r="G865" s="33" t="s">
        <v>22</v>
      </c>
      <c r="H865" s="33" t="s">
        <v>23</v>
      </c>
      <c r="I865" s="33" t="s">
        <v>24</v>
      </c>
      <c r="J865" s="33">
        <v>1</v>
      </c>
      <c r="K865" s="33">
        <v>675</v>
      </c>
      <c r="L865" s="33">
        <v>100</v>
      </c>
      <c r="M865" s="33" t="s">
        <v>37</v>
      </c>
      <c r="N865" s="33">
        <v>11801</v>
      </c>
      <c r="O865" s="33" t="s">
        <v>26</v>
      </c>
      <c r="P865" s="33" t="s">
        <v>27</v>
      </c>
      <c r="Q865" s="35" t="s">
        <v>28</v>
      </c>
      <c r="R865" s="35">
        <v>6385</v>
      </c>
      <c r="S865" s="33" t="s">
        <v>375</v>
      </c>
    </row>
    <row r="866" ht="14.25" spans="1:19">
      <c r="A866" s="33">
        <v>864</v>
      </c>
      <c r="B866" s="34">
        <v>43360.6340277778</v>
      </c>
      <c r="C866" s="33">
        <v>30891656</v>
      </c>
      <c r="D866" s="33">
        <v>740</v>
      </c>
      <c r="E866" s="33" t="s">
        <v>376</v>
      </c>
      <c r="F866" s="33">
        <v>115733</v>
      </c>
      <c r="G866" s="33" t="s">
        <v>22</v>
      </c>
      <c r="H866" s="33" t="s">
        <v>23</v>
      </c>
      <c r="I866" s="33" t="s">
        <v>24</v>
      </c>
      <c r="J866" s="33">
        <v>1</v>
      </c>
      <c r="K866" s="33">
        <v>1350</v>
      </c>
      <c r="L866" s="33">
        <v>695</v>
      </c>
      <c r="M866" s="33" t="s">
        <v>41</v>
      </c>
      <c r="N866" s="33">
        <v>11801</v>
      </c>
      <c r="O866" s="33" t="s">
        <v>26</v>
      </c>
      <c r="P866" s="33" t="s">
        <v>27</v>
      </c>
      <c r="Q866" s="35" t="s">
        <v>28</v>
      </c>
      <c r="R866" s="35">
        <v>9749</v>
      </c>
      <c r="S866" s="33" t="s">
        <v>377</v>
      </c>
    </row>
    <row r="867" ht="14.25" spans="1:19">
      <c r="A867" s="33">
        <v>865</v>
      </c>
      <c r="B867" s="34">
        <v>43360.6340277778</v>
      </c>
      <c r="C867" s="33">
        <v>30891656</v>
      </c>
      <c r="D867" s="33">
        <v>740</v>
      </c>
      <c r="E867" s="33" t="s">
        <v>376</v>
      </c>
      <c r="F867" s="33">
        <v>115733</v>
      </c>
      <c r="G867" s="33" t="s">
        <v>22</v>
      </c>
      <c r="H867" s="33" t="s">
        <v>23</v>
      </c>
      <c r="I867" s="33" t="s">
        <v>24</v>
      </c>
      <c r="J867" s="33">
        <v>1</v>
      </c>
      <c r="K867" s="33">
        <v>0.01</v>
      </c>
      <c r="L867" s="33">
        <v>-574.99</v>
      </c>
      <c r="M867" s="33" t="s">
        <v>67</v>
      </c>
      <c r="N867" s="33">
        <v>11801</v>
      </c>
      <c r="O867" s="33" t="s">
        <v>26</v>
      </c>
      <c r="P867" s="33" t="s">
        <v>27</v>
      </c>
      <c r="Q867" s="35" t="s">
        <v>28</v>
      </c>
      <c r="R867" s="35">
        <v>9749</v>
      </c>
      <c r="S867" s="33" t="s">
        <v>377</v>
      </c>
    </row>
    <row r="868" ht="14.25" spans="1:19">
      <c r="A868" s="33">
        <v>866</v>
      </c>
      <c r="B868" s="34">
        <v>43393.7951388889</v>
      </c>
      <c r="C868" s="33">
        <v>31533237</v>
      </c>
      <c r="D868" s="33">
        <v>740</v>
      </c>
      <c r="E868" s="33" t="s">
        <v>376</v>
      </c>
      <c r="F868" s="33">
        <v>115733</v>
      </c>
      <c r="G868" s="33" t="s">
        <v>22</v>
      </c>
      <c r="H868" s="33" t="s">
        <v>23</v>
      </c>
      <c r="I868" s="33" t="s">
        <v>24</v>
      </c>
      <c r="J868" s="33">
        <v>2</v>
      </c>
      <c r="K868" s="33">
        <v>1350</v>
      </c>
      <c r="L868" s="33">
        <v>200</v>
      </c>
      <c r="M868" s="33" t="s">
        <v>37</v>
      </c>
      <c r="N868" s="33">
        <v>11801</v>
      </c>
      <c r="O868" s="33" t="s">
        <v>26</v>
      </c>
      <c r="P868" s="33" t="s">
        <v>27</v>
      </c>
      <c r="Q868" s="35" t="s">
        <v>28</v>
      </c>
      <c r="R868" s="35">
        <v>9749</v>
      </c>
      <c r="S868" s="33" t="s">
        <v>377</v>
      </c>
    </row>
    <row r="869" ht="14.25" spans="1:19">
      <c r="A869" s="33">
        <v>867</v>
      </c>
      <c r="B869" s="34">
        <v>43393.7951388889</v>
      </c>
      <c r="C869" s="33">
        <v>31533237</v>
      </c>
      <c r="D869" s="33">
        <v>740</v>
      </c>
      <c r="E869" s="33" t="s">
        <v>376</v>
      </c>
      <c r="F869" s="33">
        <v>115733</v>
      </c>
      <c r="G869" s="33" t="s">
        <v>22</v>
      </c>
      <c r="H869" s="33" t="s">
        <v>23</v>
      </c>
      <c r="I869" s="33" t="s">
        <v>24</v>
      </c>
      <c r="J869" s="33">
        <v>2</v>
      </c>
      <c r="K869" s="33">
        <v>1350</v>
      </c>
      <c r="L869" s="33">
        <v>40</v>
      </c>
      <c r="M869" s="33" t="s">
        <v>25</v>
      </c>
      <c r="N869" s="33">
        <v>11801</v>
      </c>
      <c r="O869" s="33" t="s">
        <v>26</v>
      </c>
      <c r="P869" s="33" t="s">
        <v>27</v>
      </c>
      <c r="Q869" s="35" t="s">
        <v>28</v>
      </c>
      <c r="R869" s="35">
        <v>9749</v>
      </c>
      <c r="S869" s="33" t="s">
        <v>377</v>
      </c>
    </row>
    <row r="870" ht="14.25" spans="1:19">
      <c r="A870" s="33">
        <v>868</v>
      </c>
      <c r="B870" s="34">
        <v>43395.4479166667</v>
      </c>
      <c r="C870" s="33">
        <v>31551927</v>
      </c>
      <c r="D870" s="33">
        <v>740</v>
      </c>
      <c r="E870" s="33" t="s">
        <v>376</v>
      </c>
      <c r="F870" s="33">
        <v>115733</v>
      </c>
      <c r="G870" s="33" t="s">
        <v>22</v>
      </c>
      <c r="H870" s="33" t="s">
        <v>23</v>
      </c>
      <c r="I870" s="33" t="s">
        <v>24</v>
      </c>
      <c r="J870" s="33">
        <v>1</v>
      </c>
      <c r="K870" s="33">
        <v>899</v>
      </c>
      <c r="L870" s="33">
        <v>324</v>
      </c>
      <c r="M870" s="33" t="s">
        <v>73</v>
      </c>
      <c r="N870" s="33">
        <v>11801</v>
      </c>
      <c r="O870" s="33" t="s">
        <v>26</v>
      </c>
      <c r="P870" s="33" t="s">
        <v>27</v>
      </c>
      <c r="Q870" s="35" t="s">
        <v>28</v>
      </c>
      <c r="R870" s="35">
        <v>9328</v>
      </c>
      <c r="S870" s="33" t="s">
        <v>378</v>
      </c>
    </row>
    <row r="871" ht="14.25" spans="1:19">
      <c r="A871" s="33">
        <v>869</v>
      </c>
      <c r="B871" s="34">
        <v>43345.7125</v>
      </c>
      <c r="C871" s="33">
        <v>30659805</v>
      </c>
      <c r="D871" s="33">
        <v>741</v>
      </c>
      <c r="E871" s="33" t="s">
        <v>379</v>
      </c>
      <c r="F871" s="33">
        <v>115733</v>
      </c>
      <c r="G871" s="33" t="s">
        <v>22</v>
      </c>
      <c r="H871" s="33" t="s">
        <v>23</v>
      </c>
      <c r="I871" s="33" t="s">
        <v>24</v>
      </c>
      <c r="J871" s="33">
        <v>3</v>
      </c>
      <c r="K871" s="33">
        <v>2700</v>
      </c>
      <c r="L871" s="33">
        <v>882</v>
      </c>
      <c r="M871" s="33" t="s">
        <v>380</v>
      </c>
      <c r="N871" s="33">
        <v>11801</v>
      </c>
      <c r="O871" s="33" t="s">
        <v>26</v>
      </c>
      <c r="P871" s="33" t="s">
        <v>27</v>
      </c>
      <c r="Q871" s="35" t="s">
        <v>28</v>
      </c>
      <c r="R871" s="35">
        <v>9599</v>
      </c>
      <c r="S871" s="33" t="s">
        <v>381</v>
      </c>
    </row>
    <row r="872" ht="14.25" spans="1:19">
      <c r="A872" s="33">
        <v>870</v>
      </c>
      <c r="B872" s="34">
        <v>43388.7180555556</v>
      </c>
      <c r="C872" s="33">
        <v>31471370</v>
      </c>
      <c r="D872" s="33">
        <v>741</v>
      </c>
      <c r="E872" s="33" t="s">
        <v>379</v>
      </c>
      <c r="F872" s="33">
        <v>115733</v>
      </c>
      <c r="G872" s="33" t="s">
        <v>22</v>
      </c>
      <c r="H872" s="33" t="s">
        <v>23</v>
      </c>
      <c r="I872" s="33" t="s">
        <v>24</v>
      </c>
      <c r="J872" s="33">
        <v>1</v>
      </c>
      <c r="K872" s="33">
        <v>675</v>
      </c>
      <c r="L872" s="33">
        <v>100</v>
      </c>
      <c r="M872" s="33" t="s">
        <v>37</v>
      </c>
      <c r="N872" s="33">
        <v>11801</v>
      </c>
      <c r="O872" s="33" t="s">
        <v>26</v>
      </c>
      <c r="P872" s="33" t="s">
        <v>27</v>
      </c>
      <c r="Q872" s="35" t="s">
        <v>28</v>
      </c>
      <c r="R872" s="35">
        <v>11766</v>
      </c>
      <c r="S872" s="33" t="s">
        <v>382</v>
      </c>
    </row>
    <row r="873" ht="14.25" spans="1:19">
      <c r="A873" s="33">
        <v>871</v>
      </c>
      <c r="B873" s="34">
        <v>43388.7180555556</v>
      </c>
      <c r="C873" s="33">
        <v>31471370</v>
      </c>
      <c r="D873" s="33">
        <v>741</v>
      </c>
      <c r="E873" s="33" t="s">
        <v>379</v>
      </c>
      <c r="F873" s="33">
        <v>115733</v>
      </c>
      <c r="G873" s="33" t="s">
        <v>22</v>
      </c>
      <c r="H873" s="33" t="s">
        <v>23</v>
      </c>
      <c r="I873" s="33" t="s">
        <v>24</v>
      </c>
      <c r="J873" s="33">
        <v>1</v>
      </c>
      <c r="K873" s="33">
        <v>675</v>
      </c>
      <c r="L873" s="33">
        <v>100</v>
      </c>
      <c r="M873" s="33" t="s">
        <v>37</v>
      </c>
      <c r="N873" s="33">
        <v>11801</v>
      </c>
      <c r="O873" s="33" t="s">
        <v>26</v>
      </c>
      <c r="P873" s="33" t="s">
        <v>27</v>
      </c>
      <c r="Q873" s="35" t="s">
        <v>28</v>
      </c>
      <c r="R873" s="35">
        <v>11794</v>
      </c>
      <c r="S873" s="33" t="s">
        <v>383</v>
      </c>
    </row>
    <row r="874" ht="14.25" spans="1:19">
      <c r="A874" s="33">
        <v>872</v>
      </c>
      <c r="B874" s="34">
        <v>43360.49375</v>
      </c>
      <c r="C874" s="33">
        <v>30889202</v>
      </c>
      <c r="D874" s="33">
        <v>742</v>
      </c>
      <c r="E874" s="33" t="s">
        <v>384</v>
      </c>
      <c r="F874" s="33">
        <v>115733</v>
      </c>
      <c r="G874" s="33" t="s">
        <v>22</v>
      </c>
      <c r="H874" s="33" t="s">
        <v>23</v>
      </c>
      <c r="I874" s="33" t="s">
        <v>24</v>
      </c>
      <c r="J874" s="33">
        <v>2</v>
      </c>
      <c r="K874" s="33">
        <v>1350.01</v>
      </c>
      <c r="L874" s="33">
        <v>40.01</v>
      </c>
      <c r="M874" s="33" t="s">
        <v>25</v>
      </c>
      <c r="N874" s="33">
        <v>11801</v>
      </c>
      <c r="O874" s="33" t="s">
        <v>26</v>
      </c>
      <c r="P874" s="33" t="s">
        <v>27</v>
      </c>
      <c r="Q874" s="35" t="s">
        <v>28</v>
      </c>
      <c r="R874" s="35">
        <v>8763</v>
      </c>
      <c r="S874" s="33" t="s">
        <v>385</v>
      </c>
    </row>
    <row r="875" ht="14.25" spans="1:19">
      <c r="A875" s="33">
        <v>873</v>
      </c>
      <c r="B875" s="34">
        <v>43372.7118055556</v>
      </c>
      <c r="C875" s="33">
        <v>31198349</v>
      </c>
      <c r="D875" s="33">
        <v>744</v>
      </c>
      <c r="E875" s="33" t="s">
        <v>386</v>
      </c>
      <c r="F875" s="33">
        <v>115733</v>
      </c>
      <c r="G875" s="33" t="s">
        <v>22</v>
      </c>
      <c r="H875" s="33" t="s">
        <v>23</v>
      </c>
      <c r="I875" s="33" t="s">
        <v>24</v>
      </c>
      <c r="J875" s="33">
        <v>1</v>
      </c>
      <c r="K875" s="33">
        <v>833</v>
      </c>
      <c r="L875" s="33">
        <v>153</v>
      </c>
      <c r="M875" s="33" t="s">
        <v>387</v>
      </c>
      <c r="N875" s="33">
        <v>11801</v>
      </c>
      <c r="O875" s="33" t="s">
        <v>26</v>
      </c>
      <c r="P875" s="33" t="s">
        <v>27</v>
      </c>
      <c r="Q875" s="35" t="s">
        <v>28</v>
      </c>
      <c r="R875" s="35">
        <v>8957</v>
      </c>
      <c r="S875" s="33" t="s">
        <v>388</v>
      </c>
    </row>
    <row r="876" ht="14.25" spans="1:19">
      <c r="A876" s="33">
        <v>874</v>
      </c>
      <c r="B876" s="34">
        <v>43372.7118055556</v>
      </c>
      <c r="C876" s="33">
        <v>31198349</v>
      </c>
      <c r="D876" s="33">
        <v>744</v>
      </c>
      <c r="E876" s="33" t="s">
        <v>386</v>
      </c>
      <c r="F876" s="33">
        <v>115733</v>
      </c>
      <c r="G876" s="33" t="s">
        <v>22</v>
      </c>
      <c r="H876" s="33" t="s">
        <v>23</v>
      </c>
      <c r="I876" s="33" t="s">
        <v>24</v>
      </c>
      <c r="J876" s="33">
        <v>1</v>
      </c>
      <c r="K876" s="33">
        <v>833</v>
      </c>
      <c r="L876" s="33">
        <v>153</v>
      </c>
      <c r="M876" s="33" t="s">
        <v>387</v>
      </c>
      <c r="N876" s="33">
        <v>11801</v>
      </c>
      <c r="O876" s="33" t="s">
        <v>26</v>
      </c>
      <c r="P876" s="33" t="s">
        <v>27</v>
      </c>
      <c r="Q876" s="35" t="s">
        <v>28</v>
      </c>
      <c r="R876" s="35">
        <v>8957</v>
      </c>
      <c r="S876" s="33" t="s">
        <v>388</v>
      </c>
    </row>
    <row r="877" ht="14.25" spans="1:19">
      <c r="A877" s="33">
        <v>875</v>
      </c>
      <c r="B877" s="34">
        <v>43404.81875</v>
      </c>
      <c r="C877" s="33">
        <v>31666667</v>
      </c>
      <c r="D877" s="33">
        <v>744</v>
      </c>
      <c r="E877" s="33" t="s">
        <v>386</v>
      </c>
      <c r="F877" s="33">
        <v>115733</v>
      </c>
      <c r="G877" s="33" t="s">
        <v>22</v>
      </c>
      <c r="H877" s="33" t="s">
        <v>23</v>
      </c>
      <c r="I877" s="33" t="s">
        <v>24</v>
      </c>
      <c r="J877" s="33">
        <v>2</v>
      </c>
      <c r="K877" s="33">
        <v>1350</v>
      </c>
      <c r="L877" s="33">
        <v>-10</v>
      </c>
      <c r="M877" s="33" t="s">
        <v>158</v>
      </c>
      <c r="N877" s="33">
        <v>11801</v>
      </c>
      <c r="O877" s="33" t="s">
        <v>26</v>
      </c>
      <c r="P877" s="33" t="s">
        <v>27</v>
      </c>
      <c r="Q877" s="35" t="s">
        <v>28</v>
      </c>
      <c r="R877" s="35">
        <v>5519</v>
      </c>
      <c r="S877" s="33" t="s">
        <v>389</v>
      </c>
    </row>
    <row r="878" ht="14.25" spans="1:19">
      <c r="A878" s="33">
        <v>876</v>
      </c>
      <c r="B878" s="34">
        <v>43404.81875</v>
      </c>
      <c r="C878" s="33">
        <v>31666682</v>
      </c>
      <c r="D878" s="33">
        <v>744</v>
      </c>
      <c r="E878" s="33" t="s">
        <v>386</v>
      </c>
      <c r="F878" s="33">
        <v>115733</v>
      </c>
      <c r="G878" s="33" t="s">
        <v>22</v>
      </c>
      <c r="H878" s="33" t="s">
        <v>23</v>
      </c>
      <c r="I878" s="33" t="s">
        <v>24</v>
      </c>
      <c r="J878" s="33">
        <v>2</v>
      </c>
      <c r="K878" s="33">
        <v>1350</v>
      </c>
      <c r="L878" s="33">
        <v>-10</v>
      </c>
      <c r="M878" s="33" t="s">
        <v>158</v>
      </c>
      <c r="N878" s="33">
        <v>11801</v>
      </c>
      <c r="O878" s="33" t="s">
        <v>26</v>
      </c>
      <c r="P878" s="33" t="s">
        <v>27</v>
      </c>
      <c r="Q878" s="35" t="s">
        <v>28</v>
      </c>
      <c r="R878" s="35">
        <v>5519</v>
      </c>
      <c r="S878" s="33" t="s">
        <v>389</v>
      </c>
    </row>
    <row r="879" ht="14.25" spans="1:19">
      <c r="A879" s="33">
        <v>877</v>
      </c>
      <c r="B879" s="34">
        <v>43404.8194444444</v>
      </c>
      <c r="C879" s="33">
        <v>31666688</v>
      </c>
      <c r="D879" s="33">
        <v>744</v>
      </c>
      <c r="E879" s="33" t="s">
        <v>386</v>
      </c>
      <c r="F879" s="33">
        <v>115733</v>
      </c>
      <c r="G879" s="33" t="s">
        <v>22</v>
      </c>
      <c r="H879" s="33" t="s">
        <v>23</v>
      </c>
      <c r="I879" s="33" t="s">
        <v>24</v>
      </c>
      <c r="J879" s="33">
        <v>1</v>
      </c>
      <c r="K879" s="33">
        <v>675</v>
      </c>
      <c r="L879" s="33">
        <v>20</v>
      </c>
      <c r="M879" s="33" t="s">
        <v>25</v>
      </c>
      <c r="N879" s="33">
        <v>11801</v>
      </c>
      <c r="O879" s="33" t="s">
        <v>26</v>
      </c>
      <c r="P879" s="33" t="s">
        <v>27</v>
      </c>
      <c r="Q879" s="35" t="s">
        <v>28</v>
      </c>
      <c r="R879" s="35">
        <v>5519</v>
      </c>
      <c r="S879" s="33" t="s">
        <v>389</v>
      </c>
    </row>
    <row r="880" ht="14.25" spans="1:19">
      <c r="A880" s="33">
        <v>878</v>
      </c>
      <c r="B880" s="34">
        <v>43404.8194444444</v>
      </c>
      <c r="C880" s="33">
        <v>31666688</v>
      </c>
      <c r="D880" s="33">
        <v>744</v>
      </c>
      <c r="E880" s="33" t="s">
        <v>386</v>
      </c>
      <c r="F880" s="33">
        <v>115733</v>
      </c>
      <c r="G880" s="33" t="s">
        <v>22</v>
      </c>
      <c r="H880" s="33" t="s">
        <v>23</v>
      </c>
      <c r="I880" s="33" t="s">
        <v>24</v>
      </c>
      <c r="J880" s="33">
        <v>1</v>
      </c>
      <c r="K880" s="33">
        <v>675</v>
      </c>
      <c r="L880" s="33">
        <v>100</v>
      </c>
      <c r="M880" s="33" t="s">
        <v>37</v>
      </c>
      <c r="N880" s="33">
        <v>11801</v>
      </c>
      <c r="O880" s="33" t="s">
        <v>26</v>
      </c>
      <c r="P880" s="33" t="s">
        <v>27</v>
      </c>
      <c r="Q880" s="35" t="s">
        <v>28</v>
      </c>
      <c r="R880" s="35">
        <v>11769</v>
      </c>
      <c r="S880" s="33" t="s">
        <v>390</v>
      </c>
    </row>
    <row r="881" ht="14.25" spans="1:19">
      <c r="A881" s="33">
        <v>879</v>
      </c>
      <c r="B881" s="34">
        <v>43360.7791666667</v>
      </c>
      <c r="C881" s="33">
        <v>30894774</v>
      </c>
      <c r="D881" s="33">
        <v>745</v>
      </c>
      <c r="E881" s="33" t="s">
        <v>391</v>
      </c>
      <c r="F881" s="33">
        <v>115733</v>
      </c>
      <c r="G881" s="33" t="s">
        <v>22</v>
      </c>
      <c r="H881" s="33" t="s">
        <v>23</v>
      </c>
      <c r="I881" s="33" t="s">
        <v>24</v>
      </c>
      <c r="J881" s="33">
        <v>2</v>
      </c>
      <c r="K881" s="33">
        <v>1350.01</v>
      </c>
      <c r="L881" s="33">
        <v>200.01</v>
      </c>
      <c r="M881" s="33" t="s">
        <v>33</v>
      </c>
      <c r="N881" s="33">
        <v>11801</v>
      </c>
      <c r="O881" s="33" t="s">
        <v>26</v>
      </c>
      <c r="P881" s="33" t="s">
        <v>27</v>
      </c>
      <c r="Q881" s="35" t="s">
        <v>28</v>
      </c>
      <c r="R881" s="35">
        <v>998507</v>
      </c>
      <c r="S881" s="33" t="s">
        <v>392</v>
      </c>
    </row>
    <row r="882" ht="14.25" spans="1:19">
      <c r="A882" s="33">
        <v>880</v>
      </c>
      <c r="B882" s="34">
        <v>43360.9138888889</v>
      </c>
      <c r="C882" s="33">
        <v>30898921</v>
      </c>
      <c r="D882" s="33">
        <v>745</v>
      </c>
      <c r="E882" s="33" t="s">
        <v>391</v>
      </c>
      <c r="F882" s="33">
        <v>115733</v>
      </c>
      <c r="G882" s="33" t="s">
        <v>22</v>
      </c>
      <c r="H882" s="33" t="s">
        <v>23</v>
      </c>
      <c r="I882" s="33" t="s">
        <v>24</v>
      </c>
      <c r="J882" s="33">
        <v>1</v>
      </c>
      <c r="K882" s="33">
        <v>0.01</v>
      </c>
      <c r="L882" s="33">
        <v>-605.99</v>
      </c>
      <c r="M882" s="33" t="s">
        <v>30</v>
      </c>
      <c r="N882" s="33">
        <v>11801</v>
      </c>
      <c r="O882" s="33" t="s">
        <v>26</v>
      </c>
      <c r="P882" s="33" t="s">
        <v>27</v>
      </c>
      <c r="Q882" s="35" t="s">
        <v>28</v>
      </c>
      <c r="R882" s="35">
        <v>998507</v>
      </c>
      <c r="S882" s="33" t="s">
        <v>392</v>
      </c>
    </row>
    <row r="883" ht="14.25" spans="1:19">
      <c r="A883" s="33">
        <v>881</v>
      </c>
      <c r="B883" s="34">
        <v>43360.9138888889</v>
      </c>
      <c r="C883" s="33">
        <v>30898921</v>
      </c>
      <c r="D883" s="33">
        <v>745</v>
      </c>
      <c r="E883" s="33" t="s">
        <v>391</v>
      </c>
      <c r="F883" s="33">
        <v>115733</v>
      </c>
      <c r="G883" s="33" t="s">
        <v>22</v>
      </c>
      <c r="H883" s="33" t="s">
        <v>23</v>
      </c>
      <c r="I883" s="33" t="s">
        <v>24</v>
      </c>
      <c r="J883" s="33">
        <v>1</v>
      </c>
      <c r="K883" s="33">
        <v>1350</v>
      </c>
      <c r="L883" s="33">
        <v>695</v>
      </c>
      <c r="M883" s="33" t="s">
        <v>41</v>
      </c>
      <c r="N883" s="33">
        <v>11801</v>
      </c>
      <c r="O883" s="33" t="s">
        <v>26</v>
      </c>
      <c r="P883" s="33" t="s">
        <v>27</v>
      </c>
      <c r="Q883" s="35" t="s">
        <v>28</v>
      </c>
      <c r="R883" s="35">
        <v>998507</v>
      </c>
      <c r="S883" s="33" t="s">
        <v>392</v>
      </c>
    </row>
    <row r="884" ht="14.25" spans="1:19">
      <c r="A884" s="33">
        <v>882</v>
      </c>
      <c r="B884" s="34">
        <v>43362.7104166667</v>
      </c>
      <c r="C884" s="33">
        <v>30918295</v>
      </c>
      <c r="D884" s="33">
        <v>745</v>
      </c>
      <c r="E884" s="33" t="s">
        <v>391</v>
      </c>
      <c r="F884" s="33">
        <v>115733</v>
      </c>
      <c r="G884" s="33" t="s">
        <v>22</v>
      </c>
      <c r="H884" s="33" t="s">
        <v>23</v>
      </c>
      <c r="I884" s="33" t="s">
        <v>24</v>
      </c>
      <c r="J884" s="33">
        <v>3</v>
      </c>
      <c r="K884" s="33">
        <v>2500</v>
      </c>
      <c r="L884" s="33">
        <v>774.9999999999</v>
      </c>
      <c r="M884" s="33" t="s">
        <v>72</v>
      </c>
      <c r="N884" s="33">
        <v>11801</v>
      </c>
      <c r="O884" s="33" t="s">
        <v>26</v>
      </c>
      <c r="P884" s="33" t="s">
        <v>27</v>
      </c>
      <c r="Q884" s="35" t="s">
        <v>28</v>
      </c>
      <c r="R884" s="35">
        <v>998507</v>
      </c>
      <c r="S884" s="33" t="s">
        <v>392</v>
      </c>
    </row>
    <row r="885" ht="14.25" spans="1:19">
      <c r="A885" s="33">
        <v>883</v>
      </c>
      <c r="B885" s="34">
        <v>43353.8486111111</v>
      </c>
      <c r="C885" s="33">
        <v>30772600</v>
      </c>
      <c r="D885" s="33">
        <v>746</v>
      </c>
      <c r="E885" s="33" t="s">
        <v>393</v>
      </c>
      <c r="F885" s="33">
        <v>115733</v>
      </c>
      <c r="G885" s="33" t="s">
        <v>22</v>
      </c>
      <c r="H885" s="33" t="s">
        <v>23</v>
      </c>
      <c r="I885" s="33" t="s">
        <v>24</v>
      </c>
      <c r="J885" s="33">
        <v>2</v>
      </c>
      <c r="K885" s="33">
        <v>1399</v>
      </c>
      <c r="L885" s="33">
        <v>89</v>
      </c>
      <c r="M885" s="33" t="s">
        <v>57</v>
      </c>
      <c r="N885" s="33">
        <v>11801</v>
      </c>
      <c r="O885" s="33" t="s">
        <v>26</v>
      </c>
      <c r="P885" s="33" t="s">
        <v>27</v>
      </c>
      <c r="Q885" s="35" t="s">
        <v>28</v>
      </c>
      <c r="R885" s="35">
        <v>11103</v>
      </c>
      <c r="S885" s="33" t="s">
        <v>394</v>
      </c>
    </row>
    <row r="886" ht="14.25" spans="1:19">
      <c r="A886" s="33">
        <v>884</v>
      </c>
      <c r="B886" s="34">
        <v>43360.5125</v>
      </c>
      <c r="C886" s="33">
        <v>30889473</v>
      </c>
      <c r="D886" s="33">
        <v>746</v>
      </c>
      <c r="E886" s="33" t="s">
        <v>393</v>
      </c>
      <c r="F886" s="33">
        <v>115733</v>
      </c>
      <c r="G886" s="33" t="s">
        <v>22</v>
      </c>
      <c r="H886" s="33" t="s">
        <v>23</v>
      </c>
      <c r="I886" s="33" t="s">
        <v>24</v>
      </c>
      <c r="J886" s="33">
        <v>1</v>
      </c>
      <c r="K886" s="33">
        <v>0.01</v>
      </c>
      <c r="L886" s="33">
        <v>-574.99</v>
      </c>
      <c r="M886" s="33" t="s">
        <v>67</v>
      </c>
      <c r="N886" s="33">
        <v>11801</v>
      </c>
      <c r="O886" s="33" t="s">
        <v>26</v>
      </c>
      <c r="P886" s="33" t="s">
        <v>27</v>
      </c>
      <c r="Q886" s="35" t="s">
        <v>28</v>
      </c>
      <c r="R886" s="35">
        <v>4028</v>
      </c>
      <c r="S886" s="33" t="s">
        <v>395</v>
      </c>
    </row>
    <row r="887" ht="14.25" spans="1:19">
      <c r="A887" s="33">
        <v>885</v>
      </c>
      <c r="B887" s="34">
        <v>43360.5125</v>
      </c>
      <c r="C887" s="33">
        <v>30889473</v>
      </c>
      <c r="D887" s="33">
        <v>746</v>
      </c>
      <c r="E887" s="33" t="s">
        <v>393</v>
      </c>
      <c r="F887" s="33">
        <v>115733</v>
      </c>
      <c r="G887" s="33" t="s">
        <v>22</v>
      </c>
      <c r="H887" s="33" t="s">
        <v>23</v>
      </c>
      <c r="I887" s="33" t="s">
        <v>24</v>
      </c>
      <c r="J887" s="33">
        <v>1</v>
      </c>
      <c r="K887" s="33">
        <v>1350</v>
      </c>
      <c r="L887" s="33">
        <v>775</v>
      </c>
      <c r="M887" s="33" t="s">
        <v>32</v>
      </c>
      <c r="N887" s="33">
        <v>11801</v>
      </c>
      <c r="O887" s="33" t="s">
        <v>26</v>
      </c>
      <c r="P887" s="33" t="s">
        <v>27</v>
      </c>
      <c r="Q887" s="35" t="s">
        <v>28</v>
      </c>
      <c r="R887" s="35">
        <v>4028</v>
      </c>
      <c r="S887" s="33" t="s">
        <v>395</v>
      </c>
    </row>
    <row r="888" ht="14.25" spans="1:19">
      <c r="A888" s="33">
        <v>886</v>
      </c>
      <c r="B888" s="34">
        <v>43360.8333333333</v>
      </c>
      <c r="C888" s="33">
        <v>30896597</v>
      </c>
      <c r="D888" s="33">
        <v>746</v>
      </c>
      <c r="E888" s="33" t="s">
        <v>393</v>
      </c>
      <c r="F888" s="33">
        <v>115733</v>
      </c>
      <c r="G888" s="33" t="s">
        <v>22</v>
      </c>
      <c r="H888" s="33" t="s">
        <v>23</v>
      </c>
      <c r="I888" s="33" t="s">
        <v>24</v>
      </c>
      <c r="J888" s="33">
        <v>2</v>
      </c>
      <c r="K888" s="33">
        <v>1350.01</v>
      </c>
      <c r="L888" s="33">
        <v>200.01</v>
      </c>
      <c r="M888" s="33" t="s">
        <v>33</v>
      </c>
      <c r="N888" s="33">
        <v>11801</v>
      </c>
      <c r="O888" s="33" t="s">
        <v>26</v>
      </c>
      <c r="P888" s="33" t="s">
        <v>27</v>
      </c>
      <c r="Q888" s="35" t="s">
        <v>28</v>
      </c>
      <c r="R888" s="35">
        <v>8068</v>
      </c>
      <c r="S888" s="33" t="s">
        <v>396</v>
      </c>
    </row>
    <row r="889" ht="14.25" spans="1:19">
      <c r="A889" s="33">
        <v>887</v>
      </c>
      <c r="B889" s="34">
        <v>43375.3972222222</v>
      </c>
      <c r="C889" s="33">
        <v>31227643</v>
      </c>
      <c r="D889" s="33">
        <v>746</v>
      </c>
      <c r="E889" s="33" t="s">
        <v>393</v>
      </c>
      <c r="F889" s="33">
        <v>115733</v>
      </c>
      <c r="G889" s="33" t="s">
        <v>22</v>
      </c>
      <c r="H889" s="33" t="s">
        <v>23</v>
      </c>
      <c r="I889" s="33" t="s">
        <v>24</v>
      </c>
      <c r="J889" s="33">
        <v>1</v>
      </c>
      <c r="K889" s="33">
        <v>899</v>
      </c>
      <c r="L889" s="33">
        <v>324</v>
      </c>
      <c r="M889" s="33" t="s">
        <v>73</v>
      </c>
      <c r="N889" s="33">
        <v>11801</v>
      </c>
      <c r="O889" s="33" t="s">
        <v>26</v>
      </c>
      <c r="P889" s="33" t="s">
        <v>27</v>
      </c>
      <c r="Q889" s="35" t="s">
        <v>28</v>
      </c>
      <c r="R889" s="35">
        <v>11103</v>
      </c>
      <c r="S889" s="33" t="s">
        <v>394</v>
      </c>
    </row>
    <row r="890" ht="14.25" spans="1:19">
      <c r="A890" s="33">
        <v>888</v>
      </c>
      <c r="B890" s="34">
        <v>43380.6</v>
      </c>
      <c r="C890" s="33">
        <v>31286435</v>
      </c>
      <c r="D890" s="33">
        <v>746</v>
      </c>
      <c r="E890" s="33" t="s">
        <v>393</v>
      </c>
      <c r="F890" s="33">
        <v>115733</v>
      </c>
      <c r="G890" s="33" t="s">
        <v>22</v>
      </c>
      <c r="H890" s="33" t="s">
        <v>23</v>
      </c>
      <c r="I890" s="33" t="s">
        <v>24</v>
      </c>
      <c r="J890" s="33">
        <v>1</v>
      </c>
      <c r="K890" s="33">
        <v>899</v>
      </c>
      <c r="L890" s="33">
        <v>324</v>
      </c>
      <c r="M890" s="33" t="s">
        <v>73</v>
      </c>
      <c r="N890" s="33">
        <v>11801</v>
      </c>
      <c r="O890" s="33" t="s">
        <v>26</v>
      </c>
      <c r="P890" s="33" t="s">
        <v>27</v>
      </c>
      <c r="Q890" s="35" t="s">
        <v>28</v>
      </c>
      <c r="R890" s="35">
        <v>8068</v>
      </c>
      <c r="S890" s="33" t="s">
        <v>396</v>
      </c>
    </row>
    <row r="891" ht="14.25" spans="1:19">
      <c r="A891" s="33">
        <v>889</v>
      </c>
      <c r="B891" s="34">
        <v>43391.6590277778</v>
      </c>
      <c r="C891" s="33">
        <v>31500790</v>
      </c>
      <c r="D891" s="33">
        <v>746</v>
      </c>
      <c r="E891" s="33" t="s">
        <v>393</v>
      </c>
      <c r="F891" s="33">
        <v>115733</v>
      </c>
      <c r="G891" s="33" t="s">
        <v>22</v>
      </c>
      <c r="H891" s="33" t="s">
        <v>23</v>
      </c>
      <c r="I891" s="33" t="s">
        <v>24</v>
      </c>
      <c r="J891" s="33">
        <v>1</v>
      </c>
      <c r="K891" s="33">
        <v>675</v>
      </c>
      <c r="L891" s="33">
        <v>100</v>
      </c>
      <c r="M891" s="33" t="s">
        <v>37</v>
      </c>
      <c r="N891" s="33">
        <v>11801</v>
      </c>
      <c r="O891" s="33" t="s">
        <v>26</v>
      </c>
      <c r="P891" s="33" t="s">
        <v>27</v>
      </c>
      <c r="Q891" s="35" t="s">
        <v>28</v>
      </c>
      <c r="R891" s="35">
        <v>11103</v>
      </c>
      <c r="S891" s="33" t="s">
        <v>394</v>
      </c>
    </row>
    <row r="892" ht="14.25" spans="1:19">
      <c r="A892" s="33">
        <v>890</v>
      </c>
      <c r="B892" s="34">
        <v>43391.6590277778</v>
      </c>
      <c r="C892" s="33">
        <v>31500790</v>
      </c>
      <c r="D892" s="33">
        <v>746</v>
      </c>
      <c r="E892" s="33" t="s">
        <v>393</v>
      </c>
      <c r="F892" s="33">
        <v>115733</v>
      </c>
      <c r="G892" s="33" t="s">
        <v>22</v>
      </c>
      <c r="H892" s="33" t="s">
        <v>23</v>
      </c>
      <c r="I892" s="33" t="s">
        <v>24</v>
      </c>
      <c r="J892" s="33">
        <v>1</v>
      </c>
      <c r="K892" s="33">
        <v>675</v>
      </c>
      <c r="L892" s="33">
        <v>100</v>
      </c>
      <c r="M892" s="33" t="s">
        <v>37</v>
      </c>
      <c r="N892" s="33">
        <v>11801</v>
      </c>
      <c r="O892" s="33" t="s">
        <v>26</v>
      </c>
      <c r="P892" s="33" t="s">
        <v>27</v>
      </c>
      <c r="Q892" s="35" t="s">
        <v>28</v>
      </c>
      <c r="R892" s="35">
        <v>8068</v>
      </c>
      <c r="S892" s="33" t="s">
        <v>396</v>
      </c>
    </row>
    <row r="893" ht="14.25" spans="1:19">
      <c r="A893" s="33">
        <v>891</v>
      </c>
      <c r="B893" s="34">
        <v>43395.8965277778</v>
      </c>
      <c r="C893" s="33">
        <v>31561643</v>
      </c>
      <c r="D893" s="33">
        <v>746</v>
      </c>
      <c r="E893" s="33" t="s">
        <v>393</v>
      </c>
      <c r="F893" s="33">
        <v>115733</v>
      </c>
      <c r="G893" s="33" t="s">
        <v>22</v>
      </c>
      <c r="H893" s="33" t="s">
        <v>23</v>
      </c>
      <c r="I893" s="33" t="s">
        <v>24</v>
      </c>
      <c r="J893" s="33">
        <v>1</v>
      </c>
      <c r="K893" s="33">
        <v>899</v>
      </c>
      <c r="L893" s="33">
        <v>324</v>
      </c>
      <c r="M893" s="33" t="s">
        <v>73</v>
      </c>
      <c r="N893" s="33">
        <v>11801</v>
      </c>
      <c r="O893" s="33" t="s">
        <v>26</v>
      </c>
      <c r="P893" s="33" t="s">
        <v>27</v>
      </c>
      <c r="Q893" s="35" t="s">
        <v>28</v>
      </c>
      <c r="R893" s="35">
        <v>4028</v>
      </c>
      <c r="S893" s="33" t="s">
        <v>395</v>
      </c>
    </row>
    <row r="894" ht="14.25" spans="1:19">
      <c r="A894" s="33">
        <v>892</v>
      </c>
      <c r="B894" s="34">
        <v>43399.6430555556</v>
      </c>
      <c r="C894" s="33">
        <v>31607251</v>
      </c>
      <c r="D894" s="33">
        <v>746</v>
      </c>
      <c r="E894" s="33" t="s">
        <v>393</v>
      </c>
      <c r="F894" s="33">
        <v>115733</v>
      </c>
      <c r="G894" s="33" t="s">
        <v>22</v>
      </c>
      <c r="H894" s="33" t="s">
        <v>23</v>
      </c>
      <c r="I894" s="33" t="s">
        <v>24</v>
      </c>
      <c r="J894" s="33">
        <v>-1</v>
      </c>
      <c r="K894" s="33">
        <v>-1350</v>
      </c>
      <c r="L894" s="33">
        <v>-1123.84638972</v>
      </c>
      <c r="M894" s="33" t="s">
        <v>64</v>
      </c>
      <c r="N894" s="33">
        <v>11801</v>
      </c>
      <c r="O894" s="33" t="s">
        <v>26</v>
      </c>
      <c r="P894" s="33" t="s">
        <v>27</v>
      </c>
      <c r="Q894" s="35" t="s">
        <v>28</v>
      </c>
      <c r="R894" s="35">
        <v>4028</v>
      </c>
      <c r="S894" s="33" t="s">
        <v>395</v>
      </c>
    </row>
    <row r="895" ht="14.25" spans="1:19">
      <c r="A895" s="33">
        <v>893</v>
      </c>
      <c r="B895" s="34">
        <v>43399.6472222222</v>
      </c>
      <c r="C895" s="33">
        <v>31607309</v>
      </c>
      <c r="D895" s="33">
        <v>746</v>
      </c>
      <c r="E895" s="33" t="s">
        <v>393</v>
      </c>
      <c r="F895" s="33">
        <v>115733</v>
      </c>
      <c r="G895" s="33" t="s">
        <v>22</v>
      </c>
      <c r="H895" s="33" t="s">
        <v>23</v>
      </c>
      <c r="I895" s="33" t="s">
        <v>24</v>
      </c>
      <c r="J895" s="33">
        <v>1</v>
      </c>
      <c r="K895" s="33">
        <v>1350</v>
      </c>
      <c r="L895" s="33">
        <v>1123.84638972</v>
      </c>
      <c r="M895" s="33" t="s">
        <v>64</v>
      </c>
      <c r="N895" s="33">
        <v>11801</v>
      </c>
      <c r="O895" s="33" t="s">
        <v>26</v>
      </c>
      <c r="P895" s="33" t="s">
        <v>27</v>
      </c>
      <c r="Q895" s="35" t="s">
        <v>28</v>
      </c>
      <c r="R895" s="35">
        <v>4028</v>
      </c>
      <c r="S895" s="33" t="s">
        <v>395</v>
      </c>
    </row>
    <row r="896" ht="14.25" spans="1:19">
      <c r="A896" s="33">
        <v>894</v>
      </c>
      <c r="B896" s="34">
        <v>43399.6486111111</v>
      </c>
      <c r="C896" s="33">
        <v>31607333</v>
      </c>
      <c r="D896" s="33">
        <v>746</v>
      </c>
      <c r="E896" s="33" t="s">
        <v>393</v>
      </c>
      <c r="F896" s="33">
        <v>115733</v>
      </c>
      <c r="G896" s="33" t="s">
        <v>22</v>
      </c>
      <c r="H896" s="33" t="s">
        <v>23</v>
      </c>
      <c r="I896" s="33" t="s">
        <v>24</v>
      </c>
      <c r="J896" s="33">
        <v>-1</v>
      </c>
      <c r="K896" s="33">
        <v>-899</v>
      </c>
      <c r="L896" s="33">
        <v>-672.84638972</v>
      </c>
      <c r="M896" s="33" t="s">
        <v>397</v>
      </c>
      <c r="N896" s="33">
        <v>11801</v>
      </c>
      <c r="O896" s="33" t="s">
        <v>26</v>
      </c>
      <c r="P896" s="33" t="s">
        <v>27</v>
      </c>
      <c r="Q896" s="35" t="s">
        <v>28</v>
      </c>
      <c r="R896" s="35">
        <v>4028</v>
      </c>
      <c r="S896" s="33" t="s">
        <v>395</v>
      </c>
    </row>
    <row r="897" ht="14.25" spans="1:19">
      <c r="A897" s="33">
        <v>895</v>
      </c>
      <c r="B897" s="34">
        <v>43404.8597222222</v>
      </c>
      <c r="C897" s="33">
        <v>31667872</v>
      </c>
      <c r="D897" s="33">
        <v>746</v>
      </c>
      <c r="E897" s="33" t="s">
        <v>393</v>
      </c>
      <c r="F897" s="33">
        <v>115733</v>
      </c>
      <c r="G897" s="33" t="s">
        <v>22</v>
      </c>
      <c r="H897" s="33" t="s">
        <v>23</v>
      </c>
      <c r="I897" s="33" t="s">
        <v>24</v>
      </c>
      <c r="J897" s="33">
        <v>0.096</v>
      </c>
      <c r="K897" s="33">
        <v>129.6</v>
      </c>
      <c r="L897" s="33">
        <v>85.44</v>
      </c>
      <c r="M897" s="33" t="s">
        <v>398</v>
      </c>
      <c r="N897" s="33">
        <v>11801</v>
      </c>
      <c r="O897" s="33" t="s">
        <v>26</v>
      </c>
      <c r="P897" s="33" t="s">
        <v>27</v>
      </c>
      <c r="Q897" s="35" t="s">
        <v>28</v>
      </c>
      <c r="R897" s="35">
        <v>8068</v>
      </c>
      <c r="S897" s="33" t="s">
        <v>396</v>
      </c>
    </row>
    <row r="898" ht="14.25" spans="1:19">
      <c r="A898" s="33">
        <v>896</v>
      </c>
      <c r="B898" s="34">
        <v>43345.80625</v>
      </c>
      <c r="C898" s="33">
        <v>30661502</v>
      </c>
      <c r="D898" s="33">
        <v>747</v>
      </c>
      <c r="E898" s="33" t="s">
        <v>399</v>
      </c>
      <c r="F898" s="33">
        <v>115733</v>
      </c>
      <c r="G898" s="33" t="s">
        <v>22</v>
      </c>
      <c r="H898" s="33" t="s">
        <v>23</v>
      </c>
      <c r="I898" s="33" t="s">
        <v>24</v>
      </c>
      <c r="J898" s="33">
        <v>2</v>
      </c>
      <c r="K898" s="33">
        <v>1399</v>
      </c>
      <c r="L898" s="33">
        <v>249</v>
      </c>
      <c r="M898" s="33" t="s">
        <v>58</v>
      </c>
      <c r="N898" s="33">
        <v>11801</v>
      </c>
      <c r="O898" s="33" t="s">
        <v>26</v>
      </c>
      <c r="P898" s="33" t="s">
        <v>27</v>
      </c>
      <c r="Q898" s="35" t="s">
        <v>28</v>
      </c>
      <c r="R898" s="35">
        <v>10847</v>
      </c>
      <c r="S898" s="33" t="s">
        <v>400</v>
      </c>
    </row>
    <row r="899" ht="14.25" spans="1:19">
      <c r="A899" s="33">
        <v>897</v>
      </c>
      <c r="B899" s="34">
        <v>43345.80625</v>
      </c>
      <c r="C899" s="33">
        <v>30661502</v>
      </c>
      <c r="D899" s="33">
        <v>747</v>
      </c>
      <c r="E899" s="33" t="s">
        <v>399</v>
      </c>
      <c r="F899" s="33">
        <v>115733</v>
      </c>
      <c r="G899" s="33" t="s">
        <v>22</v>
      </c>
      <c r="H899" s="33" t="s">
        <v>23</v>
      </c>
      <c r="I899" s="33" t="s">
        <v>24</v>
      </c>
      <c r="J899" s="33">
        <v>2</v>
      </c>
      <c r="K899" s="33">
        <v>1399</v>
      </c>
      <c r="L899" s="33">
        <v>89</v>
      </c>
      <c r="M899" s="33" t="s">
        <v>57</v>
      </c>
      <c r="N899" s="33">
        <v>11801</v>
      </c>
      <c r="O899" s="33" t="s">
        <v>26</v>
      </c>
      <c r="P899" s="33" t="s">
        <v>27</v>
      </c>
      <c r="Q899" s="35" t="s">
        <v>28</v>
      </c>
      <c r="R899" s="35">
        <v>10847</v>
      </c>
      <c r="S899" s="33" t="s">
        <v>400</v>
      </c>
    </row>
    <row r="900" ht="14.25" spans="1:19">
      <c r="A900" s="33">
        <v>898</v>
      </c>
      <c r="B900" s="34">
        <v>43355.7222222222</v>
      </c>
      <c r="C900" s="33">
        <v>30826271</v>
      </c>
      <c r="D900" s="33">
        <v>747</v>
      </c>
      <c r="E900" s="33" t="s">
        <v>399</v>
      </c>
      <c r="F900" s="33">
        <v>115733</v>
      </c>
      <c r="G900" s="33" t="s">
        <v>22</v>
      </c>
      <c r="H900" s="33" t="s">
        <v>23</v>
      </c>
      <c r="I900" s="33" t="s">
        <v>24</v>
      </c>
      <c r="J900" s="33">
        <v>1</v>
      </c>
      <c r="K900" s="33">
        <v>900</v>
      </c>
      <c r="L900" s="33">
        <v>245</v>
      </c>
      <c r="M900" s="33" t="s">
        <v>50</v>
      </c>
      <c r="N900" s="33">
        <v>11801</v>
      </c>
      <c r="O900" s="33" t="s">
        <v>26</v>
      </c>
      <c r="P900" s="33" t="s">
        <v>27</v>
      </c>
      <c r="Q900" s="35" t="s">
        <v>28</v>
      </c>
      <c r="R900" s="35">
        <v>10847</v>
      </c>
      <c r="S900" s="33" t="s">
        <v>400</v>
      </c>
    </row>
    <row r="901" ht="14.25" spans="1:19">
      <c r="A901" s="33">
        <v>899</v>
      </c>
      <c r="B901" s="34">
        <v>43355.7583333333</v>
      </c>
      <c r="C901" s="33">
        <v>30827300</v>
      </c>
      <c r="D901" s="33">
        <v>747</v>
      </c>
      <c r="E901" s="33" t="s">
        <v>399</v>
      </c>
      <c r="F901" s="33">
        <v>115733</v>
      </c>
      <c r="G901" s="33" t="s">
        <v>22</v>
      </c>
      <c r="H901" s="33" t="s">
        <v>23</v>
      </c>
      <c r="I901" s="33" t="s">
        <v>24</v>
      </c>
      <c r="J901" s="33">
        <v>-1</v>
      </c>
      <c r="K901" s="33">
        <v>-900</v>
      </c>
      <c r="L901" s="33">
        <v>-673.84638972</v>
      </c>
      <c r="M901" s="33" t="s">
        <v>313</v>
      </c>
      <c r="N901" s="33">
        <v>11801</v>
      </c>
      <c r="O901" s="33" t="s">
        <v>26</v>
      </c>
      <c r="P901" s="33" t="s">
        <v>27</v>
      </c>
      <c r="Q901" s="35" t="s">
        <v>28</v>
      </c>
      <c r="R901" s="35">
        <v>10847</v>
      </c>
      <c r="S901" s="33" t="s">
        <v>400</v>
      </c>
    </row>
    <row r="902" ht="14.25" spans="1:19">
      <c r="A902" s="33">
        <v>900</v>
      </c>
      <c r="B902" s="34">
        <v>43358.4347222222</v>
      </c>
      <c r="C902" s="33">
        <v>30861842</v>
      </c>
      <c r="D902" s="33">
        <v>747</v>
      </c>
      <c r="E902" s="33" t="s">
        <v>399</v>
      </c>
      <c r="F902" s="33">
        <v>115733</v>
      </c>
      <c r="G902" s="33" t="s">
        <v>22</v>
      </c>
      <c r="H902" s="33" t="s">
        <v>23</v>
      </c>
      <c r="I902" s="33" t="s">
        <v>24</v>
      </c>
      <c r="J902" s="33">
        <v>1</v>
      </c>
      <c r="K902" s="33">
        <v>900</v>
      </c>
      <c r="L902" s="33">
        <v>673.84638972</v>
      </c>
      <c r="M902" s="33" t="s">
        <v>313</v>
      </c>
      <c r="N902" s="33">
        <v>11801</v>
      </c>
      <c r="O902" s="33" t="s">
        <v>26</v>
      </c>
      <c r="P902" s="33" t="s">
        <v>27</v>
      </c>
      <c r="Q902" s="35" t="s">
        <v>28</v>
      </c>
      <c r="R902" s="35">
        <v>10898</v>
      </c>
      <c r="S902" s="33" t="s">
        <v>401</v>
      </c>
    </row>
    <row r="903" ht="14.25" spans="1:19">
      <c r="A903" s="33">
        <v>901</v>
      </c>
      <c r="B903" s="34">
        <v>43358.50625</v>
      </c>
      <c r="C903" s="33">
        <v>30863391</v>
      </c>
      <c r="D903" s="33">
        <v>747</v>
      </c>
      <c r="E903" s="33" t="s">
        <v>399</v>
      </c>
      <c r="F903" s="33">
        <v>115733</v>
      </c>
      <c r="G903" s="33" t="s">
        <v>22</v>
      </c>
      <c r="H903" s="33" t="s">
        <v>23</v>
      </c>
      <c r="I903" s="33" t="s">
        <v>24</v>
      </c>
      <c r="J903" s="33">
        <v>-1</v>
      </c>
      <c r="K903" s="33">
        <v>-900</v>
      </c>
      <c r="L903" s="33">
        <v>-673.84638972</v>
      </c>
      <c r="M903" s="33" t="s">
        <v>313</v>
      </c>
      <c r="N903" s="33">
        <v>11801</v>
      </c>
      <c r="O903" s="33" t="s">
        <v>26</v>
      </c>
      <c r="P903" s="33" t="s">
        <v>27</v>
      </c>
      <c r="Q903" s="35" t="s">
        <v>28</v>
      </c>
      <c r="R903" s="35">
        <v>10898</v>
      </c>
      <c r="S903" s="33" t="s">
        <v>401</v>
      </c>
    </row>
    <row r="904" ht="14.25" spans="1:19">
      <c r="A904" s="33">
        <v>902</v>
      </c>
      <c r="B904" s="34">
        <v>43395.8145833333</v>
      </c>
      <c r="C904" s="33">
        <v>31559180</v>
      </c>
      <c r="D904" s="33">
        <v>747</v>
      </c>
      <c r="E904" s="33" t="s">
        <v>399</v>
      </c>
      <c r="F904" s="33">
        <v>115733</v>
      </c>
      <c r="G904" s="33" t="s">
        <v>22</v>
      </c>
      <c r="H904" s="33" t="s">
        <v>23</v>
      </c>
      <c r="I904" s="33" t="s">
        <v>24</v>
      </c>
      <c r="J904" s="33">
        <v>2</v>
      </c>
      <c r="K904" s="33">
        <v>1350</v>
      </c>
      <c r="L904" s="33">
        <v>40</v>
      </c>
      <c r="M904" s="33" t="s">
        <v>25</v>
      </c>
      <c r="N904" s="33">
        <v>11801</v>
      </c>
      <c r="O904" s="33" t="s">
        <v>26</v>
      </c>
      <c r="P904" s="33" t="s">
        <v>27</v>
      </c>
      <c r="Q904" s="35" t="s">
        <v>28</v>
      </c>
      <c r="R904" s="35">
        <v>8731</v>
      </c>
      <c r="S904" s="33" t="s">
        <v>402</v>
      </c>
    </row>
    <row r="905" ht="14.25" spans="1:19">
      <c r="A905" s="33">
        <v>903</v>
      </c>
      <c r="B905" s="34">
        <v>43395.8854166667</v>
      </c>
      <c r="C905" s="33">
        <v>31561469</v>
      </c>
      <c r="D905" s="33">
        <v>747</v>
      </c>
      <c r="E905" s="33" t="s">
        <v>399</v>
      </c>
      <c r="F905" s="33">
        <v>115733</v>
      </c>
      <c r="G905" s="33" t="s">
        <v>22</v>
      </c>
      <c r="H905" s="33" t="s">
        <v>23</v>
      </c>
      <c r="I905" s="33" t="s">
        <v>24</v>
      </c>
      <c r="J905" s="33">
        <v>-1</v>
      </c>
      <c r="K905" s="33">
        <v>-451</v>
      </c>
      <c r="L905" s="33">
        <v>-224.84638972</v>
      </c>
      <c r="M905" s="33" t="s">
        <v>403</v>
      </c>
      <c r="N905" s="33">
        <v>11801</v>
      </c>
      <c r="O905" s="33" t="s">
        <v>26</v>
      </c>
      <c r="P905" s="33" t="s">
        <v>27</v>
      </c>
      <c r="Q905" s="35" t="s">
        <v>28</v>
      </c>
      <c r="R905" s="35">
        <v>8731</v>
      </c>
      <c r="S905" s="33" t="s">
        <v>402</v>
      </c>
    </row>
    <row r="906" ht="14.25" spans="1:19">
      <c r="A906" s="33">
        <v>904</v>
      </c>
      <c r="B906" s="34">
        <v>43395.8895833333</v>
      </c>
      <c r="C906" s="33">
        <v>31561533</v>
      </c>
      <c r="D906" s="33">
        <v>747</v>
      </c>
      <c r="E906" s="33" t="s">
        <v>399</v>
      </c>
      <c r="F906" s="33">
        <v>115733</v>
      </c>
      <c r="G906" s="33" t="s">
        <v>22</v>
      </c>
      <c r="H906" s="33" t="s">
        <v>23</v>
      </c>
      <c r="I906" s="33" t="s">
        <v>24</v>
      </c>
      <c r="J906" s="33">
        <v>-1</v>
      </c>
      <c r="K906" s="33">
        <v>-899</v>
      </c>
      <c r="L906" s="33">
        <v>-672.84638972</v>
      </c>
      <c r="M906" s="33" t="s">
        <v>397</v>
      </c>
      <c r="N906" s="33">
        <v>11801</v>
      </c>
      <c r="O906" s="33" t="s">
        <v>26</v>
      </c>
      <c r="P906" s="33" t="s">
        <v>27</v>
      </c>
      <c r="Q906" s="35" t="s">
        <v>28</v>
      </c>
      <c r="R906" s="35">
        <v>8731</v>
      </c>
      <c r="S906" s="33" t="s">
        <v>402</v>
      </c>
    </row>
    <row r="907" ht="14.25" spans="1:19">
      <c r="A907" s="33">
        <v>905</v>
      </c>
      <c r="B907" s="34">
        <v>43395.9</v>
      </c>
      <c r="C907" s="33">
        <v>31561702</v>
      </c>
      <c r="D907" s="33">
        <v>747</v>
      </c>
      <c r="E907" s="33" t="s">
        <v>399</v>
      </c>
      <c r="F907" s="33">
        <v>115733</v>
      </c>
      <c r="G907" s="33" t="s">
        <v>22</v>
      </c>
      <c r="H907" s="33" t="s">
        <v>23</v>
      </c>
      <c r="I907" s="33" t="s">
        <v>24</v>
      </c>
      <c r="J907" s="33">
        <v>1</v>
      </c>
      <c r="K907" s="33">
        <v>675</v>
      </c>
      <c r="L907" s="33">
        <v>448.84638972</v>
      </c>
      <c r="M907" s="33" t="s">
        <v>84</v>
      </c>
      <c r="N907" s="33">
        <v>11801</v>
      </c>
      <c r="O907" s="33" t="s">
        <v>26</v>
      </c>
      <c r="P907" s="33" t="s">
        <v>27</v>
      </c>
      <c r="Q907" s="35" t="s">
        <v>28</v>
      </c>
      <c r="R907" s="35">
        <v>8731</v>
      </c>
      <c r="S907" s="33" t="s">
        <v>402</v>
      </c>
    </row>
    <row r="908" ht="14.25" spans="1:19">
      <c r="A908" s="33">
        <v>906</v>
      </c>
      <c r="B908" s="34">
        <v>43395.9</v>
      </c>
      <c r="C908" s="33">
        <v>31561702</v>
      </c>
      <c r="D908" s="33">
        <v>747</v>
      </c>
      <c r="E908" s="33" t="s">
        <v>399</v>
      </c>
      <c r="F908" s="33">
        <v>115733</v>
      </c>
      <c r="G908" s="33" t="s">
        <v>22</v>
      </c>
      <c r="H908" s="33" t="s">
        <v>23</v>
      </c>
      <c r="I908" s="33" t="s">
        <v>24</v>
      </c>
      <c r="J908" s="33">
        <v>1</v>
      </c>
      <c r="K908" s="33">
        <v>675</v>
      </c>
      <c r="L908" s="33">
        <v>448.84638972</v>
      </c>
      <c r="M908" s="33" t="s">
        <v>84</v>
      </c>
      <c r="N908" s="33">
        <v>11801</v>
      </c>
      <c r="O908" s="33" t="s">
        <v>26</v>
      </c>
      <c r="P908" s="33" t="s">
        <v>27</v>
      </c>
      <c r="Q908" s="35" t="s">
        <v>28</v>
      </c>
      <c r="R908" s="35">
        <v>11023</v>
      </c>
      <c r="S908" s="33" t="s">
        <v>404</v>
      </c>
    </row>
    <row r="909" ht="14.25" spans="1:19">
      <c r="A909" s="33">
        <v>907</v>
      </c>
      <c r="B909" s="34">
        <v>43403.65</v>
      </c>
      <c r="C909" s="33">
        <v>31651690</v>
      </c>
      <c r="D909" s="33">
        <v>747</v>
      </c>
      <c r="E909" s="33" t="s">
        <v>399</v>
      </c>
      <c r="F909" s="33">
        <v>115733</v>
      </c>
      <c r="G909" s="33" t="s">
        <v>22</v>
      </c>
      <c r="H909" s="33" t="s">
        <v>23</v>
      </c>
      <c r="I909" s="33" t="s">
        <v>24</v>
      </c>
      <c r="J909" s="33">
        <v>1</v>
      </c>
      <c r="K909" s="33">
        <v>1350</v>
      </c>
      <c r="L909" s="33">
        <v>1123.84638972</v>
      </c>
      <c r="M909" s="33" t="s">
        <v>64</v>
      </c>
      <c r="N909" s="33">
        <v>11801</v>
      </c>
      <c r="O909" s="33" t="s">
        <v>26</v>
      </c>
      <c r="P909" s="33" t="s">
        <v>27</v>
      </c>
      <c r="Q909" s="35" t="s">
        <v>28</v>
      </c>
      <c r="R909" s="35">
        <v>11023</v>
      </c>
      <c r="S909" s="33" t="s">
        <v>404</v>
      </c>
    </row>
    <row r="910" ht="14.25" spans="1:19">
      <c r="A910" s="33">
        <v>908</v>
      </c>
      <c r="B910" s="34">
        <v>43403.8868055556</v>
      </c>
      <c r="C910" s="33">
        <v>31657150</v>
      </c>
      <c r="D910" s="33">
        <v>747</v>
      </c>
      <c r="E910" s="33" t="s">
        <v>399</v>
      </c>
      <c r="F910" s="33">
        <v>115733</v>
      </c>
      <c r="G910" s="33" t="s">
        <v>22</v>
      </c>
      <c r="H910" s="33" t="s">
        <v>23</v>
      </c>
      <c r="I910" s="33" t="s">
        <v>24</v>
      </c>
      <c r="J910" s="33">
        <v>-1</v>
      </c>
      <c r="K910" s="33">
        <v>-1350</v>
      </c>
      <c r="L910" s="33">
        <v>-1123.84638972</v>
      </c>
      <c r="M910" s="33" t="s">
        <v>64</v>
      </c>
      <c r="N910" s="33">
        <v>11801</v>
      </c>
      <c r="O910" s="33" t="s">
        <v>26</v>
      </c>
      <c r="P910" s="33" t="s">
        <v>27</v>
      </c>
      <c r="Q910" s="35" t="s">
        <v>28</v>
      </c>
      <c r="R910" s="35">
        <v>11023</v>
      </c>
      <c r="S910" s="33" t="s">
        <v>404</v>
      </c>
    </row>
    <row r="911" ht="14.25" spans="1:19">
      <c r="A911" s="33">
        <v>909</v>
      </c>
      <c r="B911" s="34">
        <v>43358.5743055556</v>
      </c>
      <c r="C911" s="33">
        <v>30864400</v>
      </c>
      <c r="D911" s="33">
        <v>748</v>
      </c>
      <c r="E911" s="33" t="s">
        <v>405</v>
      </c>
      <c r="F911" s="33">
        <v>115733</v>
      </c>
      <c r="G911" s="33" t="s">
        <v>22</v>
      </c>
      <c r="H911" s="33" t="s">
        <v>23</v>
      </c>
      <c r="I911" s="33" t="s">
        <v>24</v>
      </c>
      <c r="J911" s="33">
        <v>1</v>
      </c>
      <c r="K911" s="33">
        <v>1350</v>
      </c>
      <c r="L911" s="33">
        <v>775</v>
      </c>
      <c r="M911" s="33" t="s">
        <v>32</v>
      </c>
      <c r="N911" s="33">
        <v>11801</v>
      </c>
      <c r="O911" s="33" t="s">
        <v>26</v>
      </c>
      <c r="P911" s="33" t="s">
        <v>27</v>
      </c>
      <c r="Q911" s="35" t="s">
        <v>28</v>
      </c>
      <c r="R911" s="35">
        <v>11012</v>
      </c>
      <c r="S911" s="33" t="s">
        <v>406</v>
      </c>
    </row>
    <row r="912" ht="14.25" spans="1:19">
      <c r="A912" s="33">
        <v>910</v>
      </c>
      <c r="B912" s="34">
        <v>43358.5743055556</v>
      </c>
      <c r="C912" s="33">
        <v>30864400</v>
      </c>
      <c r="D912" s="33">
        <v>748</v>
      </c>
      <c r="E912" s="33" t="s">
        <v>405</v>
      </c>
      <c r="F912" s="33">
        <v>115733</v>
      </c>
      <c r="G912" s="33" t="s">
        <v>22</v>
      </c>
      <c r="H912" s="33" t="s">
        <v>23</v>
      </c>
      <c r="I912" s="33" t="s">
        <v>24</v>
      </c>
      <c r="J912" s="33">
        <v>1</v>
      </c>
      <c r="K912" s="33">
        <v>0.01</v>
      </c>
      <c r="L912" s="33">
        <v>-574.99</v>
      </c>
      <c r="M912" s="33" t="s">
        <v>67</v>
      </c>
      <c r="N912" s="33">
        <v>11801</v>
      </c>
      <c r="O912" s="33" t="s">
        <v>26</v>
      </c>
      <c r="P912" s="33" t="s">
        <v>27</v>
      </c>
      <c r="Q912" s="35" t="s">
        <v>28</v>
      </c>
      <c r="R912" s="35">
        <v>6731</v>
      </c>
      <c r="S912" s="33" t="s">
        <v>331</v>
      </c>
    </row>
    <row r="913" ht="14.25" spans="1:19">
      <c r="A913" s="33">
        <v>911</v>
      </c>
      <c r="B913" s="34">
        <v>43358.8909722222</v>
      </c>
      <c r="C913" s="33">
        <v>30871763</v>
      </c>
      <c r="D913" s="33">
        <v>748</v>
      </c>
      <c r="E913" s="33" t="s">
        <v>405</v>
      </c>
      <c r="F913" s="33">
        <v>115733</v>
      </c>
      <c r="G913" s="33" t="s">
        <v>22</v>
      </c>
      <c r="H913" s="33" t="s">
        <v>23</v>
      </c>
      <c r="I913" s="33" t="s">
        <v>24</v>
      </c>
      <c r="J913" s="33">
        <v>-1</v>
      </c>
      <c r="K913" s="33">
        <v>-1350</v>
      </c>
      <c r="L913" s="33">
        <v>-775</v>
      </c>
      <c r="M913" s="33" t="s">
        <v>32</v>
      </c>
      <c r="N913" s="33">
        <v>11801</v>
      </c>
      <c r="O913" s="33" t="s">
        <v>26</v>
      </c>
      <c r="P913" s="33" t="s">
        <v>27</v>
      </c>
      <c r="Q913" s="35" t="s">
        <v>28</v>
      </c>
      <c r="R913" s="35">
        <v>11012</v>
      </c>
      <c r="S913" s="33" t="s">
        <v>406</v>
      </c>
    </row>
    <row r="914" ht="14.25" spans="1:19">
      <c r="A914" s="33">
        <v>912</v>
      </c>
      <c r="B914" s="34">
        <v>43358.8909722222</v>
      </c>
      <c r="C914" s="33">
        <v>30871763</v>
      </c>
      <c r="D914" s="33">
        <v>748</v>
      </c>
      <c r="E914" s="33" t="s">
        <v>405</v>
      </c>
      <c r="F914" s="33">
        <v>115733</v>
      </c>
      <c r="G914" s="33" t="s">
        <v>22</v>
      </c>
      <c r="H914" s="33" t="s">
        <v>23</v>
      </c>
      <c r="I914" s="33" t="s">
        <v>24</v>
      </c>
      <c r="J914" s="33">
        <v>-1</v>
      </c>
      <c r="K914" s="33">
        <v>-0.01</v>
      </c>
      <c r="L914" s="33">
        <v>574.99</v>
      </c>
      <c r="M914" s="33" t="s">
        <v>67</v>
      </c>
      <c r="N914" s="33">
        <v>11801</v>
      </c>
      <c r="O914" s="33" t="s">
        <v>26</v>
      </c>
      <c r="P914" s="33" t="s">
        <v>27</v>
      </c>
      <c r="Q914" s="35" t="s">
        <v>28</v>
      </c>
      <c r="R914" s="35">
        <v>6731</v>
      </c>
      <c r="S914" s="33" t="s">
        <v>331</v>
      </c>
    </row>
    <row r="915" ht="14.25" spans="1:19">
      <c r="A915" s="33">
        <v>913</v>
      </c>
      <c r="B915" s="34">
        <v>43358.9</v>
      </c>
      <c r="C915" s="33">
        <v>30871882</v>
      </c>
      <c r="D915" s="33">
        <v>748</v>
      </c>
      <c r="E915" s="33" t="s">
        <v>405</v>
      </c>
      <c r="F915" s="33">
        <v>115733</v>
      </c>
      <c r="G915" s="33" t="s">
        <v>22</v>
      </c>
      <c r="H915" s="33" t="s">
        <v>23</v>
      </c>
      <c r="I915" s="33" t="s">
        <v>24</v>
      </c>
      <c r="J915" s="33">
        <v>0.5</v>
      </c>
      <c r="K915" s="33">
        <v>675</v>
      </c>
      <c r="L915" s="33">
        <v>387.5</v>
      </c>
      <c r="M915" s="33" t="s">
        <v>32</v>
      </c>
      <c r="N915" s="33">
        <v>11801</v>
      </c>
      <c r="O915" s="33" t="s">
        <v>26</v>
      </c>
      <c r="P915" s="33" t="s">
        <v>27</v>
      </c>
      <c r="Q915" s="35" t="s">
        <v>28</v>
      </c>
      <c r="R915" s="35">
        <v>11012</v>
      </c>
      <c r="S915" s="33" t="s">
        <v>406</v>
      </c>
    </row>
    <row r="916" ht="14.25" spans="1:19">
      <c r="A916" s="33">
        <v>914</v>
      </c>
      <c r="B916" s="34">
        <v>43358.9</v>
      </c>
      <c r="C916" s="33">
        <v>30871882</v>
      </c>
      <c r="D916" s="33">
        <v>748</v>
      </c>
      <c r="E916" s="33" t="s">
        <v>405</v>
      </c>
      <c r="F916" s="33">
        <v>115733</v>
      </c>
      <c r="G916" s="33" t="s">
        <v>22</v>
      </c>
      <c r="H916" s="33" t="s">
        <v>23</v>
      </c>
      <c r="I916" s="33" t="s">
        <v>24</v>
      </c>
      <c r="J916" s="33">
        <v>1</v>
      </c>
      <c r="K916" s="33">
        <v>0.01</v>
      </c>
      <c r="L916" s="33">
        <v>-574.99</v>
      </c>
      <c r="M916" s="33" t="s">
        <v>67</v>
      </c>
      <c r="N916" s="33">
        <v>11801</v>
      </c>
      <c r="O916" s="33" t="s">
        <v>26</v>
      </c>
      <c r="P916" s="33" t="s">
        <v>27</v>
      </c>
      <c r="Q916" s="35" t="s">
        <v>28</v>
      </c>
      <c r="R916" s="35">
        <v>11012</v>
      </c>
      <c r="S916" s="33" t="s">
        <v>406</v>
      </c>
    </row>
    <row r="917" ht="14.25" spans="1:19">
      <c r="A917" s="33">
        <v>915</v>
      </c>
      <c r="B917" s="34">
        <v>43358.9</v>
      </c>
      <c r="C917" s="33">
        <v>30871882</v>
      </c>
      <c r="D917" s="33">
        <v>748</v>
      </c>
      <c r="E917" s="33" t="s">
        <v>405</v>
      </c>
      <c r="F917" s="33">
        <v>115733</v>
      </c>
      <c r="G917" s="33" t="s">
        <v>22</v>
      </c>
      <c r="H917" s="33" t="s">
        <v>23</v>
      </c>
      <c r="I917" s="33" t="s">
        <v>24</v>
      </c>
      <c r="J917" s="33">
        <v>0.5</v>
      </c>
      <c r="K917" s="33">
        <v>675</v>
      </c>
      <c r="L917" s="33">
        <v>347.5</v>
      </c>
      <c r="M917" s="33" t="s">
        <v>41</v>
      </c>
      <c r="N917" s="33">
        <v>11801</v>
      </c>
      <c r="O917" s="33" t="s">
        <v>26</v>
      </c>
      <c r="P917" s="33" t="s">
        <v>27</v>
      </c>
      <c r="Q917" s="35" t="s">
        <v>28</v>
      </c>
      <c r="R917" s="35">
        <v>6731</v>
      </c>
      <c r="S917" s="33" t="s">
        <v>331</v>
      </c>
    </row>
    <row r="918" ht="14.25" spans="1:19">
      <c r="A918" s="33">
        <v>916</v>
      </c>
      <c r="B918" s="34">
        <v>43359.4180555556</v>
      </c>
      <c r="C918" s="33">
        <v>30874495</v>
      </c>
      <c r="D918" s="33">
        <v>748</v>
      </c>
      <c r="E918" s="33" t="s">
        <v>405</v>
      </c>
      <c r="F918" s="33">
        <v>115733</v>
      </c>
      <c r="G918" s="33" t="s">
        <v>22</v>
      </c>
      <c r="H918" s="33" t="s">
        <v>23</v>
      </c>
      <c r="I918" s="33" t="s">
        <v>24</v>
      </c>
      <c r="J918" s="33">
        <v>0.5</v>
      </c>
      <c r="K918" s="33">
        <v>675</v>
      </c>
      <c r="L918" s="33">
        <v>387.5</v>
      </c>
      <c r="M918" s="33" t="s">
        <v>32</v>
      </c>
      <c r="N918" s="33">
        <v>11801</v>
      </c>
      <c r="O918" s="33" t="s">
        <v>26</v>
      </c>
      <c r="P918" s="33" t="s">
        <v>27</v>
      </c>
      <c r="Q918" s="35" t="s">
        <v>28</v>
      </c>
      <c r="R918" s="35">
        <v>6537</v>
      </c>
      <c r="S918" s="33" t="s">
        <v>407</v>
      </c>
    </row>
    <row r="919" ht="14.25" spans="1:19">
      <c r="A919" s="33">
        <v>917</v>
      </c>
      <c r="B919" s="34">
        <v>43359.4180555556</v>
      </c>
      <c r="C919" s="33">
        <v>30874495</v>
      </c>
      <c r="D919" s="33">
        <v>748</v>
      </c>
      <c r="E919" s="33" t="s">
        <v>405</v>
      </c>
      <c r="F919" s="33">
        <v>115733</v>
      </c>
      <c r="G919" s="33" t="s">
        <v>22</v>
      </c>
      <c r="H919" s="33" t="s">
        <v>23</v>
      </c>
      <c r="I919" s="33" t="s">
        <v>24</v>
      </c>
      <c r="J919" s="33">
        <v>1.5</v>
      </c>
      <c r="K919" s="33">
        <v>675.01</v>
      </c>
      <c r="L919" s="33" t="s">
        <v>408</v>
      </c>
      <c r="M919" s="33" t="s">
        <v>88</v>
      </c>
      <c r="N919" s="33">
        <v>11801</v>
      </c>
      <c r="O919" s="33" t="s">
        <v>26</v>
      </c>
      <c r="P919" s="33" t="s">
        <v>27</v>
      </c>
      <c r="Q919" s="35" t="s">
        <v>28</v>
      </c>
      <c r="R919" s="35">
        <v>6537</v>
      </c>
      <c r="S919" s="33" t="s">
        <v>407</v>
      </c>
    </row>
    <row r="920" ht="14.25" spans="1:19">
      <c r="A920" s="33">
        <v>918</v>
      </c>
      <c r="B920" s="34">
        <v>43359.5381944444</v>
      </c>
      <c r="C920" s="33">
        <v>30877157</v>
      </c>
      <c r="D920" s="33">
        <v>748</v>
      </c>
      <c r="E920" s="33" t="s">
        <v>405</v>
      </c>
      <c r="F920" s="33">
        <v>115733</v>
      </c>
      <c r="G920" s="33" t="s">
        <v>22</v>
      </c>
      <c r="H920" s="33" t="s">
        <v>23</v>
      </c>
      <c r="I920" s="33" t="s">
        <v>24</v>
      </c>
      <c r="J920" s="33">
        <v>2</v>
      </c>
      <c r="K920" s="33">
        <v>1350.01</v>
      </c>
      <c r="L920" s="33">
        <v>200.01</v>
      </c>
      <c r="M920" s="33" t="s">
        <v>33</v>
      </c>
      <c r="N920" s="33">
        <v>11801</v>
      </c>
      <c r="O920" s="33" t="s">
        <v>26</v>
      </c>
      <c r="P920" s="33" t="s">
        <v>27</v>
      </c>
      <c r="Q920" s="35" t="s">
        <v>28</v>
      </c>
      <c r="R920" s="35">
        <v>11012</v>
      </c>
      <c r="S920" s="33" t="s">
        <v>406</v>
      </c>
    </row>
    <row r="921" ht="14.25" spans="1:19">
      <c r="A921" s="33">
        <v>919</v>
      </c>
      <c r="B921" s="34">
        <v>43360.6298611111</v>
      </c>
      <c r="C921" s="33">
        <v>30891592</v>
      </c>
      <c r="D921" s="33">
        <v>748</v>
      </c>
      <c r="E921" s="33" t="s">
        <v>405</v>
      </c>
      <c r="F921" s="33">
        <v>115733</v>
      </c>
      <c r="G921" s="33" t="s">
        <v>22</v>
      </c>
      <c r="H921" s="33" t="s">
        <v>23</v>
      </c>
      <c r="I921" s="33" t="s">
        <v>24</v>
      </c>
      <c r="J921" s="33">
        <v>2</v>
      </c>
      <c r="K921" s="33">
        <v>1350.01</v>
      </c>
      <c r="L921" s="33">
        <v>200.01</v>
      </c>
      <c r="M921" s="33" t="s">
        <v>33</v>
      </c>
      <c r="N921" s="33">
        <v>11801</v>
      </c>
      <c r="O921" s="33" t="s">
        <v>26</v>
      </c>
      <c r="P921" s="33" t="s">
        <v>27</v>
      </c>
      <c r="Q921" s="35" t="s">
        <v>28</v>
      </c>
      <c r="R921" s="35">
        <v>11012</v>
      </c>
      <c r="S921" s="33" t="s">
        <v>406</v>
      </c>
    </row>
    <row r="922" ht="14.25" spans="1:19">
      <c r="A922" s="33">
        <v>920</v>
      </c>
      <c r="B922" s="34">
        <v>43360.6791666667</v>
      </c>
      <c r="C922" s="33">
        <v>30892522</v>
      </c>
      <c r="D922" s="33">
        <v>748</v>
      </c>
      <c r="E922" s="33" t="s">
        <v>405</v>
      </c>
      <c r="F922" s="33">
        <v>115733</v>
      </c>
      <c r="G922" s="33" t="s">
        <v>22</v>
      </c>
      <c r="H922" s="33" t="s">
        <v>23</v>
      </c>
      <c r="I922" s="33" t="s">
        <v>24</v>
      </c>
      <c r="J922" s="33">
        <v>2</v>
      </c>
      <c r="K922" s="33">
        <v>1350.01</v>
      </c>
      <c r="L922" s="33">
        <v>200.01</v>
      </c>
      <c r="M922" s="33" t="s">
        <v>33</v>
      </c>
      <c r="N922" s="33">
        <v>11801</v>
      </c>
      <c r="O922" s="33" t="s">
        <v>26</v>
      </c>
      <c r="P922" s="33" t="s">
        <v>27</v>
      </c>
      <c r="Q922" s="35" t="s">
        <v>28</v>
      </c>
      <c r="R922" s="35">
        <v>6537</v>
      </c>
      <c r="S922" s="33" t="s">
        <v>407</v>
      </c>
    </row>
    <row r="923" ht="14.25" spans="1:19">
      <c r="A923" s="33">
        <v>921</v>
      </c>
      <c r="B923" s="34">
        <v>43360.6895833333</v>
      </c>
      <c r="C923" s="33">
        <v>30892708</v>
      </c>
      <c r="D923" s="33">
        <v>748</v>
      </c>
      <c r="E923" s="33" t="s">
        <v>405</v>
      </c>
      <c r="F923" s="33">
        <v>115733</v>
      </c>
      <c r="G923" s="33" t="s">
        <v>22</v>
      </c>
      <c r="H923" s="33" t="s">
        <v>23</v>
      </c>
      <c r="I923" s="33" t="s">
        <v>24</v>
      </c>
      <c r="J923" s="33">
        <v>1</v>
      </c>
      <c r="K923" s="33">
        <v>0.01</v>
      </c>
      <c r="L923" s="33">
        <v>-574.99</v>
      </c>
      <c r="M923" s="33" t="s">
        <v>67</v>
      </c>
      <c r="N923" s="33">
        <v>11801</v>
      </c>
      <c r="O923" s="33" t="s">
        <v>26</v>
      </c>
      <c r="P923" s="33" t="s">
        <v>27</v>
      </c>
      <c r="Q923" s="35" t="s">
        <v>28</v>
      </c>
      <c r="R923" s="35">
        <v>6731</v>
      </c>
      <c r="S923" s="33" t="s">
        <v>331</v>
      </c>
    </row>
    <row r="924" ht="14.25" spans="1:19">
      <c r="A924" s="33">
        <v>922</v>
      </c>
      <c r="B924" s="34">
        <v>43360.6895833333</v>
      </c>
      <c r="C924" s="33">
        <v>30892708</v>
      </c>
      <c r="D924" s="33">
        <v>748</v>
      </c>
      <c r="E924" s="33" t="s">
        <v>405</v>
      </c>
      <c r="F924" s="33">
        <v>115733</v>
      </c>
      <c r="G924" s="33" t="s">
        <v>22</v>
      </c>
      <c r="H924" s="33" t="s">
        <v>23</v>
      </c>
      <c r="I924" s="33" t="s">
        <v>24</v>
      </c>
      <c r="J924" s="33">
        <v>2</v>
      </c>
      <c r="K924" s="33">
        <v>2700</v>
      </c>
      <c r="L924" s="33">
        <v>1390</v>
      </c>
      <c r="M924" s="33" t="s">
        <v>41</v>
      </c>
      <c r="N924" s="33">
        <v>11801</v>
      </c>
      <c r="O924" s="33" t="s">
        <v>26</v>
      </c>
      <c r="P924" s="33" t="s">
        <v>27</v>
      </c>
      <c r="Q924" s="35" t="s">
        <v>28</v>
      </c>
      <c r="R924" s="35">
        <v>6731</v>
      </c>
      <c r="S924" s="33" t="s">
        <v>331</v>
      </c>
    </row>
    <row r="925" ht="14.25" spans="1:19">
      <c r="A925" s="33">
        <v>923</v>
      </c>
      <c r="B925" s="34">
        <v>43393.4763888889</v>
      </c>
      <c r="C925" s="33">
        <v>31520094</v>
      </c>
      <c r="D925" s="33">
        <v>748</v>
      </c>
      <c r="E925" s="33" t="s">
        <v>405</v>
      </c>
      <c r="F925" s="33">
        <v>115733</v>
      </c>
      <c r="G925" s="33" t="s">
        <v>22</v>
      </c>
      <c r="H925" s="33" t="s">
        <v>23</v>
      </c>
      <c r="I925" s="33" t="s">
        <v>24</v>
      </c>
      <c r="J925" s="33">
        <v>2</v>
      </c>
      <c r="K925" s="33">
        <v>1350</v>
      </c>
      <c r="L925" s="33">
        <v>200</v>
      </c>
      <c r="M925" s="33" t="s">
        <v>37</v>
      </c>
      <c r="N925" s="33">
        <v>11801</v>
      </c>
      <c r="O925" s="33" t="s">
        <v>26</v>
      </c>
      <c r="P925" s="33" t="s">
        <v>27</v>
      </c>
      <c r="Q925" s="35" t="s">
        <v>28</v>
      </c>
      <c r="R925" s="35">
        <v>6537</v>
      </c>
      <c r="S925" s="33" t="s">
        <v>407</v>
      </c>
    </row>
    <row r="926" ht="14.25" spans="1:19">
      <c r="A926" s="33">
        <v>924</v>
      </c>
      <c r="B926" s="34">
        <v>43394.5479166667</v>
      </c>
      <c r="C926" s="33">
        <v>31540044</v>
      </c>
      <c r="D926" s="33">
        <v>748</v>
      </c>
      <c r="E926" s="33" t="s">
        <v>405</v>
      </c>
      <c r="F926" s="33">
        <v>115733</v>
      </c>
      <c r="G926" s="33" t="s">
        <v>22</v>
      </c>
      <c r="H926" s="33" t="s">
        <v>23</v>
      </c>
      <c r="I926" s="33" t="s">
        <v>24</v>
      </c>
      <c r="J926" s="33">
        <v>1</v>
      </c>
      <c r="K926" s="33">
        <v>675</v>
      </c>
      <c r="L926" s="33">
        <v>100</v>
      </c>
      <c r="M926" s="33" t="s">
        <v>37</v>
      </c>
      <c r="N926" s="33">
        <v>11801</v>
      </c>
      <c r="O926" s="33" t="s">
        <v>26</v>
      </c>
      <c r="P926" s="33" t="s">
        <v>27</v>
      </c>
      <c r="Q926" s="35" t="s">
        <v>28</v>
      </c>
      <c r="R926" s="35">
        <v>11012</v>
      </c>
      <c r="S926" s="33" t="s">
        <v>406</v>
      </c>
    </row>
    <row r="927" ht="14.25" spans="1:19">
      <c r="A927" s="33">
        <v>925</v>
      </c>
      <c r="B927" s="34">
        <v>43394.5479166667</v>
      </c>
      <c r="C927" s="33">
        <v>31540044</v>
      </c>
      <c r="D927" s="33">
        <v>748</v>
      </c>
      <c r="E927" s="33" t="s">
        <v>405</v>
      </c>
      <c r="F927" s="33">
        <v>115733</v>
      </c>
      <c r="G927" s="33" t="s">
        <v>22</v>
      </c>
      <c r="H927" s="33" t="s">
        <v>23</v>
      </c>
      <c r="I927" s="33" t="s">
        <v>24</v>
      </c>
      <c r="J927" s="33">
        <v>1</v>
      </c>
      <c r="K927" s="33">
        <v>675</v>
      </c>
      <c r="L927" s="33">
        <v>100</v>
      </c>
      <c r="M927" s="33" t="s">
        <v>37</v>
      </c>
      <c r="N927" s="33">
        <v>11801</v>
      </c>
      <c r="O927" s="33" t="s">
        <v>26</v>
      </c>
      <c r="P927" s="33" t="s">
        <v>27</v>
      </c>
      <c r="Q927" s="35" t="s">
        <v>28</v>
      </c>
      <c r="R927" s="35">
        <v>11012</v>
      </c>
      <c r="S927" s="33" t="s">
        <v>406</v>
      </c>
    </row>
    <row r="928" ht="14.25" spans="1:19">
      <c r="A928" s="33">
        <v>926</v>
      </c>
      <c r="B928" s="34">
        <v>43394.6951388889</v>
      </c>
      <c r="C928" s="33">
        <v>31542986</v>
      </c>
      <c r="D928" s="33">
        <v>748</v>
      </c>
      <c r="E928" s="33" t="s">
        <v>405</v>
      </c>
      <c r="F928" s="33">
        <v>115733</v>
      </c>
      <c r="G928" s="33" t="s">
        <v>22</v>
      </c>
      <c r="H928" s="33" t="s">
        <v>23</v>
      </c>
      <c r="I928" s="33" t="s">
        <v>24</v>
      </c>
      <c r="J928" s="33">
        <v>2</v>
      </c>
      <c r="K928" s="33">
        <v>1350</v>
      </c>
      <c r="L928" s="33">
        <v>200</v>
      </c>
      <c r="M928" s="33" t="s">
        <v>37</v>
      </c>
      <c r="N928" s="33">
        <v>11801</v>
      </c>
      <c r="O928" s="33" t="s">
        <v>26</v>
      </c>
      <c r="P928" s="33" t="s">
        <v>27</v>
      </c>
      <c r="Q928" s="35" t="s">
        <v>28</v>
      </c>
      <c r="R928" s="35">
        <v>6537</v>
      </c>
      <c r="S928" s="33" t="s">
        <v>407</v>
      </c>
    </row>
    <row r="929" ht="14.25" spans="1:19">
      <c r="A929" s="33">
        <v>927</v>
      </c>
      <c r="B929" s="34">
        <v>43394.825</v>
      </c>
      <c r="C929" s="33">
        <v>31547430</v>
      </c>
      <c r="D929" s="33">
        <v>748</v>
      </c>
      <c r="E929" s="33" t="s">
        <v>405</v>
      </c>
      <c r="F929" s="33">
        <v>115733</v>
      </c>
      <c r="G929" s="33" t="s">
        <v>22</v>
      </c>
      <c r="H929" s="33" t="s">
        <v>23</v>
      </c>
      <c r="I929" s="33" t="s">
        <v>24</v>
      </c>
      <c r="J929" s="33">
        <v>-2</v>
      </c>
      <c r="K929" s="33">
        <v>-2700</v>
      </c>
      <c r="L929" s="33">
        <v>-1390</v>
      </c>
      <c r="M929" s="33" t="s">
        <v>41</v>
      </c>
      <c r="N929" s="33">
        <v>11801</v>
      </c>
      <c r="O929" s="33" t="s">
        <v>26</v>
      </c>
      <c r="P929" s="33" t="s">
        <v>27</v>
      </c>
      <c r="Q929" s="35" t="s">
        <v>28</v>
      </c>
      <c r="R929" s="35">
        <v>6731</v>
      </c>
      <c r="S929" s="33" t="s">
        <v>331</v>
      </c>
    </row>
    <row r="930" ht="14.25" spans="1:19">
      <c r="A930" s="33">
        <v>928</v>
      </c>
      <c r="B930" s="34">
        <v>43394.825</v>
      </c>
      <c r="C930" s="33">
        <v>31547430</v>
      </c>
      <c r="D930" s="33">
        <v>748</v>
      </c>
      <c r="E930" s="33" t="s">
        <v>405</v>
      </c>
      <c r="F930" s="33">
        <v>115733</v>
      </c>
      <c r="G930" s="33" t="s">
        <v>22</v>
      </c>
      <c r="H930" s="33" t="s">
        <v>23</v>
      </c>
      <c r="I930" s="33" t="s">
        <v>24</v>
      </c>
      <c r="J930" s="33">
        <v>-1</v>
      </c>
      <c r="K930" s="33">
        <v>-0.01</v>
      </c>
      <c r="L930" s="33">
        <v>574.99</v>
      </c>
      <c r="M930" s="33" t="s">
        <v>67</v>
      </c>
      <c r="N930" s="33">
        <v>11801</v>
      </c>
      <c r="O930" s="33" t="s">
        <v>26</v>
      </c>
      <c r="P930" s="33" t="s">
        <v>27</v>
      </c>
      <c r="Q930" s="35" t="s">
        <v>28</v>
      </c>
      <c r="R930" s="35">
        <v>6731</v>
      </c>
      <c r="S930" s="33" t="s">
        <v>331</v>
      </c>
    </row>
    <row r="931" ht="14.25" spans="1:19">
      <c r="A931" s="33">
        <v>929</v>
      </c>
      <c r="B931" s="34">
        <v>43394.8520833333</v>
      </c>
      <c r="C931" s="33">
        <v>31548163</v>
      </c>
      <c r="D931" s="33">
        <v>748</v>
      </c>
      <c r="E931" s="33" t="s">
        <v>405</v>
      </c>
      <c r="F931" s="33">
        <v>115733</v>
      </c>
      <c r="G931" s="33" t="s">
        <v>22</v>
      </c>
      <c r="H931" s="33" t="s">
        <v>23</v>
      </c>
      <c r="I931" s="33" t="s">
        <v>24</v>
      </c>
      <c r="J931" s="33">
        <v>3</v>
      </c>
      <c r="K931" s="33">
        <v>2025</v>
      </c>
      <c r="L931" s="33">
        <v>300</v>
      </c>
      <c r="M931" s="33" t="s">
        <v>37</v>
      </c>
      <c r="N931" s="33">
        <v>11801</v>
      </c>
      <c r="O931" s="33" t="s">
        <v>26</v>
      </c>
      <c r="P931" s="33" t="s">
        <v>27</v>
      </c>
      <c r="Q931" s="35" t="s">
        <v>28</v>
      </c>
      <c r="R931" s="35">
        <v>6537</v>
      </c>
      <c r="S931" s="33" t="s">
        <v>407</v>
      </c>
    </row>
    <row r="932" ht="14.25" spans="1:19">
      <c r="A932" s="33">
        <v>930</v>
      </c>
      <c r="B932" s="34">
        <v>43394.8520833333</v>
      </c>
      <c r="C932" s="33">
        <v>31548163</v>
      </c>
      <c r="D932" s="33">
        <v>748</v>
      </c>
      <c r="E932" s="33" t="s">
        <v>405</v>
      </c>
      <c r="F932" s="33">
        <v>115733</v>
      </c>
      <c r="G932" s="33" t="s">
        <v>22</v>
      </c>
      <c r="H932" s="33" t="s">
        <v>23</v>
      </c>
      <c r="I932" s="33" t="s">
        <v>24</v>
      </c>
      <c r="J932" s="33">
        <v>1</v>
      </c>
      <c r="K932" s="33">
        <v>675</v>
      </c>
      <c r="L932" s="33">
        <v>20</v>
      </c>
      <c r="M932" s="33" t="s">
        <v>25</v>
      </c>
      <c r="N932" s="33">
        <v>11801</v>
      </c>
      <c r="O932" s="33" t="s">
        <v>26</v>
      </c>
      <c r="P932" s="33" t="s">
        <v>27</v>
      </c>
      <c r="Q932" s="35" t="s">
        <v>28</v>
      </c>
      <c r="R932" s="35">
        <v>6537</v>
      </c>
      <c r="S932" s="33" t="s">
        <v>407</v>
      </c>
    </row>
    <row r="933" ht="14.25" spans="1:19">
      <c r="A933" s="33">
        <v>931</v>
      </c>
      <c r="B933" s="34">
        <v>43394.8604166667</v>
      </c>
      <c r="C933" s="33">
        <v>31548003</v>
      </c>
      <c r="D933" s="33">
        <v>748</v>
      </c>
      <c r="E933" s="33" t="s">
        <v>405</v>
      </c>
      <c r="F933" s="33">
        <v>115733</v>
      </c>
      <c r="G933" s="33" t="s">
        <v>22</v>
      </c>
      <c r="H933" s="33" t="s">
        <v>23</v>
      </c>
      <c r="I933" s="33" t="s">
        <v>24</v>
      </c>
      <c r="J933" s="33">
        <v>1</v>
      </c>
      <c r="K933" s="33">
        <v>675</v>
      </c>
      <c r="L933" s="33">
        <v>20</v>
      </c>
      <c r="M933" s="33" t="s">
        <v>25</v>
      </c>
      <c r="N933" s="33">
        <v>11801</v>
      </c>
      <c r="O933" s="33" t="s">
        <v>26</v>
      </c>
      <c r="P933" s="33" t="s">
        <v>27</v>
      </c>
      <c r="Q933" s="35" t="s">
        <v>28</v>
      </c>
      <c r="R933" s="35">
        <v>6537</v>
      </c>
      <c r="S933" s="33" t="s">
        <v>407</v>
      </c>
    </row>
    <row r="934" ht="14.25" spans="1:19">
      <c r="A934" s="33">
        <v>932</v>
      </c>
      <c r="B934" s="34">
        <v>43394.8604166667</v>
      </c>
      <c r="C934" s="33">
        <v>31548003</v>
      </c>
      <c r="D934" s="33">
        <v>748</v>
      </c>
      <c r="E934" s="33" t="s">
        <v>405</v>
      </c>
      <c r="F934" s="33">
        <v>115733</v>
      </c>
      <c r="G934" s="33" t="s">
        <v>22</v>
      </c>
      <c r="H934" s="33" t="s">
        <v>23</v>
      </c>
      <c r="I934" s="33" t="s">
        <v>24</v>
      </c>
      <c r="J934" s="33">
        <v>1</v>
      </c>
      <c r="K934" s="33">
        <v>675</v>
      </c>
      <c r="L934" s="33">
        <v>100</v>
      </c>
      <c r="M934" s="33" t="s">
        <v>37</v>
      </c>
      <c r="N934" s="33">
        <v>11801</v>
      </c>
      <c r="O934" s="33" t="s">
        <v>26</v>
      </c>
      <c r="P934" s="33" t="s">
        <v>27</v>
      </c>
      <c r="Q934" s="35" t="s">
        <v>28</v>
      </c>
      <c r="R934" s="35">
        <v>6537</v>
      </c>
      <c r="S934" s="33" t="s">
        <v>407</v>
      </c>
    </row>
    <row r="935" ht="14.25" spans="1:19">
      <c r="A935" s="33">
        <v>933</v>
      </c>
      <c r="B935" s="34">
        <v>43395.5979166667</v>
      </c>
      <c r="C935" s="33">
        <v>31554520</v>
      </c>
      <c r="D935" s="33">
        <v>748</v>
      </c>
      <c r="E935" s="33" t="s">
        <v>405</v>
      </c>
      <c r="F935" s="33">
        <v>115733</v>
      </c>
      <c r="G935" s="33" t="s">
        <v>22</v>
      </c>
      <c r="H935" s="33" t="s">
        <v>23</v>
      </c>
      <c r="I935" s="33" t="s">
        <v>24</v>
      </c>
      <c r="J935" s="33">
        <v>1</v>
      </c>
      <c r="K935" s="33">
        <v>675</v>
      </c>
      <c r="L935" s="33">
        <v>20</v>
      </c>
      <c r="M935" s="33" t="s">
        <v>25</v>
      </c>
      <c r="N935" s="33">
        <v>11801</v>
      </c>
      <c r="O935" s="33" t="s">
        <v>26</v>
      </c>
      <c r="P935" s="33" t="s">
        <v>27</v>
      </c>
      <c r="Q935" s="35" t="s">
        <v>28</v>
      </c>
      <c r="R935" s="35">
        <v>6537</v>
      </c>
      <c r="S935" s="33" t="s">
        <v>407</v>
      </c>
    </row>
    <row r="936" ht="14.25" spans="1:19">
      <c r="A936" s="33">
        <v>934</v>
      </c>
      <c r="B936" s="34">
        <v>43395.5979166667</v>
      </c>
      <c r="C936" s="33">
        <v>31554520</v>
      </c>
      <c r="D936" s="33">
        <v>748</v>
      </c>
      <c r="E936" s="33" t="s">
        <v>405</v>
      </c>
      <c r="F936" s="33">
        <v>115733</v>
      </c>
      <c r="G936" s="33" t="s">
        <v>22</v>
      </c>
      <c r="H936" s="33" t="s">
        <v>23</v>
      </c>
      <c r="I936" s="33" t="s">
        <v>24</v>
      </c>
      <c r="J936" s="33">
        <v>3</v>
      </c>
      <c r="K936" s="33">
        <v>2025</v>
      </c>
      <c r="L936" s="33">
        <v>300</v>
      </c>
      <c r="M936" s="33" t="s">
        <v>37</v>
      </c>
      <c r="N936" s="33">
        <v>11801</v>
      </c>
      <c r="O936" s="33" t="s">
        <v>26</v>
      </c>
      <c r="P936" s="33" t="s">
        <v>27</v>
      </c>
      <c r="Q936" s="35" t="s">
        <v>28</v>
      </c>
      <c r="R936" s="35">
        <v>6537</v>
      </c>
      <c r="S936" s="33" t="s">
        <v>407</v>
      </c>
    </row>
    <row r="937" ht="14.25" spans="1:19">
      <c r="A937" s="33">
        <v>935</v>
      </c>
      <c r="B937" s="34">
        <v>43360.71875</v>
      </c>
      <c r="C937" s="33">
        <v>30893296</v>
      </c>
      <c r="D937" s="33">
        <v>750</v>
      </c>
      <c r="E937" s="33" t="s">
        <v>409</v>
      </c>
      <c r="F937" s="33">
        <v>115733</v>
      </c>
      <c r="G937" s="33" t="s">
        <v>22</v>
      </c>
      <c r="H937" s="33" t="s">
        <v>23</v>
      </c>
      <c r="I937" s="33" t="s">
        <v>24</v>
      </c>
      <c r="J937" s="33">
        <v>2</v>
      </c>
      <c r="K937" s="33">
        <v>1350.01</v>
      </c>
      <c r="L937" s="33">
        <v>200.01</v>
      </c>
      <c r="M937" s="33" t="s">
        <v>33</v>
      </c>
      <c r="N937" s="33">
        <v>11801</v>
      </c>
      <c r="O937" s="33" t="s">
        <v>26</v>
      </c>
      <c r="P937" s="33" t="s">
        <v>27</v>
      </c>
      <c r="Q937" s="35" t="s">
        <v>28</v>
      </c>
      <c r="R937" s="35">
        <v>11088</v>
      </c>
      <c r="S937" s="33" t="s">
        <v>410</v>
      </c>
    </row>
    <row r="938" ht="14.25" spans="1:19">
      <c r="A938" s="33">
        <v>936</v>
      </c>
      <c r="B938" s="34">
        <v>43372.8125</v>
      </c>
      <c r="C938" s="33">
        <v>31200617</v>
      </c>
      <c r="D938" s="33">
        <v>750</v>
      </c>
      <c r="E938" s="33" t="s">
        <v>409</v>
      </c>
      <c r="F938" s="33">
        <v>115733</v>
      </c>
      <c r="G938" s="33" t="s">
        <v>22</v>
      </c>
      <c r="H938" s="33" t="s">
        <v>23</v>
      </c>
      <c r="I938" s="33" t="s">
        <v>24</v>
      </c>
      <c r="J938" s="33">
        <v>0.5</v>
      </c>
      <c r="K938" s="33">
        <v>449.5</v>
      </c>
      <c r="L938" s="33">
        <v>122</v>
      </c>
      <c r="M938" s="33" t="s">
        <v>42</v>
      </c>
      <c r="N938" s="33">
        <v>11801</v>
      </c>
      <c r="O938" s="33" t="s">
        <v>26</v>
      </c>
      <c r="P938" s="33" t="s">
        <v>27</v>
      </c>
      <c r="Q938" s="35" t="s">
        <v>28</v>
      </c>
      <c r="R938" s="35">
        <v>4033</v>
      </c>
      <c r="S938" s="33" t="s">
        <v>411</v>
      </c>
    </row>
    <row r="939" ht="14.25" spans="1:19">
      <c r="A939" s="33">
        <v>937</v>
      </c>
      <c r="B939" s="34">
        <v>43372.8125</v>
      </c>
      <c r="C939" s="33">
        <v>31200617</v>
      </c>
      <c r="D939" s="33">
        <v>750</v>
      </c>
      <c r="E939" s="33" t="s">
        <v>409</v>
      </c>
      <c r="F939" s="33">
        <v>115733</v>
      </c>
      <c r="G939" s="33" t="s">
        <v>22</v>
      </c>
      <c r="H939" s="33" t="s">
        <v>23</v>
      </c>
      <c r="I939" s="33" t="s">
        <v>24</v>
      </c>
      <c r="J939" s="33">
        <v>0.5</v>
      </c>
      <c r="K939" s="33">
        <v>449.5</v>
      </c>
      <c r="L939" s="33">
        <v>162</v>
      </c>
      <c r="M939" s="33" t="s">
        <v>73</v>
      </c>
      <c r="N939" s="33">
        <v>11801</v>
      </c>
      <c r="O939" s="33" t="s">
        <v>26</v>
      </c>
      <c r="P939" s="33" t="s">
        <v>27</v>
      </c>
      <c r="Q939" s="35" t="s">
        <v>28</v>
      </c>
      <c r="R939" s="35">
        <v>4033</v>
      </c>
      <c r="S939" s="33" t="s">
        <v>411</v>
      </c>
    </row>
    <row r="940" ht="14.25" spans="1:19">
      <c r="A940" s="33">
        <v>938</v>
      </c>
      <c r="B940" s="34">
        <v>43393.4743055556</v>
      </c>
      <c r="C940" s="33">
        <v>31520060</v>
      </c>
      <c r="D940" s="33">
        <v>750</v>
      </c>
      <c r="E940" s="33" t="s">
        <v>409</v>
      </c>
      <c r="F940" s="33">
        <v>115733</v>
      </c>
      <c r="G940" s="33" t="s">
        <v>22</v>
      </c>
      <c r="H940" s="33" t="s">
        <v>23</v>
      </c>
      <c r="I940" s="33" t="s">
        <v>24</v>
      </c>
      <c r="J940" s="33">
        <v>3</v>
      </c>
      <c r="K940" s="33">
        <v>2500</v>
      </c>
      <c r="L940" s="33">
        <v>774.9999999999</v>
      </c>
      <c r="M940" s="33" t="s">
        <v>72</v>
      </c>
      <c r="N940" s="33">
        <v>11801</v>
      </c>
      <c r="O940" s="33" t="s">
        <v>26</v>
      </c>
      <c r="P940" s="33" t="s">
        <v>27</v>
      </c>
      <c r="Q940" s="35" t="s">
        <v>28</v>
      </c>
      <c r="R940" s="35">
        <v>10889</v>
      </c>
      <c r="S940" s="33" t="s">
        <v>412</v>
      </c>
    </row>
    <row r="941" ht="14.25" spans="1:19">
      <c r="A941" s="33">
        <v>939</v>
      </c>
      <c r="B941" s="34">
        <v>43395.7138888889</v>
      </c>
      <c r="C941" s="33">
        <v>31556787</v>
      </c>
      <c r="D941" s="33">
        <v>750</v>
      </c>
      <c r="E941" s="33" t="s">
        <v>409</v>
      </c>
      <c r="F941" s="33">
        <v>115733</v>
      </c>
      <c r="G941" s="33" t="s">
        <v>22</v>
      </c>
      <c r="H941" s="33" t="s">
        <v>23</v>
      </c>
      <c r="I941" s="33" t="s">
        <v>24</v>
      </c>
      <c r="J941" s="33">
        <v>4</v>
      </c>
      <c r="K941" s="33">
        <v>2700</v>
      </c>
      <c r="L941" s="33">
        <v>400</v>
      </c>
      <c r="M941" s="33" t="s">
        <v>37</v>
      </c>
      <c r="N941" s="33">
        <v>11801</v>
      </c>
      <c r="O941" s="33" t="s">
        <v>26</v>
      </c>
      <c r="P941" s="33" t="s">
        <v>27</v>
      </c>
      <c r="Q941" s="35" t="s">
        <v>28</v>
      </c>
      <c r="R941" s="35">
        <v>4033</v>
      </c>
      <c r="S941" s="33" t="s">
        <v>411</v>
      </c>
    </row>
    <row r="942" ht="14.25" spans="1:19">
      <c r="A942" s="33">
        <v>940</v>
      </c>
      <c r="B942" s="34">
        <v>43395.7263888889</v>
      </c>
      <c r="C942" s="33">
        <v>31557234</v>
      </c>
      <c r="D942" s="33">
        <v>750</v>
      </c>
      <c r="E942" s="33" t="s">
        <v>409</v>
      </c>
      <c r="F942" s="33">
        <v>115733</v>
      </c>
      <c r="G942" s="33" t="s">
        <v>22</v>
      </c>
      <c r="H942" s="33" t="s">
        <v>23</v>
      </c>
      <c r="I942" s="33" t="s">
        <v>24</v>
      </c>
      <c r="J942" s="33">
        <v>2</v>
      </c>
      <c r="K942" s="33">
        <v>1350</v>
      </c>
      <c r="L942" s="33">
        <v>200</v>
      </c>
      <c r="M942" s="33" t="s">
        <v>37</v>
      </c>
      <c r="N942" s="33">
        <v>11801</v>
      </c>
      <c r="O942" s="33" t="s">
        <v>26</v>
      </c>
      <c r="P942" s="33" t="s">
        <v>27</v>
      </c>
      <c r="Q942" s="35" t="s">
        <v>28</v>
      </c>
      <c r="R942" s="35">
        <v>4033</v>
      </c>
      <c r="S942" s="33" t="s">
        <v>411</v>
      </c>
    </row>
    <row r="943" ht="14.25" spans="1:19">
      <c r="A943" s="33">
        <v>941</v>
      </c>
      <c r="B943" s="34">
        <v>43397.6152777778</v>
      </c>
      <c r="C943" s="33">
        <v>31579222</v>
      </c>
      <c r="D943" s="33">
        <v>750</v>
      </c>
      <c r="E943" s="33" t="s">
        <v>409</v>
      </c>
      <c r="F943" s="33">
        <v>115733</v>
      </c>
      <c r="G943" s="33" t="s">
        <v>22</v>
      </c>
      <c r="H943" s="33" t="s">
        <v>23</v>
      </c>
      <c r="I943" s="33" t="s">
        <v>24</v>
      </c>
      <c r="J943" s="33">
        <v>2</v>
      </c>
      <c r="K943" s="33">
        <v>1350</v>
      </c>
      <c r="L943" s="33">
        <v>200</v>
      </c>
      <c r="M943" s="33" t="s">
        <v>37</v>
      </c>
      <c r="N943" s="33">
        <v>11801</v>
      </c>
      <c r="O943" s="33" t="s">
        <v>26</v>
      </c>
      <c r="P943" s="33" t="s">
        <v>27</v>
      </c>
      <c r="Q943" s="35" t="s">
        <v>28</v>
      </c>
      <c r="R943" s="35">
        <v>4033</v>
      </c>
      <c r="S943" s="33" t="s">
        <v>411</v>
      </c>
    </row>
    <row r="944" ht="14.25" spans="1:19">
      <c r="A944" s="33">
        <v>942</v>
      </c>
      <c r="B944" s="34">
        <v>43402.7965277778</v>
      </c>
      <c r="C944" s="33">
        <v>31643517</v>
      </c>
      <c r="D944" s="33">
        <v>750</v>
      </c>
      <c r="E944" s="33" t="s">
        <v>409</v>
      </c>
      <c r="F944" s="33">
        <v>115733</v>
      </c>
      <c r="G944" s="33" t="s">
        <v>22</v>
      </c>
      <c r="H944" s="33" t="s">
        <v>23</v>
      </c>
      <c r="I944" s="33" t="s">
        <v>24</v>
      </c>
      <c r="J944" s="33">
        <v>2</v>
      </c>
      <c r="K944" s="33">
        <v>1350</v>
      </c>
      <c r="L944" s="33">
        <v>200</v>
      </c>
      <c r="M944" s="33" t="s">
        <v>37</v>
      </c>
      <c r="N944" s="33">
        <v>11801</v>
      </c>
      <c r="O944" s="33" t="s">
        <v>26</v>
      </c>
      <c r="P944" s="33" t="s">
        <v>27</v>
      </c>
      <c r="Q944" s="35" t="s">
        <v>28</v>
      </c>
      <c r="R944" s="35">
        <v>4033</v>
      </c>
      <c r="S944" s="33" t="s">
        <v>411</v>
      </c>
    </row>
    <row r="945" ht="14.25" spans="1:19">
      <c r="A945" s="33">
        <v>943</v>
      </c>
      <c r="B945" s="34">
        <v>43402.5847222222</v>
      </c>
      <c r="C945" s="33">
        <v>31639438</v>
      </c>
      <c r="D945" s="33">
        <v>753</v>
      </c>
      <c r="E945" s="33" t="s">
        <v>413</v>
      </c>
      <c r="F945" s="33">
        <v>115733</v>
      </c>
      <c r="G945" s="33" t="s">
        <v>22</v>
      </c>
      <c r="H945" s="33" t="s">
        <v>23</v>
      </c>
      <c r="I945" s="33" t="s">
        <v>24</v>
      </c>
      <c r="J945" s="33">
        <v>2</v>
      </c>
      <c r="K945" s="33">
        <v>1350</v>
      </c>
      <c r="L945" s="33">
        <v>200</v>
      </c>
      <c r="M945" s="33" t="s">
        <v>37</v>
      </c>
      <c r="N945" s="33">
        <v>11801</v>
      </c>
      <c r="O945" s="33" t="s">
        <v>26</v>
      </c>
      <c r="P945" s="33" t="s">
        <v>27</v>
      </c>
      <c r="Q945" s="35" t="s">
        <v>28</v>
      </c>
      <c r="R945" s="35">
        <v>9829</v>
      </c>
      <c r="S945" s="33" t="s">
        <v>414</v>
      </c>
    </row>
    <row r="946" ht="14.25" spans="1:19">
      <c r="A946" s="33">
        <v>944</v>
      </c>
      <c r="B946" s="34">
        <v>43351.7506944444</v>
      </c>
      <c r="C946" s="33">
        <v>30745920</v>
      </c>
      <c r="D946" s="33">
        <v>754</v>
      </c>
      <c r="E946" s="33" t="s">
        <v>415</v>
      </c>
      <c r="F946" s="33">
        <v>115733</v>
      </c>
      <c r="G946" s="33" t="s">
        <v>22</v>
      </c>
      <c r="H946" s="33" t="s">
        <v>23</v>
      </c>
      <c r="I946" s="33" t="s">
        <v>24</v>
      </c>
      <c r="J946" s="33">
        <v>1</v>
      </c>
      <c r="K946" s="33">
        <v>699.5</v>
      </c>
      <c r="L946" s="33">
        <v>124.5</v>
      </c>
      <c r="M946" s="33" t="s">
        <v>58</v>
      </c>
      <c r="N946" s="33">
        <v>11801</v>
      </c>
      <c r="O946" s="33" t="s">
        <v>26</v>
      </c>
      <c r="P946" s="33" t="s">
        <v>27</v>
      </c>
      <c r="Q946" s="35" t="s">
        <v>28</v>
      </c>
      <c r="R946" s="35">
        <v>11241</v>
      </c>
      <c r="S946" s="33" t="s">
        <v>416</v>
      </c>
    </row>
    <row r="947" ht="14.25" spans="1:19">
      <c r="A947" s="33">
        <v>945</v>
      </c>
      <c r="B947" s="34">
        <v>43351.7506944444</v>
      </c>
      <c r="C947" s="33">
        <v>30745920</v>
      </c>
      <c r="D947" s="33">
        <v>754</v>
      </c>
      <c r="E947" s="33" t="s">
        <v>415</v>
      </c>
      <c r="F947" s="33">
        <v>115733</v>
      </c>
      <c r="G947" s="33" t="s">
        <v>22</v>
      </c>
      <c r="H947" s="33" t="s">
        <v>23</v>
      </c>
      <c r="I947" s="33" t="s">
        <v>24</v>
      </c>
      <c r="J947" s="33">
        <v>1</v>
      </c>
      <c r="K947" s="33">
        <v>699.5</v>
      </c>
      <c r="L947" s="33">
        <v>124.5</v>
      </c>
      <c r="M947" s="33" t="s">
        <v>58</v>
      </c>
      <c r="N947" s="33">
        <v>11801</v>
      </c>
      <c r="O947" s="33" t="s">
        <v>26</v>
      </c>
      <c r="P947" s="33" t="s">
        <v>27</v>
      </c>
      <c r="Q947" s="35" t="s">
        <v>28</v>
      </c>
      <c r="R947" s="35">
        <v>11241</v>
      </c>
      <c r="S947" s="33" t="s">
        <v>416</v>
      </c>
    </row>
    <row r="948" ht="14.25" spans="1:19">
      <c r="A948" s="33">
        <v>946</v>
      </c>
      <c r="B948" s="34">
        <v>43355.3638888889</v>
      </c>
      <c r="C948" s="33">
        <v>30802109</v>
      </c>
      <c r="D948" s="33">
        <v>754</v>
      </c>
      <c r="E948" s="33" t="s">
        <v>415</v>
      </c>
      <c r="F948" s="33">
        <v>115733</v>
      </c>
      <c r="G948" s="33" t="s">
        <v>22</v>
      </c>
      <c r="H948" s="33" t="s">
        <v>23</v>
      </c>
      <c r="I948" s="33" t="s">
        <v>24</v>
      </c>
      <c r="J948" s="33">
        <v>1</v>
      </c>
      <c r="K948" s="33">
        <v>999</v>
      </c>
      <c r="L948" s="33">
        <v>424</v>
      </c>
      <c r="M948" s="33" t="s">
        <v>102</v>
      </c>
      <c r="N948" s="33">
        <v>11801</v>
      </c>
      <c r="O948" s="33" t="s">
        <v>26</v>
      </c>
      <c r="P948" s="33" t="s">
        <v>27</v>
      </c>
      <c r="Q948" s="35" t="s">
        <v>28</v>
      </c>
      <c r="R948" s="35">
        <v>11241</v>
      </c>
      <c r="S948" s="33" t="s">
        <v>416</v>
      </c>
    </row>
    <row r="949" ht="14.25" spans="1:19">
      <c r="A949" s="33">
        <v>947</v>
      </c>
      <c r="B949" s="34">
        <v>43393.4270833333</v>
      </c>
      <c r="C949" s="33">
        <v>31518773</v>
      </c>
      <c r="D949" s="33">
        <v>754</v>
      </c>
      <c r="E949" s="33" t="s">
        <v>415</v>
      </c>
      <c r="F949" s="33">
        <v>115733</v>
      </c>
      <c r="G949" s="33" t="s">
        <v>22</v>
      </c>
      <c r="H949" s="33" t="s">
        <v>23</v>
      </c>
      <c r="I949" s="33" t="s">
        <v>24</v>
      </c>
      <c r="J949" s="33">
        <v>1</v>
      </c>
      <c r="K949" s="33">
        <v>675</v>
      </c>
      <c r="L949" s="33">
        <v>100</v>
      </c>
      <c r="M949" s="33" t="s">
        <v>37</v>
      </c>
      <c r="N949" s="33">
        <v>11801</v>
      </c>
      <c r="O949" s="33" t="s">
        <v>26</v>
      </c>
      <c r="P949" s="33" t="s">
        <v>27</v>
      </c>
      <c r="Q949" s="35" t="s">
        <v>28</v>
      </c>
      <c r="R949" s="35">
        <v>11811</v>
      </c>
      <c r="S949" s="33" t="s">
        <v>417</v>
      </c>
    </row>
    <row r="950" ht="14.25" spans="1:19">
      <c r="A950" s="33">
        <v>948</v>
      </c>
      <c r="B950" s="34">
        <v>43393.4270833333</v>
      </c>
      <c r="C950" s="33">
        <v>31518773</v>
      </c>
      <c r="D950" s="33">
        <v>754</v>
      </c>
      <c r="E950" s="33" t="s">
        <v>415</v>
      </c>
      <c r="F950" s="33">
        <v>115733</v>
      </c>
      <c r="G950" s="33" t="s">
        <v>22</v>
      </c>
      <c r="H950" s="33" t="s">
        <v>23</v>
      </c>
      <c r="I950" s="33" t="s">
        <v>24</v>
      </c>
      <c r="J950" s="33">
        <v>1</v>
      </c>
      <c r="K950" s="33">
        <v>675</v>
      </c>
      <c r="L950" s="33">
        <v>100</v>
      </c>
      <c r="M950" s="33" t="s">
        <v>37</v>
      </c>
      <c r="N950" s="33">
        <v>11801</v>
      </c>
      <c r="O950" s="33" t="s">
        <v>26</v>
      </c>
      <c r="P950" s="33" t="s">
        <v>27</v>
      </c>
      <c r="Q950" s="35" t="s">
        <v>28</v>
      </c>
      <c r="R950" s="35">
        <v>11811</v>
      </c>
      <c r="S950" s="33" t="s">
        <v>417</v>
      </c>
    </row>
    <row r="951" ht="14.25" spans="1:19">
      <c r="A951" s="33">
        <v>949</v>
      </c>
      <c r="B951" s="34">
        <v>43368.5222222222</v>
      </c>
      <c r="C951" s="33">
        <v>30984476</v>
      </c>
      <c r="D951" s="33">
        <v>755</v>
      </c>
      <c r="E951" s="33" t="s">
        <v>418</v>
      </c>
      <c r="F951" s="33">
        <v>115733</v>
      </c>
      <c r="G951" s="33" t="s">
        <v>22</v>
      </c>
      <c r="H951" s="33" t="s">
        <v>23</v>
      </c>
      <c r="I951" s="33" t="s">
        <v>24</v>
      </c>
      <c r="J951" s="33">
        <v>2</v>
      </c>
      <c r="K951" s="33">
        <v>1666.61</v>
      </c>
      <c r="L951" s="33">
        <v>356.61</v>
      </c>
      <c r="M951" s="33" t="s">
        <v>45</v>
      </c>
      <c r="N951" s="33">
        <v>11801</v>
      </c>
      <c r="O951" s="33" t="s">
        <v>26</v>
      </c>
      <c r="P951" s="33" t="s">
        <v>27</v>
      </c>
      <c r="Q951" s="35" t="s">
        <v>28</v>
      </c>
      <c r="R951" s="35">
        <v>9931</v>
      </c>
      <c r="S951" s="33" t="s">
        <v>419</v>
      </c>
    </row>
    <row r="952" ht="14.25" spans="1:19">
      <c r="A952" s="33">
        <v>950</v>
      </c>
      <c r="B952" s="34">
        <v>43368.5222222222</v>
      </c>
      <c r="C952" s="33">
        <v>30984476</v>
      </c>
      <c r="D952" s="33">
        <v>755</v>
      </c>
      <c r="E952" s="33" t="s">
        <v>418</v>
      </c>
      <c r="F952" s="33">
        <v>115733</v>
      </c>
      <c r="G952" s="33" t="s">
        <v>22</v>
      </c>
      <c r="H952" s="33" t="s">
        <v>23</v>
      </c>
      <c r="I952" s="33" t="s">
        <v>24</v>
      </c>
      <c r="J952" s="33">
        <v>1</v>
      </c>
      <c r="K952" s="33">
        <v>833.39</v>
      </c>
      <c r="L952" s="33">
        <v>178.39</v>
      </c>
      <c r="M952" s="33" t="s">
        <v>124</v>
      </c>
      <c r="N952" s="33">
        <v>11801</v>
      </c>
      <c r="O952" s="33" t="s">
        <v>26</v>
      </c>
      <c r="P952" s="33" t="s">
        <v>27</v>
      </c>
      <c r="Q952" s="35" t="s">
        <v>28</v>
      </c>
      <c r="R952" s="35">
        <v>9931</v>
      </c>
      <c r="S952" s="33" t="s">
        <v>419</v>
      </c>
    </row>
    <row r="953" ht="14.25" spans="1:19">
      <c r="A953" s="33">
        <v>951</v>
      </c>
      <c r="B953" s="34">
        <v>43398.6375</v>
      </c>
      <c r="C953" s="33">
        <v>31590219</v>
      </c>
      <c r="D953" s="33">
        <v>755</v>
      </c>
      <c r="E953" s="33" t="s">
        <v>418</v>
      </c>
      <c r="F953" s="33">
        <v>115733</v>
      </c>
      <c r="G953" s="33" t="s">
        <v>22</v>
      </c>
      <c r="H953" s="33" t="s">
        <v>23</v>
      </c>
      <c r="I953" s="33" t="s">
        <v>24</v>
      </c>
      <c r="J953" s="33">
        <v>2</v>
      </c>
      <c r="K953" s="33">
        <v>1350</v>
      </c>
      <c r="L953" s="33">
        <v>200</v>
      </c>
      <c r="M953" s="33" t="s">
        <v>37</v>
      </c>
      <c r="N953" s="33">
        <v>11801</v>
      </c>
      <c r="O953" s="33" t="s">
        <v>26</v>
      </c>
      <c r="P953" s="33" t="s">
        <v>27</v>
      </c>
      <c r="Q953" s="35" t="s">
        <v>28</v>
      </c>
      <c r="R953" s="35">
        <v>11825</v>
      </c>
      <c r="S953" s="33" t="s">
        <v>420</v>
      </c>
    </row>
    <row r="954" ht="14.25" spans="1:19">
      <c r="A954" s="33">
        <v>952</v>
      </c>
      <c r="B954" s="34">
        <v>43373.4013888889</v>
      </c>
      <c r="C954" s="33">
        <v>31205004</v>
      </c>
      <c r="D954" s="33">
        <v>101453</v>
      </c>
      <c r="E954" s="33" t="s">
        <v>421</v>
      </c>
      <c r="F954" s="33">
        <v>115733</v>
      </c>
      <c r="G954" s="33" t="s">
        <v>22</v>
      </c>
      <c r="H954" s="33" t="s">
        <v>23</v>
      </c>
      <c r="I954" s="33" t="s">
        <v>24</v>
      </c>
      <c r="J954" s="33">
        <v>3</v>
      </c>
      <c r="K954" s="33">
        <v>2500</v>
      </c>
      <c r="L954" s="33">
        <v>681.9999999999</v>
      </c>
      <c r="M954" s="33" t="s">
        <v>422</v>
      </c>
      <c r="N954" s="33">
        <v>11801</v>
      </c>
      <c r="O954" s="33" t="s">
        <v>26</v>
      </c>
      <c r="P954" s="33" t="s">
        <v>27</v>
      </c>
      <c r="Q954" s="35" t="s">
        <v>28</v>
      </c>
      <c r="R954" s="35">
        <v>4133</v>
      </c>
      <c r="S954" s="33" t="s">
        <v>423</v>
      </c>
    </row>
    <row r="955" ht="14.25" spans="1:19">
      <c r="A955" s="33">
        <v>953</v>
      </c>
      <c r="B955" s="34">
        <v>43373.8986111111</v>
      </c>
      <c r="C955" s="33">
        <v>31215072</v>
      </c>
      <c r="D955" s="33">
        <v>101453</v>
      </c>
      <c r="E955" s="33" t="s">
        <v>421</v>
      </c>
      <c r="F955" s="33">
        <v>115733</v>
      </c>
      <c r="G955" s="33" t="s">
        <v>22</v>
      </c>
      <c r="H955" s="33" t="s">
        <v>23</v>
      </c>
      <c r="I955" s="33" t="s">
        <v>24</v>
      </c>
      <c r="J955" s="33">
        <v>2</v>
      </c>
      <c r="K955" s="33">
        <v>1666.61</v>
      </c>
      <c r="L955" s="33">
        <v>516.61</v>
      </c>
      <c r="M955" s="33" t="s">
        <v>72</v>
      </c>
      <c r="N955" s="33">
        <v>11801</v>
      </c>
      <c r="O955" s="33" t="s">
        <v>26</v>
      </c>
      <c r="P955" s="33" t="s">
        <v>27</v>
      </c>
      <c r="Q955" s="35" t="s">
        <v>28</v>
      </c>
      <c r="R955" s="35">
        <v>10956</v>
      </c>
      <c r="S955" s="33" t="s">
        <v>424</v>
      </c>
    </row>
    <row r="956" ht="14.25" spans="1:19">
      <c r="A956" s="33">
        <v>954</v>
      </c>
      <c r="B956" s="34">
        <v>43373.8986111111</v>
      </c>
      <c r="C956" s="33">
        <v>31215072</v>
      </c>
      <c r="D956" s="33">
        <v>101453</v>
      </c>
      <c r="E956" s="33" t="s">
        <v>421</v>
      </c>
      <c r="F956" s="33">
        <v>115733</v>
      </c>
      <c r="G956" s="33" t="s">
        <v>22</v>
      </c>
      <c r="H956" s="33" t="s">
        <v>23</v>
      </c>
      <c r="I956" s="33" t="s">
        <v>24</v>
      </c>
      <c r="J956" s="33">
        <v>1</v>
      </c>
      <c r="K956" s="33">
        <v>833.39</v>
      </c>
      <c r="L956" s="33">
        <v>258.39</v>
      </c>
      <c r="M956" s="33" t="s">
        <v>72</v>
      </c>
      <c r="N956" s="33">
        <v>11801</v>
      </c>
      <c r="O956" s="33" t="s">
        <v>26</v>
      </c>
      <c r="P956" s="33" t="s">
        <v>27</v>
      </c>
      <c r="Q956" s="35" t="s">
        <v>28</v>
      </c>
      <c r="R956" s="35">
        <v>11824</v>
      </c>
      <c r="S956" s="33" t="s">
        <v>425</v>
      </c>
    </row>
    <row r="957" ht="14.25" spans="1:19">
      <c r="A957" s="33">
        <v>955</v>
      </c>
      <c r="B957" s="34">
        <v>43394.6326388889</v>
      </c>
      <c r="C957" s="33">
        <v>31541238</v>
      </c>
      <c r="D957" s="33">
        <v>101453</v>
      </c>
      <c r="E957" s="33" t="s">
        <v>421</v>
      </c>
      <c r="F957" s="33">
        <v>115733</v>
      </c>
      <c r="G957" s="33" t="s">
        <v>22</v>
      </c>
      <c r="H957" s="33" t="s">
        <v>23</v>
      </c>
      <c r="I957" s="33" t="s">
        <v>24</v>
      </c>
      <c r="J957" s="33">
        <v>4</v>
      </c>
      <c r="K957" s="33">
        <v>2700</v>
      </c>
      <c r="L957" s="33">
        <v>400</v>
      </c>
      <c r="M957" s="33" t="s">
        <v>37</v>
      </c>
      <c r="N957" s="33">
        <v>11801</v>
      </c>
      <c r="O957" s="33" t="s">
        <v>26</v>
      </c>
      <c r="P957" s="33" t="s">
        <v>27</v>
      </c>
      <c r="Q957" s="35" t="s">
        <v>28</v>
      </c>
      <c r="R957" s="35">
        <v>4133</v>
      </c>
      <c r="S957" s="33" t="s">
        <v>423</v>
      </c>
    </row>
    <row r="958" ht="14.25" spans="1:19">
      <c r="A958" s="33">
        <v>956</v>
      </c>
      <c r="B958" s="34">
        <v>43402.5715277778</v>
      </c>
      <c r="C958" s="33">
        <v>31638854</v>
      </c>
      <c r="D958" s="33">
        <v>101453</v>
      </c>
      <c r="E958" s="33" t="s">
        <v>421</v>
      </c>
      <c r="F958" s="33">
        <v>115733</v>
      </c>
      <c r="G958" s="33" t="s">
        <v>22</v>
      </c>
      <c r="H958" s="33" t="s">
        <v>23</v>
      </c>
      <c r="I958" s="33" t="s">
        <v>24</v>
      </c>
      <c r="J958" s="33">
        <v>2</v>
      </c>
      <c r="K958" s="33">
        <v>1350</v>
      </c>
      <c r="L958" s="33">
        <v>200</v>
      </c>
      <c r="M958" s="33" t="s">
        <v>37</v>
      </c>
      <c r="N958" s="33">
        <v>11801</v>
      </c>
      <c r="O958" s="33" t="s">
        <v>26</v>
      </c>
      <c r="P958" s="33" t="s">
        <v>27</v>
      </c>
      <c r="Q958" s="35" t="s">
        <v>28</v>
      </c>
      <c r="R958" s="35">
        <v>10956</v>
      </c>
      <c r="S958" s="33" t="s">
        <v>424</v>
      </c>
    </row>
    <row r="959" ht="14.25" spans="1:19">
      <c r="A959" s="33">
        <v>957</v>
      </c>
      <c r="B959" s="34">
        <v>43360.8909722222</v>
      </c>
      <c r="C959" s="33">
        <v>30898476</v>
      </c>
      <c r="D959" s="33">
        <v>102479</v>
      </c>
      <c r="E959" s="33" t="s">
        <v>426</v>
      </c>
      <c r="F959" s="33">
        <v>115733</v>
      </c>
      <c r="G959" s="33" t="s">
        <v>22</v>
      </c>
      <c r="H959" s="33" t="s">
        <v>23</v>
      </c>
      <c r="I959" s="33" t="s">
        <v>24</v>
      </c>
      <c r="J959" s="33">
        <v>2</v>
      </c>
      <c r="K959" s="33">
        <v>1350.01</v>
      </c>
      <c r="L959" s="33">
        <v>138.01</v>
      </c>
      <c r="M959" s="33" t="s">
        <v>98</v>
      </c>
      <c r="N959" s="33">
        <v>11801</v>
      </c>
      <c r="O959" s="33" t="s">
        <v>26</v>
      </c>
      <c r="P959" s="33" t="s">
        <v>27</v>
      </c>
      <c r="Q959" s="35" t="s">
        <v>28</v>
      </c>
      <c r="R959" s="35">
        <v>4311</v>
      </c>
      <c r="S959" s="33" t="s">
        <v>427</v>
      </c>
    </row>
    <row r="960" ht="14.25" spans="1:19">
      <c r="A960" s="33">
        <v>958</v>
      </c>
      <c r="B960" s="34">
        <v>43395.5305555556</v>
      </c>
      <c r="C960" s="33">
        <v>31553581</v>
      </c>
      <c r="D960" s="33">
        <v>102479</v>
      </c>
      <c r="E960" s="33" t="s">
        <v>426</v>
      </c>
      <c r="F960" s="33">
        <v>115733</v>
      </c>
      <c r="G960" s="33" t="s">
        <v>22</v>
      </c>
      <c r="H960" s="33" t="s">
        <v>23</v>
      </c>
      <c r="I960" s="33" t="s">
        <v>24</v>
      </c>
      <c r="J960" s="33">
        <v>2</v>
      </c>
      <c r="K960" s="33">
        <v>1350</v>
      </c>
      <c r="L960" s="33">
        <v>200</v>
      </c>
      <c r="M960" s="33" t="s">
        <v>37</v>
      </c>
      <c r="N960" s="33">
        <v>11801</v>
      </c>
      <c r="O960" s="33" t="s">
        <v>26</v>
      </c>
      <c r="P960" s="33" t="s">
        <v>27</v>
      </c>
      <c r="Q960" s="35" t="s">
        <v>28</v>
      </c>
      <c r="R960" s="35">
        <v>11446</v>
      </c>
      <c r="S960" s="33" t="s">
        <v>428</v>
      </c>
    </row>
    <row r="961" ht="14.25" spans="1:19">
      <c r="A961" s="33">
        <v>959</v>
      </c>
      <c r="B961" s="34">
        <v>43400.7625</v>
      </c>
      <c r="C961" s="33">
        <v>31620066</v>
      </c>
      <c r="D961" s="33">
        <v>102479</v>
      </c>
      <c r="E961" s="33" t="s">
        <v>426</v>
      </c>
      <c r="F961" s="33">
        <v>115733</v>
      </c>
      <c r="G961" s="33" t="s">
        <v>22</v>
      </c>
      <c r="H961" s="33" t="s">
        <v>23</v>
      </c>
      <c r="I961" s="33" t="s">
        <v>24</v>
      </c>
      <c r="J961" s="33">
        <v>2</v>
      </c>
      <c r="K961" s="33">
        <v>1350</v>
      </c>
      <c r="L961" s="33">
        <v>200</v>
      </c>
      <c r="M961" s="33" t="s">
        <v>37</v>
      </c>
      <c r="N961" s="33">
        <v>11801</v>
      </c>
      <c r="O961" s="33" t="s">
        <v>26</v>
      </c>
      <c r="P961" s="33" t="s">
        <v>27</v>
      </c>
      <c r="Q961" s="35" t="s">
        <v>28</v>
      </c>
      <c r="R961" s="35">
        <v>4311</v>
      </c>
      <c r="S961" s="33" t="s">
        <v>427</v>
      </c>
    </row>
    <row r="962" ht="14.25" spans="1:19">
      <c r="A962" s="33">
        <v>960</v>
      </c>
      <c r="B962" s="34">
        <v>43346.8097222222</v>
      </c>
      <c r="C962" s="33">
        <v>30689104</v>
      </c>
      <c r="D962" s="33">
        <v>102564</v>
      </c>
      <c r="E962" s="33" t="s">
        <v>429</v>
      </c>
      <c r="F962" s="33">
        <v>115733</v>
      </c>
      <c r="G962" s="33" t="s">
        <v>22</v>
      </c>
      <c r="H962" s="33" t="s">
        <v>23</v>
      </c>
      <c r="I962" s="33" t="s">
        <v>24</v>
      </c>
      <c r="J962" s="33">
        <v>1</v>
      </c>
      <c r="K962" s="33">
        <v>999</v>
      </c>
      <c r="L962" s="33">
        <v>393</v>
      </c>
      <c r="M962" s="33" t="s">
        <v>211</v>
      </c>
      <c r="N962" s="33">
        <v>11801</v>
      </c>
      <c r="O962" s="33" t="s">
        <v>26</v>
      </c>
      <c r="P962" s="33" t="s">
        <v>27</v>
      </c>
      <c r="Q962" s="35" t="s">
        <v>28</v>
      </c>
      <c r="R962" s="35">
        <v>8113</v>
      </c>
      <c r="S962" s="33" t="s">
        <v>430</v>
      </c>
    </row>
    <row r="963" ht="14.25" spans="1:19">
      <c r="A963" s="33">
        <v>961</v>
      </c>
      <c r="B963" s="34">
        <v>43360.3333333333</v>
      </c>
      <c r="C963" s="33">
        <v>30885790</v>
      </c>
      <c r="D963" s="33">
        <v>102564</v>
      </c>
      <c r="E963" s="33" t="s">
        <v>429</v>
      </c>
      <c r="F963" s="33">
        <v>115733</v>
      </c>
      <c r="G963" s="33" t="s">
        <v>22</v>
      </c>
      <c r="H963" s="33" t="s">
        <v>23</v>
      </c>
      <c r="I963" s="33" t="s">
        <v>24</v>
      </c>
      <c r="J963" s="33">
        <v>2</v>
      </c>
      <c r="K963" s="33">
        <v>1350.01</v>
      </c>
      <c r="L963" s="33">
        <v>138.01</v>
      </c>
      <c r="M963" s="33" t="s">
        <v>98</v>
      </c>
      <c r="N963" s="33">
        <v>11801</v>
      </c>
      <c r="O963" s="33" t="s">
        <v>26</v>
      </c>
      <c r="P963" s="33" t="s">
        <v>27</v>
      </c>
      <c r="Q963" s="35" t="s">
        <v>28</v>
      </c>
      <c r="R963" s="35">
        <v>8113</v>
      </c>
      <c r="S963" s="33" t="s">
        <v>430</v>
      </c>
    </row>
    <row r="964" ht="14.25" spans="1:19">
      <c r="A964" s="33">
        <v>962</v>
      </c>
      <c r="B964" s="34">
        <v>43403.7541666667</v>
      </c>
      <c r="C964" s="33">
        <v>31653595</v>
      </c>
      <c r="D964" s="33">
        <v>102564</v>
      </c>
      <c r="E964" s="33" t="s">
        <v>429</v>
      </c>
      <c r="F964" s="33">
        <v>115733</v>
      </c>
      <c r="G964" s="33" t="s">
        <v>22</v>
      </c>
      <c r="H964" s="33" t="s">
        <v>23</v>
      </c>
      <c r="I964" s="33" t="s">
        <v>24</v>
      </c>
      <c r="J964" s="33">
        <v>1</v>
      </c>
      <c r="K964" s="33">
        <v>675</v>
      </c>
      <c r="L964" s="33">
        <v>20</v>
      </c>
      <c r="M964" s="33" t="s">
        <v>25</v>
      </c>
      <c r="N964" s="33">
        <v>11801</v>
      </c>
      <c r="O964" s="33" t="s">
        <v>26</v>
      </c>
      <c r="P964" s="33" t="s">
        <v>27</v>
      </c>
      <c r="Q964" s="35" t="s">
        <v>28</v>
      </c>
      <c r="R964" s="35">
        <v>11482</v>
      </c>
      <c r="S964" s="33" t="s">
        <v>431</v>
      </c>
    </row>
    <row r="965" ht="14.25" spans="1:19">
      <c r="A965" s="33">
        <v>963</v>
      </c>
      <c r="B965" s="34">
        <v>43403.7541666667</v>
      </c>
      <c r="C965" s="33">
        <v>31653595</v>
      </c>
      <c r="D965" s="33">
        <v>102564</v>
      </c>
      <c r="E965" s="33" t="s">
        <v>429</v>
      </c>
      <c r="F965" s="33">
        <v>115733</v>
      </c>
      <c r="G965" s="33" t="s">
        <v>22</v>
      </c>
      <c r="H965" s="33" t="s">
        <v>23</v>
      </c>
      <c r="I965" s="33" t="s">
        <v>24</v>
      </c>
      <c r="J965" s="33">
        <v>1</v>
      </c>
      <c r="K965" s="33">
        <v>675</v>
      </c>
      <c r="L965" s="33">
        <v>20</v>
      </c>
      <c r="M965" s="33" t="s">
        <v>25</v>
      </c>
      <c r="N965" s="33">
        <v>11801</v>
      </c>
      <c r="O965" s="33" t="s">
        <v>26</v>
      </c>
      <c r="P965" s="33" t="s">
        <v>27</v>
      </c>
      <c r="Q965" s="35" t="s">
        <v>28</v>
      </c>
      <c r="R965" s="35">
        <v>8113</v>
      </c>
      <c r="S965" s="33" t="s">
        <v>430</v>
      </c>
    </row>
    <row r="966" ht="14.25" spans="1:19">
      <c r="A966" s="33">
        <v>964</v>
      </c>
      <c r="B966" s="34">
        <v>43361.8513888889</v>
      </c>
      <c r="C966" s="33">
        <v>30910087</v>
      </c>
      <c r="D966" s="33">
        <v>102565</v>
      </c>
      <c r="E966" s="33" t="s">
        <v>432</v>
      </c>
      <c r="F966" s="33">
        <v>115733</v>
      </c>
      <c r="G966" s="33" t="s">
        <v>22</v>
      </c>
      <c r="H966" s="33" t="s">
        <v>23</v>
      </c>
      <c r="I966" s="33" t="s">
        <v>24</v>
      </c>
      <c r="J966" s="33">
        <v>1</v>
      </c>
      <c r="K966" s="33">
        <v>735.1</v>
      </c>
      <c r="L966" s="33">
        <v>508.94638972</v>
      </c>
      <c r="M966" s="33" t="s">
        <v>433</v>
      </c>
      <c r="N966" s="33">
        <v>11801</v>
      </c>
      <c r="O966" s="33" t="s">
        <v>26</v>
      </c>
      <c r="P966" s="33" t="s">
        <v>27</v>
      </c>
      <c r="Q966" s="35" t="s">
        <v>28</v>
      </c>
      <c r="R966" s="35">
        <v>4569</v>
      </c>
      <c r="S966" s="33" t="s">
        <v>175</v>
      </c>
    </row>
    <row r="967" ht="14.25" spans="1:19">
      <c r="A967" s="33">
        <v>965</v>
      </c>
      <c r="B967" s="34">
        <v>43362.3798611111</v>
      </c>
      <c r="C967" s="33">
        <v>30912581</v>
      </c>
      <c r="D967" s="33">
        <v>102565</v>
      </c>
      <c r="E967" s="33" t="s">
        <v>432</v>
      </c>
      <c r="F967" s="33">
        <v>115733</v>
      </c>
      <c r="G967" s="33" t="s">
        <v>22</v>
      </c>
      <c r="H967" s="33" t="s">
        <v>23</v>
      </c>
      <c r="I967" s="33" t="s">
        <v>24</v>
      </c>
      <c r="J967" s="33">
        <v>-1</v>
      </c>
      <c r="K967" s="33">
        <v>-735.1</v>
      </c>
      <c r="L967" s="33">
        <v>-508.94638972</v>
      </c>
      <c r="M967" s="33" t="s">
        <v>433</v>
      </c>
      <c r="N967" s="33">
        <v>11801</v>
      </c>
      <c r="O967" s="33" t="s">
        <v>26</v>
      </c>
      <c r="P967" s="33" t="s">
        <v>27</v>
      </c>
      <c r="Q967" s="35" t="s">
        <v>28</v>
      </c>
      <c r="R967" s="35">
        <v>4569</v>
      </c>
      <c r="S967" s="33" t="s">
        <v>175</v>
      </c>
    </row>
    <row r="968" ht="14.25" spans="1:19">
      <c r="A968" s="33">
        <v>966</v>
      </c>
      <c r="B968" s="34">
        <v>43393.5479166667</v>
      </c>
      <c r="C968" s="33">
        <v>31522891</v>
      </c>
      <c r="D968" s="33">
        <v>102565</v>
      </c>
      <c r="E968" s="33" t="s">
        <v>432</v>
      </c>
      <c r="F968" s="33">
        <v>115733</v>
      </c>
      <c r="G968" s="33" t="s">
        <v>22</v>
      </c>
      <c r="H968" s="33" t="s">
        <v>23</v>
      </c>
      <c r="I968" s="33" t="s">
        <v>24</v>
      </c>
      <c r="J968" s="33">
        <v>2</v>
      </c>
      <c r="K968" s="33">
        <v>1350</v>
      </c>
      <c r="L968" s="33">
        <v>138</v>
      </c>
      <c r="M968" s="33" t="s">
        <v>98</v>
      </c>
      <c r="N968" s="33">
        <v>11801</v>
      </c>
      <c r="O968" s="33" t="s">
        <v>26</v>
      </c>
      <c r="P968" s="33" t="s">
        <v>27</v>
      </c>
      <c r="Q968" s="35" t="s">
        <v>28</v>
      </c>
      <c r="R968" s="35">
        <v>4569</v>
      </c>
      <c r="S968" s="33" t="s">
        <v>175</v>
      </c>
    </row>
    <row r="969" ht="14.25" spans="1:19">
      <c r="A969" s="33">
        <v>967</v>
      </c>
      <c r="B969" s="34">
        <v>43353.6666666667</v>
      </c>
      <c r="C969" s="33">
        <v>30768108</v>
      </c>
      <c r="D969" s="33">
        <v>102567</v>
      </c>
      <c r="E969" s="33" t="s">
        <v>434</v>
      </c>
      <c r="F969" s="33">
        <v>115733</v>
      </c>
      <c r="G969" s="33" t="s">
        <v>22</v>
      </c>
      <c r="H969" s="33" t="s">
        <v>23</v>
      </c>
      <c r="I969" s="33" t="s">
        <v>24</v>
      </c>
      <c r="J969" s="33">
        <v>1</v>
      </c>
      <c r="K969" s="33">
        <v>699.5</v>
      </c>
      <c r="L969" s="33">
        <v>93.5</v>
      </c>
      <c r="M969" s="33" t="s">
        <v>116</v>
      </c>
      <c r="N969" s="33">
        <v>11801</v>
      </c>
      <c r="O969" s="33" t="s">
        <v>26</v>
      </c>
      <c r="P969" s="33" t="s">
        <v>27</v>
      </c>
      <c r="Q969" s="35" t="s">
        <v>28</v>
      </c>
      <c r="R969" s="35">
        <v>11466</v>
      </c>
      <c r="S969" s="33" t="s">
        <v>435</v>
      </c>
    </row>
    <row r="970" ht="14.25" spans="1:19">
      <c r="A970" s="33">
        <v>968</v>
      </c>
      <c r="B970" s="34">
        <v>43353.6666666667</v>
      </c>
      <c r="C970" s="33">
        <v>30768108</v>
      </c>
      <c r="D970" s="33">
        <v>102567</v>
      </c>
      <c r="E970" s="33" t="s">
        <v>434</v>
      </c>
      <c r="F970" s="33">
        <v>115733</v>
      </c>
      <c r="G970" s="33" t="s">
        <v>22</v>
      </c>
      <c r="H970" s="33" t="s">
        <v>23</v>
      </c>
      <c r="I970" s="33" t="s">
        <v>24</v>
      </c>
      <c r="J970" s="33">
        <v>1</v>
      </c>
      <c r="K970" s="33">
        <v>699.5</v>
      </c>
      <c r="L970" s="33">
        <v>124.5</v>
      </c>
      <c r="M970" s="33" t="s">
        <v>58</v>
      </c>
      <c r="N970" s="33">
        <v>11801</v>
      </c>
      <c r="O970" s="33" t="s">
        <v>26</v>
      </c>
      <c r="P970" s="33" t="s">
        <v>27</v>
      </c>
      <c r="Q970" s="35" t="s">
        <v>28</v>
      </c>
      <c r="R970" s="35">
        <v>8489</v>
      </c>
      <c r="S970" s="33" t="s">
        <v>436</v>
      </c>
    </row>
    <row r="971" ht="14.25" spans="1:19">
      <c r="A971" s="33">
        <v>969</v>
      </c>
      <c r="B971" s="34">
        <v>43359.8277777778</v>
      </c>
      <c r="C971" s="33">
        <v>30883487</v>
      </c>
      <c r="D971" s="33">
        <v>102567</v>
      </c>
      <c r="E971" s="33" t="s">
        <v>434</v>
      </c>
      <c r="F971" s="33">
        <v>115733</v>
      </c>
      <c r="G971" s="33" t="s">
        <v>22</v>
      </c>
      <c r="H971" s="33" t="s">
        <v>23</v>
      </c>
      <c r="I971" s="33" t="s">
        <v>24</v>
      </c>
      <c r="J971" s="33">
        <v>2</v>
      </c>
      <c r="K971" s="33">
        <v>1350.01</v>
      </c>
      <c r="L971" s="33">
        <v>200.01</v>
      </c>
      <c r="M971" s="33" t="s">
        <v>33</v>
      </c>
      <c r="N971" s="33">
        <v>11801</v>
      </c>
      <c r="O971" s="33" t="s">
        <v>26</v>
      </c>
      <c r="P971" s="33" t="s">
        <v>27</v>
      </c>
      <c r="Q971" s="35" t="s">
        <v>28</v>
      </c>
      <c r="R971" s="35">
        <v>4196</v>
      </c>
      <c r="S971" s="33" t="s">
        <v>437</v>
      </c>
    </row>
    <row r="972" ht="14.25" spans="1:19">
      <c r="A972" s="33">
        <v>970</v>
      </c>
      <c r="B972" s="34">
        <v>43360.6048611111</v>
      </c>
      <c r="C972" s="33">
        <v>30891103</v>
      </c>
      <c r="D972" s="33">
        <v>102567</v>
      </c>
      <c r="E972" s="33" t="s">
        <v>434</v>
      </c>
      <c r="F972" s="33">
        <v>115733</v>
      </c>
      <c r="G972" s="33" t="s">
        <v>22</v>
      </c>
      <c r="H972" s="33" t="s">
        <v>23</v>
      </c>
      <c r="I972" s="33" t="s">
        <v>24</v>
      </c>
      <c r="J972" s="33">
        <v>0.5</v>
      </c>
      <c r="K972" s="33">
        <v>675</v>
      </c>
      <c r="L972" s="33">
        <v>387.5</v>
      </c>
      <c r="M972" s="33" t="s">
        <v>32</v>
      </c>
      <c r="N972" s="33">
        <v>11801</v>
      </c>
      <c r="O972" s="33" t="s">
        <v>26</v>
      </c>
      <c r="P972" s="33" t="s">
        <v>27</v>
      </c>
      <c r="Q972" s="35" t="s">
        <v>28</v>
      </c>
      <c r="R972" s="35">
        <v>8489</v>
      </c>
      <c r="S972" s="33" t="s">
        <v>436</v>
      </c>
    </row>
    <row r="973" ht="14.25" spans="1:19">
      <c r="A973" s="33">
        <v>971</v>
      </c>
      <c r="B973" s="34">
        <v>43360.6048611111</v>
      </c>
      <c r="C973" s="33">
        <v>30891103</v>
      </c>
      <c r="D973" s="33">
        <v>102567</v>
      </c>
      <c r="E973" s="33" t="s">
        <v>434</v>
      </c>
      <c r="F973" s="33">
        <v>115733</v>
      </c>
      <c r="G973" s="33" t="s">
        <v>22</v>
      </c>
      <c r="H973" s="33" t="s">
        <v>23</v>
      </c>
      <c r="I973" s="33" t="s">
        <v>24</v>
      </c>
      <c r="J973" s="33">
        <v>1</v>
      </c>
      <c r="K973" s="33">
        <v>0.01</v>
      </c>
      <c r="L973" s="33">
        <v>-574.99</v>
      </c>
      <c r="M973" s="33" t="s">
        <v>67</v>
      </c>
      <c r="N973" s="33">
        <v>11801</v>
      </c>
      <c r="O973" s="33" t="s">
        <v>26</v>
      </c>
      <c r="P973" s="33" t="s">
        <v>27</v>
      </c>
      <c r="Q973" s="35" t="s">
        <v>28</v>
      </c>
      <c r="R973" s="35">
        <v>4196</v>
      </c>
      <c r="S973" s="33" t="s">
        <v>437</v>
      </c>
    </row>
    <row r="974" ht="14.25" spans="1:19">
      <c r="A974" s="33">
        <v>972</v>
      </c>
      <c r="B974" s="34">
        <v>43360.6048611111</v>
      </c>
      <c r="C974" s="33">
        <v>30891103</v>
      </c>
      <c r="D974" s="33">
        <v>102567</v>
      </c>
      <c r="E974" s="33" t="s">
        <v>434</v>
      </c>
      <c r="F974" s="33">
        <v>115733</v>
      </c>
      <c r="G974" s="33" t="s">
        <v>22</v>
      </c>
      <c r="H974" s="33" t="s">
        <v>23</v>
      </c>
      <c r="I974" s="33" t="s">
        <v>24</v>
      </c>
      <c r="J974" s="33">
        <v>0.5</v>
      </c>
      <c r="K974" s="33">
        <v>675</v>
      </c>
      <c r="L974" s="33">
        <v>387.5</v>
      </c>
      <c r="M974" s="33" t="s">
        <v>32</v>
      </c>
      <c r="N974" s="33">
        <v>11801</v>
      </c>
      <c r="O974" s="33" t="s">
        <v>26</v>
      </c>
      <c r="P974" s="33" t="s">
        <v>27</v>
      </c>
      <c r="Q974" s="35" t="s">
        <v>28</v>
      </c>
      <c r="R974" s="35">
        <v>4196</v>
      </c>
      <c r="S974" s="33" t="s">
        <v>437</v>
      </c>
    </row>
    <row r="975" ht="14.25" spans="1:19">
      <c r="A975" s="33">
        <v>973</v>
      </c>
      <c r="B975" s="34">
        <v>43360.7555555556</v>
      </c>
      <c r="C975" s="33">
        <v>30893970</v>
      </c>
      <c r="D975" s="33">
        <v>102567</v>
      </c>
      <c r="E975" s="33" t="s">
        <v>434</v>
      </c>
      <c r="F975" s="33">
        <v>115733</v>
      </c>
      <c r="G975" s="33" t="s">
        <v>22</v>
      </c>
      <c r="H975" s="33" t="s">
        <v>23</v>
      </c>
      <c r="I975" s="33" t="s">
        <v>24</v>
      </c>
      <c r="J975" s="33">
        <v>1.5</v>
      </c>
      <c r="K975" s="33">
        <v>675.01</v>
      </c>
      <c r="L975" s="33" t="s">
        <v>438</v>
      </c>
      <c r="M975" s="33" t="s">
        <v>439</v>
      </c>
      <c r="N975" s="33">
        <v>11801</v>
      </c>
      <c r="O975" s="33" t="s">
        <v>26</v>
      </c>
      <c r="P975" s="33" t="s">
        <v>27</v>
      </c>
      <c r="Q975" s="35" t="s">
        <v>28</v>
      </c>
      <c r="R975" s="35">
        <v>8489</v>
      </c>
      <c r="S975" s="33" t="s">
        <v>436</v>
      </c>
    </row>
    <row r="976" ht="14.25" spans="1:19">
      <c r="A976" s="33">
        <v>974</v>
      </c>
      <c r="B976" s="34">
        <v>43360.7555555556</v>
      </c>
      <c r="C976" s="33">
        <v>30893970</v>
      </c>
      <c r="D976" s="33">
        <v>102567</v>
      </c>
      <c r="E976" s="33" t="s">
        <v>434</v>
      </c>
      <c r="F976" s="33">
        <v>115733</v>
      </c>
      <c r="G976" s="33" t="s">
        <v>22</v>
      </c>
      <c r="H976" s="33" t="s">
        <v>23</v>
      </c>
      <c r="I976" s="33" t="s">
        <v>24</v>
      </c>
      <c r="J976" s="33">
        <v>0.5</v>
      </c>
      <c r="K976" s="33">
        <v>675</v>
      </c>
      <c r="L976" s="33">
        <v>387.5</v>
      </c>
      <c r="M976" s="33" t="s">
        <v>32</v>
      </c>
      <c r="N976" s="33">
        <v>11801</v>
      </c>
      <c r="O976" s="33" t="s">
        <v>26</v>
      </c>
      <c r="P976" s="33" t="s">
        <v>27</v>
      </c>
      <c r="Q976" s="35" t="s">
        <v>28</v>
      </c>
      <c r="R976" s="35">
        <v>4196</v>
      </c>
      <c r="S976" s="33" t="s">
        <v>437</v>
      </c>
    </row>
    <row r="977" ht="14.25" spans="1:19">
      <c r="A977" s="33">
        <v>975</v>
      </c>
      <c r="B977" s="34">
        <v>43360.8284722222</v>
      </c>
      <c r="C977" s="33">
        <v>30896357</v>
      </c>
      <c r="D977" s="33">
        <v>102567</v>
      </c>
      <c r="E977" s="33" t="s">
        <v>434</v>
      </c>
      <c r="F977" s="33">
        <v>115733</v>
      </c>
      <c r="G977" s="33" t="s">
        <v>22</v>
      </c>
      <c r="H977" s="33" t="s">
        <v>23</v>
      </c>
      <c r="I977" s="33" t="s">
        <v>24</v>
      </c>
      <c r="J977" s="33">
        <v>1.5</v>
      </c>
      <c r="K977" s="33">
        <v>675.01</v>
      </c>
      <c r="L977" s="33" t="s">
        <v>440</v>
      </c>
      <c r="M977" s="33" t="s">
        <v>441</v>
      </c>
      <c r="N977" s="33">
        <v>11801</v>
      </c>
      <c r="O977" s="33" t="s">
        <v>26</v>
      </c>
      <c r="P977" s="33" t="s">
        <v>27</v>
      </c>
      <c r="Q977" s="35" t="s">
        <v>28</v>
      </c>
      <c r="R977" s="35">
        <v>8489</v>
      </c>
      <c r="S977" s="33" t="s">
        <v>436</v>
      </c>
    </row>
    <row r="978" ht="14.25" spans="1:19">
      <c r="A978" s="33">
        <v>976</v>
      </c>
      <c r="B978" s="34">
        <v>43360.8284722222</v>
      </c>
      <c r="C978" s="33">
        <v>30896357</v>
      </c>
      <c r="D978" s="33">
        <v>102567</v>
      </c>
      <c r="E978" s="33" t="s">
        <v>434</v>
      </c>
      <c r="F978" s="33">
        <v>115733</v>
      </c>
      <c r="G978" s="33" t="s">
        <v>22</v>
      </c>
      <c r="H978" s="33" t="s">
        <v>23</v>
      </c>
      <c r="I978" s="33" t="s">
        <v>24</v>
      </c>
      <c r="J978" s="33">
        <v>0.5</v>
      </c>
      <c r="K978" s="33">
        <v>675</v>
      </c>
      <c r="L978" s="33">
        <v>372</v>
      </c>
      <c r="M978" s="33" t="s">
        <v>68</v>
      </c>
      <c r="N978" s="33">
        <v>11801</v>
      </c>
      <c r="O978" s="33" t="s">
        <v>26</v>
      </c>
      <c r="P978" s="33" t="s">
        <v>27</v>
      </c>
      <c r="Q978" s="35" t="s">
        <v>28</v>
      </c>
      <c r="R978" s="35">
        <v>4196</v>
      </c>
      <c r="S978" s="33" t="s">
        <v>437</v>
      </c>
    </row>
    <row r="979" ht="14.25" spans="1:19">
      <c r="A979" s="33">
        <v>977</v>
      </c>
      <c r="B979" s="34">
        <v>43360.9180555556</v>
      </c>
      <c r="C979" s="33">
        <v>30898961</v>
      </c>
      <c r="D979" s="33">
        <v>102567</v>
      </c>
      <c r="E979" s="33" t="s">
        <v>434</v>
      </c>
      <c r="F979" s="33">
        <v>115733</v>
      </c>
      <c r="G979" s="33" t="s">
        <v>22</v>
      </c>
      <c r="H979" s="33" t="s">
        <v>23</v>
      </c>
      <c r="I979" s="33" t="s">
        <v>24</v>
      </c>
      <c r="J979" s="33">
        <v>1.5</v>
      </c>
      <c r="K979" s="33">
        <v>675.01</v>
      </c>
      <c r="L979" s="33" t="s">
        <v>438</v>
      </c>
      <c r="M979" s="33" t="s">
        <v>439</v>
      </c>
      <c r="N979" s="33">
        <v>11801</v>
      </c>
      <c r="O979" s="33" t="s">
        <v>26</v>
      </c>
      <c r="P979" s="33" t="s">
        <v>27</v>
      </c>
      <c r="Q979" s="35" t="s">
        <v>28</v>
      </c>
      <c r="R979" s="35">
        <v>8489</v>
      </c>
      <c r="S979" s="33" t="s">
        <v>436</v>
      </c>
    </row>
    <row r="980" ht="14.25" spans="1:19">
      <c r="A980" s="33">
        <v>978</v>
      </c>
      <c r="B980" s="34">
        <v>43360.9180555556</v>
      </c>
      <c r="C980" s="33">
        <v>30898961</v>
      </c>
      <c r="D980" s="33">
        <v>102567</v>
      </c>
      <c r="E980" s="33" t="s">
        <v>434</v>
      </c>
      <c r="F980" s="33">
        <v>115733</v>
      </c>
      <c r="G980" s="33" t="s">
        <v>22</v>
      </c>
      <c r="H980" s="33" t="s">
        <v>23</v>
      </c>
      <c r="I980" s="33" t="s">
        <v>24</v>
      </c>
      <c r="J980" s="33">
        <v>0.5</v>
      </c>
      <c r="K980" s="33">
        <v>675</v>
      </c>
      <c r="L980" s="33">
        <v>387.5</v>
      </c>
      <c r="M980" s="33" t="s">
        <v>32</v>
      </c>
      <c r="N980" s="33">
        <v>11801</v>
      </c>
      <c r="O980" s="33" t="s">
        <v>26</v>
      </c>
      <c r="P980" s="33" t="s">
        <v>27</v>
      </c>
      <c r="Q980" s="35" t="s">
        <v>28</v>
      </c>
      <c r="R980" s="35">
        <v>4196</v>
      </c>
      <c r="S980" s="33" t="s">
        <v>437</v>
      </c>
    </row>
    <row r="981" ht="14.25" spans="1:19">
      <c r="A981" s="33">
        <v>979</v>
      </c>
      <c r="B981" s="34">
        <v>43393.9243055556</v>
      </c>
      <c r="C981" s="33">
        <v>31535871</v>
      </c>
      <c r="D981" s="33">
        <v>102567</v>
      </c>
      <c r="E981" s="33" t="s">
        <v>434</v>
      </c>
      <c r="F981" s="33">
        <v>115733</v>
      </c>
      <c r="G981" s="33" t="s">
        <v>22</v>
      </c>
      <c r="H981" s="33" t="s">
        <v>23</v>
      </c>
      <c r="I981" s="33" t="s">
        <v>24</v>
      </c>
      <c r="J981" s="33">
        <v>2</v>
      </c>
      <c r="K981" s="33">
        <v>1350</v>
      </c>
      <c r="L981" s="33">
        <v>200</v>
      </c>
      <c r="M981" s="33" t="s">
        <v>37</v>
      </c>
      <c r="N981" s="33">
        <v>11801</v>
      </c>
      <c r="O981" s="33" t="s">
        <v>26</v>
      </c>
      <c r="P981" s="33" t="s">
        <v>27</v>
      </c>
      <c r="Q981" s="35" t="s">
        <v>28</v>
      </c>
      <c r="R981" s="35">
        <v>4196</v>
      </c>
      <c r="S981" s="33" t="s">
        <v>437</v>
      </c>
    </row>
    <row r="982" ht="14.25" spans="1:19">
      <c r="A982" s="33">
        <v>980</v>
      </c>
      <c r="B982" s="34">
        <v>43395.88125</v>
      </c>
      <c r="C982" s="33">
        <v>31561381</v>
      </c>
      <c r="D982" s="33">
        <v>102567</v>
      </c>
      <c r="E982" s="33" t="s">
        <v>434</v>
      </c>
      <c r="F982" s="33">
        <v>115733</v>
      </c>
      <c r="G982" s="33" t="s">
        <v>22</v>
      </c>
      <c r="H982" s="33" t="s">
        <v>23</v>
      </c>
      <c r="I982" s="33" t="s">
        <v>24</v>
      </c>
      <c r="J982" s="33">
        <v>1</v>
      </c>
      <c r="K982" s="33">
        <v>675</v>
      </c>
      <c r="L982" s="33">
        <v>100</v>
      </c>
      <c r="M982" s="33" t="s">
        <v>37</v>
      </c>
      <c r="N982" s="33">
        <v>11801</v>
      </c>
      <c r="O982" s="33" t="s">
        <v>26</v>
      </c>
      <c r="P982" s="33" t="s">
        <v>27</v>
      </c>
      <c r="Q982" s="35" t="s">
        <v>28</v>
      </c>
      <c r="R982" s="35">
        <v>8489</v>
      </c>
      <c r="S982" s="33" t="s">
        <v>436</v>
      </c>
    </row>
    <row r="983" ht="14.25" spans="1:19">
      <c r="A983" s="33">
        <v>981</v>
      </c>
      <c r="B983" s="34">
        <v>43395.88125</v>
      </c>
      <c r="C983" s="33">
        <v>31561381</v>
      </c>
      <c r="D983" s="33">
        <v>102567</v>
      </c>
      <c r="E983" s="33" t="s">
        <v>434</v>
      </c>
      <c r="F983" s="33">
        <v>115733</v>
      </c>
      <c r="G983" s="33" t="s">
        <v>22</v>
      </c>
      <c r="H983" s="33" t="s">
        <v>23</v>
      </c>
      <c r="I983" s="33" t="s">
        <v>24</v>
      </c>
      <c r="J983" s="33">
        <v>1</v>
      </c>
      <c r="K983" s="33">
        <v>675</v>
      </c>
      <c r="L983" s="33">
        <v>100</v>
      </c>
      <c r="M983" s="33" t="s">
        <v>37</v>
      </c>
      <c r="N983" s="33">
        <v>11801</v>
      </c>
      <c r="O983" s="33" t="s">
        <v>26</v>
      </c>
      <c r="P983" s="33" t="s">
        <v>27</v>
      </c>
      <c r="Q983" s="35" t="s">
        <v>28</v>
      </c>
      <c r="R983" s="35">
        <v>4196</v>
      </c>
      <c r="S983" s="33" t="s">
        <v>437</v>
      </c>
    </row>
    <row r="984" ht="14.25" spans="1:19">
      <c r="A984" s="33">
        <v>982</v>
      </c>
      <c r="B984" s="34">
        <v>43351.6006944444</v>
      </c>
      <c r="C984" s="33">
        <v>30743150</v>
      </c>
      <c r="D984" s="33">
        <v>102934</v>
      </c>
      <c r="E984" s="33" t="s">
        <v>442</v>
      </c>
      <c r="F984" s="33">
        <v>115733</v>
      </c>
      <c r="G984" s="33" t="s">
        <v>22</v>
      </c>
      <c r="H984" s="33" t="s">
        <v>23</v>
      </c>
      <c r="I984" s="33" t="s">
        <v>24</v>
      </c>
      <c r="J984" s="33">
        <v>2</v>
      </c>
      <c r="K984" s="33">
        <v>1399</v>
      </c>
      <c r="L984" s="33">
        <v>89</v>
      </c>
      <c r="M984" s="33" t="s">
        <v>57</v>
      </c>
      <c r="N984" s="33">
        <v>11801</v>
      </c>
      <c r="O984" s="33" t="s">
        <v>26</v>
      </c>
      <c r="P984" s="33" t="s">
        <v>27</v>
      </c>
      <c r="Q984" s="35" t="s">
        <v>28</v>
      </c>
      <c r="R984" s="35">
        <v>4117</v>
      </c>
      <c r="S984" s="33" t="s">
        <v>443</v>
      </c>
    </row>
    <row r="985" ht="14.25" spans="1:19">
      <c r="A985" s="33">
        <v>983</v>
      </c>
      <c r="B985" s="34">
        <v>43352.8854166667</v>
      </c>
      <c r="C985" s="33">
        <v>30760884</v>
      </c>
      <c r="D985" s="33">
        <v>102934</v>
      </c>
      <c r="E985" s="33" t="s">
        <v>442</v>
      </c>
      <c r="F985" s="33">
        <v>115733</v>
      </c>
      <c r="G985" s="33" t="s">
        <v>22</v>
      </c>
      <c r="H985" s="33" t="s">
        <v>23</v>
      </c>
      <c r="I985" s="33" t="s">
        <v>24</v>
      </c>
      <c r="J985" s="33">
        <v>1</v>
      </c>
      <c r="K985" s="33">
        <v>699.5</v>
      </c>
      <c r="L985" s="33">
        <v>44.5</v>
      </c>
      <c r="M985" s="33" t="s">
        <v>57</v>
      </c>
      <c r="N985" s="33">
        <v>11801</v>
      </c>
      <c r="O985" s="33" t="s">
        <v>26</v>
      </c>
      <c r="P985" s="33" t="s">
        <v>27</v>
      </c>
      <c r="Q985" s="35" t="s">
        <v>28</v>
      </c>
      <c r="R985" s="35">
        <v>11776</v>
      </c>
      <c r="S985" s="33" t="s">
        <v>444</v>
      </c>
    </row>
    <row r="986" ht="14.25" spans="1:19">
      <c r="A986" s="33">
        <v>984</v>
      </c>
      <c r="B986" s="34">
        <v>43352.8854166667</v>
      </c>
      <c r="C986" s="33">
        <v>30760884</v>
      </c>
      <c r="D986" s="33">
        <v>102934</v>
      </c>
      <c r="E986" s="33" t="s">
        <v>442</v>
      </c>
      <c r="F986" s="33">
        <v>115733</v>
      </c>
      <c r="G986" s="33" t="s">
        <v>22</v>
      </c>
      <c r="H986" s="33" t="s">
        <v>23</v>
      </c>
      <c r="I986" s="33" t="s">
        <v>24</v>
      </c>
      <c r="J986" s="33">
        <v>1</v>
      </c>
      <c r="K986" s="33">
        <v>699.5</v>
      </c>
      <c r="L986" s="33">
        <v>44.5</v>
      </c>
      <c r="M986" s="33" t="s">
        <v>57</v>
      </c>
      <c r="N986" s="33">
        <v>11801</v>
      </c>
      <c r="O986" s="33" t="s">
        <v>26</v>
      </c>
      <c r="P986" s="33" t="s">
        <v>27</v>
      </c>
      <c r="Q986" s="35" t="s">
        <v>28</v>
      </c>
      <c r="R986" s="35">
        <v>4117</v>
      </c>
      <c r="S986" s="33" t="s">
        <v>443</v>
      </c>
    </row>
    <row r="987" ht="14.25" spans="1:19">
      <c r="A987" s="33">
        <v>985</v>
      </c>
      <c r="B987" s="34">
        <v>43353.5625</v>
      </c>
      <c r="C987" s="33">
        <v>30766000</v>
      </c>
      <c r="D987" s="33">
        <v>102934</v>
      </c>
      <c r="E987" s="33" t="s">
        <v>442</v>
      </c>
      <c r="F987" s="33">
        <v>115733</v>
      </c>
      <c r="G987" s="33" t="s">
        <v>22</v>
      </c>
      <c r="H987" s="33" t="s">
        <v>23</v>
      </c>
      <c r="I987" s="33" t="s">
        <v>24</v>
      </c>
      <c r="J987" s="33">
        <v>2</v>
      </c>
      <c r="K987" s="33">
        <v>1399</v>
      </c>
      <c r="L987" s="33">
        <v>249</v>
      </c>
      <c r="M987" s="33" t="s">
        <v>58</v>
      </c>
      <c r="N987" s="33">
        <v>11801</v>
      </c>
      <c r="O987" s="33" t="s">
        <v>26</v>
      </c>
      <c r="P987" s="33" t="s">
        <v>27</v>
      </c>
      <c r="Q987" s="35" t="s">
        <v>28</v>
      </c>
      <c r="R987" s="35">
        <v>11793</v>
      </c>
      <c r="S987" s="33" t="s">
        <v>445</v>
      </c>
    </row>
    <row r="988" ht="14.25" spans="1:19">
      <c r="A988" s="33">
        <v>986</v>
      </c>
      <c r="B988" s="34">
        <v>43353.7347222222</v>
      </c>
      <c r="C988" s="33">
        <v>30768064</v>
      </c>
      <c r="D988" s="33">
        <v>102934</v>
      </c>
      <c r="E988" s="33" t="s">
        <v>442</v>
      </c>
      <c r="F988" s="33">
        <v>115733</v>
      </c>
      <c r="G988" s="33" t="s">
        <v>22</v>
      </c>
      <c r="H988" s="33" t="s">
        <v>23</v>
      </c>
      <c r="I988" s="33" t="s">
        <v>24</v>
      </c>
      <c r="J988" s="33">
        <v>1</v>
      </c>
      <c r="K988" s="33">
        <v>699.5</v>
      </c>
      <c r="L988" s="33">
        <v>44.5</v>
      </c>
      <c r="M988" s="33" t="s">
        <v>57</v>
      </c>
      <c r="N988" s="33">
        <v>11801</v>
      </c>
      <c r="O988" s="33" t="s">
        <v>26</v>
      </c>
      <c r="P988" s="33" t="s">
        <v>27</v>
      </c>
      <c r="Q988" s="35" t="s">
        <v>28</v>
      </c>
      <c r="R988" s="35">
        <v>11776</v>
      </c>
      <c r="S988" s="33" t="s">
        <v>444</v>
      </c>
    </row>
    <row r="989" ht="14.25" spans="1:19">
      <c r="A989" s="33">
        <v>987</v>
      </c>
      <c r="B989" s="34">
        <v>43353.7347222222</v>
      </c>
      <c r="C989" s="33">
        <v>30768064</v>
      </c>
      <c r="D989" s="33">
        <v>102934</v>
      </c>
      <c r="E989" s="33" t="s">
        <v>442</v>
      </c>
      <c r="F989" s="33">
        <v>115733</v>
      </c>
      <c r="G989" s="33" t="s">
        <v>22</v>
      </c>
      <c r="H989" s="33" t="s">
        <v>23</v>
      </c>
      <c r="I989" s="33" t="s">
        <v>24</v>
      </c>
      <c r="J989" s="33">
        <v>1</v>
      </c>
      <c r="K989" s="33">
        <v>699.5</v>
      </c>
      <c r="L989" s="33">
        <v>44.5</v>
      </c>
      <c r="M989" s="33" t="s">
        <v>57</v>
      </c>
      <c r="N989" s="33">
        <v>11801</v>
      </c>
      <c r="O989" s="33" t="s">
        <v>26</v>
      </c>
      <c r="P989" s="33" t="s">
        <v>27</v>
      </c>
      <c r="Q989" s="35" t="s">
        <v>28</v>
      </c>
      <c r="R989" s="35">
        <v>4143</v>
      </c>
      <c r="S989" s="33" t="s">
        <v>446</v>
      </c>
    </row>
    <row r="990" ht="14.25" spans="1:19">
      <c r="A990" s="33">
        <v>988</v>
      </c>
      <c r="B990" s="34">
        <v>43358.6180555556</v>
      </c>
      <c r="C990" s="33">
        <v>30865183</v>
      </c>
      <c r="D990" s="33">
        <v>102934</v>
      </c>
      <c r="E990" s="33" t="s">
        <v>442</v>
      </c>
      <c r="F990" s="33">
        <v>115733</v>
      </c>
      <c r="G990" s="33" t="s">
        <v>22</v>
      </c>
      <c r="H990" s="33" t="s">
        <v>23</v>
      </c>
      <c r="I990" s="33" t="s">
        <v>24</v>
      </c>
      <c r="J990" s="33">
        <v>2</v>
      </c>
      <c r="K990" s="33">
        <v>1350.01</v>
      </c>
      <c r="L990" s="33">
        <v>40.01</v>
      </c>
      <c r="M990" s="33" t="s">
        <v>25</v>
      </c>
      <c r="N990" s="33">
        <v>11801</v>
      </c>
      <c r="O990" s="33" t="s">
        <v>26</v>
      </c>
      <c r="P990" s="33" t="s">
        <v>27</v>
      </c>
      <c r="Q990" s="35" t="s">
        <v>28</v>
      </c>
      <c r="R990" s="35">
        <v>4117</v>
      </c>
      <c r="S990" s="33" t="s">
        <v>443</v>
      </c>
    </row>
    <row r="991" ht="14.25" spans="1:19">
      <c r="A991" s="33">
        <v>989</v>
      </c>
      <c r="B991" s="34">
        <v>43358.6388888889</v>
      </c>
      <c r="C991" s="33">
        <v>30865572</v>
      </c>
      <c r="D991" s="33">
        <v>102934</v>
      </c>
      <c r="E991" s="33" t="s">
        <v>442</v>
      </c>
      <c r="F991" s="33">
        <v>115733</v>
      </c>
      <c r="G991" s="33" t="s">
        <v>22</v>
      </c>
      <c r="H991" s="33" t="s">
        <v>23</v>
      </c>
      <c r="I991" s="33" t="s">
        <v>24</v>
      </c>
      <c r="J991" s="33">
        <v>1</v>
      </c>
      <c r="K991" s="33">
        <v>0.01</v>
      </c>
      <c r="L991" s="33">
        <v>-654.99</v>
      </c>
      <c r="M991" s="33" t="s">
        <v>35</v>
      </c>
      <c r="N991" s="33">
        <v>11801</v>
      </c>
      <c r="O991" s="33" t="s">
        <v>26</v>
      </c>
      <c r="P991" s="33" t="s">
        <v>27</v>
      </c>
      <c r="Q991" s="35" t="s">
        <v>28</v>
      </c>
      <c r="R991" s="35">
        <v>11793</v>
      </c>
      <c r="S991" s="33" t="s">
        <v>445</v>
      </c>
    </row>
    <row r="992" ht="14.25" spans="1:19">
      <c r="A992" s="33">
        <v>990</v>
      </c>
      <c r="B992" s="34">
        <v>43358.6388888889</v>
      </c>
      <c r="C992" s="33">
        <v>30865572</v>
      </c>
      <c r="D992" s="33">
        <v>102934</v>
      </c>
      <c r="E992" s="33" t="s">
        <v>442</v>
      </c>
      <c r="F992" s="33">
        <v>115733</v>
      </c>
      <c r="G992" s="33" t="s">
        <v>22</v>
      </c>
      <c r="H992" s="33" t="s">
        <v>23</v>
      </c>
      <c r="I992" s="33" t="s">
        <v>24</v>
      </c>
      <c r="J992" s="33">
        <v>1</v>
      </c>
      <c r="K992" s="33">
        <v>1350</v>
      </c>
      <c r="L992" s="33">
        <v>775</v>
      </c>
      <c r="M992" s="33" t="s">
        <v>32</v>
      </c>
      <c r="N992" s="33">
        <v>11801</v>
      </c>
      <c r="O992" s="33" t="s">
        <v>26</v>
      </c>
      <c r="P992" s="33" t="s">
        <v>27</v>
      </c>
      <c r="Q992" s="35" t="s">
        <v>28</v>
      </c>
      <c r="R992" s="35">
        <v>4143</v>
      </c>
      <c r="S992" s="33" t="s">
        <v>446</v>
      </c>
    </row>
    <row r="993" ht="14.25" spans="1:19">
      <c r="A993" s="33">
        <v>991</v>
      </c>
      <c r="B993" s="34">
        <v>43358.6416666667</v>
      </c>
      <c r="C993" s="33">
        <v>30865639</v>
      </c>
      <c r="D993" s="33">
        <v>102934</v>
      </c>
      <c r="E993" s="33" t="s">
        <v>442</v>
      </c>
      <c r="F993" s="33">
        <v>115733</v>
      </c>
      <c r="G993" s="33" t="s">
        <v>22</v>
      </c>
      <c r="H993" s="33" t="s">
        <v>23</v>
      </c>
      <c r="I993" s="33" t="s">
        <v>24</v>
      </c>
      <c r="J993" s="33">
        <v>-1</v>
      </c>
      <c r="K993" s="33">
        <v>-1350</v>
      </c>
      <c r="L993" s="33">
        <v>-775</v>
      </c>
      <c r="M993" s="33" t="s">
        <v>32</v>
      </c>
      <c r="N993" s="33">
        <v>11801</v>
      </c>
      <c r="O993" s="33" t="s">
        <v>26</v>
      </c>
      <c r="P993" s="33" t="s">
        <v>27</v>
      </c>
      <c r="Q993" s="35" t="s">
        <v>28</v>
      </c>
      <c r="R993" s="35">
        <v>4143</v>
      </c>
      <c r="S993" s="33" t="s">
        <v>446</v>
      </c>
    </row>
    <row r="994" ht="14.25" spans="1:19">
      <c r="A994" s="33">
        <v>992</v>
      </c>
      <c r="B994" s="34">
        <v>43358.6416666667</v>
      </c>
      <c r="C994" s="33">
        <v>30865639</v>
      </c>
      <c r="D994" s="33">
        <v>102934</v>
      </c>
      <c r="E994" s="33" t="s">
        <v>442</v>
      </c>
      <c r="F994" s="33">
        <v>115733</v>
      </c>
      <c r="G994" s="33" t="s">
        <v>22</v>
      </c>
      <c r="H994" s="33" t="s">
        <v>23</v>
      </c>
      <c r="I994" s="33" t="s">
        <v>24</v>
      </c>
      <c r="J994" s="33">
        <v>-1</v>
      </c>
      <c r="K994" s="33">
        <v>-0.01</v>
      </c>
      <c r="L994" s="33">
        <v>654.99</v>
      </c>
      <c r="M994" s="33" t="s">
        <v>35</v>
      </c>
      <c r="N994" s="33">
        <v>11801</v>
      </c>
      <c r="O994" s="33" t="s">
        <v>26</v>
      </c>
      <c r="P994" s="33" t="s">
        <v>27</v>
      </c>
      <c r="Q994" s="35" t="s">
        <v>28</v>
      </c>
      <c r="R994" s="35">
        <v>11793</v>
      </c>
      <c r="S994" s="33" t="s">
        <v>445</v>
      </c>
    </row>
    <row r="995" ht="14.25" spans="1:19">
      <c r="A995" s="33">
        <v>993</v>
      </c>
      <c r="B995" s="34">
        <v>43358.8298611111</v>
      </c>
      <c r="C995" s="33">
        <v>30870118</v>
      </c>
      <c r="D995" s="33">
        <v>102934</v>
      </c>
      <c r="E995" s="33" t="s">
        <v>442</v>
      </c>
      <c r="F995" s="33">
        <v>115733</v>
      </c>
      <c r="G995" s="33" t="s">
        <v>22</v>
      </c>
      <c r="H995" s="33" t="s">
        <v>23</v>
      </c>
      <c r="I995" s="33" t="s">
        <v>24</v>
      </c>
      <c r="J995" s="33">
        <v>0.5</v>
      </c>
      <c r="K995" s="33">
        <v>675</v>
      </c>
      <c r="L995" s="33">
        <v>387.5</v>
      </c>
      <c r="M995" s="33" t="s">
        <v>32</v>
      </c>
      <c r="N995" s="33">
        <v>11801</v>
      </c>
      <c r="O995" s="33" t="s">
        <v>26</v>
      </c>
      <c r="P995" s="33" t="s">
        <v>27</v>
      </c>
      <c r="Q995" s="35" t="s">
        <v>28</v>
      </c>
      <c r="R995" s="35">
        <v>4143</v>
      </c>
      <c r="S995" s="33" t="s">
        <v>446</v>
      </c>
    </row>
    <row r="996" ht="14.25" spans="1:19">
      <c r="A996" s="33">
        <v>994</v>
      </c>
      <c r="B996" s="34">
        <v>43358.8298611111</v>
      </c>
      <c r="C996" s="33">
        <v>30870118</v>
      </c>
      <c r="D996" s="33">
        <v>102934</v>
      </c>
      <c r="E996" s="33" t="s">
        <v>442</v>
      </c>
      <c r="F996" s="33">
        <v>115733</v>
      </c>
      <c r="G996" s="33" t="s">
        <v>22</v>
      </c>
      <c r="H996" s="33" t="s">
        <v>23</v>
      </c>
      <c r="I996" s="33" t="s">
        <v>24</v>
      </c>
      <c r="J996" s="33">
        <v>0.5</v>
      </c>
      <c r="K996" s="33">
        <v>675</v>
      </c>
      <c r="L996" s="33">
        <v>387.5</v>
      </c>
      <c r="M996" s="33" t="s">
        <v>32</v>
      </c>
      <c r="N996" s="33">
        <v>11801</v>
      </c>
      <c r="O996" s="33" t="s">
        <v>26</v>
      </c>
      <c r="P996" s="33" t="s">
        <v>27</v>
      </c>
      <c r="Q996" s="35" t="s">
        <v>28</v>
      </c>
      <c r="R996" s="35">
        <v>11793</v>
      </c>
      <c r="S996" s="33" t="s">
        <v>445</v>
      </c>
    </row>
    <row r="997" ht="14.25" spans="1:19">
      <c r="A997" s="33">
        <v>995</v>
      </c>
      <c r="B997" s="34">
        <v>43358.8298611111</v>
      </c>
      <c r="C997" s="33">
        <v>30870118</v>
      </c>
      <c r="D997" s="33">
        <v>102934</v>
      </c>
      <c r="E997" s="33" t="s">
        <v>442</v>
      </c>
      <c r="F997" s="33">
        <v>115733</v>
      </c>
      <c r="G997" s="33" t="s">
        <v>22</v>
      </c>
      <c r="H997" s="33" t="s">
        <v>23</v>
      </c>
      <c r="I997" s="33" t="s">
        <v>24</v>
      </c>
      <c r="J997" s="33">
        <v>0.5</v>
      </c>
      <c r="K997" s="33">
        <v>0.01</v>
      </c>
      <c r="L997" s="33">
        <v>-327.49</v>
      </c>
      <c r="M997" s="33" t="s">
        <v>257</v>
      </c>
      <c r="N997" s="33">
        <v>11801</v>
      </c>
      <c r="O997" s="33" t="s">
        <v>26</v>
      </c>
      <c r="P997" s="33" t="s">
        <v>27</v>
      </c>
      <c r="Q997" s="35" t="s">
        <v>28</v>
      </c>
      <c r="R997" s="35">
        <v>11793</v>
      </c>
      <c r="S997" s="33" t="s">
        <v>445</v>
      </c>
    </row>
    <row r="998" ht="14.25" spans="1:19">
      <c r="A998" s="33">
        <v>996</v>
      </c>
      <c r="B998" s="34">
        <v>43358.8298611111</v>
      </c>
      <c r="C998" s="33">
        <v>30870118</v>
      </c>
      <c r="D998" s="33">
        <v>102934</v>
      </c>
      <c r="E998" s="33" t="s">
        <v>442</v>
      </c>
      <c r="F998" s="33">
        <v>115733</v>
      </c>
      <c r="G998" s="33" t="s">
        <v>22</v>
      </c>
      <c r="H998" s="33" t="s">
        <v>23</v>
      </c>
      <c r="I998" s="33" t="s">
        <v>24</v>
      </c>
      <c r="J998" s="33">
        <v>0.5</v>
      </c>
      <c r="K998" s="33" t="s">
        <v>117</v>
      </c>
      <c r="L998" s="33">
        <v>-327.5</v>
      </c>
      <c r="M998" s="33" t="s">
        <v>118</v>
      </c>
      <c r="N998" s="33">
        <v>11801</v>
      </c>
      <c r="O998" s="33" t="s">
        <v>26</v>
      </c>
      <c r="P998" s="33" t="s">
        <v>27</v>
      </c>
      <c r="Q998" s="35" t="s">
        <v>28</v>
      </c>
      <c r="R998" s="35">
        <v>4143</v>
      </c>
      <c r="S998" s="33" t="s">
        <v>446</v>
      </c>
    </row>
    <row r="999" ht="14.25" spans="1:19">
      <c r="A999" s="33">
        <v>997</v>
      </c>
      <c r="B999" s="34">
        <v>43358.8326388889</v>
      </c>
      <c r="C999" s="33">
        <v>30870231</v>
      </c>
      <c r="D999" s="33">
        <v>102934</v>
      </c>
      <c r="E999" s="33" t="s">
        <v>442</v>
      </c>
      <c r="F999" s="33">
        <v>115733</v>
      </c>
      <c r="G999" s="33" t="s">
        <v>22</v>
      </c>
      <c r="H999" s="33" t="s">
        <v>23</v>
      </c>
      <c r="I999" s="33" t="s">
        <v>24</v>
      </c>
      <c r="J999" s="33">
        <v>1</v>
      </c>
      <c r="K999" s="33">
        <v>0.01</v>
      </c>
      <c r="L999" s="33">
        <v>-574.99</v>
      </c>
      <c r="M999" s="33" t="s">
        <v>67</v>
      </c>
      <c r="N999" s="33">
        <v>11801</v>
      </c>
      <c r="O999" s="33" t="s">
        <v>26</v>
      </c>
      <c r="P999" s="33" t="s">
        <v>27</v>
      </c>
      <c r="Q999" s="35" t="s">
        <v>28</v>
      </c>
      <c r="R999" s="35">
        <v>11776</v>
      </c>
      <c r="S999" s="33" t="s">
        <v>444</v>
      </c>
    </row>
    <row r="1000" ht="14.25" spans="1:19">
      <c r="A1000" s="33">
        <v>998</v>
      </c>
      <c r="B1000" s="34">
        <v>43358.8326388889</v>
      </c>
      <c r="C1000" s="33">
        <v>30870231</v>
      </c>
      <c r="D1000" s="33">
        <v>102934</v>
      </c>
      <c r="E1000" s="33" t="s">
        <v>442</v>
      </c>
      <c r="F1000" s="33">
        <v>115733</v>
      </c>
      <c r="G1000" s="33" t="s">
        <v>22</v>
      </c>
      <c r="H1000" s="33" t="s">
        <v>23</v>
      </c>
      <c r="I1000" s="33" t="s">
        <v>24</v>
      </c>
      <c r="J1000" s="33">
        <v>1</v>
      </c>
      <c r="K1000" s="33">
        <v>1350</v>
      </c>
      <c r="L1000" s="33">
        <v>775</v>
      </c>
      <c r="M1000" s="33" t="s">
        <v>32</v>
      </c>
      <c r="N1000" s="33">
        <v>11801</v>
      </c>
      <c r="O1000" s="33" t="s">
        <v>26</v>
      </c>
      <c r="P1000" s="33" t="s">
        <v>27</v>
      </c>
      <c r="Q1000" s="35" t="s">
        <v>28</v>
      </c>
      <c r="R1000" s="35">
        <v>11776</v>
      </c>
      <c r="S1000" s="33" t="s">
        <v>444</v>
      </c>
    </row>
    <row r="1001" ht="14.25" spans="1:19">
      <c r="A1001" s="33">
        <v>999</v>
      </c>
      <c r="B1001" s="34">
        <v>43358.8326388889</v>
      </c>
      <c r="C1001" s="33">
        <v>30870231</v>
      </c>
      <c r="D1001" s="33">
        <v>102934</v>
      </c>
      <c r="E1001" s="33" t="s">
        <v>442</v>
      </c>
      <c r="F1001" s="33">
        <v>115733</v>
      </c>
      <c r="G1001" s="33" t="s">
        <v>22</v>
      </c>
      <c r="H1001" s="33" t="s">
        <v>23</v>
      </c>
      <c r="I1001" s="33" t="s">
        <v>24</v>
      </c>
      <c r="J1001" s="33">
        <v>1</v>
      </c>
      <c r="K1001" s="33">
        <v>1350</v>
      </c>
      <c r="L1001" s="33">
        <v>775</v>
      </c>
      <c r="M1001" s="33" t="s">
        <v>32</v>
      </c>
      <c r="N1001" s="33">
        <v>11801</v>
      </c>
      <c r="O1001" s="33" t="s">
        <v>26</v>
      </c>
      <c r="P1001" s="33" t="s">
        <v>27</v>
      </c>
      <c r="Q1001" s="35" t="s">
        <v>28</v>
      </c>
      <c r="R1001" s="35">
        <v>4143</v>
      </c>
      <c r="S1001" s="33" t="s">
        <v>446</v>
      </c>
    </row>
    <row r="1002" ht="14.25" spans="1:19">
      <c r="A1002" s="33">
        <v>1000</v>
      </c>
      <c r="B1002" s="34">
        <v>43358.8326388889</v>
      </c>
      <c r="C1002" s="33">
        <v>30870231</v>
      </c>
      <c r="D1002" s="33">
        <v>102934</v>
      </c>
      <c r="E1002" s="33" t="s">
        <v>442</v>
      </c>
      <c r="F1002" s="33">
        <v>115733</v>
      </c>
      <c r="G1002" s="33" t="s">
        <v>22</v>
      </c>
      <c r="H1002" s="33" t="s">
        <v>23</v>
      </c>
      <c r="I1002" s="33" t="s">
        <v>24</v>
      </c>
      <c r="J1002" s="33">
        <v>1</v>
      </c>
      <c r="K1002" s="33">
        <v>0.01</v>
      </c>
      <c r="L1002" s="33">
        <v>-574.99</v>
      </c>
      <c r="M1002" s="33" t="s">
        <v>67</v>
      </c>
      <c r="N1002" s="33">
        <v>11801</v>
      </c>
      <c r="O1002" s="33" t="s">
        <v>26</v>
      </c>
      <c r="P1002" s="33" t="s">
        <v>27</v>
      </c>
      <c r="Q1002" s="35" t="s">
        <v>28</v>
      </c>
      <c r="R1002" s="35">
        <v>4143</v>
      </c>
      <c r="S1002" s="33" t="s">
        <v>446</v>
      </c>
    </row>
    <row r="1003" ht="14.25" spans="1:19">
      <c r="A1003" s="33">
        <v>1001</v>
      </c>
      <c r="B1003" s="34">
        <v>43360.5666666667</v>
      </c>
      <c r="C1003" s="33">
        <v>30888668</v>
      </c>
      <c r="D1003" s="33">
        <v>102934</v>
      </c>
      <c r="E1003" s="33" t="s">
        <v>442</v>
      </c>
      <c r="F1003" s="33">
        <v>115733</v>
      </c>
      <c r="G1003" s="33" t="s">
        <v>22</v>
      </c>
      <c r="H1003" s="33" t="s">
        <v>23</v>
      </c>
      <c r="I1003" s="33" t="s">
        <v>24</v>
      </c>
      <c r="J1003" s="33">
        <v>2</v>
      </c>
      <c r="K1003" s="33">
        <v>1350.01</v>
      </c>
      <c r="L1003" s="33">
        <v>200.01</v>
      </c>
      <c r="M1003" s="33" t="s">
        <v>33</v>
      </c>
      <c r="N1003" s="33">
        <v>11801</v>
      </c>
      <c r="O1003" s="33" t="s">
        <v>26</v>
      </c>
      <c r="P1003" s="33" t="s">
        <v>27</v>
      </c>
      <c r="Q1003" s="35" t="s">
        <v>28</v>
      </c>
      <c r="R1003" s="35">
        <v>11776</v>
      </c>
      <c r="S1003" s="33" t="s">
        <v>444</v>
      </c>
    </row>
    <row r="1004" ht="14.25" spans="1:19">
      <c r="A1004" s="33">
        <v>1002</v>
      </c>
      <c r="B1004" s="34">
        <v>43360.6527777778</v>
      </c>
      <c r="C1004" s="33">
        <v>30891949</v>
      </c>
      <c r="D1004" s="33">
        <v>102934</v>
      </c>
      <c r="E1004" s="33" t="s">
        <v>442</v>
      </c>
      <c r="F1004" s="33">
        <v>115733</v>
      </c>
      <c r="G1004" s="33" t="s">
        <v>22</v>
      </c>
      <c r="H1004" s="33" t="s">
        <v>23</v>
      </c>
      <c r="I1004" s="33" t="s">
        <v>24</v>
      </c>
      <c r="J1004" s="33">
        <v>4</v>
      </c>
      <c r="K1004" s="33">
        <v>2700.02</v>
      </c>
      <c r="L1004" s="33">
        <v>400.02</v>
      </c>
      <c r="M1004" s="33" t="s">
        <v>33</v>
      </c>
      <c r="N1004" s="33">
        <v>11801</v>
      </c>
      <c r="O1004" s="33" t="s">
        <v>26</v>
      </c>
      <c r="P1004" s="33" t="s">
        <v>27</v>
      </c>
      <c r="Q1004" s="35" t="s">
        <v>28</v>
      </c>
      <c r="R1004" s="35">
        <v>4143</v>
      </c>
      <c r="S1004" s="33" t="s">
        <v>446</v>
      </c>
    </row>
    <row r="1005" ht="14.25" spans="1:19">
      <c r="A1005" s="33">
        <v>1003</v>
      </c>
      <c r="B1005" s="34">
        <v>43360.7701388889</v>
      </c>
      <c r="C1005" s="33">
        <v>30894529</v>
      </c>
      <c r="D1005" s="33">
        <v>102934</v>
      </c>
      <c r="E1005" s="33" t="s">
        <v>442</v>
      </c>
      <c r="F1005" s="33">
        <v>115733</v>
      </c>
      <c r="G1005" s="33" t="s">
        <v>22</v>
      </c>
      <c r="H1005" s="33" t="s">
        <v>23</v>
      </c>
      <c r="I1005" s="33" t="s">
        <v>24</v>
      </c>
      <c r="J1005" s="33">
        <v>0.5</v>
      </c>
      <c r="K1005" s="33">
        <v>675</v>
      </c>
      <c r="L1005" s="33">
        <v>347.5</v>
      </c>
      <c r="M1005" s="33" t="s">
        <v>41</v>
      </c>
      <c r="N1005" s="33">
        <v>11801</v>
      </c>
      <c r="O1005" s="33" t="s">
        <v>26</v>
      </c>
      <c r="P1005" s="33" t="s">
        <v>27</v>
      </c>
      <c r="Q1005" s="35" t="s">
        <v>28</v>
      </c>
      <c r="R1005" s="35">
        <v>11793</v>
      </c>
      <c r="S1005" s="33" t="s">
        <v>445</v>
      </c>
    </row>
    <row r="1006" ht="14.25" spans="1:19">
      <c r="A1006" s="33">
        <v>1004</v>
      </c>
      <c r="B1006" s="34">
        <v>43360.7701388889</v>
      </c>
      <c r="C1006" s="33">
        <v>30894529</v>
      </c>
      <c r="D1006" s="33">
        <v>102934</v>
      </c>
      <c r="E1006" s="33" t="s">
        <v>442</v>
      </c>
      <c r="F1006" s="33">
        <v>115733</v>
      </c>
      <c r="G1006" s="33" t="s">
        <v>22</v>
      </c>
      <c r="H1006" s="33" t="s">
        <v>23</v>
      </c>
      <c r="I1006" s="33" t="s">
        <v>24</v>
      </c>
      <c r="J1006" s="33">
        <v>0.5</v>
      </c>
      <c r="K1006" s="33">
        <v>675</v>
      </c>
      <c r="L1006" s="33">
        <v>347.5</v>
      </c>
      <c r="M1006" s="33" t="s">
        <v>41</v>
      </c>
      <c r="N1006" s="33">
        <v>11801</v>
      </c>
      <c r="O1006" s="33" t="s">
        <v>26</v>
      </c>
      <c r="P1006" s="33" t="s">
        <v>27</v>
      </c>
      <c r="Q1006" s="35" t="s">
        <v>28</v>
      </c>
      <c r="R1006" s="35">
        <v>4143</v>
      </c>
      <c r="S1006" s="33" t="s">
        <v>446</v>
      </c>
    </row>
    <row r="1007" ht="14.25" spans="1:19">
      <c r="A1007" s="33">
        <v>1005</v>
      </c>
      <c r="B1007" s="34">
        <v>43360.7701388889</v>
      </c>
      <c r="C1007" s="33">
        <v>30894529</v>
      </c>
      <c r="D1007" s="33">
        <v>102934</v>
      </c>
      <c r="E1007" s="33" t="s">
        <v>442</v>
      </c>
      <c r="F1007" s="33">
        <v>115733</v>
      </c>
      <c r="G1007" s="33" t="s">
        <v>22</v>
      </c>
      <c r="H1007" s="33" t="s">
        <v>23</v>
      </c>
      <c r="I1007" s="33" t="s">
        <v>24</v>
      </c>
      <c r="J1007" s="33">
        <v>0.5</v>
      </c>
      <c r="K1007" s="33" t="s">
        <v>117</v>
      </c>
      <c r="L1007" s="33">
        <v>-287.5</v>
      </c>
      <c r="M1007" s="33" t="s">
        <v>118</v>
      </c>
      <c r="N1007" s="33">
        <v>11801</v>
      </c>
      <c r="O1007" s="33" t="s">
        <v>26</v>
      </c>
      <c r="P1007" s="33" t="s">
        <v>27</v>
      </c>
      <c r="Q1007" s="35" t="s">
        <v>28</v>
      </c>
      <c r="R1007" s="35">
        <v>11793</v>
      </c>
      <c r="S1007" s="33" t="s">
        <v>445</v>
      </c>
    </row>
    <row r="1008" ht="14.25" spans="1:19">
      <c r="A1008" s="33">
        <v>1006</v>
      </c>
      <c r="B1008" s="34">
        <v>43360.7701388889</v>
      </c>
      <c r="C1008" s="33">
        <v>30894529</v>
      </c>
      <c r="D1008" s="33">
        <v>102934</v>
      </c>
      <c r="E1008" s="33" t="s">
        <v>442</v>
      </c>
      <c r="F1008" s="33">
        <v>115733</v>
      </c>
      <c r="G1008" s="33" t="s">
        <v>22</v>
      </c>
      <c r="H1008" s="33" t="s">
        <v>23</v>
      </c>
      <c r="I1008" s="33" t="s">
        <v>24</v>
      </c>
      <c r="J1008" s="33">
        <v>0.5</v>
      </c>
      <c r="K1008" s="33">
        <v>0.01</v>
      </c>
      <c r="L1008" s="33">
        <v>-287.49</v>
      </c>
      <c r="M1008" s="33" t="s">
        <v>120</v>
      </c>
      <c r="N1008" s="33">
        <v>11801</v>
      </c>
      <c r="O1008" s="33" t="s">
        <v>26</v>
      </c>
      <c r="P1008" s="33" t="s">
        <v>27</v>
      </c>
      <c r="Q1008" s="35" t="s">
        <v>28</v>
      </c>
      <c r="R1008" s="35">
        <v>4143</v>
      </c>
      <c r="S1008" s="33" t="s">
        <v>446</v>
      </c>
    </row>
    <row r="1009" ht="14.25" spans="1:19">
      <c r="A1009" s="33">
        <v>1007</v>
      </c>
      <c r="B1009" s="34">
        <v>43360.8805555556</v>
      </c>
      <c r="C1009" s="33">
        <v>30898209</v>
      </c>
      <c r="D1009" s="33">
        <v>102934</v>
      </c>
      <c r="E1009" s="33" t="s">
        <v>442</v>
      </c>
      <c r="F1009" s="33">
        <v>115733</v>
      </c>
      <c r="G1009" s="33" t="s">
        <v>22</v>
      </c>
      <c r="H1009" s="33" t="s">
        <v>23</v>
      </c>
      <c r="I1009" s="33" t="s">
        <v>24</v>
      </c>
      <c r="J1009" s="33">
        <v>2</v>
      </c>
      <c r="K1009" s="33">
        <v>1350.01</v>
      </c>
      <c r="L1009" s="33">
        <v>200.01</v>
      </c>
      <c r="M1009" s="33" t="s">
        <v>33</v>
      </c>
      <c r="N1009" s="33">
        <v>11801</v>
      </c>
      <c r="O1009" s="33" t="s">
        <v>26</v>
      </c>
      <c r="P1009" s="33" t="s">
        <v>27</v>
      </c>
      <c r="Q1009" s="35" t="s">
        <v>28</v>
      </c>
      <c r="R1009" s="35">
        <v>11504</v>
      </c>
      <c r="S1009" s="33" t="s">
        <v>447</v>
      </c>
    </row>
    <row r="1010" ht="14.25" spans="1:19">
      <c r="A1010" s="33">
        <v>1008</v>
      </c>
      <c r="B1010" s="34">
        <v>43360.9118055556</v>
      </c>
      <c r="C1010" s="33">
        <v>30898880</v>
      </c>
      <c r="D1010" s="33">
        <v>102934</v>
      </c>
      <c r="E1010" s="33" t="s">
        <v>442</v>
      </c>
      <c r="F1010" s="33">
        <v>115733</v>
      </c>
      <c r="G1010" s="33" t="s">
        <v>22</v>
      </c>
      <c r="H1010" s="33" t="s">
        <v>23</v>
      </c>
      <c r="I1010" s="33" t="s">
        <v>24</v>
      </c>
      <c r="J1010" s="33">
        <v>2</v>
      </c>
      <c r="K1010" s="33">
        <v>1350.01</v>
      </c>
      <c r="L1010" s="33">
        <v>200.01</v>
      </c>
      <c r="M1010" s="33" t="s">
        <v>33</v>
      </c>
      <c r="N1010" s="33">
        <v>11801</v>
      </c>
      <c r="O1010" s="33" t="s">
        <v>26</v>
      </c>
      <c r="P1010" s="33" t="s">
        <v>27</v>
      </c>
      <c r="Q1010" s="35" t="s">
        <v>28</v>
      </c>
      <c r="R1010" s="35">
        <v>4117</v>
      </c>
      <c r="S1010" s="33" t="s">
        <v>443</v>
      </c>
    </row>
    <row r="1011" ht="14.25" spans="1:19">
      <c r="A1011" s="33">
        <v>1009</v>
      </c>
      <c r="B1011" s="34">
        <v>43362.8729166667</v>
      </c>
      <c r="C1011" s="33">
        <v>30920277</v>
      </c>
      <c r="D1011" s="33">
        <v>102934</v>
      </c>
      <c r="E1011" s="33" t="s">
        <v>442</v>
      </c>
      <c r="F1011" s="33">
        <v>115733</v>
      </c>
      <c r="G1011" s="33" t="s">
        <v>22</v>
      </c>
      <c r="H1011" s="33" t="s">
        <v>23</v>
      </c>
      <c r="I1011" s="33" t="s">
        <v>24</v>
      </c>
      <c r="J1011" s="33">
        <v>0.5</v>
      </c>
      <c r="K1011" s="33">
        <v>449.5</v>
      </c>
      <c r="L1011" s="33">
        <v>122</v>
      </c>
      <c r="M1011" s="33" t="s">
        <v>42</v>
      </c>
      <c r="N1011" s="33">
        <v>11801</v>
      </c>
      <c r="O1011" s="33" t="s">
        <v>26</v>
      </c>
      <c r="P1011" s="33" t="s">
        <v>27</v>
      </c>
      <c r="Q1011" s="35" t="s">
        <v>28</v>
      </c>
      <c r="R1011" s="35">
        <v>11776</v>
      </c>
      <c r="S1011" s="33" t="s">
        <v>444</v>
      </c>
    </row>
    <row r="1012" ht="14.25" spans="1:19">
      <c r="A1012" s="33">
        <v>1010</v>
      </c>
      <c r="B1012" s="34">
        <v>43362.8729166667</v>
      </c>
      <c r="C1012" s="33">
        <v>30920277</v>
      </c>
      <c r="D1012" s="33">
        <v>102934</v>
      </c>
      <c r="E1012" s="33" t="s">
        <v>442</v>
      </c>
      <c r="F1012" s="33">
        <v>115733</v>
      </c>
      <c r="G1012" s="33" t="s">
        <v>22</v>
      </c>
      <c r="H1012" s="33" t="s">
        <v>23</v>
      </c>
      <c r="I1012" s="33" t="s">
        <v>24</v>
      </c>
      <c r="J1012" s="33">
        <v>0.5</v>
      </c>
      <c r="K1012" s="33">
        <v>449.5</v>
      </c>
      <c r="L1012" s="33">
        <v>122</v>
      </c>
      <c r="M1012" s="33" t="s">
        <v>42</v>
      </c>
      <c r="N1012" s="33">
        <v>11801</v>
      </c>
      <c r="O1012" s="33" t="s">
        <v>26</v>
      </c>
      <c r="P1012" s="33" t="s">
        <v>27</v>
      </c>
      <c r="Q1012" s="35" t="s">
        <v>28</v>
      </c>
      <c r="R1012" s="35">
        <v>4143</v>
      </c>
      <c r="S1012" s="33" t="s">
        <v>446</v>
      </c>
    </row>
    <row r="1013" ht="14.25" spans="1:19">
      <c r="A1013" s="33">
        <v>1011</v>
      </c>
      <c r="B1013" s="34">
        <v>43387.7777777778</v>
      </c>
      <c r="C1013" s="33">
        <v>31462090</v>
      </c>
      <c r="D1013" s="33">
        <v>102934</v>
      </c>
      <c r="E1013" s="33" t="s">
        <v>442</v>
      </c>
      <c r="F1013" s="33">
        <v>115733</v>
      </c>
      <c r="G1013" s="33" t="s">
        <v>22</v>
      </c>
      <c r="H1013" s="33" t="s">
        <v>23</v>
      </c>
      <c r="I1013" s="33" t="s">
        <v>24</v>
      </c>
      <c r="J1013" s="33">
        <v>1</v>
      </c>
      <c r="K1013" s="33">
        <v>899</v>
      </c>
      <c r="L1013" s="33">
        <v>324</v>
      </c>
      <c r="M1013" s="33" t="s">
        <v>73</v>
      </c>
      <c r="N1013" s="33">
        <v>11801</v>
      </c>
      <c r="O1013" s="33" t="s">
        <v>26</v>
      </c>
      <c r="P1013" s="33" t="s">
        <v>27</v>
      </c>
      <c r="Q1013" s="35" t="s">
        <v>28</v>
      </c>
      <c r="R1013" s="35">
        <v>11504</v>
      </c>
      <c r="S1013" s="33" t="s">
        <v>447</v>
      </c>
    </row>
    <row r="1014" ht="14.25" spans="1:19">
      <c r="A1014" s="33">
        <v>1012</v>
      </c>
      <c r="B1014" s="34">
        <v>43387.8236111111</v>
      </c>
      <c r="C1014" s="33">
        <v>31463229</v>
      </c>
      <c r="D1014" s="33">
        <v>102934</v>
      </c>
      <c r="E1014" s="33" t="s">
        <v>442</v>
      </c>
      <c r="F1014" s="33">
        <v>115733</v>
      </c>
      <c r="G1014" s="33" t="s">
        <v>22</v>
      </c>
      <c r="H1014" s="33" t="s">
        <v>23</v>
      </c>
      <c r="I1014" s="33" t="s">
        <v>24</v>
      </c>
      <c r="J1014" s="33">
        <v>1</v>
      </c>
      <c r="K1014" s="33">
        <v>899</v>
      </c>
      <c r="L1014" s="33">
        <v>324</v>
      </c>
      <c r="M1014" s="33" t="s">
        <v>73</v>
      </c>
      <c r="N1014" s="33">
        <v>11801</v>
      </c>
      <c r="O1014" s="33" t="s">
        <v>26</v>
      </c>
      <c r="P1014" s="33" t="s">
        <v>27</v>
      </c>
      <c r="Q1014" s="35" t="s">
        <v>28</v>
      </c>
      <c r="R1014" s="35">
        <v>11776</v>
      </c>
      <c r="S1014" s="33" t="s">
        <v>444</v>
      </c>
    </row>
    <row r="1015" ht="14.25" spans="1:19">
      <c r="A1015" s="33">
        <v>1013</v>
      </c>
      <c r="B1015" s="34">
        <v>43394.7368055556</v>
      </c>
      <c r="C1015" s="33">
        <v>31543982</v>
      </c>
      <c r="D1015" s="33">
        <v>102934</v>
      </c>
      <c r="E1015" s="33" t="s">
        <v>442</v>
      </c>
      <c r="F1015" s="33">
        <v>115733</v>
      </c>
      <c r="G1015" s="33" t="s">
        <v>22</v>
      </c>
      <c r="H1015" s="33" t="s">
        <v>23</v>
      </c>
      <c r="I1015" s="33" t="s">
        <v>24</v>
      </c>
      <c r="J1015" s="33">
        <v>4</v>
      </c>
      <c r="K1015" s="33">
        <v>2700</v>
      </c>
      <c r="L1015" s="33">
        <v>400</v>
      </c>
      <c r="M1015" s="33" t="s">
        <v>37</v>
      </c>
      <c r="N1015" s="33">
        <v>11801</v>
      </c>
      <c r="O1015" s="33" t="s">
        <v>26</v>
      </c>
      <c r="P1015" s="33" t="s">
        <v>27</v>
      </c>
      <c r="Q1015" s="35" t="s">
        <v>28</v>
      </c>
      <c r="R1015" s="35">
        <v>4143</v>
      </c>
      <c r="S1015" s="33" t="s">
        <v>446</v>
      </c>
    </row>
    <row r="1016" ht="14.25" spans="1:19">
      <c r="A1016" s="33">
        <v>1014</v>
      </c>
      <c r="B1016" s="34">
        <v>43395.70625</v>
      </c>
      <c r="C1016" s="33">
        <v>31556830</v>
      </c>
      <c r="D1016" s="33">
        <v>102934</v>
      </c>
      <c r="E1016" s="33" t="s">
        <v>442</v>
      </c>
      <c r="F1016" s="33">
        <v>115733</v>
      </c>
      <c r="G1016" s="33" t="s">
        <v>22</v>
      </c>
      <c r="H1016" s="33" t="s">
        <v>23</v>
      </c>
      <c r="I1016" s="33" t="s">
        <v>24</v>
      </c>
      <c r="J1016" s="33">
        <v>2</v>
      </c>
      <c r="K1016" s="33">
        <v>1350</v>
      </c>
      <c r="L1016" s="33">
        <v>200</v>
      </c>
      <c r="M1016" s="33" t="s">
        <v>37</v>
      </c>
      <c r="N1016" s="33">
        <v>11801</v>
      </c>
      <c r="O1016" s="33" t="s">
        <v>26</v>
      </c>
      <c r="P1016" s="33" t="s">
        <v>27</v>
      </c>
      <c r="Q1016" s="35" t="s">
        <v>28</v>
      </c>
      <c r="R1016" s="35">
        <v>11504</v>
      </c>
      <c r="S1016" s="33" t="s">
        <v>447</v>
      </c>
    </row>
    <row r="1017" ht="14.25" spans="1:19">
      <c r="A1017" s="33">
        <v>1015</v>
      </c>
      <c r="B1017" s="34">
        <v>43352.8284722222</v>
      </c>
      <c r="C1017" s="33">
        <v>30759664</v>
      </c>
      <c r="D1017" s="33">
        <v>102935</v>
      </c>
      <c r="E1017" s="33" t="s">
        <v>448</v>
      </c>
      <c r="F1017" s="33">
        <v>115733</v>
      </c>
      <c r="G1017" s="33" t="s">
        <v>22</v>
      </c>
      <c r="H1017" s="33" t="s">
        <v>23</v>
      </c>
      <c r="I1017" s="33" t="s">
        <v>24</v>
      </c>
      <c r="J1017" s="33">
        <v>2</v>
      </c>
      <c r="K1017" s="33">
        <v>1399</v>
      </c>
      <c r="L1017" s="33">
        <v>89</v>
      </c>
      <c r="M1017" s="33" t="s">
        <v>57</v>
      </c>
      <c r="N1017" s="33">
        <v>11801</v>
      </c>
      <c r="O1017" s="33" t="s">
        <v>26</v>
      </c>
      <c r="P1017" s="33" t="s">
        <v>27</v>
      </c>
      <c r="Q1017" s="35" t="s">
        <v>28</v>
      </c>
      <c r="R1017" s="35">
        <v>4549</v>
      </c>
      <c r="S1017" s="33" t="s">
        <v>449</v>
      </c>
    </row>
    <row r="1018" ht="14.25" spans="1:19">
      <c r="A1018" s="33">
        <v>1016</v>
      </c>
      <c r="B1018" s="34">
        <v>43358.7055555556</v>
      </c>
      <c r="C1018" s="33">
        <v>30867029</v>
      </c>
      <c r="D1018" s="33">
        <v>102935</v>
      </c>
      <c r="E1018" s="33" t="s">
        <v>448</v>
      </c>
      <c r="F1018" s="33">
        <v>115733</v>
      </c>
      <c r="G1018" s="33" t="s">
        <v>22</v>
      </c>
      <c r="H1018" s="33" t="s">
        <v>23</v>
      </c>
      <c r="I1018" s="33" t="s">
        <v>24</v>
      </c>
      <c r="J1018" s="33">
        <v>1</v>
      </c>
      <c r="K1018" s="33">
        <v>0.01</v>
      </c>
      <c r="L1018" s="33">
        <v>-574.99</v>
      </c>
      <c r="M1018" s="33" t="s">
        <v>67</v>
      </c>
      <c r="N1018" s="33">
        <v>11801</v>
      </c>
      <c r="O1018" s="33" t="s">
        <v>26</v>
      </c>
      <c r="P1018" s="33" t="s">
        <v>27</v>
      </c>
      <c r="Q1018" s="35" t="s">
        <v>28</v>
      </c>
      <c r="R1018" s="35">
        <v>4549</v>
      </c>
      <c r="S1018" s="33" t="s">
        <v>449</v>
      </c>
    </row>
    <row r="1019" ht="14.25" spans="1:19">
      <c r="A1019" s="33">
        <v>1017</v>
      </c>
      <c r="B1019" s="34">
        <v>43358.7055555556</v>
      </c>
      <c r="C1019" s="33">
        <v>30867029</v>
      </c>
      <c r="D1019" s="33">
        <v>102935</v>
      </c>
      <c r="E1019" s="33" t="s">
        <v>448</v>
      </c>
      <c r="F1019" s="33">
        <v>115733</v>
      </c>
      <c r="G1019" s="33" t="s">
        <v>22</v>
      </c>
      <c r="H1019" s="33" t="s">
        <v>23</v>
      </c>
      <c r="I1019" s="33" t="s">
        <v>24</v>
      </c>
      <c r="J1019" s="33">
        <v>1</v>
      </c>
      <c r="K1019" s="33">
        <v>1350</v>
      </c>
      <c r="L1019" s="33">
        <v>775</v>
      </c>
      <c r="M1019" s="33" t="s">
        <v>32</v>
      </c>
      <c r="N1019" s="33">
        <v>11801</v>
      </c>
      <c r="O1019" s="33" t="s">
        <v>26</v>
      </c>
      <c r="P1019" s="33" t="s">
        <v>27</v>
      </c>
      <c r="Q1019" s="35" t="s">
        <v>28</v>
      </c>
      <c r="R1019" s="35">
        <v>4549</v>
      </c>
      <c r="S1019" s="33" t="s">
        <v>449</v>
      </c>
    </row>
    <row r="1020" ht="14.25" spans="1:19">
      <c r="A1020" s="33">
        <v>1018</v>
      </c>
      <c r="B1020" s="34">
        <v>43359.8840277778</v>
      </c>
      <c r="C1020" s="33">
        <v>30885149</v>
      </c>
      <c r="D1020" s="33">
        <v>102935</v>
      </c>
      <c r="E1020" s="33" t="s">
        <v>448</v>
      </c>
      <c r="F1020" s="33">
        <v>115733</v>
      </c>
      <c r="G1020" s="33" t="s">
        <v>22</v>
      </c>
      <c r="H1020" s="33" t="s">
        <v>23</v>
      </c>
      <c r="I1020" s="33" t="s">
        <v>24</v>
      </c>
      <c r="J1020" s="33">
        <v>2</v>
      </c>
      <c r="K1020" s="33">
        <v>1350.01</v>
      </c>
      <c r="L1020" s="33">
        <v>40.01</v>
      </c>
      <c r="M1020" s="33" t="s">
        <v>25</v>
      </c>
      <c r="N1020" s="33">
        <v>11801</v>
      </c>
      <c r="O1020" s="33" t="s">
        <v>26</v>
      </c>
      <c r="P1020" s="33" t="s">
        <v>27</v>
      </c>
      <c r="Q1020" s="35" t="s">
        <v>28</v>
      </c>
      <c r="R1020" s="35">
        <v>4549</v>
      </c>
      <c r="S1020" s="33" t="s">
        <v>449</v>
      </c>
    </row>
    <row r="1021" ht="14.25" spans="1:19">
      <c r="A1021" s="33">
        <v>1019</v>
      </c>
      <c r="B1021" s="34">
        <v>43360.4625</v>
      </c>
      <c r="C1021" s="33">
        <v>30888597</v>
      </c>
      <c r="D1021" s="33">
        <v>102935</v>
      </c>
      <c r="E1021" s="33" t="s">
        <v>448</v>
      </c>
      <c r="F1021" s="33">
        <v>115733</v>
      </c>
      <c r="G1021" s="33" t="s">
        <v>22</v>
      </c>
      <c r="H1021" s="33" t="s">
        <v>23</v>
      </c>
      <c r="I1021" s="33" t="s">
        <v>24</v>
      </c>
      <c r="J1021" s="33">
        <v>2</v>
      </c>
      <c r="K1021" s="33">
        <v>1350.01</v>
      </c>
      <c r="L1021" s="33">
        <v>40.01</v>
      </c>
      <c r="M1021" s="33" t="s">
        <v>25</v>
      </c>
      <c r="N1021" s="33">
        <v>11801</v>
      </c>
      <c r="O1021" s="33" t="s">
        <v>26</v>
      </c>
      <c r="P1021" s="33" t="s">
        <v>27</v>
      </c>
      <c r="Q1021" s="35" t="s">
        <v>28</v>
      </c>
      <c r="R1021" s="35">
        <v>4549</v>
      </c>
      <c r="S1021" s="33" t="s">
        <v>449</v>
      </c>
    </row>
    <row r="1022" ht="14.25" spans="1:19">
      <c r="A1022" s="33">
        <v>1020</v>
      </c>
      <c r="B1022" s="34">
        <v>43360.6909722222</v>
      </c>
      <c r="C1022" s="33">
        <v>30892741</v>
      </c>
      <c r="D1022" s="33">
        <v>102935</v>
      </c>
      <c r="E1022" s="33" t="s">
        <v>448</v>
      </c>
      <c r="F1022" s="33">
        <v>115733</v>
      </c>
      <c r="G1022" s="33" t="s">
        <v>22</v>
      </c>
      <c r="H1022" s="33" t="s">
        <v>23</v>
      </c>
      <c r="I1022" s="33" t="s">
        <v>24</v>
      </c>
      <c r="J1022" s="33">
        <v>1</v>
      </c>
      <c r="K1022" s="33">
        <v>1350</v>
      </c>
      <c r="L1022" s="33">
        <v>775</v>
      </c>
      <c r="M1022" s="33" t="s">
        <v>32</v>
      </c>
      <c r="N1022" s="33">
        <v>11801</v>
      </c>
      <c r="O1022" s="33" t="s">
        <v>26</v>
      </c>
      <c r="P1022" s="33" t="s">
        <v>27</v>
      </c>
      <c r="Q1022" s="35" t="s">
        <v>28</v>
      </c>
      <c r="R1022" s="35">
        <v>4549</v>
      </c>
      <c r="S1022" s="33" t="s">
        <v>449</v>
      </c>
    </row>
    <row r="1023" ht="14.25" spans="1:19">
      <c r="A1023" s="33">
        <v>1021</v>
      </c>
      <c r="B1023" s="34">
        <v>43360.6909722222</v>
      </c>
      <c r="C1023" s="33">
        <v>30892741</v>
      </c>
      <c r="D1023" s="33">
        <v>102935</v>
      </c>
      <c r="E1023" s="33" t="s">
        <v>448</v>
      </c>
      <c r="F1023" s="33">
        <v>115733</v>
      </c>
      <c r="G1023" s="33" t="s">
        <v>22</v>
      </c>
      <c r="H1023" s="33" t="s">
        <v>23</v>
      </c>
      <c r="I1023" s="33" t="s">
        <v>24</v>
      </c>
      <c r="J1023" s="33">
        <v>1</v>
      </c>
      <c r="K1023" s="33">
        <v>0.01</v>
      </c>
      <c r="L1023" s="33">
        <v>-605.99</v>
      </c>
      <c r="M1023" s="33" t="s">
        <v>30</v>
      </c>
      <c r="N1023" s="33">
        <v>11801</v>
      </c>
      <c r="O1023" s="33" t="s">
        <v>26</v>
      </c>
      <c r="P1023" s="33" t="s">
        <v>27</v>
      </c>
      <c r="Q1023" s="35" t="s">
        <v>28</v>
      </c>
      <c r="R1023" s="35">
        <v>4549</v>
      </c>
      <c r="S1023" s="33" t="s">
        <v>449</v>
      </c>
    </row>
    <row r="1024" ht="14.25" spans="1:19">
      <c r="A1024" s="33">
        <v>1022</v>
      </c>
      <c r="B1024" s="34">
        <v>43360.7006944444</v>
      </c>
      <c r="C1024" s="33">
        <v>30892936</v>
      </c>
      <c r="D1024" s="33">
        <v>102935</v>
      </c>
      <c r="E1024" s="33" t="s">
        <v>448</v>
      </c>
      <c r="F1024" s="33">
        <v>115733</v>
      </c>
      <c r="G1024" s="33" t="s">
        <v>22</v>
      </c>
      <c r="H1024" s="33" t="s">
        <v>23</v>
      </c>
      <c r="I1024" s="33" t="s">
        <v>24</v>
      </c>
      <c r="J1024" s="33">
        <v>2</v>
      </c>
      <c r="K1024" s="33">
        <v>1350.01</v>
      </c>
      <c r="L1024" s="33">
        <v>40.01</v>
      </c>
      <c r="M1024" s="33" t="s">
        <v>25</v>
      </c>
      <c r="N1024" s="33">
        <v>11801</v>
      </c>
      <c r="O1024" s="33" t="s">
        <v>26</v>
      </c>
      <c r="P1024" s="33" t="s">
        <v>27</v>
      </c>
      <c r="Q1024" s="35" t="s">
        <v>28</v>
      </c>
      <c r="R1024" s="35">
        <v>11621</v>
      </c>
      <c r="S1024" s="33" t="s">
        <v>450</v>
      </c>
    </row>
    <row r="1025" ht="14.25" spans="1:19">
      <c r="A1025" s="33">
        <v>1023</v>
      </c>
      <c r="B1025" s="34">
        <v>43371.8527777778</v>
      </c>
      <c r="C1025" s="33">
        <v>31039503</v>
      </c>
      <c r="D1025" s="33">
        <v>102935</v>
      </c>
      <c r="E1025" s="33" t="s">
        <v>448</v>
      </c>
      <c r="F1025" s="33">
        <v>115733</v>
      </c>
      <c r="G1025" s="33" t="s">
        <v>22</v>
      </c>
      <c r="H1025" s="33" t="s">
        <v>23</v>
      </c>
      <c r="I1025" s="33" t="s">
        <v>24</v>
      </c>
      <c r="J1025" s="33">
        <v>1</v>
      </c>
      <c r="K1025" s="33">
        <v>833</v>
      </c>
      <c r="L1025" s="33">
        <v>178</v>
      </c>
      <c r="M1025" s="33" t="s">
        <v>105</v>
      </c>
      <c r="N1025" s="33">
        <v>11801</v>
      </c>
      <c r="O1025" s="33" t="s">
        <v>26</v>
      </c>
      <c r="P1025" s="33" t="s">
        <v>27</v>
      </c>
      <c r="Q1025" s="35" t="s">
        <v>28</v>
      </c>
      <c r="R1025" s="35">
        <v>4549</v>
      </c>
      <c r="S1025" s="33" t="s">
        <v>449</v>
      </c>
    </row>
    <row r="1026" ht="14.25" spans="1:19">
      <c r="A1026" s="33">
        <v>1024</v>
      </c>
      <c r="B1026" s="34">
        <v>43371.8527777778</v>
      </c>
      <c r="C1026" s="33">
        <v>31039503</v>
      </c>
      <c r="D1026" s="33">
        <v>102935</v>
      </c>
      <c r="E1026" s="33" t="s">
        <v>448</v>
      </c>
      <c r="F1026" s="33">
        <v>115733</v>
      </c>
      <c r="G1026" s="33" t="s">
        <v>22</v>
      </c>
      <c r="H1026" s="33" t="s">
        <v>23</v>
      </c>
      <c r="I1026" s="33" t="s">
        <v>24</v>
      </c>
      <c r="J1026" s="33">
        <v>1</v>
      </c>
      <c r="K1026" s="33">
        <v>833</v>
      </c>
      <c r="L1026" s="33">
        <v>258</v>
      </c>
      <c r="M1026" s="33" t="s">
        <v>81</v>
      </c>
      <c r="N1026" s="33">
        <v>11801</v>
      </c>
      <c r="O1026" s="33" t="s">
        <v>26</v>
      </c>
      <c r="P1026" s="33" t="s">
        <v>27</v>
      </c>
      <c r="Q1026" s="35" t="s">
        <v>28</v>
      </c>
      <c r="R1026" s="35">
        <v>11621</v>
      </c>
      <c r="S1026" s="33" t="s">
        <v>450</v>
      </c>
    </row>
    <row r="1027" ht="14.25" spans="1:19">
      <c r="A1027" s="33">
        <v>1025</v>
      </c>
      <c r="B1027" s="34">
        <v>43375.7569444444</v>
      </c>
      <c r="C1027" s="33">
        <v>31233787</v>
      </c>
      <c r="D1027" s="33">
        <v>102935</v>
      </c>
      <c r="E1027" s="33" t="s">
        <v>448</v>
      </c>
      <c r="F1027" s="33">
        <v>115733</v>
      </c>
      <c r="G1027" s="33" t="s">
        <v>22</v>
      </c>
      <c r="H1027" s="33" t="s">
        <v>23</v>
      </c>
      <c r="I1027" s="33" t="s">
        <v>24</v>
      </c>
      <c r="J1027" s="33">
        <v>4</v>
      </c>
      <c r="K1027" s="33">
        <v>2800</v>
      </c>
      <c r="L1027" s="33">
        <v>500</v>
      </c>
      <c r="M1027" s="33" t="s">
        <v>451</v>
      </c>
      <c r="N1027" s="33">
        <v>11801</v>
      </c>
      <c r="O1027" s="33" t="s">
        <v>26</v>
      </c>
      <c r="P1027" s="33" t="s">
        <v>27</v>
      </c>
      <c r="Q1027" s="35" t="s">
        <v>28</v>
      </c>
      <c r="R1027" s="35">
        <v>4549</v>
      </c>
      <c r="S1027" s="33" t="s">
        <v>449</v>
      </c>
    </row>
    <row r="1028" ht="14.25" spans="1:19">
      <c r="A1028" s="33">
        <v>1026</v>
      </c>
      <c r="B1028" s="34">
        <v>43389.8819444444</v>
      </c>
      <c r="C1028" s="33">
        <v>31486508</v>
      </c>
      <c r="D1028" s="33">
        <v>102935</v>
      </c>
      <c r="E1028" s="33" t="s">
        <v>448</v>
      </c>
      <c r="F1028" s="33">
        <v>115733</v>
      </c>
      <c r="G1028" s="33" t="s">
        <v>22</v>
      </c>
      <c r="H1028" s="33" t="s">
        <v>23</v>
      </c>
      <c r="I1028" s="33" t="s">
        <v>24</v>
      </c>
      <c r="J1028" s="33">
        <v>2</v>
      </c>
      <c r="K1028" s="33">
        <v>1350</v>
      </c>
      <c r="L1028" s="33">
        <v>200</v>
      </c>
      <c r="M1028" s="33" t="s">
        <v>37</v>
      </c>
      <c r="N1028" s="33">
        <v>11801</v>
      </c>
      <c r="O1028" s="33" t="s">
        <v>26</v>
      </c>
      <c r="P1028" s="33" t="s">
        <v>27</v>
      </c>
      <c r="Q1028" s="35" t="s">
        <v>28</v>
      </c>
      <c r="R1028" s="35">
        <v>11621</v>
      </c>
      <c r="S1028" s="33" t="s">
        <v>450</v>
      </c>
    </row>
    <row r="1029" ht="14.25" spans="1:19">
      <c r="A1029" s="33">
        <v>1027</v>
      </c>
      <c r="B1029" s="34">
        <v>43393.6409722222</v>
      </c>
      <c r="C1029" s="33">
        <v>31530018</v>
      </c>
      <c r="D1029" s="33">
        <v>102935</v>
      </c>
      <c r="E1029" s="33" t="s">
        <v>448</v>
      </c>
      <c r="F1029" s="33">
        <v>115733</v>
      </c>
      <c r="G1029" s="33" t="s">
        <v>22</v>
      </c>
      <c r="H1029" s="33" t="s">
        <v>23</v>
      </c>
      <c r="I1029" s="33" t="s">
        <v>24</v>
      </c>
      <c r="J1029" s="33">
        <v>1</v>
      </c>
      <c r="K1029" s="33">
        <v>675</v>
      </c>
      <c r="L1029" s="33">
        <v>100</v>
      </c>
      <c r="M1029" s="33" t="s">
        <v>37</v>
      </c>
      <c r="N1029" s="33">
        <v>11801</v>
      </c>
      <c r="O1029" s="33" t="s">
        <v>26</v>
      </c>
      <c r="P1029" s="33" t="s">
        <v>27</v>
      </c>
      <c r="Q1029" s="35" t="s">
        <v>28</v>
      </c>
      <c r="R1029" s="35">
        <v>11621</v>
      </c>
      <c r="S1029" s="33" t="s">
        <v>450</v>
      </c>
    </row>
    <row r="1030" ht="14.25" spans="1:19">
      <c r="A1030" s="33">
        <v>1028</v>
      </c>
      <c r="B1030" s="34">
        <v>43393.6409722222</v>
      </c>
      <c r="C1030" s="33">
        <v>31530018</v>
      </c>
      <c r="D1030" s="33">
        <v>102935</v>
      </c>
      <c r="E1030" s="33" t="s">
        <v>448</v>
      </c>
      <c r="F1030" s="33">
        <v>115733</v>
      </c>
      <c r="G1030" s="33" t="s">
        <v>22</v>
      </c>
      <c r="H1030" s="33" t="s">
        <v>23</v>
      </c>
      <c r="I1030" s="33" t="s">
        <v>24</v>
      </c>
      <c r="J1030" s="33">
        <v>1</v>
      </c>
      <c r="K1030" s="33">
        <v>675</v>
      </c>
      <c r="L1030" s="33">
        <v>20</v>
      </c>
      <c r="M1030" s="33" t="s">
        <v>25</v>
      </c>
      <c r="N1030" s="33">
        <v>11801</v>
      </c>
      <c r="O1030" s="33" t="s">
        <v>26</v>
      </c>
      <c r="P1030" s="33" t="s">
        <v>27</v>
      </c>
      <c r="Q1030" s="35" t="s">
        <v>28</v>
      </c>
      <c r="R1030" s="35">
        <v>11621</v>
      </c>
      <c r="S1030" s="33" t="s">
        <v>450</v>
      </c>
    </row>
    <row r="1031" ht="14.25" spans="1:19">
      <c r="A1031" s="33">
        <v>1029</v>
      </c>
      <c r="B1031" s="34">
        <v>43394.7319444444</v>
      </c>
      <c r="C1031" s="33">
        <v>31543746</v>
      </c>
      <c r="D1031" s="33">
        <v>102935</v>
      </c>
      <c r="E1031" s="33" t="s">
        <v>448</v>
      </c>
      <c r="F1031" s="33">
        <v>115733</v>
      </c>
      <c r="G1031" s="33" t="s">
        <v>22</v>
      </c>
      <c r="H1031" s="33" t="s">
        <v>23</v>
      </c>
      <c r="I1031" s="33" t="s">
        <v>24</v>
      </c>
      <c r="J1031" s="33">
        <v>2</v>
      </c>
      <c r="K1031" s="33">
        <v>1350</v>
      </c>
      <c r="L1031" s="33">
        <v>200</v>
      </c>
      <c r="M1031" s="33" t="s">
        <v>37</v>
      </c>
      <c r="N1031" s="33">
        <v>11801</v>
      </c>
      <c r="O1031" s="33" t="s">
        <v>26</v>
      </c>
      <c r="P1031" s="33" t="s">
        <v>27</v>
      </c>
      <c r="Q1031" s="35" t="s">
        <v>28</v>
      </c>
      <c r="R1031" s="35">
        <v>4549</v>
      </c>
      <c r="S1031" s="33" t="s">
        <v>449</v>
      </c>
    </row>
    <row r="1032" ht="14.25" spans="1:19">
      <c r="A1032" s="33">
        <v>1030</v>
      </c>
      <c r="B1032" s="34">
        <v>43394.7777777778</v>
      </c>
      <c r="C1032" s="33">
        <v>31546073</v>
      </c>
      <c r="D1032" s="33">
        <v>102935</v>
      </c>
      <c r="E1032" s="33" t="s">
        <v>448</v>
      </c>
      <c r="F1032" s="33">
        <v>115733</v>
      </c>
      <c r="G1032" s="33" t="s">
        <v>22</v>
      </c>
      <c r="H1032" s="33" t="s">
        <v>23</v>
      </c>
      <c r="I1032" s="33" t="s">
        <v>24</v>
      </c>
      <c r="J1032" s="33">
        <v>2</v>
      </c>
      <c r="K1032" s="33">
        <v>1350</v>
      </c>
      <c r="L1032" s="33">
        <v>200</v>
      </c>
      <c r="M1032" s="33" t="s">
        <v>37</v>
      </c>
      <c r="N1032" s="33">
        <v>11801</v>
      </c>
      <c r="O1032" s="33" t="s">
        <v>26</v>
      </c>
      <c r="P1032" s="33" t="s">
        <v>27</v>
      </c>
      <c r="Q1032" s="35" t="s">
        <v>28</v>
      </c>
      <c r="R1032" s="35">
        <v>4549</v>
      </c>
      <c r="S1032" s="33" t="s">
        <v>449</v>
      </c>
    </row>
    <row r="1033" ht="14.25" spans="1:19">
      <c r="A1033" s="33">
        <v>1031</v>
      </c>
      <c r="B1033" s="34">
        <v>43394.7777777778</v>
      </c>
      <c r="C1033" s="33">
        <v>31546073</v>
      </c>
      <c r="D1033" s="33">
        <v>102935</v>
      </c>
      <c r="E1033" s="33" t="s">
        <v>448</v>
      </c>
      <c r="F1033" s="33">
        <v>115733</v>
      </c>
      <c r="G1033" s="33" t="s">
        <v>22</v>
      </c>
      <c r="H1033" s="33" t="s">
        <v>23</v>
      </c>
      <c r="I1033" s="33" t="s">
        <v>24</v>
      </c>
      <c r="J1033" s="33">
        <v>2</v>
      </c>
      <c r="K1033" s="33">
        <v>1350</v>
      </c>
      <c r="L1033" s="33">
        <v>200</v>
      </c>
      <c r="M1033" s="33" t="s">
        <v>37</v>
      </c>
      <c r="N1033" s="33">
        <v>11801</v>
      </c>
      <c r="O1033" s="33" t="s">
        <v>26</v>
      </c>
      <c r="P1033" s="33" t="s">
        <v>27</v>
      </c>
      <c r="Q1033" s="35" t="s">
        <v>28</v>
      </c>
      <c r="R1033" s="35">
        <v>4549</v>
      </c>
      <c r="S1033" s="33" t="s">
        <v>449</v>
      </c>
    </row>
    <row r="1034" ht="14.25" spans="1:19">
      <c r="A1034" s="33">
        <v>1032</v>
      </c>
      <c r="B1034" s="34">
        <v>43394.7798611111</v>
      </c>
      <c r="C1034" s="33">
        <v>31546122</v>
      </c>
      <c r="D1034" s="33">
        <v>102935</v>
      </c>
      <c r="E1034" s="33" t="s">
        <v>448</v>
      </c>
      <c r="F1034" s="33">
        <v>115733</v>
      </c>
      <c r="G1034" s="33" t="s">
        <v>22</v>
      </c>
      <c r="H1034" s="33" t="s">
        <v>23</v>
      </c>
      <c r="I1034" s="33" t="s">
        <v>24</v>
      </c>
      <c r="J1034" s="33">
        <v>4</v>
      </c>
      <c r="K1034" s="33">
        <v>2700</v>
      </c>
      <c r="L1034" s="33">
        <v>400</v>
      </c>
      <c r="M1034" s="33" t="s">
        <v>37</v>
      </c>
      <c r="N1034" s="33">
        <v>11801</v>
      </c>
      <c r="O1034" s="33" t="s">
        <v>26</v>
      </c>
      <c r="P1034" s="33" t="s">
        <v>27</v>
      </c>
      <c r="Q1034" s="35" t="s">
        <v>28</v>
      </c>
      <c r="R1034" s="35">
        <v>4549</v>
      </c>
      <c r="S1034" s="33" t="s">
        <v>449</v>
      </c>
    </row>
    <row r="1035" ht="14.25" spans="1:19">
      <c r="A1035" s="33">
        <v>1033</v>
      </c>
      <c r="B1035" s="34">
        <v>43395.78125</v>
      </c>
      <c r="C1035" s="33">
        <v>31558635</v>
      </c>
      <c r="D1035" s="33">
        <v>102935</v>
      </c>
      <c r="E1035" s="33" t="s">
        <v>448</v>
      </c>
      <c r="F1035" s="33">
        <v>115733</v>
      </c>
      <c r="G1035" s="33" t="s">
        <v>22</v>
      </c>
      <c r="H1035" s="33" t="s">
        <v>23</v>
      </c>
      <c r="I1035" s="33" t="s">
        <v>24</v>
      </c>
      <c r="J1035" s="33">
        <v>2</v>
      </c>
      <c r="K1035" s="33">
        <v>1350</v>
      </c>
      <c r="L1035" s="33">
        <v>200</v>
      </c>
      <c r="M1035" s="33" t="s">
        <v>37</v>
      </c>
      <c r="N1035" s="33">
        <v>11801</v>
      </c>
      <c r="O1035" s="33" t="s">
        <v>26</v>
      </c>
      <c r="P1035" s="33" t="s">
        <v>27</v>
      </c>
      <c r="Q1035" s="35" t="s">
        <v>28</v>
      </c>
      <c r="R1035" s="35">
        <v>4549</v>
      </c>
      <c r="S1035" s="33" t="s">
        <v>449</v>
      </c>
    </row>
    <row r="1036" ht="14.25" spans="1:19">
      <c r="A1036" s="33">
        <v>1034</v>
      </c>
      <c r="B1036" s="34">
        <v>43400.4493055556</v>
      </c>
      <c r="C1036" s="33">
        <v>31614402</v>
      </c>
      <c r="D1036" s="33">
        <v>102935</v>
      </c>
      <c r="E1036" s="33" t="s">
        <v>448</v>
      </c>
      <c r="F1036" s="33">
        <v>115733</v>
      </c>
      <c r="G1036" s="33" t="s">
        <v>22</v>
      </c>
      <c r="H1036" s="33" t="s">
        <v>23</v>
      </c>
      <c r="I1036" s="33" t="s">
        <v>24</v>
      </c>
      <c r="J1036" s="33">
        <v>1</v>
      </c>
      <c r="K1036" s="33">
        <v>675</v>
      </c>
      <c r="L1036" s="33">
        <v>100</v>
      </c>
      <c r="M1036" s="33" t="s">
        <v>37</v>
      </c>
      <c r="N1036" s="33">
        <v>11801</v>
      </c>
      <c r="O1036" s="33" t="s">
        <v>26</v>
      </c>
      <c r="P1036" s="33" t="s">
        <v>27</v>
      </c>
      <c r="Q1036" s="35" t="s">
        <v>28</v>
      </c>
      <c r="R1036" s="35">
        <v>4549</v>
      </c>
      <c r="S1036" s="33" t="s">
        <v>449</v>
      </c>
    </row>
    <row r="1037" ht="14.25" spans="1:19">
      <c r="A1037" s="33">
        <v>1035</v>
      </c>
      <c r="B1037" s="34">
        <v>43400.4493055556</v>
      </c>
      <c r="C1037" s="33">
        <v>31614402</v>
      </c>
      <c r="D1037" s="33">
        <v>102935</v>
      </c>
      <c r="E1037" s="33" t="s">
        <v>448</v>
      </c>
      <c r="F1037" s="33">
        <v>115733</v>
      </c>
      <c r="G1037" s="33" t="s">
        <v>22</v>
      </c>
      <c r="H1037" s="33" t="s">
        <v>23</v>
      </c>
      <c r="I1037" s="33" t="s">
        <v>24</v>
      </c>
      <c r="J1037" s="33">
        <v>1</v>
      </c>
      <c r="K1037" s="33">
        <v>675</v>
      </c>
      <c r="L1037" s="33">
        <v>100</v>
      </c>
      <c r="M1037" s="33" t="s">
        <v>37</v>
      </c>
      <c r="N1037" s="33">
        <v>11801</v>
      </c>
      <c r="O1037" s="33" t="s">
        <v>26</v>
      </c>
      <c r="P1037" s="33" t="s">
        <v>27</v>
      </c>
      <c r="Q1037" s="35" t="s">
        <v>28</v>
      </c>
      <c r="R1037" s="35">
        <v>11621</v>
      </c>
      <c r="S1037" s="33" t="s">
        <v>450</v>
      </c>
    </row>
    <row r="1038" ht="14.25" spans="1:19">
      <c r="A1038" s="33">
        <v>1036</v>
      </c>
      <c r="B1038" s="34">
        <v>43402.8861111111</v>
      </c>
      <c r="C1038" s="33">
        <v>31643739</v>
      </c>
      <c r="D1038" s="33">
        <v>102935</v>
      </c>
      <c r="E1038" s="33" t="s">
        <v>448</v>
      </c>
      <c r="F1038" s="33">
        <v>115733</v>
      </c>
      <c r="G1038" s="33" t="s">
        <v>22</v>
      </c>
      <c r="H1038" s="33" t="s">
        <v>23</v>
      </c>
      <c r="I1038" s="33" t="s">
        <v>24</v>
      </c>
      <c r="J1038" s="33">
        <v>2</v>
      </c>
      <c r="K1038" s="33">
        <v>1350</v>
      </c>
      <c r="L1038" s="33">
        <v>200</v>
      </c>
      <c r="M1038" s="33" t="s">
        <v>37</v>
      </c>
      <c r="N1038" s="33">
        <v>11801</v>
      </c>
      <c r="O1038" s="33" t="s">
        <v>26</v>
      </c>
      <c r="P1038" s="33" t="s">
        <v>27</v>
      </c>
      <c r="Q1038" s="35" t="s">
        <v>28</v>
      </c>
      <c r="R1038" s="35">
        <v>11621</v>
      </c>
      <c r="S1038" s="33" t="s">
        <v>450</v>
      </c>
    </row>
    <row r="1039" ht="14.25" spans="1:19">
      <c r="A1039" s="33">
        <v>1037</v>
      </c>
      <c r="B1039" s="34">
        <v>43403.6541666667</v>
      </c>
      <c r="C1039" s="33">
        <v>31651741</v>
      </c>
      <c r="D1039" s="33">
        <v>102935</v>
      </c>
      <c r="E1039" s="33" t="s">
        <v>448</v>
      </c>
      <c r="F1039" s="33">
        <v>115733</v>
      </c>
      <c r="G1039" s="33" t="s">
        <v>22</v>
      </c>
      <c r="H1039" s="33" t="s">
        <v>23</v>
      </c>
      <c r="I1039" s="33" t="s">
        <v>24</v>
      </c>
      <c r="J1039" s="33">
        <v>1</v>
      </c>
      <c r="K1039" s="33">
        <v>675</v>
      </c>
      <c r="L1039" s="33">
        <v>100</v>
      </c>
      <c r="M1039" s="33" t="s">
        <v>37</v>
      </c>
      <c r="N1039" s="33">
        <v>11801</v>
      </c>
      <c r="O1039" s="33" t="s">
        <v>26</v>
      </c>
      <c r="P1039" s="33" t="s">
        <v>27</v>
      </c>
      <c r="Q1039" s="35" t="s">
        <v>28</v>
      </c>
      <c r="R1039" s="35">
        <v>11774</v>
      </c>
      <c r="S1039" s="33" t="s">
        <v>452</v>
      </c>
    </row>
    <row r="1040" ht="14.25" spans="1:19">
      <c r="A1040" s="33">
        <v>1038</v>
      </c>
      <c r="B1040" s="34">
        <v>43403.6541666667</v>
      </c>
      <c r="C1040" s="33">
        <v>31651741</v>
      </c>
      <c r="D1040" s="33">
        <v>102935</v>
      </c>
      <c r="E1040" s="33" t="s">
        <v>448</v>
      </c>
      <c r="F1040" s="33">
        <v>115733</v>
      </c>
      <c r="G1040" s="33" t="s">
        <v>22</v>
      </c>
      <c r="H1040" s="33" t="s">
        <v>23</v>
      </c>
      <c r="I1040" s="33" t="s">
        <v>24</v>
      </c>
      <c r="J1040" s="33">
        <v>1</v>
      </c>
      <c r="K1040" s="33">
        <v>675</v>
      </c>
      <c r="L1040" s="33">
        <v>100</v>
      </c>
      <c r="M1040" s="33" t="s">
        <v>37</v>
      </c>
      <c r="N1040" s="33">
        <v>11801</v>
      </c>
      <c r="O1040" s="33" t="s">
        <v>26</v>
      </c>
      <c r="P1040" s="33" t="s">
        <v>27</v>
      </c>
      <c r="Q1040" s="35" t="s">
        <v>28</v>
      </c>
      <c r="R1040" s="35">
        <v>11621</v>
      </c>
      <c r="S1040" s="33" t="s">
        <v>450</v>
      </c>
    </row>
    <row r="1041" ht="14.25" spans="1:19">
      <c r="A1041" s="33">
        <v>1039</v>
      </c>
      <c r="B1041" s="34">
        <v>43359.4125</v>
      </c>
      <c r="C1041" s="33">
        <v>30873057</v>
      </c>
      <c r="D1041" s="33">
        <v>103198</v>
      </c>
      <c r="E1041" s="33" t="s">
        <v>453</v>
      </c>
      <c r="F1041" s="33">
        <v>115733</v>
      </c>
      <c r="G1041" s="33" t="s">
        <v>22</v>
      </c>
      <c r="H1041" s="33" t="s">
        <v>23</v>
      </c>
      <c r="I1041" s="33" t="s">
        <v>24</v>
      </c>
      <c r="J1041" s="33">
        <v>1</v>
      </c>
      <c r="K1041" s="33">
        <v>0.01</v>
      </c>
      <c r="L1041" s="33">
        <v>-574.99</v>
      </c>
      <c r="M1041" s="33" t="s">
        <v>67</v>
      </c>
      <c r="N1041" s="33">
        <v>11801</v>
      </c>
      <c r="O1041" s="33" t="s">
        <v>26</v>
      </c>
      <c r="P1041" s="33" t="s">
        <v>27</v>
      </c>
      <c r="Q1041" s="35" t="s">
        <v>28</v>
      </c>
      <c r="R1041" s="35">
        <v>4086</v>
      </c>
      <c r="S1041" s="33" t="s">
        <v>454</v>
      </c>
    </row>
    <row r="1042" ht="14.25" spans="1:19">
      <c r="A1042" s="33">
        <v>1040</v>
      </c>
      <c r="B1042" s="34">
        <v>43359.4125</v>
      </c>
      <c r="C1042" s="33">
        <v>30873057</v>
      </c>
      <c r="D1042" s="33">
        <v>103198</v>
      </c>
      <c r="E1042" s="33" t="s">
        <v>453</v>
      </c>
      <c r="F1042" s="33">
        <v>115733</v>
      </c>
      <c r="G1042" s="33" t="s">
        <v>22</v>
      </c>
      <c r="H1042" s="33" t="s">
        <v>23</v>
      </c>
      <c r="I1042" s="33" t="s">
        <v>24</v>
      </c>
      <c r="J1042" s="33">
        <v>1</v>
      </c>
      <c r="K1042" s="33">
        <v>1350</v>
      </c>
      <c r="L1042" s="33">
        <v>775</v>
      </c>
      <c r="M1042" s="33" t="s">
        <v>32</v>
      </c>
      <c r="N1042" s="33">
        <v>11801</v>
      </c>
      <c r="O1042" s="33" t="s">
        <v>26</v>
      </c>
      <c r="P1042" s="33" t="s">
        <v>27</v>
      </c>
      <c r="Q1042" s="35" t="s">
        <v>28</v>
      </c>
      <c r="R1042" s="35">
        <v>4086</v>
      </c>
      <c r="S1042" s="33" t="s">
        <v>454</v>
      </c>
    </row>
    <row r="1043" ht="14.25" spans="1:19">
      <c r="A1043" s="33">
        <v>1041</v>
      </c>
      <c r="B1043" s="34">
        <v>43394.70625</v>
      </c>
      <c r="C1043" s="33">
        <v>31542800</v>
      </c>
      <c r="D1043" s="33">
        <v>103198</v>
      </c>
      <c r="E1043" s="33" t="s">
        <v>453</v>
      </c>
      <c r="F1043" s="33">
        <v>115733</v>
      </c>
      <c r="G1043" s="33" t="s">
        <v>22</v>
      </c>
      <c r="H1043" s="33" t="s">
        <v>23</v>
      </c>
      <c r="I1043" s="33" t="s">
        <v>24</v>
      </c>
      <c r="J1043" s="33">
        <v>1</v>
      </c>
      <c r="K1043" s="33">
        <v>675</v>
      </c>
      <c r="L1043" s="33">
        <v>100</v>
      </c>
      <c r="M1043" s="33" t="s">
        <v>37</v>
      </c>
      <c r="N1043" s="33">
        <v>11801</v>
      </c>
      <c r="O1043" s="33" t="s">
        <v>26</v>
      </c>
      <c r="P1043" s="33" t="s">
        <v>27</v>
      </c>
      <c r="Q1043" s="35" t="s">
        <v>28</v>
      </c>
      <c r="R1043" s="35">
        <v>11792</v>
      </c>
      <c r="S1043" s="33" t="s">
        <v>455</v>
      </c>
    </row>
    <row r="1044" ht="14.25" spans="1:19">
      <c r="A1044" s="33">
        <v>1042</v>
      </c>
      <c r="B1044" s="34">
        <v>43394.70625</v>
      </c>
      <c r="C1044" s="33">
        <v>31542800</v>
      </c>
      <c r="D1044" s="33">
        <v>103198</v>
      </c>
      <c r="E1044" s="33" t="s">
        <v>453</v>
      </c>
      <c r="F1044" s="33">
        <v>115733</v>
      </c>
      <c r="G1044" s="33" t="s">
        <v>22</v>
      </c>
      <c r="H1044" s="33" t="s">
        <v>23</v>
      </c>
      <c r="I1044" s="33" t="s">
        <v>24</v>
      </c>
      <c r="J1044" s="33">
        <v>1</v>
      </c>
      <c r="K1044" s="33">
        <v>675</v>
      </c>
      <c r="L1044" s="33">
        <v>100</v>
      </c>
      <c r="M1044" s="33" t="s">
        <v>37</v>
      </c>
      <c r="N1044" s="33">
        <v>11801</v>
      </c>
      <c r="O1044" s="33" t="s">
        <v>26</v>
      </c>
      <c r="P1044" s="33" t="s">
        <v>27</v>
      </c>
      <c r="Q1044" s="35" t="s">
        <v>28</v>
      </c>
      <c r="R1044" s="35">
        <v>11624</v>
      </c>
      <c r="S1044" s="33" t="s">
        <v>456</v>
      </c>
    </row>
    <row r="1045" ht="14.25" spans="1:19">
      <c r="A1045" s="33">
        <v>1043</v>
      </c>
      <c r="B1045" s="34">
        <v>43394.7270833333</v>
      </c>
      <c r="C1045" s="33">
        <v>31543717</v>
      </c>
      <c r="D1045" s="33">
        <v>103198</v>
      </c>
      <c r="E1045" s="33" t="s">
        <v>453</v>
      </c>
      <c r="F1045" s="33">
        <v>115733</v>
      </c>
      <c r="G1045" s="33" t="s">
        <v>22</v>
      </c>
      <c r="H1045" s="33" t="s">
        <v>23</v>
      </c>
      <c r="I1045" s="33" t="s">
        <v>24</v>
      </c>
      <c r="J1045" s="33">
        <v>2</v>
      </c>
      <c r="K1045" s="33">
        <v>1350</v>
      </c>
      <c r="L1045" s="33">
        <v>200</v>
      </c>
      <c r="M1045" s="33" t="s">
        <v>37</v>
      </c>
      <c r="N1045" s="33">
        <v>11801</v>
      </c>
      <c r="O1045" s="33" t="s">
        <v>26</v>
      </c>
      <c r="P1045" s="33" t="s">
        <v>27</v>
      </c>
      <c r="Q1045" s="35" t="s">
        <v>28</v>
      </c>
      <c r="R1045" s="35">
        <v>11771</v>
      </c>
      <c r="S1045" s="33" t="s">
        <v>457</v>
      </c>
    </row>
    <row r="1046" ht="14.25" spans="1:19">
      <c r="A1046" s="33">
        <v>1044</v>
      </c>
      <c r="B1046" s="34">
        <v>43401.6986111111</v>
      </c>
      <c r="C1046" s="33">
        <v>31630159</v>
      </c>
      <c r="D1046" s="33">
        <v>103198</v>
      </c>
      <c r="E1046" s="33" t="s">
        <v>453</v>
      </c>
      <c r="F1046" s="33">
        <v>115733</v>
      </c>
      <c r="G1046" s="33" t="s">
        <v>22</v>
      </c>
      <c r="H1046" s="33" t="s">
        <v>23</v>
      </c>
      <c r="I1046" s="33" t="s">
        <v>24</v>
      </c>
      <c r="J1046" s="33">
        <v>2</v>
      </c>
      <c r="K1046" s="33">
        <v>1350</v>
      </c>
      <c r="L1046" s="33">
        <v>138</v>
      </c>
      <c r="M1046" s="33" t="s">
        <v>98</v>
      </c>
      <c r="N1046" s="33">
        <v>11801</v>
      </c>
      <c r="O1046" s="33" t="s">
        <v>26</v>
      </c>
      <c r="P1046" s="33" t="s">
        <v>27</v>
      </c>
      <c r="Q1046" s="35" t="s">
        <v>28</v>
      </c>
      <c r="R1046" s="35">
        <v>11624</v>
      </c>
      <c r="S1046" s="33" t="s">
        <v>456</v>
      </c>
    </row>
    <row r="1047" ht="14.25" spans="1:19">
      <c r="A1047" s="33">
        <v>1045</v>
      </c>
      <c r="B1047" s="34">
        <v>43395.5930555556</v>
      </c>
      <c r="C1047" s="33">
        <v>31554579</v>
      </c>
      <c r="D1047" s="33">
        <v>103199</v>
      </c>
      <c r="E1047" s="33" t="s">
        <v>458</v>
      </c>
      <c r="F1047" s="33">
        <v>115733</v>
      </c>
      <c r="G1047" s="33" t="s">
        <v>22</v>
      </c>
      <c r="H1047" s="33" t="s">
        <v>23</v>
      </c>
      <c r="I1047" s="33" t="s">
        <v>24</v>
      </c>
      <c r="J1047" s="33">
        <v>1</v>
      </c>
      <c r="K1047" s="33">
        <v>898.97</v>
      </c>
      <c r="L1047" s="33">
        <v>243.97</v>
      </c>
      <c r="M1047" s="33" t="s">
        <v>42</v>
      </c>
      <c r="N1047" s="33">
        <v>11801</v>
      </c>
      <c r="O1047" s="33" t="s">
        <v>26</v>
      </c>
      <c r="P1047" s="33" t="s">
        <v>27</v>
      </c>
      <c r="Q1047" s="35" t="s">
        <v>28</v>
      </c>
      <c r="R1047" s="35">
        <v>6306</v>
      </c>
      <c r="S1047" s="33" t="s">
        <v>459</v>
      </c>
    </row>
    <row r="1048" ht="14.25" spans="1:19">
      <c r="A1048" s="33">
        <v>1046</v>
      </c>
      <c r="B1048" s="34">
        <v>43395.6805555556</v>
      </c>
      <c r="C1048" s="33">
        <v>31554755</v>
      </c>
      <c r="D1048" s="33">
        <v>103199</v>
      </c>
      <c r="E1048" s="33" t="s">
        <v>458</v>
      </c>
      <c r="F1048" s="33">
        <v>115733</v>
      </c>
      <c r="G1048" s="33" t="s">
        <v>22</v>
      </c>
      <c r="H1048" s="33" t="s">
        <v>23</v>
      </c>
      <c r="I1048" s="33" t="s">
        <v>24</v>
      </c>
      <c r="J1048" s="33">
        <v>1</v>
      </c>
      <c r="K1048" s="33">
        <v>898.97</v>
      </c>
      <c r="L1048" s="33">
        <v>323.97</v>
      </c>
      <c r="M1048" s="33" t="s">
        <v>73</v>
      </c>
      <c r="N1048" s="33">
        <v>11801</v>
      </c>
      <c r="O1048" s="33" t="s">
        <v>26</v>
      </c>
      <c r="P1048" s="33" t="s">
        <v>27</v>
      </c>
      <c r="Q1048" s="35" t="s">
        <v>28</v>
      </c>
      <c r="R1048" s="35">
        <v>10590</v>
      </c>
      <c r="S1048" s="33" t="s">
        <v>460</v>
      </c>
    </row>
    <row r="1049" ht="14.25" spans="1:19">
      <c r="A1049" s="33">
        <v>1047</v>
      </c>
      <c r="B1049" s="34">
        <v>43358.6263888889</v>
      </c>
      <c r="C1049" s="33">
        <v>30863311</v>
      </c>
      <c r="D1049" s="33">
        <v>103639</v>
      </c>
      <c r="E1049" s="33" t="s">
        <v>461</v>
      </c>
      <c r="F1049" s="33">
        <v>115733</v>
      </c>
      <c r="G1049" s="33" t="s">
        <v>22</v>
      </c>
      <c r="H1049" s="33" t="s">
        <v>23</v>
      </c>
      <c r="I1049" s="33" t="s">
        <v>24</v>
      </c>
      <c r="J1049" s="33">
        <v>2</v>
      </c>
      <c r="K1049" s="33">
        <v>1350.01</v>
      </c>
      <c r="L1049" s="33">
        <v>200.01</v>
      </c>
      <c r="M1049" s="33" t="s">
        <v>33</v>
      </c>
      <c r="N1049" s="33">
        <v>11801</v>
      </c>
      <c r="O1049" s="33" t="s">
        <v>26</v>
      </c>
      <c r="P1049" s="33" t="s">
        <v>27</v>
      </c>
      <c r="Q1049" s="35" t="s">
        <v>28</v>
      </c>
      <c r="R1049" s="35">
        <v>9682</v>
      </c>
      <c r="S1049" s="33" t="s">
        <v>462</v>
      </c>
    </row>
    <row r="1050" ht="14.25" spans="1:19">
      <c r="A1050" s="33">
        <v>1048</v>
      </c>
      <c r="B1050" s="34">
        <v>43403.83125</v>
      </c>
      <c r="C1050" s="33">
        <v>31655683</v>
      </c>
      <c r="D1050" s="33">
        <v>103639</v>
      </c>
      <c r="E1050" s="33" t="s">
        <v>461</v>
      </c>
      <c r="F1050" s="33">
        <v>115733</v>
      </c>
      <c r="G1050" s="33" t="s">
        <v>22</v>
      </c>
      <c r="H1050" s="33" t="s">
        <v>23</v>
      </c>
      <c r="I1050" s="33" t="s">
        <v>24</v>
      </c>
      <c r="J1050" s="33">
        <v>2</v>
      </c>
      <c r="K1050" s="33">
        <v>1350</v>
      </c>
      <c r="L1050" s="33">
        <v>40</v>
      </c>
      <c r="M1050" s="33" t="s">
        <v>25</v>
      </c>
      <c r="N1050" s="33">
        <v>11801</v>
      </c>
      <c r="O1050" s="33" t="s">
        <v>26</v>
      </c>
      <c r="P1050" s="33" t="s">
        <v>27</v>
      </c>
      <c r="Q1050" s="35" t="s">
        <v>28</v>
      </c>
      <c r="R1050" s="35">
        <v>9682</v>
      </c>
      <c r="S1050" s="33" t="s">
        <v>462</v>
      </c>
    </row>
    <row r="1051" ht="14.25" spans="1:19">
      <c r="A1051" s="33">
        <v>1049</v>
      </c>
      <c r="B1051" s="34">
        <v>43393.6805555556</v>
      </c>
      <c r="C1051" s="33">
        <v>31530865</v>
      </c>
      <c r="D1051" s="33">
        <v>104428</v>
      </c>
      <c r="E1051" s="33" t="s">
        <v>463</v>
      </c>
      <c r="F1051" s="33">
        <v>115733</v>
      </c>
      <c r="G1051" s="33" t="s">
        <v>22</v>
      </c>
      <c r="H1051" s="33" t="s">
        <v>23</v>
      </c>
      <c r="I1051" s="33" t="s">
        <v>24</v>
      </c>
      <c r="J1051" s="33">
        <v>2</v>
      </c>
      <c r="K1051" s="33">
        <v>1350</v>
      </c>
      <c r="L1051" s="33">
        <v>40</v>
      </c>
      <c r="M1051" s="33" t="s">
        <v>25</v>
      </c>
      <c r="N1051" s="33">
        <v>11801</v>
      </c>
      <c r="O1051" s="33" t="s">
        <v>26</v>
      </c>
      <c r="P1051" s="33" t="s">
        <v>27</v>
      </c>
      <c r="Q1051" s="35" t="s">
        <v>28</v>
      </c>
      <c r="R1051" s="35">
        <v>6472</v>
      </c>
      <c r="S1051" s="33" t="s">
        <v>464</v>
      </c>
    </row>
    <row r="1052" ht="14.25" spans="1:19">
      <c r="A1052" s="33">
        <v>1050</v>
      </c>
      <c r="B1052" s="34">
        <v>43402.6055555556</v>
      </c>
      <c r="C1052" s="33">
        <v>31639751</v>
      </c>
      <c r="D1052" s="33">
        <v>104430</v>
      </c>
      <c r="E1052" s="33" t="s">
        <v>465</v>
      </c>
      <c r="F1052" s="33">
        <v>115733</v>
      </c>
      <c r="G1052" s="33" t="s">
        <v>22</v>
      </c>
      <c r="H1052" s="33" t="s">
        <v>23</v>
      </c>
      <c r="I1052" s="33" t="s">
        <v>24</v>
      </c>
      <c r="J1052" s="33">
        <v>2</v>
      </c>
      <c r="K1052" s="33">
        <v>1350</v>
      </c>
      <c r="L1052" s="33">
        <v>200</v>
      </c>
      <c r="M1052" s="33" t="s">
        <v>37</v>
      </c>
      <c r="N1052" s="33">
        <v>11801</v>
      </c>
      <c r="O1052" s="33" t="s">
        <v>26</v>
      </c>
      <c r="P1052" s="33" t="s">
        <v>27</v>
      </c>
      <c r="Q1052" s="35" t="s">
        <v>28</v>
      </c>
      <c r="R1052" s="35">
        <v>6220</v>
      </c>
      <c r="S1052" s="33" t="s">
        <v>466</v>
      </c>
    </row>
    <row r="1053" ht="14.25" spans="1:19">
      <c r="A1053" s="33">
        <v>1051</v>
      </c>
      <c r="B1053" s="34">
        <v>43402.7701388889</v>
      </c>
      <c r="C1053" s="33">
        <v>31642865</v>
      </c>
      <c r="D1053" s="33">
        <v>104430</v>
      </c>
      <c r="E1053" s="33" t="s">
        <v>465</v>
      </c>
      <c r="F1053" s="33">
        <v>115733</v>
      </c>
      <c r="G1053" s="33" t="s">
        <v>22</v>
      </c>
      <c r="H1053" s="33" t="s">
        <v>23</v>
      </c>
      <c r="I1053" s="33" t="s">
        <v>24</v>
      </c>
      <c r="J1053" s="33">
        <v>2</v>
      </c>
      <c r="K1053" s="33">
        <v>1350</v>
      </c>
      <c r="L1053" s="33">
        <v>200</v>
      </c>
      <c r="M1053" s="33" t="s">
        <v>37</v>
      </c>
      <c r="N1053" s="33">
        <v>11801</v>
      </c>
      <c r="O1053" s="33" t="s">
        <v>26</v>
      </c>
      <c r="P1053" s="33" t="s">
        <v>27</v>
      </c>
      <c r="Q1053" s="35" t="s">
        <v>28</v>
      </c>
      <c r="R1053" s="35">
        <v>6220</v>
      </c>
      <c r="S1053" s="33" t="s">
        <v>466</v>
      </c>
    </row>
    <row r="1054" ht="14.25" spans="1:19">
      <c r="A1054" s="36" t="s">
        <v>467</v>
      </c>
      <c r="B1054" s="36" t="s">
        <v>1</v>
      </c>
      <c r="C1054" s="36" t="s">
        <v>1</v>
      </c>
      <c r="D1054" s="36" t="s">
        <v>1</v>
      </c>
      <c r="E1054" s="36" t="s">
        <v>1</v>
      </c>
      <c r="F1054" s="36" t="s">
        <v>1</v>
      </c>
      <c r="G1054" s="36" t="s">
        <v>1</v>
      </c>
      <c r="H1054" s="36" t="s">
        <v>1</v>
      </c>
      <c r="I1054" s="36" t="s">
        <v>1</v>
      </c>
      <c r="J1054" s="36">
        <v>1501.7579</v>
      </c>
      <c r="K1054" s="36">
        <v>1068049.92</v>
      </c>
      <c r="L1054" s="36" t="s">
        <v>468</v>
      </c>
      <c r="M1054" s="36" t="s">
        <v>469</v>
      </c>
      <c r="N1054" s="36" t="s">
        <v>1</v>
      </c>
      <c r="O1054" s="36" t="s">
        <v>1</v>
      </c>
      <c r="P1054" s="36" t="s">
        <v>1</v>
      </c>
      <c r="Q1054" s="35" t="s">
        <v>1</v>
      </c>
      <c r="R1054" s="35" t="s">
        <v>1</v>
      </c>
      <c r="S1054" s="36" t="s">
        <v>1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54"/>
  <sheetViews>
    <sheetView workbookViewId="0">
      <pane xSplit="3" ySplit="1" topLeftCell="D1033" activePane="bottomRight" state="frozen"/>
      <selection/>
      <selection pane="topRight"/>
      <selection pane="bottomLeft"/>
      <selection pane="bottomRight" activeCell="D1052" sqref="D1052"/>
    </sheetView>
  </sheetViews>
  <sheetFormatPr defaultColWidth="9.14285714285714" defaultRowHeight="12.75"/>
  <cols>
    <col min="1" max="1" width="9.14285714285714" style="25"/>
    <col min="2" max="2" width="20.8571428571429" style="25" customWidth="1"/>
    <col min="3" max="3" width="15.4285714285714" style="25" customWidth="1"/>
    <col min="4" max="4" width="9.14285714285714" style="25"/>
    <col min="5" max="5" width="17" style="26" customWidth="1"/>
    <col min="6" max="9" width="9.14285714285714" style="25" hidden="1" customWidth="1"/>
    <col min="10" max="10" width="13.4285714285714" style="25" customWidth="1"/>
    <col min="11" max="11" width="14.8571428571429" style="25"/>
    <col min="12" max="12" width="14.5714285714286" style="25"/>
    <col min="13" max="16" width="10.1428571428571" style="25" customWidth="1"/>
    <col min="17" max="17" width="10.7142857142857" style="25" customWidth="1"/>
    <col min="18" max="18" width="13.1428571428571" style="25" customWidth="1"/>
    <col min="19" max="19" width="15.8571428571429" style="25"/>
    <col min="20" max="16384" width="9.14285714285714" style="25"/>
  </cols>
  <sheetData>
    <row r="1" s="23" customFormat="1" ht="57" spans="1:23">
      <c r="A1" s="27" t="s">
        <v>2</v>
      </c>
      <c r="B1" s="27" t="s">
        <v>3</v>
      </c>
      <c r="C1" s="27" t="s">
        <v>4</v>
      </c>
      <c r="D1" s="27" t="s">
        <v>5</v>
      </c>
      <c r="E1" s="28" t="s">
        <v>6</v>
      </c>
      <c r="F1" s="27" t="s">
        <v>7</v>
      </c>
      <c r="G1" s="27" t="s">
        <v>8</v>
      </c>
      <c r="H1" s="27" t="s">
        <v>9</v>
      </c>
      <c r="I1" s="27" t="s">
        <v>10</v>
      </c>
      <c r="J1" s="27" t="s">
        <v>11</v>
      </c>
      <c r="K1" s="27" t="s">
        <v>12</v>
      </c>
      <c r="L1" s="27" t="s">
        <v>470</v>
      </c>
      <c r="M1" s="5" t="s">
        <v>471</v>
      </c>
      <c r="N1" s="5" t="s">
        <v>472</v>
      </c>
      <c r="O1" s="27" t="s">
        <v>473</v>
      </c>
      <c r="P1" s="27" t="s">
        <v>474</v>
      </c>
      <c r="Q1" s="10" t="s">
        <v>475</v>
      </c>
      <c r="R1" s="10" t="s">
        <v>467</v>
      </c>
      <c r="S1" s="27" t="s">
        <v>13</v>
      </c>
      <c r="T1" s="27" t="s">
        <v>14</v>
      </c>
      <c r="U1" s="27" t="s">
        <v>15</v>
      </c>
      <c r="V1" s="29" t="s">
        <v>19</v>
      </c>
      <c r="W1" s="27" t="s">
        <v>20</v>
      </c>
    </row>
    <row r="2" ht="14.25" spans="1:23">
      <c r="A2" s="7">
        <v>1</v>
      </c>
      <c r="B2" s="8">
        <v>43358.4097222222</v>
      </c>
      <c r="C2" s="7">
        <v>30861181</v>
      </c>
      <c r="D2" s="7">
        <v>52</v>
      </c>
      <c r="E2" s="9" t="s">
        <v>21</v>
      </c>
      <c r="F2" s="7">
        <v>115733</v>
      </c>
      <c r="G2" s="7" t="s">
        <v>22</v>
      </c>
      <c r="H2" s="7" t="s">
        <v>23</v>
      </c>
      <c r="I2" s="7" t="s">
        <v>24</v>
      </c>
      <c r="J2" s="7">
        <v>2</v>
      </c>
      <c r="K2" s="7">
        <v>1350.01</v>
      </c>
      <c r="L2" s="7">
        <f t="shared" ref="L2:L13" si="0">K2/J2</f>
        <v>675.005</v>
      </c>
      <c r="M2" s="7">
        <f t="shared" ref="M2:M7" si="1">J2</f>
        <v>2</v>
      </c>
      <c r="N2" s="7"/>
      <c r="O2" s="7"/>
      <c r="P2" s="7"/>
      <c r="Q2" s="7"/>
      <c r="R2" s="7">
        <f>M2+N2+O2+P2+Q2</f>
        <v>2</v>
      </c>
      <c r="S2" s="7">
        <v>40.01</v>
      </c>
      <c r="T2" s="7" t="s">
        <v>25</v>
      </c>
      <c r="U2" s="7">
        <v>11801</v>
      </c>
      <c r="V2" s="12">
        <v>9983</v>
      </c>
      <c r="W2" s="7" t="s">
        <v>29</v>
      </c>
    </row>
    <row r="3" ht="14.25" spans="1:23">
      <c r="A3" s="7">
        <v>2</v>
      </c>
      <c r="B3" s="8">
        <v>43358.6375</v>
      </c>
      <c r="C3" s="7">
        <v>30865554</v>
      </c>
      <c r="D3" s="7">
        <v>52</v>
      </c>
      <c r="E3" s="9" t="s">
        <v>21</v>
      </c>
      <c r="F3" s="7">
        <v>115733</v>
      </c>
      <c r="G3" s="7" t="s">
        <v>22</v>
      </c>
      <c r="H3" s="7" t="s">
        <v>23</v>
      </c>
      <c r="I3" s="7" t="s">
        <v>24</v>
      </c>
      <c r="J3" s="7">
        <v>1</v>
      </c>
      <c r="K3" s="7">
        <v>0.01</v>
      </c>
      <c r="L3" s="7">
        <f t="shared" si="0"/>
        <v>0.01</v>
      </c>
      <c r="M3" s="7">
        <f t="shared" si="1"/>
        <v>1</v>
      </c>
      <c r="N3" s="7"/>
      <c r="O3" s="7"/>
      <c r="P3" s="7"/>
      <c r="Q3" s="7"/>
      <c r="R3" s="7">
        <f t="shared" ref="R3:R66" si="2">M3+N3+O3+P3+Q3</f>
        <v>1</v>
      </c>
      <c r="S3" s="7">
        <v>-605.99</v>
      </c>
      <c r="T3" s="7" t="s">
        <v>30</v>
      </c>
      <c r="U3" s="7">
        <v>11801</v>
      </c>
      <c r="V3" s="12">
        <v>6231</v>
      </c>
      <c r="W3" s="7" t="s">
        <v>31</v>
      </c>
    </row>
    <row r="4" ht="14.25" spans="1:23">
      <c r="A4" s="7">
        <v>3</v>
      </c>
      <c r="B4" s="8">
        <v>43358.6375</v>
      </c>
      <c r="C4" s="7">
        <v>30865554</v>
      </c>
      <c r="D4" s="7">
        <v>52</v>
      </c>
      <c r="E4" s="9" t="s">
        <v>21</v>
      </c>
      <c r="F4" s="7">
        <v>115733</v>
      </c>
      <c r="G4" s="7" t="s">
        <v>22</v>
      </c>
      <c r="H4" s="7" t="s">
        <v>23</v>
      </c>
      <c r="I4" s="7" t="s">
        <v>24</v>
      </c>
      <c r="J4" s="7">
        <v>1</v>
      </c>
      <c r="K4" s="7">
        <v>1350</v>
      </c>
      <c r="L4" s="7">
        <f t="shared" si="0"/>
        <v>1350</v>
      </c>
      <c r="M4" s="7">
        <f t="shared" si="1"/>
        <v>1</v>
      </c>
      <c r="N4" s="7"/>
      <c r="O4" s="7"/>
      <c r="P4" s="7"/>
      <c r="Q4" s="7"/>
      <c r="R4" s="7">
        <f t="shared" si="2"/>
        <v>1</v>
      </c>
      <c r="S4" s="7">
        <v>775</v>
      </c>
      <c r="T4" s="7" t="s">
        <v>32</v>
      </c>
      <c r="U4" s="7">
        <v>11801</v>
      </c>
      <c r="V4" s="12">
        <v>6231</v>
      </c>
      <c r="W4" s="7" t="s">
        <v>31</v>
      </c>
    </row>
    <row r="5" ht="14.25" spans="1:23">
      <c r="A5" s="7">
        <v>4</v>
      </c>
      <c r="B5" s="8">
        <v>43358.8298611111</v>
      </c>
      <c r="C5" s="7">
        <v>30870124</v>
      </c>
      <c r="D5" s="7">
        <v>52</v>
      </c>
      <c r="E5" s="9" t="s">
        <v>21</v>
      </c>
      <c r="F5" s="7">
        <v>115733</v>
      </c>
      <c r="G5" s="7" t="s">
        <v>22</v>
      </c>
      <c r="H5" s="7" t="s">
        <v>23</v>
      </c>
      <c r="I5" s="7" t="s">
        <v>24</v>
      </c>
      <c r="J5" s="7">
        <v>2</v>
      </c>
      <c r="K5" s="7">
        <v>1350.01</v>
      </c>
      <c r="L5" s="7">
        <f t="shared" si="0"/>
        <v>675.005</v>
      </c>
      <c r="M5" s="7">
        <f t="shared" si="1"/>
        <v>2</v>
      </c>
      <c r="N5" s="7"/>
      <c r="O5" s="7"/>
      <c r="P5" s="7"/>
      <c r="Q5" s="7"/>
      <c r="R5" s="7">
        <f t="shared" si="2"/>
        <v>2</v>
      </c>
      <c r="S5" s="7">
        <v>200.01</v>
      </c>
      <c r="T5" s="7" t="s">
        <v>33</v>
      </c>
      <c r="U5" s="7">
        <v>11801</v>
      </c>
      <c r="V5" s="12">
        <v>11418</v>
      </c>
      <c r="W5" s="7" t="s">
        <v>34</v>
      </c>
    </row>
    <row r="6" ht="14.25" spans="1:23">
      <c r="A6" s="7">
        <v>5</v>
      </c>
      <c r="B6" s="8">
        <v>43360.4513888889</v>
      </c>
      <c r="C6" s="7">
        <v>30888313</v>
      </c>
      <c r="D6" s="7">
        <v>52</v>
      </c>
      <c r="E6" s="9" t="s">
        <v>21</v>
      </c>
      <c r="F6" s="7">
        <v>115733</v>
      </c>
      <c r="G6" s="7" t="s">
        <v>22</v>
      </c>
      <c r="H6" s="7" t="s">
        <v>23</v>
      </c>
      <c r="I6" s="7" t="s">
        <v>24</v>
      </c>
      <c r="J6" s="7">
        <v>1</v>
      </c>
      <c r="K6" s="7">
        <v>1350</v>
      </c>
      <c r="L6" s="7">
        <f t="shared" si="0"/>
        <v>1350</v>
      </c>
      <c r="M6" s="7">
        <f t="shared" si="1"/>
        <v>1</v>
      </c>
      <c r="N6" s="7"/>
      <c r="O6" s="7"/>
      <c r="P6" s="7"/>
      <c r="Q6" s="7"/>
      <c r="R6" s="7">
        <f t="shared" si="2"/>
        <v>1</v>
      </c>
      <c r="S6" s="7">
        <v>775</v>
      </c>
      <c r="T6" s="7" t="s">
        <v>32</v>
      </c>
      <c r="U6" s="7">
        <v>11801</v>
      </c>
      <c r="V6" s="12">
        <v>6231</v>
      </c>
      <c r="W6" s="7" t="s">
        <v>31</v>
      </c>
    </row>
    <row r="7" ht="14.25" spans="1:23">
      <c r="A7" s="7">
        <v>6</v>
      </c>
      <c r="B7" s="8">
        <v>43360.4513888889</v>
      </c>
      <c r="C7" s="7">
        <v>30888313</v>
      </c>
      <c r="D7" s="7">
        <v>52</v>
      </c>
      <c r="E7" s="9" t="s">
        <v>21</v>
      </c>
      <c r="F7" s="7">
        <v>115733</v>
      </c>
      <c r="G7" s="7" t="s">
        <v>22</v>
      </c>
      <c r="H7" s="7" t="s">
        <v>23</v>
      </c>
      <c r="I7" s="7" t="s">
        <v>24</v>
      </c>
      <c r="J7" s="7">
        <v>1</v>
      </c>
      <c r="K7" s="7">
        <v>0.01</v>
      </c>
      <c r="L7" s="7">
        <f t="shared" si="0"/>
        <v>0.01</v>
      </c>
      <c r="M7" s="7">
        <f t="shared" si="1"/>
        <v>1</v>
      </c>
      <c r="N7" s="7"/>
      <c r="O7" s="7"/>
      <c r="P7" s="7"/>
      <c r="Q7" s="7"/>
      <c r="R7" s="7">
        <f t="shared" si="2"/>
        <v>1</v>
      </c>
      <c r="S7" s="7">
        <v>-654.99</v>
      </c>
      <c r="T7" s="7" t="s">
        <v>35</v>
      </c>
      <c r="U7" s="7">
        <v>11801</v>
      </c>
      <c r="V7" s="12">
        <v>6231</v>
      </c>
      <c r="W7" s="7" t="s">
        <v>31</v>
      </c>
    </row>
    <row r="8" ht="14.25" spans="1:23">
      <c r="A8" s="7">
        <v>7</v>
      </c>
      <c r="B8" s="8">
        <v>43386.7902777778</v>
      </c>
      <c r="C8" s="7">
        <v>31449500</v>
      </c>
      <c r="D8" s="7">
        <v>52</v>
      </c>
      <c r="E8" s="9" t="s">
        <v>21</v>
      </c>
      <c r="F8" s="7">
        <v>115733</v>
      </c>
      <c r="G8" s="7" t="s">
        <v>22</v>
      </c>
      <c r="H8" s="7" t="s">
        <v>23</v>
      </c>
      <c r="I8" s="7" t="s">
        <v>24</v>
      </c>
      <c r="J8" s="7">
        <v>4</v>
      </c>
      <c r="K8" s="7">
        <v>3850</v>
      </c>
      <c r="L8" s="7">
        <f t="shared" si="0"/>
        <v>962.5</v>
      </c>
      <c r="M8" s="7"/>
      <c r="N8" s="7"/>
      <c r="O8" s="7"/>
      <c r="P8" s="7"/>
      <c r="Q8" s="7">
        <f>J8</f>
        <v>4</v>
      </c>
      <c r="R8" s="7">
        <f t="shared" si="2"/>
        <v>4</v>
      </c>
      <c r="S8" s="7">
        <v>1550</v>
      </c>
      <c r="T8" s="7" t="s">
        <v>36</v>
      </c>
      <c r="U8" s="7">
        <v>11801</v>
      </c>
      <c r="V8" s="12">
        <v>11418</v>
      </c>
      <c r="W8" s="7" t="s">
        <v>34</v>
      </c>
    </row>
    <row r="9" ht="14.25" spans="1:23">
      <c r="A9" s="7">
        <v>8</v>
      </c>
      <c r="B9" s="8">
        <v>43400.6444444444</v>
      </c>
      <c r="C9" s="7">
        <v>31617883</v>
      </c>
      <c r="D9" s="7">
        <v>52</v>
      </c>
      <c r="E9" s="9" t="s">
        <v>21</v>
      </c>
      <c r="F9" s="7">
        <v>115733</v>
      </c>
      <c r="G9" s="7" t="s">
        <v>22</v>
      </c>
      <c r="H9" s="7" t="s">
        <v>23</v>
      </c>
      <c r="I9" s="7" t="s">
        <v>24</v>
      </c>
      <c r="J9" s="7">
        <v>2</v>
      </c>
      <c r="K9" s="7">
        <v>1350</v>
      </c>
      <c r="L9" s="7">
        <f t="shared" si="0"/>
        <v>675</v>
      </c>
      <c r="M9" s="7">
        <f>J9</f>
        <v>2</v>
      </c>
      <c r="N9" s="7"/>
      <c r="O9" s="7"/>
      <c r="P9" s="7"/>
      <c r="Q9" s="7"/>
      <c r="R9" s="7">
        <f t="shared" si="2"/>
        <v>2</v>
      </c>
      <c r="S9" s="7">
        <v>200</v>
      </c>
      <c r="T9" s="7" t="s">
        <v>37</v>
      </c>
      <c r="U9" s="7">
        <v>11801</v>
      </c>
      <c r="V9" s="12">
        <v>6231</v>
      </c>
      <c r="W9" s="7" t="s">
        <v>31</v>
      </c>
    </row>
    <row r="10" ht="14.25" spans="1:23">
      <c r="A10" s="7">
        <v>9</v>
      </c>
      <c r="B10" s="8">
        <v>43400.6902777778</v>
      </c>
      <c r="C10" s="7">
        <v>31618560</v>
      </c>
      <c r="D10" s="7">
        <v>52</v>
      </c>
      <c r="E10" s="9" t="s">
        <v>21</v>
      </c>
      <c r="F10" s="7">
        <v>115733</v>
      </c>
      <c r="G10" s="7" t="s">
        <v>22</v>
      </c>
      <c r="H10" s="7" t="s">
        <v>23</v>
      </c>
      <c r="I10" s="7" t="s">
        <v>24</v>
      </c>
      <c r="J10" s="7">
        <v>2</v>
      </c>
      <c r="K10" s="7">
        <v>1350</v>
      </c>
      <c r="L10" s="7">
        <f t="shared" si="0"/>
        <v>675</v>
      </c>
      <c r="M10" s="7">
        <f>J10</f>
        <v>2</v>
      </c>
      <c r="N10" s="7"/>
      <c r="O10" s="7"/>
      <c r="P10" s="7"/>
      <c r="Q10" s="7"/>
      <c r="R10" s="7">
        <f t="shared" si="2"/>
        <v>2</v>
      </c>
      <c r="S10" s="7">
        <v>200</v>
      </c>
      <c r="T10" s="7" t="s">
        <v>37</v>
      </c>
      <c r="U10" s="7">
        <v>11801</v>
      </c>
      <c r="V10" s="12">
        <v>11418</v>
      </c>
      <c r="W10" s="7" t="s">
        <v>34</v>
      </c>
    </row>
    <row r="11" ht="14.25" spans="1:23">
      <c r="A11" s="7">
        <v>10</v>
      </c>
      <c r="B11" s="8">
        <v>43359.6458333333</v>
      </c>
      <c r="C11" s="7">
        <v>30878991</v>
      </c>
      <c r="D11" s="7">
        <v>54</v>
      </c>
      <c r="E11" s="9" t="s">
        <v>38</v>
      </c>
      <c r="F11" s="7">
        <v>115733</v>
      </c>
      <c r="G11" s="7" t="s">
        <v>22</v>
      </c>
      <c r="H11" s="7" t="s">
        <v>23</v>
      </c>
      <c r="I11" s="7" t="s">
        <v>24</v>
      </c>
      <c r="J11" s="7">
        <v>2</v>
      </c>
      <c r="K11" s="7">
        <v>1350.01</v>
      </c>
      <c r="L11" s="7">
        <f t="shared" si="0"/>
        <v>675.005</v>
      </c>
      <c r="M11" s="7">
        <f>J11</f>
        <v>2</v>
      </c>
      <c r="N11" s="7"/>
      <c r="O11" s="7"/>
      <c r="P11" s="7"/>
      <c r="Q11" s="7"/>
      <c r="R11" s="7">
        <f t="shared" si="2"/>
        <v>2</v>
      </c>
      <c r="S11" s="7">
        <v>40.01</v>
      </c>
      <c r="T11" s="7" t="s">
        <v>25</v>
      </c>
      <c r="U11" s="7">
        <v>11801</v>
      </c>
      <c r="V11" s="12">
        <v>6301</v>
      </c>
      <c r="W11" s="7" t="s">
        <v>39</v>
      </c>
    </row>
    <row r="12" ht="14.25" spans="1:23">
      <c r="A12" s="7">
        <v>11</v>
      </c>
      <c r="B12" s="8">
        <v>43360.9034722222</v>
      </c>
      <c r="C12" s="7">
        <v>30898760</v>
      </c>
      <c r="D12" s="7">
        <v>54</v>
      </c>
      <c r="E12" s="9" t="s">
        <v>38</v>
      </c>
      <c r="F12" s="7">
        <v>115733</v>
      </c>
      <c r="G12" s="7" t="s">
        <v>22</v>
      </c>
      <c r="H12" s="7" t="s">
        <v>23</v>
      </c>
      <c r="I12" s="7" t="s">
        <v>24</v>
      </c>
      <c r="J12" s="7">
        <v>1</v>
      </c>
      <c r="K12" s="7">
        <v>0.01</v>
      </c>
      <c r="L12" s="7">
        <f t="shared" si="0"/>
        <v>0.01</v>
      </c>
      <c r="M12" s="7">
        <f>J12</f>
        <v>1</v>
      </c>
      <c r="N12" s="7"/>
      <c r="O12" s="7"/>
      <c r="P12" s="7"/>
      <c r="Q12" s="7"/>
      <c r="R12" s="7">
        <f t="shared" si="2"/>
        <v>1</v>
      </c>
      <c r="S12" s="7">
        <v>-654.99</v>
      </c>
      <c r="T12" s="7" t="s">
        <v>35</v>
      </c>
      <c r="U12" s="7">
        <v>11801</v>
      </c>
      <c r="V12" s="12">
        <v>7379</v>
      </c>
      <c r="W12" s="7" t="s">
        <v>40</v>
      </c>
    </row>
    <row r="13" ht="14.25" spans="1:23">
      <c r="A13" s="7">
        <v>12</v>
      </c>
      <c r="B13" s="8">
        <v>43360.9034722222</v>
      </c>
      <c r="C13" s="7">
        <v>30898760</v>
      </c>
      <c r="D13" s="7">
        <v>54</v>
      </c>
      <c r="E13" s="9" t="s">
        <v>38</v>
      </c>
      <c r="F13" s="7">
        <v>115733</v>
      </c>
      <c r="G13" s="7" t="s">
        <v>22</v>
      </c>
      <c r="H13" s="7" t="s">
        <v>23</v>
      </c>
      <c r="I13" s="7" t="s">
        <v>24</v>
      </c>
      <c r="J13" s="7">
        <v>1</v>
      </c>
      <c r="K13" s="7">
        <v>1350</v>
      </c>
      <c r="L13" s="7">
        <f t="shared" si="0"/>
        <v>1350</v>
      </c>
      <c r="M13" s="7">
        <f>J13</f>
        <v>1</v>
      </c>
      <c r="N13" s="7"/>
      <c r="O13" s="7"/>
      <c r="P13" s="7"/>
      <c r="Q13" s="7"/>
      <c r="R13" s="7">
        <f t="shared" si="2"/>
        <v>1</v>
      </c>
      <c r="S13" s="7">
        <v>695</v>
      </c>
      <c r="T13" s="7" t="s">
        <v>41</v>
      </c>
      <c r="U13" s="7">
        <v>11801</v>
      </c>
      <c r="V13" s="12">
        <v>7379</v>
      </c>
      <c r="W13" s="7" t="s">
        <v>40</v>
      </c>
    </row>
    <row r="14" ht="14.25" spans="1:23">
      <c r="A14" s="7">
        <v>13</v>
      </c>
      <c r="B14" s="8">
        <v>43366.6243055556</v>
      </c>
      <c r="C14" s="7">
        <v>30960954</v>
      </c>
      <c r="D14" s="7">
        <v>54</v>
      </c>
      <c r="E14" s="9" t="s">
        <v>38</v>
      </c>
      <c r="F14" s="7">
        <v>115733</v>
      </c>
      <c r="G14" s="7" t="s">
        <v>22</v>
      </c>
      <c r="H14" s="7" t="s">
        <v>23</v>
      </c>
      <c r="I14" s="7" t="s">
        <v>24</v>
      </c>
      <c r="J14" s="7">
        <v>1</v>
      </c>
      <c r="K14" s="7">
        <v>899</v>
      </c>
      <c r="L14" s="7">
        <f t="shared" ref="L14:L33" si="3">K14/J14</f>
        <v>899</v>
      </c>
      <c r="M14" s="7"/>
      <c r="N14" s="7"/>
      <c r="O14" s="7"/>
      <c r="P14" s="7"/>
      <c r="Q14" s="7">
        <f>J14</f>
        <v>1</v>
      </c>
      <c r="R14" s="7">
        <f t="shared" si="2"/>
        <v>1</v>
      </c>
      <c r="S14" s="7">
        <v>244</v>
      </c>
      <c r="T14" s="7" t="s">
        <v>42</v>
      </c>
      <c r="U14" s="7">
        <v>11801</v>
      </c>
      <c r="V14" s="12">
        <v>6884</v>
      </c>
      <c r="W14" s="7" t="s">
        <v>43</v>
      </c>
    </row>
    <row r="15" ht="14.25" spans="1:23">
      <c r="A15" s="7">
        <v>14</v>
      </c>
      <c r="B15" s="8">
        <v>43364.5076388889</v>
      </c>
      <c r="C15" s="7">
        <v>30937655</v>
      </c>
      <c r="D15" s="7">
        <v>56</v>
      </c>
      <c r="E15" s="9" t="s">
        <v>44</v>
      </c>
      <c r="F15" s="7">
        <v>115733</v>
      </c>
      <c r="G15" s="7" t="s">
        <v>22</v>
      </c>
      <c r="H15" s="7" t="s">
        <v>23</v>
      </c>
      <c r="I15" s="7" t="s">
        <v>24</v>
      </c>
      <c r="J15" s="7">
        <v>3</v>
      </c>
      <c r="K15" s="7">
        <v>2500</v>
      </c>
      <c r="L15" s="7">
        <f t="shared" si="3"/>
        <v>833.333333333333</v>
      </c>
      <c r="M15" s="7"/>
      <c r="N15" s="7"/>
      <c r="O15" s="7">
        <f>J15</f>
        <v>3</v>
      </c>
      <c r="P15" s="7"/>
      <c r="Q15" s="7"/>
      <c r="R15" s="7">
        <f t="shared" si="2"/>
        <v>3</v>
      </c>
      <c r="S15" s="7">
        <v>534.9999999999</v>
      </c>
      <c r="T15" s="7" t="s">
        <v>45</v>
      </c>
      <c r="U15" s="7">
        <v>11801</v>
      </c>
      <c r="V15" s="12">
        <v>10983</v>
      </c>
      <c r="W15" s="7" t="s">
        <v>46</v>
      </c>
    </row>
    <row r="16" ht="14.25" spans="1:23">
      <c r="A16" s="7">
        <v>15</v>
      </c>
      <c r="B16" s="8">
        <v>43390.4013888889</v>
      </c>
      <c r="C16" s="7">
        <v>31488144</v>
      </c>
      <c r="D16" s="7">
        <v>56</v>
      </c>
      <c r="E16" s="9" t="s">
        <v>44</v>
      </c>
      <c r="F16" s="7">
        <v>115733</v>
      </c>
      <c r="G16" s="7" t="s">
        <v>22</v>
      </c>
      <c r="H16" s="7" t="s">
        <v>23</v>
      </c>
      <c r="I16" s="7" t="s">
        <v>24</v>
      </c>
      <c r="J16" s="7">
        <v>2</v>
      </c>
      <c r="K16" s="7">
        <v>1350</v>
      </c>
      <c r="L16" s="7">
        <f t="shared" si="3"/>
        <v>675</v>
      </c>
      <c r="M16" s="7">
        <f>J16</f>
        <v>2</v>
      </c>
      <c r="N16" s="7"/>
      <c r="O16" s="7"/>
      <c r="P16" s="7"/>
      <c r="Q16" s="7"/>
      <c r="R16" s="7">
        <f t="shared" si="2"/>
        <v>2</v>
      </c>
      <c r="S16" s="7">
        <v>200</v>
      </c>
      <c r="T16" s="7" t="s">
        <v>37</v>
      </c>
      <c r="U16" s="7">
        <v>11801</v>
      </c>
      <c r="V16" s="12">
        <v>11830</v>
      </c>
      <c r="W16" s="7" t="s">
        <v>47</v>
      </c>
    </row>
    <row r="17" ht="14.25" spans="1:23">
      <c r="A17" s="7">
        <v>16</v>
      </c>
      <c r="B17" s="8">
        <v>43395.6625</v>
      </c>
      <c r="C17" s="7">
        <v>31555708</v>
      </c>
      <c r="D17" s="7">
        <v>56</v>
      </c>
      <c r="E17" s="9" t="s">
        <v>44</v>
      </c>
      <c r="F17" s="7">
        <v>115733</v>
      </c>
      <c r="G17" s="7" t="s">
        <v>22</v>
      </c>
      <c r="H17" s="7" t="s">
        <v>23</v>
      </c>
      <c r="I17" s="7" t="s">
        <v>24</v>
      </c>
      <c r="J17" s="7">
        <v>2</v>
      </c>
      <c r="K17" s="7">
        <v>1350</v>
      </c>
      <c r="L17" s="7">
        <f t="shared" si="3"/>
        <v>675</v>
      </c>
      <c r="M17" s="7">
        <f>J17</f>
        <v>2</v>
      </c>
      <c r="N17" s="7"/>
      <c r="O17" s="7"/>
      <c r="P17" s="7"/>
      <c r="Q17" s="7"/>
      <c r="R17" s="7">
        <f t="shared" si="2"/>
        <v>2</v>
      </c>
      <c r="S17" s="7">
        <v>200</v>
      </c>
      <c r="T17" s="7" t="s">
        <v>37</v>
      </c>
      <c r="U17" s="7">
        <v>11801</v>
      </c>
      <c r="V17" s="12">
        <v>10983</v>
      </c>
      <c r="W17" s="7" t="s">
        <v>46</v>
      </c>
    </row>
    <row r="18" ht="14.25" spans="1:23">
      <c r="A18" s="7">
        <v>17</v>
      </c>
      <c r="B18" s="8">
        <v>43398.5638888889</v>
      </c>
      <c r="C18" s="7">
        <v>31589245</v>
      </c>
      <c r="D18" s="7">
        <v>56</v>
      </c>
      <c r="E18" s="9" t="s">
        <v>44</v>
      </c>
      <c r="F18" s="7">
        <v>115733</v>
      </c>
      <c r="G18" s="7" t="s">
        <v>22</v>
      </c>
      <c r="H18" s="7" t="s">
        <v>23</v>
      </c>
      <c r="I18" s="7" t="s">
        <v>24</v>
      </c>
      <c r="J18" s="7">
        <v>2</v>
      </c>
      <c r="K18" s="7">
        <v>1350</v>
      </c>
      <c r="L18" s="7">
        <f t="shared" si="3"/>
        <v>675</v>
      </c>
      <c r="M18" s="7">
        <f>J18</f>
        <v>2</v>
      </c>
      <c r="N18" s="7"/>
      <c r="O18" s="7"/>
      <c r="P18" s="7"/>
      <c r="Q18" s="7"/>
      <c r="R18" s="7">
        <f t="shared" si="2"/>
        <v>2</v>
      </c>
      <c r="S18" s="7">
        <v>200</v>
      </c>
      <c r="T18" s="7" t="s">
        <v>37</v>
      </c>
      <c r="U18" s="7">
        <v>11801</v>
      </c>
      <c r="V18" s="12">
        <v>10983</v>
      </c>
      <c r="W18" s="7" t="s">
        <v>46</v>
      </c>
    </row>
    <row r="19" ht="14.25" spans="1:23">
      <c r="A19" s="7">
        <v>18</v>
      </c>
      <c r="B19" s="8">
        <v>43400.8493055556</v>
      </c>
      <c r="C19" s="7">
        <v>31621600</v>
      </c>
      <c r="D19" s="7">
        <v>56</v>
      </c>
      <c r="E19" s="9" t="s">
        <v>44</v>
      </c>
      <c r="F19" s="7">
        <v>115733</v>
      </c>
      <c r="G19" s="7" t="s">
        <v>22</v>
      </c>
      <c r="H19" s="7" t="s">
        <v>23</v>
      </c>
      <c r="I19" s="7" t="s">
        <v>24</v>
      </c>
      <c r="J19" s="7">
        <v>2</v>
      </c>
      <c r="K19" s="7">
        <v>1350</v>
      </c>
      <c r="L19" s="7">
        <f t="shared" si="3"/>
        <v>675</v>
      </c>
      <c r="M19" s="7">
        <f>J19</f>
        <v>2</v>
      </c>
      <c r="N19" s="7"/>
      <c r="O19" s="7"/>
      <c r="P19" s="7"/>
      <c r="Q19" s="7"/>
      <c r="R19" s="7">
        <f t="shared" si="2"/>
        <v>2</v>
      </c>
      <c r="S19" s="7">
        <v>200</v>
      </c>
      <c r="T19" s="7" t="s">
        <v>37</v>
      </c>
      <c r="U19" s="7">
        <v>11801</v>
      </c>
      <c r="V19" s="12">
        <v>7948</v>
      </c>
      <c r="W19" s="7" t="s">
        <v>48</v>
      </c>
    </row>
    <row r="20" ht="14.25" spans="1:23">
      <c r="A20" s="7">
        <v>19</v>
      </c>
      <c r="B20" s="8">
        <v>43404.8520833333</v>
      </c>
      <c r="C20" s="7">
        <v>31667652</v>
      </c>
      <c r="D20" s="7">
        <v>56</v>
      </c>
      <c r="E20" s="9" t="s">
        <v>44</v>
      </c>
      <c r="F20" s="7">
        <v>115733</v>
      </c>
      <c r="G20" s="7" t="s">
        <v>22</v>
      </c>
      <c r="H20" s="7" t="s">
        <v>23</v>
      </c>
      <c r="I20" s="7" t="s">
        <v>24</v>
      </c>
      <c r="J20" s="7">
        <v>2</v>
      </c>
      <c r="K20" s="7">
        <v>1350</v>
      </c>
      <c r="L20" s="7">
        <f t="shared" si="3"/>
        <v>675</v>
      </c>
      <c r="M20" s="7">
        <f>J20</f>
        <v>2</v>
      </c>
      <c r="N20" s="7"/>
      <c r="O20" s="7"/>
      <c r="P20" s="7"/>
      <c r="Q20" s="7"/>
      <c r="R20" s="7">
        <f t="shared" si="2"/>
        <v>2</v>
      </c>
      <c r="S20" s="7">
        <v>200</v>
      </c>
      <c r="T20" s="7" t="s">
        <v>37</v>
      </c>
      <c r="U20" s="7">
        <v>11801</v>
      </c>
      <c r="V20" s="12">
        <v>10983</v>
      </c>
      <c r="W20" s="7" t="s">
        <v>46</v>
      </c>
    </row>
    <row r="21" ht="14.25" spans="1:23">
      <c r="A21" s="7">
        <v>20</v>
      </c>
      <c r="B21" s="8">
        <v>43344.7131944444</v>
      </c>
      <c r="C21" s="7">
        <v>30649405</v>
      </c>
      <c r="D21" s="7">
        <v>307</v>
      </c>
      <c r="E21" s="9" t="s">
        <v>49</v>
      </c>
      <c r="F21" s="7">
        <v>115733</v>
      </c>
      <c r="G21" s="7" t="s">
        <v>22</v>
      </c>
      <c r="H21" s="7" t="s">
        <v>23</v>
      </c>
      <c r="I21" s="7" t="s">
        <v>24</v>
      </c>
      <c r="J21" s="7">
        <v>3</v>
      </c>
      <c r="K21" s="7">
        <v>2700</v>
      </c>
      <c r="L21" s="7">
        <f t="shared" si="3"/>
        <v>900</v>
      </c>
      <c r="M21" s="7"/>
      <c r="N21" s="7"/>
      <c r="O21" s="7"/>
      <c r="P21" s="7"/>
      <c r="Q21" s="7">
        <f t="shared" ref="Q21:Q26" si="4">J21</f>
        <v>3</v>
      </c>
      <c r="R21" s="7">
        <f t="shared" si="2"/>
        <v>3</v>
      </c>
      <c r="S21" s="7">
        <v>735</v>
      </c>
      <c r="T21" s="7" t="s">
        <v>50</v>
      </c>
      <c r="U21" s="7">
        <v>11801</v>
      </c>
      <c r="V21" s="12">
        <v>10613</v>
      </c>
      <c r="W21" s="7" t="s">
        <v>51</v>
      </c>
    </row>
    <row r="22" ht="14.25" spans="1:23">
      <c r="A22" s="7">
        <v>21</v>
      </c>
      <c r="B22" s="8">
        <v>43345.6256944444</v>
      </c>
      <c r="C22" s="7">
        <v>30658669</v>
      </c>
      <c r="D22" s="7">
        <v>307</v>
      </c>
      <c r="E22" s="9" t="s">
        <v>49</v>
      </c>
      <c r="F22" s="7">
        <v>115733</v>
      </c>
      <c r="G22" s="7" t="s">
        <v>22</v>
      </c>
      <c r="H22" s="7" t="s">
        <v>23</v>
      </c>
      <c r="I22" s="7" t="s">
        <v>24</v>
      </c>
      <c r="J22" s="7">
        <v>6</v>
      </c>
      <c r="K22" s="7">
        <v>5400</v>
      </c>
      <c r="L22" s="7">
        <f t="shared" si="3"/>
        <v>900</v>
      </c>
      <c r="M22" s="7"/>
      <c r="N22" s="7"/>
      <c r="O22" s="7"/>
      <c r="P22" s="7"/>
      <c r="Q22" s="7">
        <f t="shared" si="4"/>
        <v>6</v>
      </c>
      <c r="R22" s="7">
        <f t="shared" si="2"/>
        <v>6</v>
      </c>
      <c r="S22" s="7">
        <v>1950</v>
      </c>
      <c r="T22" s="7" t="s">
        <v>52</v>
      </c>
      <c r="U22" s="7">
        <v>11801</v>
      </c>
      <c r="V22" s="12">
        <v>9669</v>
      </c>
      <c r="W22" s="7" t="s">
        <v>53</v>
      </c>
    </row>
    <row r="23" ht="14.25" spans="1:23">
      <c r="A23" s="7">
        <v>22</v>
      </c>
      <c r="B23" s="8">
        <v>43346.4256944444</v>
      </c>
      <c r="C23" s="7">
        <v>30667335</v>
      </c>
      <c r="D23" s="7">
        <v>307</v>
      </c>
      <c r="E23" s="9" t="s">
        <v>49</v>
      </c>
      <c r="F23" s="7">
        <v>115733</v>
      </c>
      <c r="G23" s="7" t="s">
        <v>22</v>
      </c>
      <c r="H23" s="7" t="s">
        <v>23</v>
      </c>
      <c r="I23" s="7" t="s">
        <v>24</v>
      </c>
      <c r="J23" s="7">
        <v>3</v>
      </c>
      <c r="K23" s="7">
        <v>2700</v>
      </c>
      <c r="L23" s="7">
        <f t="shared" si="3"/>
        <v>900</v>
      </c>
      <c r="M23" s="7"/>
      <c r="N23" s="7"/>
      <c r="O23" s="7"/>
      <c r="P23" s="7"/>
      <c r="Q23" s="7">
        <f t="shared" si="4"/>
        <v>3</v>
      </c>
      <c r="R23" s="7">
        <f t="shared" si="2"/>
        <v>3</v>
      </c>
      <c r="S23" s="7">
        <v>975</v>
      </c>
      <c r="T23" s="7" t="s">
        <v>52</v>
      </c>
      <c r="U23" s="7">
        <v>11801</v>
      </c>
      <c r="V23" s="12">
        <v>9563</v>
      </c>
      <c r="W23" s="7" t="s">
        <v>54</v>
      </c>
    </row>
    <row r="24" ht="14.25" spans="1:23">
      <c r="A24" s="7">
        <v>23</v>
      </c>
      <c r="B24" s="8">
        <v>43348.6708333333</v>
      </c>
      <c r="C24" s="7">
        <v>30708704</v>
      </c>
      <c r="D24" s="7">
        <v>307</v>
      </c>
      <c r="E24" s="9" t="s">
        <v>49</v>
      </c>
      <c r="F24" s="7">
        <v>115733</v>
      </c>
      <c r="G24" s="7" t="s">
        <v>22</v>
      </c>
      <c r="H24" s="7" t="s">
        <v>23</v>
      </c>
      <c r="I24" s="7" t="s">
        <v>24</v>
      </c>
      <c r="J24" s="7">
        <v>3</v>
      </c>
      <c r="K24" s="7">
        <v>2700</v>
      </c>
      <c r="L24" s="7">
        <f t="shared" si="3"/>
        <v>900</v>
      </c>
      <c r="M24" s="7"/>
      <c r="N24" s="7"/>
      <c r="O24" s="7"/>
      <c r="P24" s="7"/>
      <c r="Q24" s="7">
        <f t="shared" si="4"/>
        <v>3</v>
      </c>
      <c r="R24" s="7">
        <f t="shared" si="2"/>
        <v>3</v>
      </c>
      <c r="S24" s="7">
        <v>975</v>
      </c>
      <c r="T24" s="7" t="s">
        <v>52</v>
      </c>
      <c r="U24" s="7">
        <v>11801</v>
      </c>
      <c r="V24" s="12">
        <v>10886</v>
      </c>
      <c r="W24" s="7" t="s">
        <v>55</v>
      </c>
    </row>
    <row r="25" ht="14.25" spans="1:23">
      <c r="A25" s="7">
        <v>24</v>
      </c>
      <c r="B25" s="8">
        <v>43348.6895833333</v>
      </c>
      <c r="C25" s="7">
        <v>30708982</v>
      </c>
      <c r="D25" s="7">
        <v>307</v>
      </c>
      <c r="E25" s="9" t="s">
        <v>49</v>
      </c>
      <c r="F25" s="7">
        <v>115733</v>
      </c>
      <c r="G25" s="7" t="s">
        <v>22</v>
      </c>
      <c r="H25" s="7" t="s">
        <v>23</v>
      </c>
      <c r="I25" s="7" t="s">
        <v>24</v>
      </c>
      <c r="J25" s="7">
        <v>3</v>
      </c>
      <c r="K25" s="7">
        <v>2700</v>
      </c>
      <c r="L25" s="7">
        <f t="shared" si="3"/>
        <v>900</v>
      </c>
      <c r="M25" s="7"/>
      <c r="N25" s="7"/>
      <c r="O25" s="7"/>
      <c r="P25" s="7"/>
      <c r="Q25" s="7">
        <f t="shared" si="4"/>
        <v>3</v>
      </c>
      <c r="R25" s="7">
        <f t="shared" si="2"/>
        <v>3</v>
      </c>
      <c r="S25" s="7">
        <v>975</v>
      </c>
      <c r="T25" s="7" t="s">
        <v>52</v>
      </c>
      <c r="U25" s="7">
        <v>11801</v>
      </c>
      <c r="V25" s="12">
        <v>10613</v>
      </c>
      <c r="W25" s="7" t="s">
        <v>51</v>
      </c>
    </row>
    <row r="26" ht="14.25" spans="1:23">
      <c r="A26" s="7">
        <v>25</v>
      </c>
      <c r="B26" s="8">
        <v>43349.6152777778</v>
      </c>
      <c r="C26" s="7">
        <v>30720672</v>
      </c>
      <c r="D26" s="7">
        <v>307</v>
      </c>
      <c r="E26" s="9" t="s">
        <v>49</v>
      </c>
      <c r="F26" s="7">
        <v>115733</v>
      </c>
      <c r="G26" s="7" t="s">
        <v>22</v>
      </c>
      <c r="H26" s="7" t="s">
        <v>23</v>
      </c>
      <c r="I26" s="7" t="s">
        <v>24</v>
      </c>
      <c r="J26" s="7">
        <v>0.64</v>
      </c>
      <c r="K26" s="7">
        <v>864</v>
      </c>
      <c r="L26" s="7">
        <f t="shared" si="3"/>
        <v>1350</v>
      </c>
      <c r="M26" s="7"/>
      <c r="N26" s="7"/>
      <c r="O26" s="7"/>
      <c r="P26" s="7"/>
      <c r="Q26" s="7">
        <f t="shared" si="4"/>
        <v>0.64</v>
      </c>
      <c r="R26" s="7">
        <f t="shared" si="2"/>
        <v>0.64</v>
      </c>
      <c r="S26" s="7">
        <v>444.8</v>
      </c>
      <c r="T26" s="7" t="s">
        <v>41</v>
      </c>
      <c r="U26" s="7">
        <v>11801</v>
      </c>
      <c r="V26" s="12">
        <v>990222</v>
      </c>
      <c r="W26" s="7" t="s">
        <v>56</v>
      </c>
    </row>
    <row r="27" ht="14.25" spans="1:23">
      <c r="A27" s="7">
        <v>26</v>
      </c>
      <c r="B27" s="8">
        <v>43351.4645833333</v>
      </c>
      <c r="C27" s="7">
        <v>30740814</v>
      </c>
      <c r="D27" s="7">
        <v>307</v>
      </c>
      <c r="E27" s="9" t="s">
        <v>49</v>
      </c>
      <c r="F27" s="7">
        <v>115733</v>
      </c>
      <c r="G27" s="7" t="s">
        <v>22</v>
      </c>
      <c r="H27" s="7" t="s">
        <v>23</v>
      </c>
      <c r="I27" s="7" t="s">
        <v>24</v>
      </c>
      <c r="J27" s="7">
        <v>2</v>
      </c>
      <c r="K27" s="7">
        <v>1399</v>
      </c>
      <c r="L27" s="7">
        <f t="shared" si="3"/>
        <v>699.5</v>
      </c>
      <c r="M27" s="7">
        <f>J27</f>
        <v>2</v>
      </c>
      <c r="N27" s="7"/>
      <c r="O27" s="7"/>
      <c r="P27" s="7"/>
      <c r="Q27" s="7"/>
      <c r="R27" s="7">
        <f t="shared" si="2"/>
        <v>2</v>
      </c>
      <c r="S27" s="7">
        <v>89</v>
      </c>
      <c r="T27" s="7" t="s">
        <v>57</v>
      </c>
      <c r="U27" s="7">
        <v>11801</v>
      </c>
      <c r="V27" s="12">
        <v>10886</v>
      </c>
      <c r="W27" s="7" t="s">
        <v>55</v>
      </c>
    </row>
    <row r="28" ht="14.25" spans="1:23">
      <c r="A28" s="7">
        <v>27</v>
      </c>
      <c r="B28" s="8">
        <v>43351.5555555556</v>
      </c>
      <c r="C28" s="7">
        <v>30742445</v>
      </c>
      <c r="D28" s="7">
        <v>307</v>
      </c>
      <c r="E28" s="9" t="s">
        <v>49</v>
      </c>
      <c r="F28" s="7">
        <v>115733</v>
      </c>
      <c r="G28" s="7" t="s">
        <v>22</v>
      </c>
      <c r="H28" s="7" t="s">
        <v>23</v>
      </c>
      <c r="I28" s="7" t="s">
        <v>24</v>
      </c>
      <c r="J28" s="7">
        <v>2</v>
      </c>
      <c r="K28" s="7">
        <v>1399</v>
      </c>
      <c r="L28" s="7">
        <f t="shared" si="3"/>
        <v>699.5</v>
      </c>
      <c r="M28" s="7">
        <f>J28</f>
        <v>2</v>
      </c>
      <c r="N28" s="7"/>
      <c r="O28" s="7"/>
      <c r="P28" s="7"/>
      <c r="Q28" s="7"/>
      <c r="R28" s="7">
        <f t="shared" si="2"/>
        <v>2</v>
      </c>
      <c r="S28" s="7">
        <v>249</v>
      </c>
      <c r="T28" s="7" t="s">
        <v>58</v>
      </c>
      <c r="U28" s="7">
        <v>11801</v>
      </c>
      <c r="V28" s="12">
        <v>10613</v>
      </c>
      <c r="W28" s="7" t="s">
        <v>51</v>
      </c>
    </row>
    <row r="29" ht="14.25" spans="1:23">
      <c r="A29" s="7">
        <v>28</v>
      </c>
      <c r="B29" s="8">
        <v>43351.5555555556</v>
      </c>
      <c r="C29" s="7">
        <v>30742471</v>
      </c>
      <c r="D29" s="7">
        <v>307</v>
      </c>
      <c r="E29" s="9" t="s">
        <v>49</v>
      </c>
      <c r="F29" s="7">
        <v>115733</v>
      </c>
      <c r="G29" s="7" t="s">
        <v>22</v>
      </c>
      <c r="H29" s="7" t="s">
        <v>23</v>
      </c>
      <c r="I29" s="7" t="s">
        <v>24</v>
      </c>
      <c r="J29" s="7">
        <v>2</v>
      </c>
      <c r="K29" s="7">
        <v>1399</v>
      </c>
      <c r="L29" s="7">
        <f t="shared" si="3"/>
        <v>699.5</v>
      </c>
      <c r="M29" s="7">
        <f>J29</f>
        <v>2</v>
      </c>
      <c r="N29" s="7"/>
      <c r="O29" s="7"/>
      <c r="P29" s="7"/>
      <c r="Q29" s="7"/>
      <c r="R29" s="7">
        <f t="shared" si="2"/>
        <v>2</v>
      </c>
      <c r="S29" s="7">
        <v>249</v>
      </c>
      <c r="T29" s="7" t="s">
        <v>58</v>
      </c>
      <c r="U29" s="7">
        <v>11801</v>
      </c>
      <c r="V29" s="12">
        <v>10613</v>
      </c>
      <c r="W29" s="7" t="s">
        <v>51</v>
      </c>
    </row>
    <row r="30" ht="14.25" spans="1:23">
      <c r="A30" s="7">
        <v>29</v>
      </c>
      <c r="B30" s="8">
        <v>43351.6291666667</v>
      </c>
      <c r="C30" s="7">
        <v>30743577</v>
      </c>
      <c r="D30" s="7">
        <v>307</v>
      </c>
      <c r="E30" s="9" t="s">
        <v>49</v>
      </c>
      <c r="F30" s="7">
        <v>115733</v>
      </c>
      <c r="G30" s="7" t="s">
        <v>22</v>
      </c>
      <c r="H30" s="7" t="s">
        <v>23</v>
      </c>
      <c r="I30" s="7" t="s">
        <v>24</v>
      </c>
      <c r="J30" s="7">
        <v>1</v>
      </c>
      <c r="K30" s="7">
        <v>999</v>
      </c>
      <c r="L30" s="7">
        <f t="shared" si="3"/>
        <v>999</v>
      </c>
      <c r="M30" s="7"/>
      <c r="N30" s="7"/>
      <c r="O30" s="7"/>
      <c r="P30" s="7"/>
      <c r="Q30" s="7">
        <f>J30</f>
        <v>1</v>
      </c>
      <c r="R30" s="7">
        <f t="shared" si="2"/>
        <v>1</v>
      </c>
      <c r="S30" s="7">
        <v>344</v>
      </c>
      <c r="T30" s="7" t="s">
        <v>59</v>
      </c>
      <c r="U30" s="7">
        <v>11801</v>
      </c>
      <c r="V30" s="12">
        <v>990264</v>
      </c>
      <c r="W30" s="7" t="s">
        <v>60</v>
      </c>
    </row>
    <row r="31" ht="14.25" spans="1:23">
      <c r="A31" s="7">
        <v>30</v>
      </c>
      <c r="B31" s="8">
        <v>43353.6354166667</v>
      </c>
      <c r="C31" s="7">
        <v>30767163</v>
      </c>
      <c r="D31" s="7">
        <v>307</v>
      </c>
      <c r="E31" s="9" t="s">
        <v>49</v>
      </c>
      <c r="F31" s="7">
        <v>115733</v>
      </c>
      <c r="G31" s="7" t="s">
        <v>22</v>
      </c>
      <c r="H31" s="7" t="s">
        <v>23</v>
      </c>
      <c r="I31" s="7" t="s">
        <v>24</v>
      </c>
      <c r="J31" s="7">
        <v>2</v>
      </c>
      <c r="K31" s="7">
        <v>1399</v>
      </c>
      <c r="L31" s="7">
        <f t="shared" si="3"/>
        <v>699.5</v>
      </c>
      <c r="M31" s="7">
        <f>J31</f>
        <v>2</v>
      </c>
      <c r="N31" s="7"/>
      <c r="O31" s="7"/>
      <c r="P31" s="7"/>
      <c r="Q31" s="7"/>
      <c r="R31" s="7">
        <f t="shared" si="2"/>
        <v>2</v>
      </c>
      <c r="S31" s="7">
        <v>249</v>
      </c>
      <c r="T31" s="7" t="s">
        <v>58</v>
      </c>
      <c r="U31" s="7">
        <v>11801</v>
      </c>
      <c r="V31" s="12">
        <v>7107</v>
      </c>
      <c r="W31" s="7" t="s">
        <v>61</v>
      </c>
    </row>
    <row r="32" ht="14.25" spans="1:23">
      <c r="A32" s="7">
        <v>31</v>
      </c>
      <c r="B32" s="8">
        <v>43353.7180555556</v>
      </c>
      <c r="C32" s="7">
        <v>30769271</v>
      </c>
      <c r="D32" s="7">
        <v>307</v>
      </c>
      <c r="E32" s="9" t="s">
        <v>49</v>
      </c>
      <c r="F32" s="7">
        <v>115733</v>
      </c>
      <c r="G32" s="7" t="s">
        <v>22</v>
      </c>
      <c r="H32" s="7" t="s">
        <v>23</v>
      </c>
      <c r="I32" s="7" t="s">
        <v>24</v>
      </c>
      <c r="J32" s="7">
        <v>1</v>
      </c>
      <c r="K32" s="7">
        <v>699.5</v>
      </c>
      <c r="L32" s="7">
        <f t="shared" si="3"/>
        <v>699.5</v>
      </c>
      <c r="M32" s="7">
        <f>J32</f>
        <v>1</v>
      </c>
      <c r="N32" s="7"/>
      <c r="O32" s="7"/>
      <c r="P32" s="7"/>
      <c r="Q32" s="7"/>
      <c r="R32" s="7">
        <f t="shared" si="2"/>
        <v>1</v>
      </c>
      <c r="S32" s="7">
        <v>44.5</v>
      </c>
      <c r="T32" s="7" t="s">
        <v>57</v>
      </c>
      <c r="U32" s="7">
        <v>11801</v>
      </c>
      <c r="V32" s="12">
        <v>9563</v>
      </c>
      <c r="W32" s="7" t="s">
        <v>54</v>
      </c>
    </row>
    <row r="33" ht="14.25" spans="1:23">
      <c r="A33" s="7">
        <v>32</v>
      </c>
      <c r="B33" s="8">
        <v>43353.7180555556</v>
      </c>
      <c r="C33" s="7">
        <v>30769271</v>
      </c>
      <c r="D33" s="7">
        <v>307</v>
      </c>
      <c r="E33" s="9" t="s">
        <v>49</v>
      </c>
      <c r="F33" s="7">
        <v>115733</v>
      </c>
      <c r="G33" s="7" t="s">
        <v>22</v>
      </c>
      <c r="H33" s="7" t="s">
        <v>23</v>
      </c>
      <c r="I33" s="7" t="s">
        <v>24</v>
      </c>
      <c r="J33" s="7">
        <v>1</v>
      </c>
      <c r="K33" s="7">
        <v>699.5</v>
      </c>
      <c r="L33" s="7">
        <f t="shared" si="3"/>
        <v>699.5</v>
      </c>
      <c r="M33" s="7">
        <f>J33</f>
        <v>1</v>
      </c>
      <c r="N33" s="7"/>
      <c r="O33" s="7"/>
      <c r="P33" s="7"/>
      <c r="Q33" s="7"/>
      <c r="R33" s="7">
        <f t="shared" si="2"/>
        <v>1</v>
      </c>
      <c r="S33" s="7">
        <v>44.5</v>
      </c>
      <c r="T33" s="7" t="s">
        <v>57</v>
      </c>
      <c r="U33" s="7">
        <v>11801</v>
      </c>
      <c r="V33" s="12">
        <v>991137</v>
      </c>
      <c r="W33" s="7" t="s">
        <v>62</v>
      </c>
    </row>
    <row r="34" ht="14.25" spans="1:23">
      <c r="A34" s="7">
        <v>33</v>
      </c>
      <c r="B34" s="8">
        <v>43353.8479166667</v>
      </c>
      <c r="C34" s="7">
        <v>30772434</v>
      </c>
      <c r="D34" s="7">
        <v>307</v>
      </c>
      <c r="E34" s="9" t="s">
        <v>49</v>
      </c>
      <c r="F34" s="7">
        <v>115733</v>
      </c>
      <c r="G34" s="7" t="s">
        <v>22</v>
      </c>
      <c r="H34" s="7" t="s">
        <v>23</v>
      </c>
      <c r="I34" s="7" t="s">
        <v>24</v>
      </c>
      <c r="J34" s="7">
        <v>2</v>
      </c>
      <c r="K34" s="7">
        <v>1399</v>
      </c>
      <c r="L34" s="7">
        <f t="shared" ref="L34:L63" si="5">K34/J34</f>
        <v>699.5</v>
      </c>
      <c r="M34" s="7">
        <f>J34</f>
        <v>2</v>
      </c>
      <c r="N34" s="7"/>
      <c r="O34" s="7"/>
      <c r="P34" s="7"/>
      <c r="Q34" s="7"/>
      <c r="R34" s="7">
        <f t="shared" si="2"/>
        <v>2</v>
      </c>
      <c r="S34" s="7">
        <v>249</v>
      </c>
      <c r="T34" s="7" t="s">
        <v>58</v>
      </c>
      <c r="U34" s="7">
        <v>11801</v>
      </c>
      <c r="V34" s="12">
        <v>9563</v>
      </c>
      <c r="W34" s="7" t="s">
        <v>54</v>
      </c>
    </row>
    <row r="35" ht="14.25" spans="1:23">
      <c r="A35" s="7">
        <v>34</v>
      </c>
      <c r="B35" s="8">
        <v>43356.5958333333</v>
      </c>
      <c r="C35" s="7">
        <v>30836642</v>
      </c>
      <c r="D35" s="7">
        <v>307</v>
      </c>
      <c r="E35" s="9" t="s">
        <v>49</v>
      </c>
      <c r="F35" s="7">
        <v>115733</v>
      </c>
      <c r="G35" s="7" t="s">
        <v>22</v>
      </c>
      <c r="H35" s="7" t="s">
        <v>23</v>
      </c>
      <c r="I35" s="7" t="s">
        <v>24</v>
      </c>
      <c r="J35" s="7">
        <v>0.072</v>
      </c>
      <c r="K35" s="7">
        <v>97.2</v>
      </c>
      <c r="L35" s="7">
        <f t="shared" si="5"/>
        <v>1350</v>
      </c>
      <c r="M35" s="7"/>
      <c r="N35" s="7"/>
      <c r="O35" s="7"/>
      <c r="P35" s="7"/>
      <c r="Q35" s="7">
        <f>J35</f>
        <v>0.072</v>
      </c>
      <c r="R35" s="7">
        <f t="shared" si="2"/>
        <v>0.072</v>
      </c>
      <c r="S35" s="7">
        <v>50.04</v>
      </c>
      <c r="T35" s="7" t="s">
        <v>41</v>
      </c>
      <c r="U35" s="7">
        <v>11801</v>
      </c>
      <c r="V35" s="12">
        <v>8592</v>
      </c>
      <c r="W35" s="7" t="s">
        <v>63</v>
      </c>
    </row>
    <row r="36" ht="14.25" spans="1:23">
      <c r="A36" s="7">
        <v>35</v>
      </c>
      <c r="B36" s="8">
        <v>43356.8326388889</v>
      </c>
      <c r="C36" s="7">
        <v>30840974</v>
      </c>
      <c r="D36" s="7">
        <v>307</v>
      </c>
      <c r="E36" s="9" t="s">
        <v>49</v>
      </c>
      <c r="F36" s="7">
        <v>115733</v>
      </c>
      <c r="G36" s="7" t="s">
        <v>22</v>
      </c>
      <c r="H36" s="7" t="s">
        <v>23</v>
      </c>
      <c r="I36" s="7" t="s">
        <v>24</v>
      </c>
      <c r="J36" s="7">
        <v>0.16</v>
      </c>
      <c r="K36" s="7">
        <v>216</v>
      </c>
      <c r="L36" s="7">
        <f t="shared" si="5"/>
        <v>1350</v>
      </c>
      <c r="M36" s="7"/>
      <c r="N36" s="7"/>
      <c r="O36" s="7"/>
      <c r="P36" s="7"/>
      <c r="Q36" s="7">
        <f>J36</f>
        <v>0.16</v>
      </c>
      <c r="R36" s="7">
        <f t="shared" si="2"/>
        <v>0.16</v>
      </c>
      <c r="S36" s="7">
        <v>179.8154223552</v>
      </c>
      <c r="T36" s="7" t="s">
        <v>64</v>
      </c>
      <c r="U36" s="7">
        <v>11801</v>
      </c>
      <c r="V36" s="12">
        <v>990213</v>
      </c>
      <c r="W36" s="7" t="s">
        <v>65</v>
      </c>
    </row>
    <row r="37" ht="14.25" spans="1:23">
      <c r="A37" s="7">
        <v>36</v>
      </c>
      <c r="B37" s="8">
        <v>43358.3402777778</v>
      </c>
      <c r="C37" s="7">
        <v>30859833</v>
      </c>
      <c r="D37" s="7">
        <v>307</v>
      </c>
      <c r="E37" s="9" t="s">
        <v>49</v>
      </c>
      <c r="F37" s="7">
        <v>115733</v>
      </c>
      <c r="G37" s="7" t="s">
        <v>22</v>
      </c>
      <c r="H37" s="7" t="s">
        <v>23</v>
      </c>
      <c r="I37" s="7" t="s">
        <v>24</v>
      </c>
      <c r="J37" s="7">
        <v>2</v>
      </c>
      <c r="K37" s="7">
        <v>1350.01</v>
      </c>
      <c r="L37" s="7">
        <f t="shared" si="5"/>
        <v>675.005</v>
      </c>
      <c r="M37" s="7">
        <f t="shared" ref="M37:M42" si="6">J37</f>
        <v>2</v>
      </c>
      <c r="N37" s="7"/>
      <c r="O37" s="7"/>
      <c r="P37" s="7"/>
      <c r="Q37" s="7"/>
      <c r="R37" s="7">
        <f t="shared" si="2"/>
        <v>2</v>
      </c>
      <c r="S37" s="7">
        <v>40.01</v>
      </c>
      <c r="T37" s="7" t="s">
        <v>25</v>
      </c>
      <c r="U37" s="7">
        <v>11801</v>
      </c>
      <c r="V37" s="12">
        <v>991137</v>
      </c>
      <c r="W37" s="7" t="s">
        <v>62</v>
      </c>
    </row>
    <row r="38" ht="14.25" spans="1:23">
      <c r="A38" s="7">
        <v>37</v>
      </c>
      <c r="B38" s="8">
        <v>43358.3451388889</v>
      </c>
      <c r="C38" s="7">
        <v>30859881</v>
      </c>
      <c r="D38" s="7">
        <v>307</v>
      </c>
      <c r="E38" s="9" t="s">
        <v>49</v>
      </c>
      <c r="F38" s="7">
        <v>115733</v>
      </c>
      <c r="G38" s="7" t="s">
        <v>22</v>
      </c>
      <c r="H38" s="7" t="s">
        <v>23</v>
      </c>
      <c r="I38" s="7" t="s">
        <v>24</v>
      </c>
      <c r="J38" s="7">
        <v>2</v>
      </c>
      <c r="K38" s="7">
        <v>1399</v>
      </c>
      <c r="L38" s="7">
        <f t="shared" si="5"/>
        <v>699.5</v>
      </c>
      <c r="M38" s="7">
        <f t="shared" si="6"/>
        <v>2</v>
      </c>
      <c r="N38" s="7"/>
      <c r="O38" s="7"/>
      <c r="P38" s="7"/>
      <c r="Q38" s="7"/>
      <c r="R38" s="7">
        <f t="shared" si="2"/>
        <v>2</v>
      </c>
      <c r="S38" s="7">
        <v>89</v>
      </c>
      <c r="T38" s="7" t="s">
        <v>57</v>
      </c>
      <c r="U38" s="7">
        <v>11801</v>
      </c>
      <c r="V38" s="12">
        <v>10613</v>
      </c>
      <c r="W38" s="7" t="s">
        <v>51</v>
      </c>
    </row>
    <row r="39" ht="14.25" spans="1:23">
      <c r="A39" s="7">
        <v>38</v>
      </c>
      <c r="B39" s="8">
        <v>43358.3819444444</v>
      </c>
      <c r="C39" s="7">
        <v>30860469</v>
      </c>
      <c r="D39" s="7">
        <v>307</v>
      </c>
      <c r="E39" s="9" t="s">
        <v>49</v>
      </c>
      <c r="F39" s="7">
        <v>115733</v>
      </c>
      <c r="G39" s="7" t="s">
        <v>22</v>
      </c>
      <c r="H39" s="7" t="s">
        <v>23</v>
      </c>
      <c r="I39" s="7" t="s">
        <v>24</v>
      </c>
      <c r="J39" s="7">
        <v>2</v>
      </c>
      <c r="K39" s="7">
        <v>1350.01</v>
      </c>
      <c r="L39" s="7">
        <f t="shared" si="5"/>
        <v>675.005</v>
      </c>
      <c r="M39" s="7">
        <f t="shared" si="6"/>
        <v>2</v>
      </c>
      <c r="N39" s="7"/>
      <c r="O39" s="7"/>
      <c r="P39" s="7"/>
      <c r="Q39" s="7"/>
      <c r="R39" s="7">
        <f t="shared" si="2"/>
        <v>2</v>
      </c>
      <c r="S39" s="7">
        <v>40.01</v>
      </c>
      <c r="T39" s="7" t="s">
        <v>25</v>
      </c>
      <c r="U39" s="7">
        <v>11801</v>
      </c>
      <c r="V39" s="12">
        <v>9669</v>
      </c>
      <c r="W39" s="7" t="s">
        <v>53</v>
      </c>
    </row>
    <row r="40" ht="14.25" spans="1:23">
      <c r="A40" s="7">
        <v>39</v>
      </c>
      <c r="B40" s="8">
        <v>43358.4194444444</v>
      </c>
      <c r="C40" s="7">
        <v>30861434</v>
      </c>
      <c r="D40" s="7">
        <v>307</v>
      </c>
      <c r="E40" s="9" t="s">
        <v>49</v>
      </c>
      <c r="F40" s="7">
        <v>115733</v>
      </c>
      <c r="G40" s="7" t="s">
        <v>22</v>
      </c>
      <c r="H40" s="7" t="s">
        <v>23</v>
      </c>
      <c r="I40" s="7" t="s">
        <v>24</v>
      </c>
      <c r="J40" s="7">
        <v>2</v>
      </c>
      <c r="K40" s="7">
        <v>1350.01</v>
      </c>
      <c r="L40" s="7">
        <f t="shared" si="5"/>
        <v>675.005</v>
      </c>
      <c r="M40" s="7">
        <f t="shared" si="6"/>
        <v>2</v>
      </c>
      <c r="N40" s="7"/>
      <c r="O40" s="7"/>
      <c r="P40" s="7"/>
      <c r="Q40" s="7"/>
      <c r="R40" s="7">
        <f t="shared" si="2"/>
        <v>2</v>
      </c>
      <c r="S40" s="7">
        <v>40.01</v>
      </c>
      <c r="T40" s="7" t="s">
        <v>25</v>
      </c>
      <c r="U40" s="7">
        <v>11801</v>
      </c>
      <c r="V40" s="12">
        <v>7107</v>
      </c>
      <c r="W40" s="7" t="s">
        <v>61</v>
      </c>
    </row>
    <row r="41" ht="14.25" spans="1:23">
      <c r="A41" s="7">
        <v>40</v>
      </c>
      <c r="B41" s="8">
        <v>43358.5423611111</v>
      </c>
      <c r="C41" s="7">
        <v>30863898</v>
      </c>
      <c r="D41" s="7">
        <v>307</v>
      </c>
      <c r="E41" s="9" t="s">
        <v>49</v>
      </c>
      <c r="F41" s="7">
        <v>115733</v>
      </c>
      <c r="G41" s="7" t="s">
        <v>22</v>
      </c>
      <c r="H41" s="7" t="s">
        <v>23</v>
      </c>
      <c r="I41" s="7" t="s">
        <v>24</v>
      </c>
      <c r="J41" s="7">
        <v>2</v>
      </c>
      <c r="K41" s="7">
        <v>1350.01</v>
      </c>
      <c r="L41" s="7">
        <f t="shared" si="5"/>
        <v>675.005</v>
      </c>
      <c r="M41" s="7">
        <f t="shared" si="6"/>
        <v>2</v>
      </c>
      <c r="N41" s="7"/>
      <c r="O41" s="7"/>
      <c r="P41" s="7"/>
      <c r="Q41" s="7"/>
      <c r="R41" s="7">
        <f t="shared" si="2"/>
        <v>2</v>
      </c>
      <c r="S41" s="7">
        <v>40.01</v>
      </c>
      <c r="T41" s="7" t="s">
        <v>25</v>
      </c>
      <c r="U41" s="7">
        <v>11801</v>
      </c>
      <c r="V41" s="12">
        <v>9563</v>
      </c>
      <c r="W41" s="7" t="s">
        <v>54</v>
      </c>
    </row>
    <row r="42" ht="14.25" spans="1:23">
      <c r="A42" s="7">
        <v>41</v>
      </c>
      <c r="B42" s="8">
        <v>43358.5791666667</v>
      </c>
      <c r="C42" s="7">
        <v>30864471</v>
      </c>
      <c r="D42" s="7">
        <v>307</v>
      </c>
      <c r="E42" s="9" t="s">
        <v>49</v>
      </c>
      <c r="F42" s="7">
        <v>115733</v>
      </c>
      <c r="G42" s="7" t="s">
        <v>22</v>
      </c>
      <c r="H42" s="7" t="s">
        <v>23</v>
      </c>
      <c r="I42" s="7" t="s">
        <v>24</v>
      </c>
      <c r="J42" s="7">
        <v>2</v>
      </c>
      <c r="K42" s="7">
        <v>1350</v>
      </c>
      <c r="L42" s="7">
        <f t="shared" si="5"/>
        <v>675</v>
      </c>
      <c r="M42" s="7">
        <f t="shared" si="6"/>
        <v>2</v>
      </c>
      <c r="N42" s="7"/>
      <c r="O42" s="7"/>
      <c r="P42" s="7"/>
      <c r="Q42" s="7"/>
      <c r="R42" s="7">
        <f t="shared" si="2"/>
        <v>2</v>
      </c>
      <c r="S42" s="7">
        <v>200</v>
      </c>
      <c r="T42" s="7" t="s">
        <v>37</v>
      </c>
      <c r="U42" s="7">
        <v>11801</v>
      </c>
      <c r="V42" s="12">
        <v>9563</v>
      </c>
      <c r="W42" s="7" t="s">
        <v>54</v>
      </c>
    </row>
    <row r="43" ht="14.25" spans="1:23">
      <c r="A43" s="7">
        <v>42</v>
      </c>
      <c r="B43" s="8">
        <v>43358.6534722222</v>
      </c>
      <c r="C43" s="7">
        <v>30865879</v>
      </c>
      <c r="D43" s="7">
        <v>307</v>
      </c>
      <c r="E43" s="9" t="s">
        <v>49</v>
      </c>
      <c r="F43" s="7">
        <v>115733</v>
      </c>
      <c r="G43" s="7" t="s">
        <v>22</v>
      </c>
      <c r="H43" s="7" t="s">
        <v>23</v>
      </c>
      <c r="I43" s="7" t="s">
        <v>24</v>
      </c>
      <c r="J43" s="7">
        <v>2</v>
      </c>
      <c r="K43" s="7">
        <v>1350.01</v>
      </c>
      <c r="L43" s="7">
        <f t="shared" si="5"/>
        <v>675.005</v>
      </c>
      <c r="M43" s="7">
        <f t="shared" ref="M43:M66" si="7">J43</f>
        <v>2</v>
      </c>
      <c r="N43" s="7"/>
      <c r="O43" s="7"/>
      <c r="P43" s="7"/>
      <c r="Q43" s="7"/>
      <c r="R43" s="7">
        <f t="shared" si="2"/>
        <v>2</v>
      </c>
      <c r="S43" s="7">
        <v>40.01</v>
      </c>
      <c r="T43" s="7" t="s">
        <v>25</v>
      </c>
      <c r="U43" s="7">
        <v>11801</v>
      </c>
      <c r="V43" s="12">
        <v>9669</v>
      </c>
      <c r="W43" s="7" t="s">
        <v>53</v>
      </c>
    </row>
    <row r="44" ht="14.25" spans="1:23">
      <c r="A44" s="7">
        <v>43</v>
      </c>
      <c r="B44" s="8">
        <v>43358.7020833333</v>
      </c>
      <c r="C44" s="7">
        <v>30866950</v>
      </c>
      <c r="D44" s="7">
        <v>307</v>
      </c>
      <c r="E44" s="9" t="s">
        <v>49</v>
      </c>
      <c r="F44" s="7">
        <v>115733</v>
      </c>
      <c r="G44" s="7" t="s">
        <v>22</v>
      </c>
      <c r="H44" s="7" t="s">
        <v>23</v>
      </c>
      <c r="I44" s="7" t="s">
        <v>24</v>
      </c>
      <c r="J44" s="7">
        <v>2</v>
      </c>
      <c r="K44" s="7">
        <v>1350.01</v>
      </c>
      <c r="L44" s="7">
        <f t="shared" si="5"/>
        <v>675.005</v>
      </c>
      <c r="M44" s="7">
        <f t="shared" si="7"/>
        <v>2</v>
      </c>
      <c r="N44" s="7"/>
      <c r="O44" s="7"/>
      <c r="P44" s="7"/>
      <c r="Q44" s="7"/>
      <c r="R44" s="7">
        <f t="shared" si="2"/>
        <v>2</v>
      </c>
      <c r="S44" s="7">
        <v>40.01</v>
      </c>
      <c r="T44" s="7" t="s">
        <v>25</v>
      </c>
      <c r="U44" s="7">
        <v>11801</v>
      </c>
      <c r="V44" s="12">
        <v>9563</v>
      </c>
      <c r="W44" s="7" t="s">
        <v>54</v>
      </c>
    </row>
    <row r="45" ht="14.25" spans="1:23">
      <c r="A45" s="7">
        <v>44</v>
      </c>
      <c r="B45" s="8">
        <v>43358.7236111111</v>
      </c>
      <c r="C45" s="7">
        <v>30867424</v>
      </c>
      <c r="D45" s="7">
        <v>307</v>
      </c>
      <c r="E45" s="9" t="s">
        <v>49</v>
      </c>
      <c r="F45" s="7">
        <v>115733</v>
      </c>
      <c r="G45" s="7" t="s">
        <v>22</v>
      </c>
      <c r="H45" s="7" t="s">
        <v>23</v>
      </c>
      <c r="I45" s="7" t="s">
        <v>24</v>
      </c>
      <c r="J45" s="7">
        <v>2</v>
      </c>
      <c r="K45" s="7">
        <v>1350.01</v>
      </c>
      <c r="L45" s="7">
        <f t="shared" si="5"/>
        <v>675.005</v>
      </c>
      <c r="M45" s="7">
        <f t="shared" si="7"/>
        <v>2</v>
      </c>
      <c r="N45" s="7"/>
      <c r="O45" s="7"/>
      <c r="P45" s="7"/>
      <c r="Q45" s="7"/>
      <c r="R45" s="7">
        <f t="shared" si="2"/>
        <v>2</v>
      </c>
      <c r="S45" s="7">
        <v>40.01</v>
      </c>
      <c r="T45" s="7" t="s">
        <v>25</v>
      </c>
      <c r="U45" s="7">
        <v>11801</v>
      </c>
      <c r="V45" s="12">
        <v>9563</v>
      </c>
      <c r="W45" s="7" t="s">
        <v>54</v>
      </c>
    </row>
    <row r="46" ht="14.25" spans="1:23">
      <c r="A46" s="7">
        <v>45</v>
      </c>
      <c r="B46" s="8">
        <v>43358.7326388889</v>
      </c>
      <c r="C46" s="7">
        <v>30867612</v>
      </c>
      <c r="D46" s="7">
        <v>307</v>
      </c>
      <c r="E46" s="9" t="s">
        <v>49</v>
      </c>
      <c r="F46" s="7">
        <v>115733</v>
      </c>
      <c r="G46" s="7" t="s">
        <v>22</v>
      </c>
      <c r="H46" s="7" t="s">
        <v>23</v>
      </c>
      <c r="I46" s="7" t="s">
        <v>24</v>
      </c>
      <c r="J46" s="7">
        <v>2</v>
      </c>
      <c r="K46" s="7">
        <v>1350.01</v>
      </c>
      <c r="L46" s="7">
        <f t="shared" si="5"/>
        <v>675.005</v>
      </c>
      <c r="M46" s="7">
        <f t="shared" si="7"/>
        <v>2</v>
      </c>
      <c r="N46" s="7"/>
      <c r="O46" s="7"/>
      <c r="P46" s="7"/>
      <c r="Q46" s="7"/>
      <c r="R46" s="7">
        <f t="shared" si="2"/>
        <v>2</v>
      </c>
      <c r="S46" s="7">
        <v>40.01</v>
      </c>
      <c r="T46" s="7" t="s">
        <v>25</v>
      </c>
      <c r="U46" s="7">
        <v>11801</v>
      </c>
      <c r="V46" s="12">
        <v>9563</v>
      </c>
      <c r="W46" s="7" t="s">
        <v>54</v>
      </c>
    </row>
    <row r="47" ht="14.25" spans="1:23">
      <c r="A47" s="7">
        <v>46</v>
      </c>
      <c r="B47" s="8">
        <v>43358.7493055556</v>
      </c>
      <c r="C47" s="7">
        <v>30868007</v>
      </c>
      <c r="D47" s="7">
        <v>307</v>
      </c>
      <c r="E47" s="9" t="s">
        <v>49</v>
      </c>
      <c r="F47" s="7">
        <v>115733</v>
      </c>
      <c r="G47" s="7" t="s">
        <v>22</v>
      </c>
      <c r="H47" s="7" t="s">
        <v>23</v>
      </c>
      <c r="I47" s="7" t="s">
        <v>24</v>
      </c>
      <c r="J47" s="7">
        <v>2</v>
      </c>
      <c r="K47" s="7">
        <v>1350.01</v>
      </c>
      <c r="L47" s="7">
        <f t="shared" si="5"/>
        <v>675.005</v>
      </c>
      <c r="M47" s="7">
        <f t="shared" si="7"/>
        <v>2</v>
      </c>
      <c r="N47" s="7"/>
      <c r="O47" s="7"/>
      <c r="P47" s="7"/>
      <c r="Q47" s="7"/>
      <c r="R47" s="7">
        <f t="shared" si="2"/>
        <v>2</v>
      </c>
      <c r="S47" s="7">
        <v>40.01</v>
      </c>
      <c r="T47" s="7" t="s">
        <v>25</v>
      </c>
      <c r="U47" s="7">
        <v>11801</v>
      </c>
      <c r="V47" s="12">
        <v>9669</v>
      </c>
      <c r="W47" s="7" t="s">
        <v>53</v>
      </c>
    </row>
    <row r="48" ht="14.25" spans="1:23">
      <c r="A48" s="7">
        <v>47</v>
      </c>
      <c r="B48" s="8">
        <v>43358.7520833333</v>
      </c>
      <c r="C48" s="7">
        <v>30868063</v>
      </c>
      <c r="D48" s="7">
        <v>307</v>
      </c>
      <c r="E48" s="9" t="s">
        <v>49</v>
      </c>
      <c r="F48" s="7">
        <v>115733</v>
      </c>
      <c r="G48" s="7" t="s">
        <v>22</v>
      </c>
      <c r="H48" s="7" t="s">
        <v>23</v>
      </c>
      <c r="I48" s="7" t="s">
        <v>24</v>
      </c>
      <c r="J48" s="7">
        <v>2</v>
      </c>
      <c r="K48" s="7">
        <v>1350.01</v>
      </c>
      <c r="L48" s="7">
        <f t="shared" si="5"/>
        <v>675.005</v>
      </c>
      <c r="M48" s="7">
        <f t="shared" si="7"/>
        <v>2</v>
      </c>
      <c r="N48" s="7"/>
      <c r="O48" s="7"/>
      <c r="P48" s="7"/>
      <c r="Q48" s="7"/>
      <c r="R48" s="7">
        <f t="shared" si="2"/>
        <v>2</v>
      </c>
      <c r="S48" s="7">
        <v>40.01</v>
      </c>
      <c r="T48" s="7" t="s">
        <v>25</v>
      </c>
      <c r="U48" s="7">
        <v>11801</v>
      </c>
      <c r="V48" s="12">
        <v>9669</v>
      </c>
      <c r="W48" s="7" t="s">
        <v>53</v>
      </c>
    </row>
    <row r="49" ht="14.25" spans="1:23">
      <c r="A49" s="7">
        <v>48</v>
      </c>
      <c r="B49" s="8">
        <v>43359.3756944444</v>
      </c>
      <c r="C49" s="7">
        <v>30873353</v>
      </c>
      <c r="D49" s="7">
        <v>307</v>
      </c>
      <c r="E49" s="9" t="s">
        <v>49</v>
      </c>
      <c r="F49" s="7">
        <v>115733</v>
      </c>
      <c r="G49" s="7" t="s">
        <v>22</v>
      </c>
      <c r="H49" s="7" t="s">
        <v>23</v>
      </c>
      <c r="I49" s="7" t="s">
        <v>24</v>
      </c>
      <c r="J49" s="7">
        <v>2</v>
      </c>
      <c r="K49" s="7">
        <v>1350.01</v>
      </c>
      <c r="L49" s="7">
        <f t="shared" si="5"/>
        <v>675.005</v>
      </c>
      <c r="M49" s="7">
        <f t="shared" si="7"/>
        <v>2</v>
      </c>
      <c r="N49" s="7"/>
      <c r="O49" s="7"/>
      <c r="P49" s="7"/>
      <c r="Q49" s="7"/>
      <c r="R49" s="7">
        <f t="shared" si="2"/>
        <v>2</v>
      </c>
      <c r="S49" s="7">
        <v>200.01</v>
      </c>
      <c r="T49" s="7" t="s">
        <v>33</v>
      </c>
      <c r="U49" s="7">
        <v>11801</v>
      </c>
      <c r="V49" s="12">
        <v>7107</v>
      </c>
      <c r="W49" s="7" t="s">
        <v>61</v>
      </c>
    </row>
    <row r="50" ht="14.25" spans="1:23">
      <c r="A50" s="7">
        <v>49</v>
      </c>
      <c r="B50" s="8">
        <v>43359.3770833333</v>
      </c>
      <c r="C50" s="7">
        <v>30873271</v>
      </c>
      <c r="D50" s="7">
        <v>307</v>
      </c>
      <c r="E50" s="9" t="s">
        <v>49</v>
      </c>
      <c r="F50" s="7">
        <v>115733</v>
      </c>
      <c r="G50" s="7" t="s">
        <v>22</v>
      </c>
      <c r="H50" s="7" t="s">
        <v>23</v>
      </c>
      <c r="I50" s="7" t="s">
        <v>24</v>
      </c>
      <c r="J50" s="7">
        <v>2</v>
      </c>
      <c r="K50" s="7">
        <v>1350.01</v>
      </c>
      <c r="L50" s="7">
        <f t="shared" si="5"/>
        <v>675.005</v>
      </c>
      <c r="M50" s="7">
        <f t="shared" si="7"/>
        <v>2</v>
      </c>
      <c r="N50" s="7"/>
      <c r="O50" s="7"/>
      <c r="P50" s="7"/>
      <c r="Q50" s="7"/>
      <c r="R50" s="7">
        <f t="shared" si="2"/>
        <v>2</v>
      </c>
      <c r="S50" s="7">
        <v>200.01</v>
      </c>
      <c r="T50" s="7" t="s">
        <v>33</v>
      </c>
      <c r="U50" s="7">
        <v>11801</v>
      </c>
      <c r="V50" s="12">
        <v>7107</v>
      </c>
      <c r="W50" s="7" t="s">
        <v>61</v>
      </c>
    </row>
    <row r="51" ht="14.25" spans="1:23">
      <c r="A51" s="7">
        <v>50</v>
      </c>
      <c r="B51" s="8">
        <v>43359.3770833333</v>
      </c>
      <c r="C51" s="7">
        <v>30873386</v>
      </c>
      <c r="D51" s="7">
        <v>307</v>
      </c>
      <c r="E51" s="9" t="s">
        <v>49</v>
      </c>
      <c r="F51" s="7">
        <v>115733</v>
      </c>
      <c r="G51" s="7" t="s">
        <v>22</v>
      </c>
      <c r="H51" s="7" t="s">
        <v>23</v>
      </c>
      <c r="I51" s="7" t="s">
        <v>24</v>
      </c>
      <c r="J51" s="7">
        <v>2</v>
      </c>
      <c r="K51" s="7">
        <v>1350.01</v>
      </c>
      <c r="L51" s="7">
        <f t="shared" si="5"/>
        <v>675.005</v>
      </c>
      <c r="M51" s="7">
        <f t="shared" si="7"/>
        <v>2</v>
      </c>
      <c r="N51" s="7"/>
      <c r="O51" s="7"/>
      <c r="P51" s="7"/>
      <c r="Q51" s="7"/>
      <c r="R51" s="7">
        <f t="shared" si="2"/>
        <v>2</v>
      </c>
      <c r="S51" s="7">
        <v>200.01</v>
      </c>
      <c r="T51" s="7" t="s">
        <v>33</v>
      </c>
      <c r="U51" s="7">
        <v>11801</v>
      </c>
      <c r="V51" s="12">
        <v>7107</v>
      </c>
      <c r="W51" s="7" t="s">
        <v>61</v>
      </c>
    </row>
    <row r="52" ht="14.25" spans="1:23">
      <c r="A52" s="7">
        <v>51</v>
      </c>
      <c r="B52" s="8">
        <v>43359.3770833333</v>
      </c>
      <c r="C52" s="7">
        <v>30873393</v>
      </c>
      <c r="D52" s="7">
        <v>307</v>
      </c>
      <c r="E52" s="9" t="s">
        <v>49</v>
      </c>
      <c r="F52" s="7">
        <v>115733</v>
      </c>
      <c r="G52" s="7" t="s">
        <v>22</v>
      </c>
      <c r="H52" s="7" t="s">
        <v>23</v>
      </c>
      <c r="I52" s="7" t="s">
        <v>24</v>
      </c>
      <c r="J52" s="7">
        <v>2</v>
      </c>
      <c r="K52" s="7">
        <v>1350.01</v>
      </c>
      <c r="L52" s="7">
        <f t="shared" si="5"/>
        <v>675.005</v>
      </c>
      <c r="M52" s="7">
        <f t="shared" si="7"/>
        <v>2</v>
      </c>
      <c r="N52" s="7"/>
      <c r="O52" s="7"/>
      <c r="P52" s="7"/>
      <c r="Q52" s="7"/>
      <c r="R52" s="7">
        <f t="shared" si="2"/>
        <v>2</v>
      </c>
      <c r="S52" s="7">
        <v>200.01</v>
      </c>
      <c r="T52" s="7" t="s">
        <v>33</v>
      </c>
      <c r="U52" s="7">
        <v>11801</v>
      </c>
      <c r="V52" s="12">
        <v>7107</v>
      </c>
      <c r="W52" s="7" t="s">
        <v>61</v>
      </c>
    </row>
    <row r="53" ht="14.25" spans="1:23">
      <c r="A53" s="7">
        <v>52</v>
      </c>
      <c r="B53" s="8">
        <v>43359.4638888889</v>
      </c>
      <c r="C53" s="7">
        <v>30875804</v>
      </c>
      <c r="D53" s="7">
        <v>307</v>
      </c>
      <c r="E53" s="9" t="s">
        <v>49</v>
      </c>
      <c r="F53" s="7">
        <v>115733</v>
      </c>
      <c r="G53" s="7" t="s">
        <v>22</v>
      </c>
      <c r="H53" s="7" t="s">
        <v>23</v>
      </c>
      <c r="I53" s="7" t="s">
        <v>24</v>
      </c>
      <c r="J53" s="7">
        <v>10</v>
      </c>
      <c r="K53" s="7">
        <v>6750.05</v>
      </c>
      <c r="L53" s="7">
        <f t="shared" si="5"/>
        <v>675.005</v>
      </c>
      <c r="M53" s="7">
        <f t="shared" si="7"/>
        <v>10</v>
      </c>
      <c r="N53" s="7"/>
      <c r="O53" s="7"/>
      <c r="P53" s="7"/>
      <c r="Q53" s="7"/>
      <c r="R53" s="7">
        <f t="shared" si="2"/>
        <v>10</v>
      </c>
      <c r="S53" s="7">
        <v>1000.05</v>
      </c>
      <c r="T53" s="7" t="s">
        <v>33</v>
      </c>
      <c r="U53" s="7">
        <v>11801</v>
      </c>
      <c r="V53" s="12">
        <v>10613</v>
      </c>
      <c r="W53" s="7" t="s">
        <v>51</v>
      </c>
    </row>
    <row r="54" ht="14.25" spans="1:23">
      <c r="A54" s="7">
        <v>53</v>
      </c>
      <c r="B54" s="8">
        <v>43359.56875</v>
      </c>
      <c r="C54" s="7">
        <v>30877562</v>
      </c>
      <c r="D54" s="7">
        <v>307</v>
      </c>
      <c r="E54" s="9" t="s">
        <v>49</v>
      </c>
      <c r="F54" s="7">
        <v>115733</v>
      </c>
      <c r="G54" s="7" t="s">
        <v>22</v>
      </c>
      <c r="H54" s="7" t="s">
        <v>23</v>
      </c>
      <c r="I54" s="7" t="s">
        <v>24</v>
      </c>
      <c r="J54" s="7">
        <v>4</v>
      </c>
      <c r="K54" s="7">
        <v>2700.02</v>
      </c>
      <c r="L54" s="7">
        <f t="shared" si="5"/>
        <v>675.005</v>
      </c>
      <c r="M54" s="7">
        <f t="shared" si="7"/>
        <v>4</v>
      </c>
      <c r="N54" s="7"/>
      <c r="O54" s="7"/>
      <c r="P54" s="7"/>
      <c r="Q54" s="7"/>
      <c r="R54" s="7">
        <f t="shared" si="2"/>
        <v>4</v>
      </c>
      <c r="S54" s="7">
        <v>400.02</v>
      </c>
      <c r="T54" s="7" t="s">
        <v>33</v>
      </c>
      <c r="U54" s="7">
        <v>11801</v>
      </c>
      <c r="V54" s="12">
        <v>7107</v>
      </c>
      <c r="W54" s="7" t="s">
        <v>61</v>
      </c>
    </row>
    <row r="55" ht="14.25" spans="1:23">
      <c r="A55" s="7">
        <v>54</v>
      </c>
      <c r="B55" s="8">
        <v>43359.58125</v>
      </c>
      <c r="C55" s="7">
        <v>30877873</v>
      </c>
      <c r="D55" s="7">
        <v>307</v>
      </c>
      <c r="E55" s="9" t="s">
        <v>49</v>
      </c>
      <c r="F55" s="7">
        <v>115733</v>
      </c>
      <c r="G55" s="7" t="s">
        <v>22</v>
      </c>
      <c r="H55" s="7" t="s">
        <v>23</v>
      </c>
      <c r="I55" s="7" t="s">
        <v>24</v>
      </c>
      <c r="J55" s="7">
        <v>2</v>
      </c>
      <c r="K55" s="7">
        <v>1350.01</v>
      </c>
      <c r="L55" s="7">
        <f t="shared" si="5"/>
        <v>675.005</v>
      </c>
      <c r="M55" s="7">
        <f t="shared" si="7"/>
        <v>2</v>
      </c>
      <c r="N55" s="7"/>
      <c r="O55" s="7"/>
      <c r="P55" s="7"/>
      <c r="Q55" s="7"/>
      <c r="R55" s="7">
        <f t="shared" si="2"/>
        <v>2</v>
      </c>
      <c r="S55" s="7">
        <v>200.01</v>
      </c>
      <c r="T55" s="7" t="s">
        <v>33</v>
      </c>
      <c r="U55" s="7">
        <v>11801</v>
      </c>
      <c r="V55" s="12">
        <v>7107</v>
      </c>
      <c r="W55" s="7" t="s">
        <v>61</v>
      </c>
    </row>
    <row r="56" ht="14.25" spans="1:23">
      <c r="A56" s="7">
        <v>55</v>
      </c>
      <c r="B56" s="8">
        <v>43359.5881944444</v>
      </c>
      <c r="C56" s="7">
        <v>30877965</v>
      </c>
      <c r="D56" s="7">
        <v>307</v>
      </c>
      <c r="E56" s="9" t="s">
        <v>49</v>
      </c>
      <c r="F56" s="7">
        <v>115733</v>
      </c>
      <c r="G56" s="7" t="s">
        <v>22</v>
      </c>
      <c r="H56" s="7" t="s">
        <v>23</v>
      </c>
      <c r="I56" s="7" t="s">
        <v>24</v>
      </c>
      <c r="J56" s="7">
        <v>2</v>
      </c>
      <c r="K56" s="7">
        <v>1350.01</v>
      </c>
      <c r="L56" s="7">
        <f t="shared" si="5"/>
        <v>675.005</v>
      </c>
      <c r="M56" s="7">
        <f t="shared" si="7"/>
        <v>2</v>
      </c>
      <c r="N56" s="7"/>
      <c r="O56" s="7"/>
      <c r="P56" s="7"/>
      <c r="Q56" s="7"/>
      <c r="R56" s="7">
        <f t="shared" si="2"/>
        <v>2</v>
      </c>
      <c r="S56" s="7">
        <v>200.01</v>
      </c>
      <c r="T56" s="7" t="s">
        <v>33</v>
      </c>
      <c r="U56" s="7">
        <v>11801</v>
      </c>
      <c r="V56" s="12">
        <v>993501</v>
      </c>
      <c r="W56" s="7" t="s">
        <v>66</v>
      </c>
    </row>
    <row r="57" ht="14.25" spans="1:23">
      <c r="A57" s="7">
        <v>56</v>
      </c>
      <c r="B57" s="8">
        <v>43359.6104166667</v>
      </c>
      <c r="C57" s="7">
        <v>30878370</v>
      </c>
      <c r="D57" s="7">
        <v>307</v>
      </c>
      <c r="E57" s="9" t="s">
        <v>49</v>
      </c>
      <c r="F57" s="7">
        <v>115733</v>
      </c>
      <c r="G57" s="7" t="s">
        <v>22</v>
      </c>
      <c r="H57" s="7" t="s">
        <v>23</v>
      </c>
      <c r="I57" s="7" t="s">
        <v>24</v>
      </c>
      <c r="J57" s="7">
        <v>4</v>
      </c>
      <c r="K57" s="7">
        <v>2700.02</v>
      </c>
      <c r="L57" s="7">
        <f t="shared" si="5"/>
        <v>675.005</v>
      </c>
      <c r="M57" s="7">
        <f t="shared" si="7"/>
        <v>4</v>
      </c>
      <c r="N57" s="7"/>
      <c r="O57" s="7"/>
      <c r="P57" s="7"/>
      <c r="Q57" s="7"/>
      <c r="R57" s="7">
        <f t="shared" si="2"/>
        <v>4</v>
      </c>
      <c r="S57" s="7">
        <v>400.02</v>
      </c>
      <c r="T57" s="7" t="s">
        <v>33</v>
      </c>
      <c r="U57" s="7">
        <v>11801</v>
      </c>
      <c r="V57" s="12">
        <v>9563</v>
      </c>
      <c r="W57" s="7" t="s">
        <v>54</v>
      </c>
    </row>
    <row r="58" ht="14.25" spans="1:23">
      <c r="A58" s="7">
        <v>57</v>
      </c>
      <c r="B58" s="8">
        <v>43359.6541666667</v>
      </c>
      <c r="C58" s="7">
        <v>30879189</v>
      </c>
      <c r="D58" s="7">
        <v>307</v>
      </c>
      <c r="E58" s="9" t="s">
        <v>49</v>
      </c>
      <c r="F58" s="7">
        <v>115733</v>
      </c>
      <c r="G58" s="7" t="s">
        <v>22</v>
      </c>
      <c r="H58" s="7" t="s">
        <v>23</v>
      </c>
      <c r="I58" s="7" t="s">
        <v>24</v>
      </c>
      <c r="J58" s="7">
        <v>4</v>
      </c>
      <c r="K58" s="7">
        <v>2700.02</v>
      </c>
      <c r="L58" s="7">
        <f t="shared" si="5"/>
        <v>675.005</v>
      </c>
      <c r="M58" s="7">
        <f t="shared" si="7"/>
        <v>4</v>
      </c>
      <c r="N58" s="7"/>
      <c r="O58" s="7"/>
      <c r="P58" s="7"/>
      <c r="Q58" s="7"/>
      <c r="R58" s="7">
        <f t="shared" si="2"/>
        <v>4</v>
      </c>
      <c r="S58" s="7">
        <v>400.02</v>
      </c>
      <c r="T58" s="7" t="s">
        <v>33</v>
      </c>
      <c r="U58" s="7">
        <v>11801</v>
      </c>
      <c r="V58" s="12">
        <v>7107</v>
      </c>
      <c r="W58" s="7" t="s">
        <v>61</v>
      </c>
    </row>
    <row r="59" ht="14.25" spans="1:23">
      <c r="A59" s="7">
        <v>58</v>
      </c>
      <c r="B59" s="8">
        <v>43359.8034722222</v>
      </c>
      <c r="C59" s="7">
        <v>30882702</v>
      </c>
      <c r="D59" s="7">
        <v>307</v>
      </c>
      <c r="E59" s="9" t="s">
        <v>49</v>
      </c>
      <c r="F59" s="7">
        <v>115733</v>
      </c>
      <c r="G59" s="7" t="s">
        <v>22</v>
      </c>
      <c r="H59" s="7" t="s">
        <v>23</v>
      </c>
      <c r="I59" s="7" t="s">
        <v>24</v>
      </c>
      <c r="J59" s="7">
        <v>2</v>
      </c>
      <c r="K59" s="7">
        <v>1350.01</v>
      </c>
      <c r="L59" s="7">
        <f t="shared" si="5"/>
        <v>675.005</v>
      </c>
      <c r="M59" s="7">
        <f t="shared" si="7"/>
        <v>2</v>
      </c>
      <c r="N59" s="7"/>
      <c r="O59" s="7"/>
      <c r="P59" s="7"/>
      <c r="Q59" s="7"/>
      <c r="R59" s="7">
        <f t="shared" si="2"/>
        <v>2</v>
      </c>
      <c r="S59" s="7">
        <v>200.01</v>
      </c>
      <c r="T59" s="7" t="s">
        <v>33</v>
      </c>
      <c r="U59" s="7">
        <v>11801</v>
      </c>
      <c r="V59" s="12">
        <v>9563</v>
      </c>
      <c r="W59" s="7" t="s">
        <v>54</v>
      </c>
    </row>
    <row r="60" ht="14.25" spans="1:23">
      <c r="A60" s="7">
        <v>59</v>
      </c>
      <c r="B60" s="8">
        <v>43359.80625</v>
      </c>
      <c r="C60" s="7">
        <v>30882784</v>
      </c>
      <c r="D60" s="7">
        <v>307</v>
      </c>
      <c r="E60" s="9" t="s">
        <v>49</v>
      </c>
      <c r="F60" s="7">
        <v>115733</v>
      </c>
      <c r="G60" s="7" t="s">
        <v>22</v>
      </c>
      <c r="H60" s="7" t="s">
        <v>23</v>
      </c>
      <c r="I60" s="7" t="s">
        <v>24</v>
      </c>
      <c r="J60" s="7">
        <v>4</v>
      </c>
      <c r="K60" s="7">
        <v>2700.02</v>
      </c>
      <c r="L60" s="7">
        <f t="shared" si="5"/>
        <v>675.005</v>
      </c>
      <c r="M60" s="7">
        <f t="shared" si="7"/>
        <v>4</v>
      </c>
      <c r="N60" s="7"/>
      <c r="O60" s="7"/>
      <c r="P60" s="7"/>
      <c r="Q60" s="7"/>
      <c r="R60" s="7">
        <f t="shared" si="2"/>
        <v>4</v>
      </c>
      <c r="S60" s="7">
        <v>400.02</v>
      </c>
      <c r="T60" s="7" t="s">
        <v>33</v>
      </c>
      <c r="U60" s="7">
        <v>11801</v>
      </c>
      <c r="V60" s="12">
        <v>991137</v>
      </c>
      <c r="W60" s="7" t="s">
        <v>62</v>
      </c>
    </row>
    <row r="61" ht="14.25" spans="1:23">
      <c r="A61" s="7">
        <v>60</v>
      </c>
      <c r="B61" s="8">
        <v>43359.8847222222</v>
      </c>
      <c r="C61" s="7">
        <v>30885154</v>
      </c>
      <c r="D61" s="7">
        <v>307</v>
      </c>
      <c r="E61" s="9" t="s">
        <v>49</v>
      </c>
      <c r="F61" s="7">
        <v>115733</v>
      </c>
      <c r="G61" s="7" t="s">
        <v>22</v>
      </c>
      <c r="H61" s="7" t="s">
        <v>23</v>
      </c>
      <c r="I61" s="7" t="s">
        <v>24</v>
      </c>
      <c r="J61" s="7">
        <v>2</v>
      </c>
      <c r="K61" s="7">
        <v>1350.01</v>
      </c>
      <c r="L61" s="7">
        <f t="shared" si="5"/>
        <v>675.005</v>
      </c>
      <c r="M61" s="7">
        <f t="shared" si="7"/>
        <v>2</v>
      </c>
      <c r="N61" s="7"/>
      <c r="O61" s="7"/>
      <c r="P61" s="7"/>
      <c r="Q61" s="7"/>
      <c r="R61" s="7">
        <f t="shared" si="2"/>
        <v>2</v>
      </c>
      <c r="S61" s="7">
        <v>200.01</v>
      </c>
      <c r="T61" s="7" t="s">
        <v>33</v>
      </c>
      <c r="U61" s="7">
        <v>11801</v>
      </c>
      <c r="V61" s="12">
        <v>991137</v>
      </c>
      <c r="W61" s="7" t="s">
        <v>62</v>
      </c>
    </row>
    <row r="62" ht="14.25" spans="1:23">
      <c r="A62" s="7">
        <v>61</v>
      </c>
      <c r="B62" s="8">
        <v>43359.9111111111</v>
      </c>
      <c r="C62" s="7">
        <v>30885574</v>
      </c>
      <c r="D62" s="7">
        <v>307</v>
      </c>
      <c r="E62" s="9" t="s">
        <v>49</v>
      </c>
      <c r="F62" s="7">
        <v>115733</v>
      </c>
      <c r="G62" s="7" t="s">
        <v>22</v>
      </c>
      <c r="H62" s="7" t="s">
        <v>23</v>
      </c>
      <c r="I62" s="7" t="s">
        <v>24</v>
      </c>
      <c r="J62" s="7">
        <v>1</v>
      </c>
      <c r="K62" s="7">
        <v>1350</v>
      </c>
      <c r="L62" s="7">
        <f t="shared" si="5"/>
        <v>1350</v>
      </c>
      <c r="M62" s="7">
        <f t="shared" si="7"/>
        <v>1</v>
      </c>
      <c r="N62" s="7"/>
      <c r="O62" s="7"/>
      <c r="P62" s="7"/>
      <c r="Q62" s="7"/>
      <c r="R62" s="7">
        <f t="shared" si="2"/>
        <v>1</v>
      </c>
      <c r="S62" s="7">
        <v>695</v>
      </c>
      <c r="T62" s="7" t="s">
        <v>41</v>
      </c>
      <c r="U62" s="7">
        <v>11801</v>
      </c>
      <c r="V62" s="12">
        <v>991137</v>
      </c>
      <c r="W62" s="7" t="s">
        <v>62</v>
      </c>
    </row>
    <row r="63" ht="14.25" spans="1:23">
      <c r="A63" s="7">
        <v>62</v>
      </c>
      <c r="B63" s="8">
        <v>43359.9111111111</v>
      </c>
      <c r="C63" s="7">
        <v>30885574</v>
      </c>
      <c r="D63" s="7">
        <v>307</v>
      </c>
      <c r="E63" s="9" t="s">
        <v>49</v>
      </c>
      <c r="F63" s="7">
        <v>115733</v>
      </c>
      <c r="G63" s="7" t="s">
        <v>22</v>
      </c>
      <c r="H63" s="7" t="s">
        <v>23</v>
      </c>
      <c r="I63" s="7" t="s">
        <v>24</v>
      </c>
      <c r="J63" s="7">
        <v>1</v>
      </c>
      <c r="K63" s="7">
        <v>0.01</v>
      </c>
      <c r="L63" s="7">
        <f t="shared" si="5"/>
        <v>0.01</v>
      </c>
      <c r="M63" s="7">
        <f t="shared" si="7"/>
        <v>1</v>
      </c>
      <c r="N63" s="7"/>
      <c r="O63" s="7"/>
      <c r="P63" s="7"/>
      <c r="Q63" s="7"/>
      <c r="R63" s="7">
        <f t="shared" si="2"/>
        <v>1</v>
      </c>
      <c r="S63" s="7">
        <v>-574.99</v>
      </c>
      <c r="T63" s="7" t="s">
        <v>67</v>
      </c>
      <c r="U63" s="7">
        <v>11801</v>
      </c>
      <c r="V63" s="12">
        <v>991137</v>
      </c>
      <c r="W63" s="7" t="s">
        <v>62</v>
      </c>
    </row>
    <row r="64" ht="14.25" spans="1:23">
      <c r="A64" s="7">
        <v>63</v>
      </c>
      <c r="B64" s="8">
        <v>43360.3756944444</v>
      </c>
      <c r="C64" s="7">
        <v>30886550</v>
      </c>
      <c r="D64" s="7">
        <v>307</v>
      </c>
      <c r="E64" s="9" t="s">
        <v>49</v>
      </c>
      <c r="F64" s="7">
        <v>115733</v>
      </c>
      <c r="G64" s="7" t="s">
        <v>22</v>
      </c>
      <c r="H64" s="7" t="s">
        <v>23</v>
      </c>
      <c r="I64" s="7" t="s">
        <v>24</v>
      </c>
      <c r="J64" s="7">
        <v>4</v>
      </c>
      <c r="K64" s="7">
        <v>2700.02</v>
      </c>
      <c r="L64" s="7">
        <f t="shared" ref="L64:L73" si="8">K64/J64</f>
        <v>675.005</v>
      </c>
      <c r="M64" s="7">
        <f t="shared" si="7"/>
        <v>4</v>
      </c>
      <c r="N64" s="7"/>
      <c r="O64" s="7"/>
      <c r="P64" s="7"/>
      <c r="Q64" s="7"/>
      <c r="R64" s="7">
        <f t="shared" si="2"/>
        <v>4</v>
      </c>
      <c r="S64" s="7">
        <v>80.02</v>
      </c>
      <c r="T64" s="7" t="s">
        <v>25</v>
      </c>
      <c r="U64" s="7">
        <v>11801</v>
      </c>
      <c r="V64" s="12">
        <v>7107</v>
      </c>
      <c r="W64" s="7" t="s">
        <v>61</v>
      </c>
    </row>
    <row r="65" ht="14.25" spans="1:23">
      <c r="A65" s="7">
        <v>64</v>
      </c>
      <c r="B65" s="8">
        <v>43360.4333333333</v>
      </c>
      <c r="C65" s="7">
        <v>30887926</v>
      </c>
      <c r="D65" s="7">
        <v>307</v>
      </c>
      <c r="E65" s="9" t="s">
        <v>49</v>
      </c>
      <c r="F65" s="7">
        <v>115733</v>
      </c>
      <c r="G65" s="7" t="s">
        <v>22</v>
      </c>
      <c r="H65" s="7" t="s">
        <v>23</v>
      </c>
      <c r="I65" s="7" t="s">
        <v>24</v>
      </c>
      <c r="J65" s="7">
        <v>2</v>
      </c>
      <c r="K65" s="7">
        <v>1350.01</v>
      </c>
      <c r="L65" s="7">
        <f t="shared" si="8"/>
        <v>675.005</v>
      </c>
      <c r="M65" s="7">
        <f t="shared" si="7"/>
        <v>2</v>
      </c>
      <c r="N65" s="7"/>
      <c r="O65" s="7"/>
      <c r="P65" s="7"/>
      <c r="Q65" s="7"/>
      <c r="R65" s="7">
        <f t="shared" si="2"/>
        <v>2</v>
      </c>
      <c r="S65" s="7">
        <v>40.01</v>
      </c>
      <c r="T65" s="7" t="s">
        <v>25</v>
      </c>
      <c r="U65" s="7">
        <v>11801</v>
      </c>
      <c r="V65" s="12">
        <v>993501</v>
      </c>
      <c r="W65" s="7" t="s">
        <v>66</v>
      </c>
    </row>
    <row r="66" ht="14.25" spans="1:23">
      <c r="A66" s="7">
        <v>65</v>
      </c>
      <c r="B66" s="8">
        <v>43360.4458333333</v>
      </c>
      <c r="C66" s="7">
        <v>30888222</v>
      </c>
      <c r="D66" s="7">
        <v>307</v>
      </c>
      <c r="E66" s="9" t="s">
        <v>49</v>
      </c>
      <c r="F66" s="7">
        <v>115733</v>
      </c>
      <c r="G66" s="7" t="s">
        <v>22</v>
      </c>
      <c r="H66" s="7" t="s">
        <v>23</v>
      </c>
      <c r="I66" s="7" t="s">
        <v>24</v>
      </c>
      <c r="J66" s="7">
        <v>2</v>
      </c>
      <c r="K66" s="7">
        <v>1350.01</v>
      </c>
      <c r="L66" s="7">
        <f t="shared" si="8"/>
        <v>675.005</v>
      </c>
      <c r="M66" s="7">
        <f t="shared" si="7"/>
        <v>2</v>
      </c>
      <c r="N66" s="7"/>
      <c r="O66" s="7"/>
      <c r="P66" s="7"/>
      <c r="Q66" s="7"/>
      <c r="R66" s="7">
        <f t="shared" si="2"/>
        <v>2</v>
      </c>
      <c r="S66" s="7">
        <v>40.01</v>
      </c>
      <c r="T66" s="7" t="s">
        <v>25</v>
      </c>
      <c r="U66" s="7">
        <v>11801</v>
      </c>
      <c r="V66" s="12">
        <v>7107</v>
      </c>
      <c r="W66" s="7" t="s">
        <v>61</v>
      </c>
    </row>
    <row r="67" ht="14.25" spans="1:23">
      <c r="A67" s="7">
        <v>66</v>
      </c>
      <c r="B67" s="8">
        <v>43360.4777777778</v>
      </c>
      <c r="C67" s="7">
        <v>30888894</v>
      </c>
      <c r="D67" s="7">
        <v>307</v>
      </c>
      <c r="E67" s="9" t="s">
        <v>49</v>
      </c>
      <c r="F67" s="7">
        <v>115733</v>
      </c>
      <c r="G67" s="7" t="s">
        <v>22</v>
      </c>
      <c r="H67" s="7" t="s">
        <v>23</v>
      </c>
      <c r="I67" s="7" t="s">
        <v>24</v>
      </c>
      <c r="J67" s="7">
        <v>0.12</v>
      </c>
      <c r="K67" s="7">
        <v>162</v>
      </c>
      <c r="L67" s="7">
        <f t="shared" si="8"/>
        <v>1350</v>
      </c>
      <c r="M67" s="7"/>
      <c r="N67" s="7"/>
      <c r="O67" s="7"/>
      <c r="P67" s="7"/>
      <c r="Q67" s="7">
        <f>J67</f>
        <v>0.12</v>
      </c>
      <c r="R67" s="7">
        <f t="shared" ref="R67:R130" si="9">M67+N67+O67+P67+Q67</f>
        <v>0.12</v>
      </c>
      <c r="S67" s="7">
        <v>89.28</v>
      </c>
      <c r="T67" s="7" t="s">
        <v>68</v>
      </c>
      <c r="U67" s="7">
        <v>11801</v>
      </c>
      <c r="V67" s="12">
        <v>990211</v>
      </c>
      <c r="W67" s="7" t="s">
        <v>69</v>
      </c>
    </row>
    <row r="68" ht="14.25" spans="1:23">
      <c r="A68" s="7">
        <v>67</v>
      </c>
      <c r="B68" s="8">
        <v>43360.5527777778</v>
      </c>
      <c r="C68" s="7">
        <v>30890040</v>
      </c>
      <c r="D68" s="7">
        <v>307</v>
      </c>
      <c r="E68" s="9" t="s">
        <v>49</v>
      </c>
      <c r="F68" s="7">
        <v>115733</v>
      </c>
      <c r="G68" s="7" t="s">
        <v>22</v>
      </c>
      <c r="H68" s="7" t="s">
        <v>23</v>
      </c>
      <c r="I68" s="7" t="s">
        <v>24</v>
      </c>
      <c r="J68" s="7">
        <v>2</v>
      </c>
      <c r="K68" s="7">
        <v>1350.01</v>
      </c>
      <c r="L68" s="7">
        <f t="shared" si="8"/>
        <v>675.005</v>
      </c>
      <c r="M68" s="7">
        <f t="shared" ref="M68:M73" si="10">J68</f>
        <v>2</v>
      </c>
      <c r="N68" s="7"/>
      <c r="O68" s="7"/>
      <c r="P68" s="7"/>
      <c r="Q68" s="7"/>
      <c r="R68" s="7">
        <f t="shared" si="9"/>
        <v>2</v>
      </c>
      <c r="S68" s="7">
        <v>200.01</v>
      </c>
      <c r="T68" s="7" t="s">
        <v>33</v>
      </c>
      <c r="U68" s="7">
        <v>11801</v>
      </c>
      <c r="V68" s="12">
        <v>7107</v>
      </c>
      <c r="W68" s="7" t="s">
        <v>61</v>
      </c>
    </row>
    <row r="69" ht="14.25" spans="1:23">
      <c r="A69" s="7">
        <v>68</v>
      </c>
      <c r="B69" s="8">
        <v>43360.5805555556</v>
      </c>
      <c r="C69" s="7">
        <v>30890791</v>
      </c>
      <c r="D69" s="7">
        <v>307</v>
      </c>
      <c r="E69" s="9" t="s">
        <v>49</v>
      </c>
      <c r="F69" s="7">
        <v>115733</v>
      </c>
      <c r="G69" s="7" t="s">
        <v>22</v>
      </c>
      <c r="H69" s="7" t="s">
        <v>23</v>
      </c>
      <c r="I69" s="7" t="s">
        <v>24</v>
      </c>
      <c r="J69" s="7">
        <v>2</v>
      </c>
      <c r="K69" s="7">
        <v>1350.01</v>
      </c>
      <c r="L69" s="7">
        <f t="shared" si="8"/>
        <v>675.005</v>
      </c>
      <c r="M69" s="7">
        <f t="shared" si="10"/>
        <v>2</v>
      </c>
      <c r="N69" s="7"/>
      <c r="O69" s="7"/>
      <c r="P69" s="7"/>
      <c r="Q69" s="7"/>
      <c r="R69" s="7">
        <f t="shared" si="9"/>
        <v>2</v>
      </c>
      <c r="S69" s="7">
        <v>200.01</v>
      </c>
      <c r="T69" s="7" t="s">
        <v>33</v>
      </c>
      <c r="U69" s="7">
        <v>11801</v>
      </c>
      <c r="V69" s="12">
        <v>993501</v>
      </c>
      <c r="W69" s="7" t="s">
        <v>66</v>
      </c>
    </row>
    <row r="70" ht="14.25" spans="1:23">
      <c r="A70" s="7">
        <v>69</v>
      </c>
      <c r="B70" s="8">
        <v>43360.6013888889</v>
      </c>
      <c r="C70" s="7">
        <v>30891083</v>
      </c>
      <c r="D70" s="7">
        <v>307</v>
      </c>
      <c r="E70" s="9" t="s">
        <v>49</v>
      </c>
      <c r="F70" s="7">
        <v>115733</v>
      </c>
      <c r="G70" s="7" t="s">
        <v>22</v>
      </c>
      <c r="H70" s="7" t="s">
        <v>23</v>
      </c>
      <c r="I70" s="7" t="s">
        <v>24</v>
      </c>
      <c r="J70" s="7">
        <v>2</v>
      </c>
      <c r="K70" s="7">
        <v>1350.01</v>
      </c>
      <c r="L70" s="7">
        <f t="shared" si="8"/>
        <v>675.005</v>
      </c>
      <c r="M70" s="7">
        <f t="shared" si="10"/>
        <v>2</v>
      </c>
      <c r="N70" s="7"/>
      <c r="O70" s="7"/>
      <c r="P70" s="7"/>
      <c r="Q70" s="7"/>
      <c r="R70" s="7">
        <f t="shared" si="9"/>
        <v>2</v>
      </c>
      <c r="S70" s="7">
        <v>200.01</v>
      </c>
      <c r="T70" s="7" t="s">
        <v>33</v>
      </c>
      <c r="U70" s="7">
        <v>11801</v>
      </c>
      <c r="V70" s="12">
        <v>10613</v>
      </c>
      <c r="W70" s="7" t="s">
        <v>51</v>
      </c>
    </row>
    <row r="71" ht="14.25" spans="1:23">
      <c r="A71" s="7">
        <v>70</v>
      </c>
      <c r="B71" s="8">
        <v>43360.6125</v>
      </c>
      <c r="C71" s="7">
        <v>30891268</v>
      </c>
      <c r="D71" s="7">
        <v>307</v>
      </c>
      <c r="E71" s="9" t="s">
        <v>49</v>
      </c>
      <c r="F71" s="7">
        <v>115733</v>
      </c>
      <c r="G71" s="7" t="s">
        <v>22</v>
      </c>
      <c r="H71" s="7" t="s">
        <v>23</v>
      </c>
      <c r="I71" s="7" t="s">
        <v>24</v>
      </c>
      <c r="J71" s="7">
        <v>2</v>
      </c>
      <c r="K71" s="7">
        <v>1350.01</v>
      </c>
      <c r="L71" s="7">
        <f t="shared" si="8"/>
        <v>675.005</v>
      </c>
      <c r="M71" s="7">
        <f t="shared" si="10"/>
        <v>2</v>
      </c>
      <c r="N71" s="7"/>
      <c r="O71" s="7"/>
      <c r="P71" s="7"/>
      <c r="Q71" s="7"/>
      <c r="R71" s="7">
        <f t="shared" si="9"/>
        <v>2</v>
      </c>
      <c r="S71" s="7">
        <v>200.01</v>
      </c>
      <c r="T71" s="7" t="s">
        <v>33</v>
      </c>
      <c r="U71" s="7">
        <v>11801</v>
      </c>
      <c r="V71" s="12">
        <v>10613</v>
      </c>
      <c r="W71" s="7" t="s">
        <v>51</v>
      </c>
    </row>
    <row r="72" ht="14.25" spans="1:23">
      <c r="A72" s="7">
        <v>71</v>
      </c>
      <c r="B72" s="8">
        <v>43360.6236111111</v>
      </c>
      <c r="C72" s="7">
        <v>30891468</v>
      </c>
      <c r="D72" s="7">
        <v>307</v>
      </c>
      <c r="E72" s="9" t="s">
        <v>49</v>
      </c>
      <c r="F72" s="7">
        <v>115733</v>
      </c>
      <c r="G72" s="7" t="s">
        <v>22</v>
      </c>
      <c r="H72" s="7" t="s">
        <v>23</v>
      </c>
      <c r="I72" s="7" t="s">
        <v>24</v>
      </c>
      <c r="J72" s="7">
        <v>1</v>
      </c>
      <c r="K72" s="7">
        <v>0.01</v>
      </c>
      <c r="L72" s="7">
        <f t="shared" si="8"/>
        <v>0.01</v>
      </c>
      <c r="M72" s="7">
        <f t="shared" si="10"/>
        <v>1</v>
      </c>
      <c r="N72" s="7"/>
      <c r="O72" s="7"/>
      <c r="P72" s="7"/>
      <c r="Q72" s="7"/>
      <c r="R72" s="7">
        <f t="shared" si="9"/>
        <v>1</v>
      </c>
      <c r="S72" s="7">
        <v>-605.99</v>
      </c>
      <c r="T72" s="7" t="s">
        <v>30</v>
      </c>
      <c r="U72" s="7">
        <v>11801</v>
      </c>
      <c r="V72" s="12">
        <v>5880</v>
      </c>
      <c r="W72" s="7" t="s">
        <v>70</v>
      </c>
    </row>
    <row r="73" ht="14.25" spans="1:23">
      <c r="A73" s="7">
        <v>72</v>
      </c>
      <c r="B73" s="8">
        <v>43360.6236111111</v>
      </c>
      <c r="C73" s="7">
        <v>30891468</v>
      </c>
      <c r="D73" s="7">
        <v>307</v>
      </c>
      <c r="E73" s="9" t="s">
        <v>49</v>
      </c>
      <c r="F73" s="7">
        <v>115733</v>
      </c>
      <c r="G73" s="7" t="s">
        <v>22</v>
      </c>
      <c r="H73" s="7" t="s">
        <v>23</v>
      </c>
      <c r="I73" s="7" t="s">
        <v>24</v>
      </c>
      <c r="J73" s="7">
        <v>1</v>
      </c>
      <c r="K73" s="7">
        <v>1350</v>
      </c>
      <c r="L73" s="7">
        <f t="shared" si="8"/>
        <v>1350</v>
      </c>
      <c r="M73" s="7">
        <f t="shared" si="10"/>
        <v>1</v>
      </c>
      <c r="N73" s="7"/>
      <c r="O73" s="7"/>
      <c r="P73" s="7"/>
      <c r="Q73" s="7"/>
      <c r="R73" s="7">
        <f t="shared" si="9"/>
        <v>1</v>
      </c>
      <c r="S73" s="7">
        <v>775</v>
      </c>
      <c r="T73" s="7" t="s">
        <v>32</v>
      </c>
      <c r="U73" s="7">
        <v>11801</v>
      </c>
      <c r="V73" s="12">
        <v>5880</v>
      </c>
      <c r="W73" s="7" t="s">
        <v>70</v>
      </c>
    </row>
    <row r="74" ht="14.25" spans="1:23">
      <c r="A74" s="7">
        <v>73</v>
      </c>
      <c r="B74" s="8">
        <v>43360.7555555556</v>
      </c>
      <c r="C74" s="7">
        <v>30894162</v>
      </c>
      <c r="D74" s="7">
        <v>307</v>
      </c>
      <c r="E74" s="9" t="s">
        <v>49</v>
      </c>
      <c r="F74" s="7">
        <v>115733</v>
      </c>
      <c r="G74" s="7" t="s">
        <v>22</v>
      </c>
      <c r="H74" s="7" t="s">
        <v>23</v>
      </c>
      <c r="I74" s="7" t="s">
        <v>24</v>
      </c>
      <c r="J74" s="7">
        <v>2</v>
      </c>
      <c r="K74" s="7">
        <v>1350.01</v>
      </c>
      <c r="L74" s="7">
        <f t="shared" ref="L74:L105" si="11">K74/J74</f>
        <v>675.005</v>
      </c>
      <c r="M74" s="7">
        <f t="shared" ref="M74:M82" si="12">J74</f>
        <v>2</v>
      </c>
      <c r="N74" s="7"/>
      <c r="O74" s="7"/>
      <c r="P74" s="7"/>
      <c r="Q74" s="7"/>
      <c r="R74" s="7">
        <f t="shared" si="9"/>
        <v>2</v>
      </c>
      <c r="S74" s="7">
        <v>200.01</v>
      </c>
      <c r="T74" s="7" t="s">
        <v>33</v>
      </c>
      <c r="U74" s="7">
        <v>11801</v>
      </c>
      <c r="V74" s="12">
        <v>10613</v>
      </c>
      <c r="W74" s="7" t="s">
        <v>51</v>
      </c>
    </row>
    <row r="75" ht="14.25" spans="1:23">
      <c r="A75" s="7">
        <v>74</v>
      </c>
      <c r="B75" s="8">
        <v>43360.75625</v>
      </c>
      <c r="C75" s="7">
        <v>30894172</v>
      </c>
      <c r="D75" s="7">
        <v>307</v>
      </c>
      <c r="E75" s="9" t="s">
        <v>49</v>
      </c>
      <c r="F75" s="7">
        <v>115733</v>
      </c>
      <c r="G75" s="7" t="s">
        <v>22</v>
      </c>
      <c r="H75" s="7" t="s">
        <v>23</v>
      </c>
      <c r="I75" s="7" t="s">
        <v>24</v>
      </c>
      <c r="J75" s="7">
        <v>8</v>
      </c>
      <c r="K75" s="7">
        <v>5400.04</v>
      </c>
      <c r="L75" s="7">
        <f t="shared" si="11"/>
        <v>675.005</v>
      </c>
      <c r="M75" s="7">
        <f t="shared" si="12"/>
        <v>8</v>
      </c>
      <c r="N75" s="7"/>
      <c r="O75" s="7"/>
      <c r="P75" s="7"/>
      <c r="Q75" s="7"/>
      <c r="R75" s="7">
        <f t="shared" si="9"/>
        <v>8</v>
      </c>
      <c r="S75" s="7">
        <v>800.04</v>
      </c>
      <c r="T75" s="7" t="s">
        <v>33</v>
      </c>
      <c r="U75" s="7">
        <v>11801</v>
      </c>
      <c r="V75" s="12">
        <v>10886</v>
      </c>
      <c r="W75" s="7" t="s">
        <v>55</v>
      </c>
    </row>
    <row r="76" ht="14.25" spans="1:23">
      <c r="A76" s="7">
        <v>75</v>
      </c>
      <c r="B76" s="8">
        <v>43360.7791666667</v>
      </c>
      <c r="C76" s="7">
        <v>30894667</v>
      </c>
      <c r="D76" s="7">
        <v>307</v>
      </c>
      <c r="E76" s="9" t="s">
        <v>49</v>
      </c>
      <c r="F76" s="7">
        <v>115733</v>
      </c>
      <c r="G76" s="7" t="s">
        <v>22</v>
      </c>
      <c r="H76" s="7" t="s">
        <v>23</v>
      </c>
      <c r="I76" s="7" t="s">
        <v>24</v>
      </c>
      <c r="J76" s="7">
        <v>2</v>
      </c>
      <c r="K76" s="7">
        <v>1350.01</v>
      </c>
      <c r="L76" s="7">
        <f t="shared" si="11"/>
        <v>675.005</v>
      </c>
      <c r="M76" s="7">
        <f t="shared" si="12"/>
        <v>2</v>
      </c>
      <c r="N76" s="7"/>
      <c r="O76" s="7"/>
      <c r="P76" s="7"/>
      <c r="Q76" s="7"/>
      <c r="R76" s="7">
        <f t="shared" si="9"/>
        <v>2</v>
      </c>
      <c r="S76" s="7">
        <v>200.01</v>
      </c>
      <c r="T76" s="7" t="s">
        <v>33</v>
      </c>
      <c r="U76" s="7">
        <v>11801</v>
      </c>
      <c r="V76" s="12">
        <v>10989</v>
      </c>
      <c r="W76" s="7" t="s">
        <v>71</v>
      </c>
    </row>
    <row r="77" ht="14.25" spans="1:23">
      <c r="A77" s="7">
        <v>76</v>
      </c>
      <c r="B77" s="8">
        <v>43360.7888888889</v>
      </c>
      <c r="C77" s="7">
        <v>30895028</v>
      </c>
      <c r="D77" s="7">
        <v>307</v>
      </c>
      <c r="E77" s="9" t="s">
        <v>49</v>
      </c>
      <c r="F77" s="7">
        <v>115733</v>
      </c>
      <c r="G77" s="7" t="s">
        <v>22</v>
      </c>
      <c r="H77" s="7" t="s">
        <v>23</v>
      </c>
      <c r="I77" s="7" t="s">
        <v>24</v>
      </c>
      <c r="J77" s="7">
        <v>2</v>
      </c>
      <c r="K77" s="7">
        <v>1350.01</v>
      </c>
      <c r="L77" s="7">
        <f t="shared" si="11"/>
        <v>675.005</v>
      </c>
      <c r="M77" s="7">
        <f t="shared" si="12"/>
        <v>2</v>
      </c>
      <c r="N77" s="7"/>
      <c r="O77" s="7"/>
      <c r="P77" s="7"/>
      <c r="Q77" s="7"/>
      <c r="R77" s="7">
        <f t="shared" si="9"/>
        <v>2</v>
      </c>
      <c r="S77" s="7">
        <v>200.01</v>
      </c>
      <c r="T77" s="7" t="s">
        <v>33</v>
      </c>
      <c r="U77" s="7">
        <v>11801</v>
      </c>
      <c r="V77" s="12">
        <v>991137</v>
      </c>
      <c r="W77" s="7" t="s">
        <v>62</v>
      </c>
    </row>
    <row r="78" ht="14.25" spans="1:23">
      <c r="A78" s="7">
        <v>77</v>
      </c>
      <c r="B78" s="8">
        <v>43360.7895833333</v>
      </c>
      <c r="C78" s="7">
        <v>30895057</v>
      </c>
      <c r="D78" s="7">
        <v>307</v>
      </c>
      <c r="E78" s="9" t="s">
        <v>49</v>
      </c>
      <c r="F78" s="7">
        <v>115733</v>
      </c>
      <c r="G78" s="7" t="s">
        <v>22</v>
      </c>
      <c r="H78" s="7" t="s">
        <v>23</v>
      </c>
      <c r="I78" s="7" t="s">
        <v>24</v>
      </c>
      <c r="J78" s="7">
        <v>2</v>
      </c>
      <c r="K78" s="7">
        <v>1350.01</v>
      </c>
      <c r="L78" s="7">
        <f t="shared" si="11"/>
        <v>675.005</v>
      </c>
      <c r="M78" s="7">
        <f t="shared" si="12"/>
        <v>2</v>
      </c>
      <c r="N78" s="7"/>
      <c r="O78" s="7"/>
      <c r="P78" s="7"/>
      <c r="Q78" s="7"/>
      <c r="R78" s="7">
        <f t="shared" si="9"/>
        <v>2</v>
      </c>
      <c r="S78" s="7">
        <v>200.01</v>
      </c>
      <c r="T78" s="7" t="s">
        <v>33</v>
      </c>
      <c r="U78" s="7">
        <v>11801</v>
      </c>
      <c r="V78" s="12">
        <v>5880</v>
      </c>
      <c r="W78" s="7" t="s">
        <v>70</v>
      </c>
    </row>
    <row r="79" ht="14.25" spans="1:23">
      <c r="A79" s="7">
        <v>78</v>
      </c>
      <c r="B79" s="8">
        <v>43360.79375</v>
      </c>
      <c r="C79" s="7">
        <v>30895177</v>
      </c>
      <c r="D79" s="7">
        <v>307</v>
      </c>
      <c r="E79" s="9" t="s">
        <v>49</v>
      </c>
      <c r="F79" s="7">
        <v>115733</v>
      </c>
      <c r="G79" s="7" t="s">
        <v>22</v>
      </c>
      <c r="H79" s="7" t="s">
        <v>23</v>
      </c>
      <c r="I79" s="7" t="s">
        <v>24</v>
      </c>
      <c r="J79" s="7">
        <v>2</v>
      </c>
      <c r="K79" s="7">
        <v>1350.01</v>
      </c>
      <c r="L79" s="7">
        <f t="shared" si="11"/>
        <v>675.005</v>
      </c>
      <c r="M79" s="7">
        <f t="shared" si="12"/>
        <v>2</v>
      </c>
      <c r="N79" s="7"/>
      <c r="O79" s="7"/>
      <c r="P79" s="7"/>
      <c r="Q79" s="7"/>
      <c r="R79" s="7">
        <f t="shared" si="9"/>
        <v>2</v>
      </c>
      <c r="S79" s="7">
        <v>200.01</v>
      </c>
      <c r="T79" s="7" t="s">
        <v>33</v>
      </c>
      <c r="U79" s="7">
        <v>11801</v>
      </c>
      <c r="V79" s="12">
        <v>9563</v>
      </c>
      <c r="W79" s="7" t="s">
        <v>54</v>
      </c>
    </row>
    <row r="80" ht="14.25" spans="1:23">
      <c r="A80" s="7">
        <v>79</v>
      </c>
      <c r="B80" s="8">
        <v>43360.7944444444</v>
      </c>
      <c r="C80" s="7">
        <v>30895200</v>
      </c>
      <c r="D80" s="7">
        <v>307</v>
      </c>
      <c r="E80" s="9" t="s">
        <v>49</v>
      </c>
      <c r="F80" s="7">
        <v>115733</v>
      </c>
      <c r="G80" s="7" t="s">
        <v>22</v>
      </c>
      <c r="H80" s="7" t="s">
        <v>23</v>
      </c>
      <c r="I80" s="7" t="s">
        <v>24</v>
      </c>
      <c r="J80" s="7">
        <v>2</v>
      </c>
      <c r="K80" s="7">
        <v>1350.01</v>
      </c>
      <c r="L80" s="7">
        <f t="shared" si="11"/>
        <v>675.005</v>
      </c>
      <c r="M80" s="7">
        <f t="shared" si="12"/>
        <v>2</v>
      </c>
      <c r="N80" s="7"/>
      <c r="O80" s="7"/>
      <c r="P80" s="7"/>
      <c r="Q80" s="7"/>
      <c r="R80" s="7">
        <f t="shared" si="9"/>
        <v>2</v>
      </c>
      <c r="S80" s="7">
        <v>200.01</v>
      </c>
      <c r="T80" s="7" t="s">
        <v>33</v>
      </c>
      <c r="U80" s="7">
        <v>11801</v>
      </c>
      <c r="V80" s="12">
        <v>9563</v>
      </c>
      <c r="W80" s="7" t="s">
        <v>54</v>
      </c>
    </row>
    <row r="81" ht="14.25" spans="1:23">
      <c r="A81" s="7">
        <v>80</v>
      </c>
      <c r="B81" s="8">
        <v>43360.7951388889</v>
      </c>
      <c r="C81" s="7">
        <v>30895211</v>
      </c>
      <c r="D81" s="7">
        <v>307</v>
      </c>
      <c r="E81" s="9" t="s">
        <v>49</v>
      </c>
      <c r="F81" s="7">
        <v>115733</v>
      </c>
      <c r="G81" s="7" t="s">
        <v>22</v>
      </c>
      <c r="H81" s="7" t="s">
        <v>23</v>
      </c>
      <c r="I81" s="7" t="s">
        <v>24</v>
      </c>
      <c r="J81" s="7">
        <v>2</v>
      </c>
      <c r="K81" s="7">
        <v>1350.01</v>
      </c>
      <c r="L81" s="7">
        <f t="shared" si="11"/>
        <v>675.005</v>
      </c>
      <c r="M81" s="7">
        <f t="shared" si="12"/>
        <v>2</v>
      </c>
      <c r="N81" s="7"/>
      <c r="O81" s="7"/>
      <c r="P81" s="7"/>
      <c r="Q81" s="7"/>
      <c r="R81" s="7">
        <f t="shared" si="9"/>
        <v>2</v>
      </c>
      <c r="S81" s="7">
        <v>200.01</v>
      </c>
      <c r="T81" s="7" t="s">
        <v>33</v>
      </c>
      <c r="U81" s="7">
        <v>11801</v>
      </c>
      <c r="V81" s="12">
        <v>9563</v>
      </c>
      <c r="W81" s="7" t="s">
        <v>54</v>
      </c>
    </row>
    <row r="82" ht="14.25" spans="1:23">
      <c r="A82" s="7">
        <v>81</v>
      </c>
      <c r="B82" s="8">
        <v>43360.9319444444</v>
      </c>
      <c r="C82" s="7">
        <v>30899019</v>
      </c>
      <c r="D82" s="7">
        <v>307</v>
      </c>
      <c r="E82" s="9" t="s">
        <v>49</v>
      </c>
      <c r="F82" s="7">
        <v>115733</v>
      </c>
      <c r="G82" s="7" t="s">
        <v>22</v>
      </c>
      <c r="H82" s="7" t="s">
        <v>23</v>
      </c>
      <c r="I82" s="7" t="s">
        <v>24</v>
      </c>
      <c r="J82" s="7">
        <v>6</v>
      </c>
      <c r="K82" s="7">
        <v>4050.03</v>
      </c>
      <c r="L82" s="7">
        <f t="shared" si="11"/>
        <v>675.005</v>
      </c>
      <c r="M82" s="7">
        <f t="shared" si="12"/>
        <v>6</v>
      </c>
      <c r="N82" s="7"/>
      <c r="O82" s="7"/>
      <c r="P82" s="7"/>
      <c r="Q82" s="7"/>
      <c r="R82" s="7">
        <f t="shared" si="9"/>
        <v>6</v>
      </c>
      <c r="S82" s="7">
        <v>600.03</v>
      </c>
      <c r="T82" s="7" t="s">
        <v>33</v>
      </c>
      <c r="U82" s="7">
        <v>11801</v>
      </c>
      <c r="V82" s="12">
        <v>10886</v>
      </c>
      <c r="W82" s="7" t="s">
        <v>55</v>
      </c>
    </row>
    <row r="83" ht="14.25" spans="1:23">
      <c r="A83" s="7">
        <v>82</v>
      </c>
      <c r="B83" s="8">
        <v>43361.8472222222</v>
      </c>
      <c r="C83" s="7">
        <v>30909986</v>
      </c>
      <c r="D83" s="7">
        <v>307</v>
      </c>
      <c r="E83" s="9" t="s">
        <v>49</v>
      </c>
      <c r="F83" s="7">
        <v>115733</v>
      </c>
      <c r="G83" s="7" t="s">
        <v>22</v>
      </c>
      <c r="H83" s="7" t="s">
        <v>23</v>
      </c>
      <c r="I83" s="7" t="s">
        <v>24</v>
      </c>
      <c r="J83" s="7">
        <v>3</v>
      </c>
      <c r="K83" s="7">
        <v>2700</v>
      </c>
      <c r="L83" s="7">
        <f t="shared" si="11"/>
        <v>900</v>
      </c>
      <c r="M83" s="7"/>
      <c r="N83" s="7"/>
      <c r="O83" s="7"/>
      <c r="P83" s="7"/>
      <c r="Q83" s="7">
        <f>J83</f>
        <v>3</v>
      </c>
      <c r="R83" s="7">
        <f t="shared" si="9"/>
        <v>3</v>
      </c>
      <c r="S83" s="7">
        <v>975</v>
      </c>
      <c r="T83" s="7" t="s">
        <v>52</v>
      </c>
      <c r="U83" s="7">
        <v>11801</v>
      </c>
      <c r="V83" s="12">
        <v>9669</v>
      </c>
      <c r="W83" s="7" t="s">
        <v>53</v>
      </c>
    </row>
    <row r="84" ht="14.25" spans="1:23">
      <c r="A84" s="7">
        <v>83</v>
      </c>
      <c r="B84" s="8">
        <v>43363.5958333333</v>
      </c>
      <c r="C84" s="7">
        <v>30928085</v>
      </c>
      <c r="D84" s="7">
        <v>307</v>
      </c>
      <c r="E84" s="9" t="s">
        <v>49</v>
      </c>
      <c r="F84" s="7">
        <v>115733</v>
      </c>
      <c r="G84" s="7" t="s">
        <v>22</v>
      </c>
      <c r="H84" s="7" t="s">
        <v>23</v>
      </c>
      <c r="I84" s="7" t="s">
        <v>24</v>
      </c>
      <c r="J84" s="7">
        <v>3</v>
      </c>
      <c r="K84" s="7">
        <v>2500</v>
      </c>
      <c r="L84" s="7">
        <f t="shared" si="11"/>
        <v>833.333333333333</v>
      </c>
      <c r="M84" s="7"/>
      <c r="N84" s="7"/>
      <c r="O84" s="7">
        <f>J84</f>
        <v>3</v>
      </c>
      <c r="P84" s="7"/>
      <c r="Q84" s="7"/>
      <c r="R84" s="7">
        <f t="shared" si="9"/>
        <v>3</v>
      </c>
      <c r="S84" s="7">
        <v>774.9999999999</v>
      </c>
      <c r="T84" s="7" t="s">
        <v>72</v>
      </c>
      <c r="U84" s="7">
        <v>11801</v>
      </c>
      <c r="V84" s="12">
        <v>10613</v>
      </c>
      <c r="W84" s="7" t="s">
        <v>51</v>
      </c>
    </row>
    <row r="85" ht="14.25" spans="1:23">
      <c r="A85" s="7">
        <v>84</v>
      </c>
      <c r="B85" s="8">
        <v>43363.6548611111</v>
      </c>
      <c r="C85" s="7">
        <v>30928971</v>
      </c>
      <c r="D85" s="7">
        <v>307</v>
      </c>
      <c r="E85" s="9" t="s">
        <v>49</v>
      </c>
      <c r="F85" s="7">
        <v>115733</v>
      </c>
      <c r="G85" s="7" t="s">
        <v>22</v>
      </c>
      <c r="H85" s="7" t="s">
        <v>23</v>
      </c>
      <c r="I85" s="7" t="s">
        <v>24</v>
      </c>
      <c r="J85" s="7">
        <v>-3</v>
      </c>
      <c r="K85" s="7">
        <v>-2500</v>
      </c>
      <c r="L85" s="7">
        <f t="shared" si="11"/>
        <v>833.333333333333</v>
      </c>
      <c r="M85" s="7"/>
      <c r="N85" s="7"/>
      <c r="O85" s="7">
        <f>J85</f>
        <v>-3</v>
      </c>
      <c r="P85" s="7"/>
      <c r="Q85" s="7"/>
      <c r="R85" s="7">
        <f t="shared" si="9"/>
        <v>-3</v>
      </c>
      <c r="S85" s="7">
        <v>-774.9999999999</v>
      </c>
      <c r="T85" s="7" t="s">
        <v>72</v>
      </c>
      <c r="U85" s="7">
        <v>11801</v>
      </c>
      <c r="V85" s="12">
        <v>10613</v>
      </c>
      <c r="W85" s="7" t="s">
        <v>51</v>
      </c>
    </row>
    <row r="86" ht="14.25" spans="1:23">
      <c r="A86" s="7">
        <v>85</v>
      </c>
      <c r="B86" s="8">
        <v>43363.6555555556</v>
      </c>
      <c r="C86" s="7">
        <v>30928973</v>
      </c>
      <c r="D86" s="7">
        <v>307</v>
      </c>
      <c r="E86" s="9" t="s">
        <v>49</v>
      </c>
      <c r="F86" s="7">
        <v>115733</v>
      </c>
      <c r="G86" s="7" t="s">
        <v>22</v>
      </c>
      <c r="H86" s="7" t="s">
        <v>23</v>
      </c>
      <c r="I86" s="7" t="s">
        <v>24</v>
      </c>
      <c r="J86" s="7">
        <v>3</v>
      </c>
      <c r="K86" s="7">
        <v>2500</v>
      </c>
      <c r="L86" s="7">
        <f t="shared" si="11"/>
        <v>833.333333333333</v>
      </c>
      <c r="M86" s="7"/>
      <c r="N86" s="7"/>
      <c r="O86" s="7">
        <f>J86</f>
        <v>3</v>
      </c>
      <c r="P86" s="7"/>
      <c r="Q86" s="7"/>
      <c r="R86" s="7">
        <f t="shared" si="9"/>
        <v>3</v>
      </c>
      <c r="S86" s="7">
        <v>774.9999999999</v>
      </c>
      <c r="T86" s="7" t="s">
        <v>72</v>
      </c>
      <c r="U86" s="7">
        <v>11801</v>
      </c>
      <c r="V86" s="12">
        <v>991137</v>
      </c>
      <c r="W86" s="7" t="s">
        <v>62</v>
      </c>
    </row>
    <row r="87" ht="14.25" spans="1:23">
      <c r="A87" s="7">
        <v>86</v>
      </c>
      <c r="B87" s="8">
        <v>43363.9243055556</v>
      </c>
      <c r="C87" s="7">
        <v>30934038</v>
      </c>
      <c r="D87" s="7">
        <v>307</v>
      </c>
      <c r="E87" s="9" t="s">
        <v>49</v>
      </c>
      <c r="F87" s="7">
        <v>115733</v>
      </c>
      <c r="G87" s="7" t="s">
        <v>22</v>
      </c>
      <c r="H87" s="7" t="s">
        <v>23</v>
      </c>
      <c r="I87" s="7" t="s">
        <v>24</v>
      </c>
      <c r="J87" s="7">
        <v>2</v>
      </c>
      <c r="K87" s="7">
        <v>1798</v>
      </c>
      <c r="L87" s="7">
        <f t="shared" si="11"/>
        <v>899</v>
      </c>
      <c r="M87" s="7"/>
      <c r="N87" s="7"/>
      <c r="O87" s="7"/>
      <c r="P87" s="7"/>
      <c r="Q87" s="7">
        <f>J87</f>
        <v>2</v>
      </c>
      <c r="R87" s="7">
        <f t="shared" si="9"/>
        <v>2</v>
      </c>
      <c r="S87" s="7">
        <v>648</v>
      </c>
      <c r="T87" s="7" t="s">
        <v>73</v>
      </c>
      <c r="U87" s="7">
        <v>11801</v>
      </c>
      <c r="V87" s="12">
        <v>9669</v>
      </c>
      <c r="W87" s="7" t="s">
        <v>53</v>
      </c>
    </row>
    <row r="88" ht="14.25" spans="1:23">
      <c r="A88" s="7">
        <v>87</v>
      </c>
      <c r="B88" s="8">
        <v>43364.8131944444</v>
      </c>
      <c r="C88" s="7">
        <v>30942478</v>
      </c>
      <c r="D88" s="7">
        <v>307</v>
      </c>
      <c r="E88" s="9" t="s">
        <v>49</v>
      </c>
      <c r="F88" s="7">
        <v>115733</v>
      </c>
      <c r="G88" s="7" t="s">
        <v>22</v>
      </c>
      <c r="H88" s="7" t="s">
        <v>23</v>
      </c>
      <c r="I88" s="7" t="s">
        <v>24</v>
      </c>
      <c r="J88" s="7">
        <v>1</v>
      </c>
      <c r="K88" s="7">
        <v>899</v>
      </c>
      <c r="L88" s="7">
        <f t="shared" si="11"/>
        <v>899</v>
      </c>
      <c r="M88" s="7"/>
      <c r="N88" s="7"/>
      <c r="O88" s="7"/>
      <c r="P88" s="7"/>
      <c r="Q88" s="7">
        <f>J88</f>
        <v>1</v>
      </c>
      <c r="R88" s="7">
        <f t="shared" si="9"/>
        <v>1</v>
      </c>
      <c r="S88" s="7">
        <v>244</v>
      </c>
      <c r="T88" s="7" t="s">
        <v>42</v>
      </c>
      <c r="U88" s="7">
        <v>11801</v>
      </c>
      <c r="V88" s="12">
        <v>10989</v>
      </c>
      <c r="W88" s="7" t="s">
        <v>71</v>
      </c>
    </row>
    <row r="89" ht="14.25" spans="1:23">
      <c r="A89" s="7">
        <v>88</v>
      </c>
      <c r="B89" s="8">
        <v>43367.5604166667</v>
      </c>
      <c r="C89" s="7">
        <v>30973621</v>
      </c>
      <c r="D89" s="7">
        <v>307</v>
      </c>
      <c r="E89" s="9" t="s">
        <v>49</v>
      </c>
      <c r="F89" s="7">
        <v>115733</v>
      </c>
      <c r="G89" s="7" t="s">
        <v>22</v>
      </c>
      <c r="H89" s="7" t="s">
        <v>23</v>
      </c>
      <c r="I89" s="7" t="s">
        <v>24</v>
      </c>
      <c r="J89" s="7">
        <v>1</v>
      </c>
      <c r="K89" s="7">
        <v>899</v>
      </c>
      <c r="L89" s="7">
        <f t="shared" si="11"/>
        <v>899</v>
      </c>
      <c r="M89" s="7"/>
      <c r="N89" s="7"/>
      <c r="O89" s="7"/>
      <c r="P89" s="7"/>
      <c r="Q89" s="7">
        <f>J89</f>
        <v>1</v>
      </c>
      <c r="R89" s="7">
        <f t="shared" si="9"/>
        <v>1</v>
      </c>
      <c r="S89" s="7">
        <v>324</v>
      </c>
      <c r="T89" s="7" t="s">
        <v>73</v>
      </c>
      <c r="U89" s="7">
        <v>11801</v>
      </c>
      <c r="V89" s="12">
        <v>9669</v>
      </c>
      <c r="W89" s="7" t="s">
        <v>53</v>
      </c>
    </row>
    <row r="90" ht="14.25" spans="1:23">
      <c r="A90" s="7">
        <v>89</v>
      </c>
      <c r="B90" s="8">
        <v>43368.7027777778</v>
      </c>
      <c r="C90" s="7">
        <v>30989928</v>
      </c>
      <c r="D90" s="7">
        <v>307</v>
      </c>
      <c r="E90" s="9" t="s">
        <v>49</v>
      </c>
      <c r="F90" s="7">
        <v>115733</v>
      </c>
      <c r="G90" s="7" t="s">
        <v>22</v>
      </c>
      <c r="H90" s="7" t="s">
        <v>23</v>
      </c>
      <c r="I90" s="7" t="s">
        <v>24</v>
      </c>
      <c r="J90" s="7">
        <v>1</v>
      </c>
      <c r="K90" s="7">
        <v>899</v>
      </c>
      <c r="L90" s="7">
        <f t="shared" si="11"/>
        <v>899</v>
      </c>
      <c r="M90" s="7"/>
      <c r="N90" s="7"/>
      <c r="O90" s="7"/>
      <c r="P90" s="7"/>
      <c r="Q90" s="7">
        <f>J90</f>
        <v>1</v>
      </c>
      <c r="R90" s="7">
        <f t="shared" si="9"/>
        <v>1</v>
      </c>
      <c r="S90" s="7">
        <v>324</v>
      </c>
      <c r="T90" s="7" t="s">
        <v>73</v>
      </c>
      <c r="U90" s="7">
        <v>11801</v>
      </c>
      <c r="V90" s="12">
        <v>7107</v>
      </c>
      <c r="W90" s="7" t="s">
        <v>61</v>
      </c>
    </row>
    <row r="91" ht="14.25" spans="1:23">
      <c r="A91" s="7">
        <v>90</v>
      </c>
      <c r="B91" s="8">
        <v>43368.7159722222</v>
      </c>
      <c r="C91" s="7">
        <v>30990129</v>
      </c>
      <c r="D91" s="7">
        <v>307</v>
      </c>
      <c r="E91" s="9" t="s">
        <v>49</v>
      </c>
      <c r="F91" s="7">
        <v>115733</v>
      </c>
      <c r="G91" s="7" t="s">
        <v>22</v>
      </c>
      <c r="H91" s="7" t="s">
        <v>23</v>
      </c>
      <c r="I91" s="7" t="s">
        <v>24</v>
      </c>
      <c r="J91" s="7">
        <v>3</v>
      </c>
      <c r="K91" s="7">
        <v>2500</v>
      </c>
      <c r="L91" s="7">
        <f t="shared" si="11"/>
        <v>833.333333333333</v>
      </c>
      <c r="M91" s="7"/>
      <c r="N91" s="7"/>
      <c r="O91" s="7">
        <f>J91</f>
        <v>3</v>
      </c>
      <c r="P91" s="7"/>
      <c r="Q91" s="7"/>
      <c r="R91" s="7">
        <f t="shared" si="9"/>
        <v>3</v>
      </c>
      <c r="S91" s="7">
        <v>774.9999999999</v>
      </c>
      <c r="T91" s="7" t="s">
        <v>72</v>
      </c>
      <c r="U91" s="7">
        <v>11801</v>
      </c>
      <c r="V91" s="12">
        <v>9563</v>
      </c>
      <c r="W91" s="7" t="s">
        <v>54</v>
      </c>
    </row>
    <row r="92" ht="14.25" spans="1:23">
      <c r="A92" s="7">
        <v>91</v>
      </c>
      <c r="B92" s="8">
        <v>43369.6138888889</v>
      </c>
      <c r="C92" s="7">
        <v>31001720</v>
      </c>
      <c r="D92" s="7">
        <v>307</v>
      </c>
      <c r="E92" s="9" t="s">
        <v>49</v>
      </c>
      <c r="F92" s="7">
        <v>115733</v>
      </c>
      <c r="G92" s="7" t="s">
        <v>22</v>
      </c>
      <c r="H92" s="7" t="s">
        <v>23</v>
      </c>
      <c r="I92" s="7" t="s">
        <v>24</v>
      </c>
      <c r="J92" s="7">
        <v>0.18</v>
      </c>
      <c r="K92" s="7">
        <v>230.85</v>
      </c>
      <c r="L92" s="7">
        <f t="shared" si="11"/>
        <v>1282.5</v>
      </c>
      <c r="M92" s="7"/>
      <c r="N92" s="7"/>
      <c r="O92" s="7"/>
      <c r="P92" s="7"/>
      <c r="Q92" s="7">
        <f>J92</f>
        <v>0.18</v>
      </c>
      <c r="R92" s="7">
        <f t="shared" si="9"/>
        <v>0.18</v>
      </c>
      <c r="S92" s="7">
        <v>127.35</v>
      </c>
      <c r="T92" s="7" t="s">
        <v>74</v>
      </c>
      <c r="U92" s="7">
        <v>11801</v>
      </c>
      <c r="V92" s="12">
        <v>990221</v>
      </c>
      <c r="W92" s="7" t="s">
        <v>75</v>
      </c>
    </row>
    <row r="93" ht="14.25" spans="1:23">
      <c r="A93" s="7">
        <v>92</v>
      </c>
      <c r="B93" s="8">
        <v>43369.6701388889</v>
      </c>
      <c r="C93" s="7">
        <v>31002594</v>
      </c>
      <c r="D93" s="7">
        <v>307</v>
      </c>
      <c r="E93" s="9" t="s">
        <v>49</v>
      </c>
      <c r="F93" s="7">
        <v>115733</v>
      </c>
      <c r="G93" s="7" t="s">
        <v>22</v>
      </c>
      <c r="H93" s="7" t="s">
        <v>23</v>
      </c>
      <c r="I93" s="7" t="s">
        <v>24</v>
      </c>
      <c r="J93" s="7">
        <v>1</v>
      </c>
      <c r="K93" s="7">
        <v>899</v>
      </c>
      <c r="L93" s="7">
        <f t="shared" si="11"/>
        <v>899</v>
      </c>
      <c r="M93" s="7"/>
      <c r="N93" s="7"/>
      <c r="O93" s="7"/>
      <c r="P93" s="7"/>
      <c r="Q93" s="7">
        <f>J93</f>
        <v>1</v>
      </c>
      <c r="R93" s="7">
        <f t="shared" si="9"/>
        <v>1</v>
      </c>
      <c r="S93" s="7">
        <v>324</v>
      </c>
      <c r="T93" s="7" t="s">
        <v>73</v>
      </c>
      <c r="U93" s="7">
        <v>11801</v>
      </c>
      <c r="V93" s="12">
        <v>9669</v>
      </c>
      <c r="W93" s="7" t="s">
        <v>53</v>
      </c>
    </row>
    <row r="94" ht="14.25" spans="1:23">
      <c r="A94" s="7">
        <v>93</v>
      </c>
      <c r="B94" s="8">
        <v>43372.3895833333</v>
      </c>
      <c r="C94" s="7">
        <v>31042811</v>
      </c>
      <c r="D94" s="7">
        <v>307</v>
      </c>
      <c r="E94" s="9" t="s">
        <v>49</v>
      </c>
      <c r="F94" s="7">
        <v>115733</v>
      </c>
      <c r="G94" s="7" t="s">
        <v>22</v>
      </c>
      <c r="H94" s="7" t="s">
        <v>23</v>
      </c>
      <c r="I94" s="7" t="s">
        <v>24</v>
      </c>
      <c r="J94" s="7">
        <v>0.12</v>
      </c>
      <c r="K94" s="7">
        <v>162</v>
      </c>
      <c r="L94" s="7">
        <f t="shared" si="11"/>
        <v>1350</v>
      </c>
      <c r="M94" s="7"/>
      <c r="N94" s="7"/>
      <c r="O94" s="7"/>
      <c r="P94" s="7"/>
      <c r="Q94" s="7">
        <f>J94</f>
        <v>0.12</v>
      </c>
      <c r="R94" s="7">
        <f t="shared" si="9"/>
        <v>0.12</v>
      </c>
      <c r="S94" s="7">
        <v>93</v>
      </c>
      <c r="T94" s="7" t="s">
        <v>32</v>
      </c>
      <c r="U94" s="7">
        <v>11801</v>
      </c>
      <c r="V94" s="12">
        <v>4449</v>
      </c>
      <c r="W94" s="7" t="s">
        <v>76</v>
      </c>
    </row>
    <row r="95" ht="14.25" spans="1:23">
      <c r="A95" s="7">
        <v>94</v>
      </c>
      <c r="B95" s="8">
        <v>43372.4236111111</v>
      </c>
      <c r="C95" s="7">
        <v>31043639</v>
      </c>
      <c r="D95" s="7">
        <v>307</v>
      </c>
      <c r="E95" s="9" t="s">
        <v>49</v>
      </c>
      <c r="F95" s="7">
        <v>115733</v>
      </c>
      <c r="G95" s="7" t="s">
        <v>22</v>
      </c>
      <c r="H95" s="7" t="s">
        <v>23</v>
      </c>
      <c r="I95" s="7" t="s">
        <v>24</v>
      </c>
      <c r="J95" s="7">
        <v>1</v>
      </c>
      <c r="K95" s="7">
        <v>899</v>
      </c>
      <c r="L95" s="7">
        <f t="shared" si="11"/>
        <v>899</v>
      </c>
      <c r="M95" s="7"/>
      <c r="N95" s="7"/>
      <c r="O95" s="7"/>
      <c r="P95" s="7"/>
      <c r="Q95" s="7">
        <f>J95</f>
        <v>1</v>
      </c>
      <c r="R95" s="7">
        <f t="shared" si="9"/>
        <v>1</v>
      </c>
      <c r="S95" s="7">
        <v>324</v>
      </c>
      <c r="T95" s="7" t="s">
        <v>73</v>
      </c>
      <c r="U95" s="7">
        <v>11801</v>
      </c>
      <c r="V95" s="12">
        <v>7107</v>
      </c>
      <c r="W95" s="7" t="s">
        <v>61</v>
      </c>
    </row>
    <row r="96" ht="14.25" spans="1:23">
      <c r="A96" s="7">
        <v>95</v>
      </c>
      <c r="B96" s="8">
        <v>43372.4590277778</v>
      </c>
      <c r="C96" s="7">
        <v>31061766</v>
      </c>
      <c r="D96" s="7">
        <v>307</v>
      </c>
      <c r="E96" s="9" t="s">
        <v>49</v>
      </c>
      <c r="F96" s="7">
        <v>115733</v>
      </c>
      <c r="G96" s="7" t="s">
        <v>22</v>
      </c>
      <c r="H96" s="7" t="s">
        <v>23</v>
      </c>
      <c r="I96" s="7" t="s">
        <v>24</v>
      </c>
      <c r="J96" s="7">
        <v>1</v>
      </c>
      <c r="K96" s="7">
        <v>899</v>
      </c>
      <c r="L96" s="7">
        <f t="shared" si="11"/>
        <v>899</v>
      </c>
      <c r="M96" s="7"/>
      <c r="N96" s="7"/>
      <c r="O96" s="7"/>
      <c r="P96" s="7"/>
      <c r="Q96" s="7">
        <f>J96</f>
        <v>1</v>
      </c>
      <c r="R96" s="7">
        <f t="shared" si="9"/>
        <v>1</v>
      </c>
      <c r="S96" s="7">
        <v>324</v>
      </c>
      <c r="T96" s="7" t="s">
        <v>73</v>
      </c>
      <c r="U96" s="7">
        <v>11801</v>
      </c>
      <c r="V96" s="12">
        <v>991137</v>
      </c>
      <c r="W96" s="7" t="s">
        <v>62</v>
      </c>
    </row>
    <row r="97" ht="14.25" spans="1:23">
      <c r="A97" s="7">
        <v>96</v>
      </c>
      <c r="B97" s="8">
        <v>43375.5993055556</v>
      </c>
      <c r="C97" s="7">
        <v>31231196</v>
      </c>
      <c r="D97" s="7">
        <v>307</v>
      </c>
      <c r="E97" s="9" t="s">
        <v>49</v>
      </c>
      <c r="F97" s="7">
        <v>115733</v>
      </c>
      <c r="G97" s="7" t="s">
        <v>22</v>
      </c>
      <c r="H97" s="7" t="s">
        <v>23</v>
      </c>
      <c r="I97" s="7" t="s">
        <v>24</v>
      </c>
      <c r="J97" s="7">
        <v>3</v>
      </c>
      <c r="K97" s="7">
        <v>2500</v>
      </c>
      <c r="L97" s="7">
        <f t="shared" si="11"/>
        <v>833.333333333333</v>
      </c>
      <c r="M97" s="7"/>
      <c r="N97" s="7"/>
      <c r="O97" s="7">
        <f>J97</f>
        <v>3</v>
      </c>
      <c r="P97" s="7"/>
      <c r="Q97" s="7"/>
      <c r="R97" s="7">
        <f t="shared" si="9"/>
        <v>3</v>
      </c>
      <c r="S97" s="7">
        <v>774.9999999999</v>
      </c>
      <c r="T97" s="7" t="s">
        <v>72</v>
      </c>
      <c r="U97" s="7">
        <v>11801</v>
      </c>
      <c r="V97" s="12">
        <v>5880</v>
      </c>
      <c r="W97" s="7" t="s">
        <v>70</v>
      </c>
    </row>
    <row r="98" s="24" customFormat="1" ht="14.25" spans="1:23">
      <c r="A98" s="13">
        <v>97</v>
      </c>
      <c r="B98" s="14">
        <v>43376.8923611111</v>
      </c>
      <c r="C98" s="13">
        <v>31246712</v>
      </c>
      <c r="D98" s="13">
        <v>307</v>
      </c>
      <c r="E98" s="15" t="s">
        <v>49</v>
      </c>
      <c r="F98" s="7">
        <v>115733</v>
      </c>
      <c r="G98" s="7" t="s">
        <v>22</v>
      </c>
      <c r="H98" s="7" t="s">
        <v>23</v>
      </c>
      <c r="I98" s="7" t="s">
        <v>24</v>
      </c>
      <c r="J98" s="13">
        <v>-3</v>
      </c>
      <c r="K98" s="13">
        <v>-2250</v>
      </c>
      <c r="L98" s="13">
        <f t="shared" si="11"/>
        <v>750</v>
      </c>
      <c r="M98" s="13">
        <v>-3</v>
      </c>
      <c r="N98" s="13"/>
      <c r="O98" s="13"/>
      <c r="P98" s="13"/>
      <c r="Q98" s="13"/>
      <c r="R98" s="13">
        <f t="shared" si="9"/>
        <v>-3</v>
      </c>
      <c r="S98" s="13">
        <v>-1571.53916916</v>
      </c>
      <c r="T98" s="13" t="s">
        <v>77</v>
      </c>
      <c r="U98" s="13">
        <v>11801</v>
      </c>
      <c r="V98" s="16">
        <v>8527</v>
      </c>
      <c r="W98" s="13" t="s">
        <v>78</v>
      </c>
    </row>
    <row r="99" ht="14.25" spans="1:23">
      <c r="A99" s="7">
        <v>98</v>
      </c>
      <c r="B99" s="8">
        <v>43377.4326388889</v>
      </c>
      <c r="C99" s="7">
        <v>31249221</v>
      </c>
      <c r="D99" s="7">
        <v>307</v>
      </c>
      <c r="E99" s="9" t="s">
        <v>49</v>
      </c>
      <c r="F99" s="7">
        <v>115733</v>
      </c>
      <c r="G99" s="7" t="s">
        <v>22</v>
      </c>
      <c r="H99" s="7" t="s">
        <v>23</v>
      </c>
      <c r="I99" s="7" t="s">
        <v>24</v>
      </c>
      <c r="J99" s="7">
        <v>1</v>
      </c>
      <c r="K99" s="7">
        <v>899</v>
      </c>
      <c r="L99" s="7">
        <f t="shared" si="11"/>
        <v>899</v>
      </c>
      <c r="M99" s="7"/>
      <c r="N99" s="7"/>
      <c r="O99" s="7"/>
      <c r="P99" s="7"/>
      <c r="Q99" s="7">
        <f>J99</f>
        <v>1</v>
      </c>
      <c r="R99" s="7">
        <f t="shared" si="9"/>
        <v>1</v>
      </c>
      <c r="S99" s="7">
        <v>324</v>
      </c>
      <c r="T99" s="7" t="s">
        <v>73</v>
      </c>
      <c r="U99" s="7">
        <v>11801</v>
      </c>
      <c r="V99" s="12">
        <v>9669</v>
      </c>
      <c r="W99" s="7" t="s">
        <v>53</v>
      </c>
    </row>
    <row r="100" ht="14.25" spans="1:23">
      <c r="A100" s="7">
        <v>99</v>
      </c>
      <c r="B100" s="8">
        <v>43378.7666666667</v>
      </c>
      <c r="C100" s="7">
        <v>31265814</v>
      </c>
      <c r="D100" s="7">
        <v>307</v>
      </c>
      <c r="E100" s="9" t="s">
        <v>49</v>
      </c>
      <c r="F100" s="7">
        <v>115733</v>
      </c>
      <c r="G100" s="7" t="s">
        <v>22</v>
      </c>
      <c r="H100" s="7" t="s">
        <v>23</v>
      </c>
      <c r="I100" s="7" t="s">
        <v>24</v>
      </c>
      <c r="J100" s="7">
        <v>3</v>
      </c>
      <c r="K100" s="7">
        <v>2500</v>
      </c>
      <c r="L100" s="7">
        <f t="shared" si="11"/>
        <v>833.333333333333</v>
      </c>
      <c r="M100" s="7"/>
      <c r="N100" s="7"/>
      <c r="O100" s="7">
        <f>J100</f>
        <v>3</v>
      </c>
      <c r="P100" s="7"/>
      <c r="Q100" s="7"/>
      <c r="R100" s="7">
        <f t="shared" si="9"/>
        <v>3</v>
      </c>
      <c r="S100" s="7">
        <v>1821.5391691599</v>
      </c>
      <c r="T100" s="7" t="s">
        <v>79</v>
      </c>
      <c r="U100" s="7">
        <v>11801</v>
      </c>
      <c r="V100" s="12">
        <v>990264</v>
      </c>
      <c r="W100" s="7" t="s">
        <v>60</v>
      </c>
    </row>
    <row r="101" ht="14.25" spans="1:23">
      <c r="A101" s="7">
        <v>100</v>
      </c>
      <c r="B101" s="8">
        <v>43379.4222222222</v>
      </c>
      <c r="C101" s="7">
        <v>31272134</v>
      </c>
      <c r="D101" s="7">
        <v>307</v>
      </c>
      <c r="E101" s="9" t="s">
        <v>49</v>
      </c>
      <c r="F101" s="7">
        <v>115733</v>
      </c>
      <c r="G101" s="7" t="s">
        <v>22</v>
      </c>
      <c r="H101" s="7" t="s">
        <v>23</v>
      </c>
      <c r="I101" s="7" t="s">
        <v>24</v>
      </c>
      <c r="J101" s="7">
        <v>3</v>
      </c>
      <c r="K101" s="7">
        <v>2500</v>
      </c>
      <c r="L101" s="7">
        <f t="shared" si="11"/>
        <v>833.333333333333</v>
      </c>
      <c r="M101" s="7"/>
      <c r="N101" s="7"/>
      <c r="O101" s="7">
        <f>J101</f>
        <v>3</v>
      </c>
      <c r="P101" s="7"/>
      <c r="Q101" s="7"/>
      <c r="R101" s="7">
        <f t="shared" si="9"/>
        <v>3</v>
      </c>
      <c r="S101" s="7">
        <v>774.9999999999</v>
      </c>
      <c r="T101" s="7" t="s">
        <v>72</v>
      </c>
      <c r="U101" s="7">
        <v>11801</v>
      </c>
      <c r="V101" s="12">
        <v>9669</v>
      </c>
      <c r="W101" s="7" t="s">
        <v>53</v>
      </c>
    </row>
    <row r="102" ht="14.25" spans="1:23">
      <c r="A102" s="7">
        <v>101</v>
      </c>
      <c r="B102" s="8">
        <v>43380.71875</v>
      </c>
      <c r="C102" s="7">
        <v>31288782</v>
      </c>
      <c r="D102" s="7">
        <v>307</v>
      </c>
      <c r="E102" s="9" t="s">
        <v>49</v>
      </c>
      <c r="F102" s="7">
        <v>115733</v>
      </c>
      <c r="G102" s="7" t="s">
        <v>22</v>
      </c>
      <c r="H102" s="7" t="s">
        <v>23</v>
      </c>
      <c r="I102" s="7" t="s">
        <v>24</v>
      </c>
      <c r="J102" s="7">
        <v>1</v>
      </c>
      <c r="K102" s="7">
        <v>899</v>
      </c>
      <c r="L102" s="7">
        <f t="shared" si="11"/>
        <v>899</v>
      </c>
      <c r="M102" s="7"/>
      <c r="N102" s="7"/>
      <c r="O102" s="7"/>
      <c r="P102" s="7"/>
      <c r="Q102" s="7">
        <f>J102</f>
        <v>1</v>
      </c>
      <c r="R102" s="7">
        <f t="shared" si="9"/>
        <v>1</v>
      </c>
      <c r="S102" s="7">
        <v>324</v>
      </c>
      <c r="T102" s="7" t="s">
        <v>73</v>
      </c>
      <c r="U102" s="7">
        <v>11801</v>
      </c>
      <c r="V102" s="12">
        <v>10989</v>
      </c>
      <c r="W102" s="7" t="s">
        <v>71</v>
      </c>
    </row>
    <row r="103" ht="14.25" spans="1:23">
      <c r="A103" s="7">
        <v>102</v>
      </c>
      <c r="B103" s="8">
        <v>43381.4138888889</v>
      </c>
      <c r="C103" s="7">
        <v>31298855</v>
      </c>
      <c r="D103" s="7">
        <v>307</v>
      </c>
      <c r="E103" s="9" t="s">
        <v>49</v>
      </c>
      <c r="F103" s="7">
        <v>115733</v>
      </c>
      <c r="G103" s="7" t="s">
        <v>22</v>
      </c>
      <c r="H103" s="7" t="s">
        <v>23</v>
      </c>
      <c r="I103" s="7" t="s">
        <v>24</v>
      </c>
      <c r="J103" s="7">
        <v>3</v>
      </c>
      <c r="K103" s="7">
        <v>2500</v>
      </c>
      <c r="L103" s="7">
        <f t="shared" si="11"/>
        <v>833.333333333333</v>
      </c>
      <c r="M103" s="7"/>
      <c r="N103" s="7"/>
      <c r="O103" s="7">
        <f>J103</f>
        <v>3</v>
      </c>
      <c r="P103" s="7"/>
      <c r="Q103" s="7"/>
      <c r="R103" s="7">
        <f t="shared" si="9"/>
        <v>3</v>
      </c>
      <c r="S103" s="7">
        <v>774.9999999999</v>
      </c>
      <c r="T103" s="7" t="s">
        <v>72</v>
      </c>
      <c r="U103" s="7">
        <v>11801</v>
      </c>
      <c r="V103" s="12">
        <v>990264</v>
      </c>
      <c r="W103" s="7" t="s">
        <v>60</v>
      </c>
    </row>
    <row r="104" ht="14.25" spans="1:23">
      <c r="A104" s="7">
        <v>103</v>
      </c>
      <c r="B104" s="8">
        <v>43381.5347222222</v>
      </c>
      <c r="C104" s="7">
        <v>31311729</v>
      </c>
      <c r="D104" s="7">
        <v>307</v>
      </c>
      <c r="E104" s="9" t="s">
        <v>49</v>
      </c>
      <c r="F104" s="7">
        <v>115733</v>
      </c>
      <c r="G104" s="7" t="s">
        <v>22</v>
      </c>
      <c r="H104" s="7" t="s">
        <v>23</v>
      </c>
      <c r="I104" s="7" t="s">
        <v>24</v>
      </c>
      <c r="J104" s="7">
        <v>1</v>
      </c>
      <c r="K104" s="7">
        <v>899</v>
      </c>
      <c r="L104" s="7">
        <f t="shared" si="11"/>
        <v>899</v>
      </c>
      <c r="M104" s="7"/>
      <c r="N104" s="7"/>
      <c r="O104" s="7"/>
      <c r="P104" s="7"/>
      <c r="Q104" s="7">
        <f>J104</f>
        <v>1</v>
      </c>
      <c r="R104" s="7">
        <f t="shared" si="9"/>
        <v>1</v>
      </c>
      <c r="S104" s="7">
        <v>324</v>
      </c>
      <c r="T104" s="7" t="s">
        <v>73</v>
      </c>
      <c r="U104" s="7">
        <v>11801</v>
      </c>
      <c r="V104" s="12">
        <v>990264</v>
      </c>
      <c r="W104" s="7" t="s">
        <v>60</v>
      </c>
    </row>
    <row r="105" ht="14.25" spans="1:23">
      <c r="A105" s="7">
        <v>104</v>
      </c>
      <c r="B105" s="8">
        <v>43382.6861111111</v>
      </c>
      <c r="C105" s="7">
        <v>31398704</v>
      </c>
      <c r="D105" s="7">
        <v>307</v>
      </c>
      <c r="E105" s="9" t="s">
        <v>49</v>
      </c>
      <c r="F105" s="7">
        <v>115733</v>
      </c>
      <c r="G105" s="7" t="s">
        <v>22</v>
      </c>
      <c r="H105" s="7" t="s">
        <v>23</v>
      </c>
      <c r="I105" s="7" t="s">
        <v>24</v>
      </c>
      <c r="J105" s="7">
        <v>0.08</v>
      </c>
      <c r="K105" s="7">
        <v>108</v>
      </c>
      <c r="L105" s="7">
        <f t="shared" si="11"/>
        <v>1350</v>
      </c>
      <c r="M105" s="7"/>
      <c r="N105" s="7"/>
      <c r="O105" s="7"/>
      <c r="P105" s="7"/>
      <c r="Q105" s="7">
        <f>J105</f>
        <v>0.08</v>
      </c>
      <c r="R105" s="7">
        <f t="shared" si="9"/>
        <v>0.08</v>
      </c>
      <c r="S105" s="7">
        <v>55.6</v>
      </c>
      <c r="T105" s="7" t="s">
        <v>41</v>
      </c>
      <c r="U105" s="7">
        <v>11801</v>
      </c>
      <c r="V105" s="12">
        <v>990213</v>
      </c>
      <c r="W105" s="7" t="s">
        <v>65</v>
      </c>
    </row>
    <row r="106" ht="14.25" spans="1:23">
      <c r="A106" s="7">
        <v>105</v>
      </c>
      <c r="B106" s="8">
        <v>43383.6986111111</v>
      </c>
      <c r="C106" s="7">
        <v>31409849</v>
      </c>
      <c r="D106" s="7">
        <v>307</v>
      </c>
      <c r="E106" s="9" t="s">
        <v>49</v>
      </c>
      <c r="F106" s="7">
        <v>115733</v>
      </c>
      <c r="G106" s="7" t="s">
        <v>22</v>
      </c>
      <c r="H106" s="7" t="s">
        <v>23</v>
      </c>
      <c r="I106" s="7" t="s">
        <v>24</v>
      </c>
      <c r="J106" s="7">
        <v>0.24</v>
      </c>
      <c r="K106" s="7">
        <v>307.8</v>
      </c>
      <c r="L106" s="7">
        <f t="shared" ref="L106:L131" si="13">K106/J106</f>
        <v>1282.5</v>
      </c>
      <c r="M106" s="7"/>
      <c r="N106" s="7"/>
      <c r="O106" s="7"/>
      <c r="P106" s="7"/>
      <c r="Q106" s="7">
        <f>J106</f>
        <v>0.24</v>
      </c>
      <c r="R106" s="7">
        <f t="shared" si="9"/>
        <v>0.24</v>
      </c>
      <c r="S106" s="7">
        <v>169.8</v>
      </c>
      <c r="T106" s="7" t="s">
        <v>74</v>
      </c>
      <c r="U106" s="7">
        <v>11801</v>
      </c>
      <c r="V106" s="12">
        <v>990221</v>
      </c>
      <c r="W106" s="7" t="s">
        <v>75</v>
      </c>
    </row>
    <row r="107" ht="14.25" spans="1:23">
      <c r="A107" s="7">
        <v>106</v>
      </c>
      <c r="B107" s="8">
        <v>43384.3875</v>
      </c>
      <c r="C107" s="7">
        <v>31421614</v>
      </c>
      <c r="D107" s="7">
        <v>307</v>
      </c>
      <c r="E107" s="9" t="s">
        <v>49</v>
      </c>
      <c r="F107" s="7">
        <v>115733</v>
      </c>
      <c r="G107" s="7" t="s">
        <v>22</v>
      </c>
      <c r="H107" s="7" t="s">
        <v>23</v>
      </c>
      <c r="I107" s="7" t="s">
        <v>24</v>
      </c>
      <c r="J107" s="7">
        <v>0.04</v>
      </c>
      <c r="K107" s="7">
        <v>54</v>
      </c>
      <c r="L107" s="7">
        <f t="shared" si="13"/>
        <v>1350</v>
      </c>
      <c r="M107" s="7"/>
      <c r="N107" s="7"/>
      <c r="O107" s="7"/>
      <c r="P107" s="7"/>
      <c r="Q107" s="7">
        <f>J107</f>
        <v>0.04</v>
      </c>
      <c r="R107" s="7">
        <f t="shared" si="9"/>
        <v>0.04</v>
      </c>
      <c r="S107" s="7">
        <v>29.76</v>
      </c>
      <c r="T107" s="7" t="s">
        <v>68</v>
      </c>
      <c r="U107" s="7">
        <v>11801</v>
      </c>
      <c r="V107" s="12">
        <v>995407</v>
      </c>
      <c r="W107" s="7" t="s">
        <v>80</v>
      </c>
    </row>
    <row r="108" ht="14.25" spans="1:23">
      <c r="A108" s="7">
        <v>107</v>
      </c>
      <c r="B108" s="8">
        <v>43384.4638888889</v>
      </c>
      <c r="C108" s="7">
        <v>31423244</v>
      </c>
      <c r="D108" s="7">
        <v>307</v>
      </c>
      <c r="E108" s="9" t="s">
        <v>49</v>
      </c>
      <c r="F108" s="7">
        <v>115733</v>
      </c>
      <c r="G108" s="7" t="s">
        <v>22</v>
      </c>
      <c r="H108" s="7" t="s">
        <v>23</v>
      </c>
      <c r="I108" s="7" t="s">
        <v>24</v>
      </c>
      <c r="J108" s="7">
        <v>3</v>
      </c>
      <c r="K108" s="7">
        <v>2500</v>
      </c>
      <c r="L108" s="7">
        <f t="shared" si="13"/>
        <v>833.333333333333</v>
      </c>
      <c r="M108" s="7"/>
      <c r="N108" s="7"/>
      <c r="O108" s="7">
        <f>J108</f>
        <v>3</v>
      </c>
      <c r="P108" s="7"/>
      <c r="Q108" s="7"/>
      <c r="R108" s="7">
        <f t="shared" si="9"/>
        <v>3</v>
      </c>
      <c r="S108" s="7">
        <v>774.9999999999</v>
      </c>
      <c r="T108" s="7" t="s">
        <v>72</v>
      </c>
      <c r="U108" s="7">
        <v>11801</v>
      </c>
      <c r="V108" s="12">
        <v>9669</v>
      </c>
      <c r="W108" s="7" t="s">
        <v>53</v>
      </c>
    </row>
    <row r="109" ht="14.25" spans="1:23">
      <c r="A109" s="7">
        <v>108</v>
      </c>
      <c r="B109" s="8">
        <v>43385.8493055556</v>
      </c>
      <c r="C109" s="7">
        <v>31440499</v>
      </c>
      <c r="D109" s="7">
        <v>307</v>
      </c>
      <c r="E109" s="9" t="s">
        <v>49</v>
      </c>
      <c r="F109" s="7">
        <v>115733</v>
      </c>
      <c r="G109" s="7" t="s">
        <v>22</v>
      </c>
      <c r="H109" s="7" t="s">
        <v>23</v>
      </c>
      <c r="I109" s="7" t="s">
        <v>24</v>
      </c>
      <c r="J109" s="7">
        <v>1</v>
      </c>
      <c r="K109" s="7">
        <v>899</v>
      </c>
      <c r="L109" s="7">
        <f t="shared" si="13"/>
        <v>899</v>
      </c>
      <c r="M109" s="7"/>
      <c r="N109" s="7"/>
      <c r="O109" s="7"/>
      <c r="P109" s="7"/>
      <c r="Q109" s="7">
        <f>J109</f>
        <v>1</v>
      </c>
      <c r="R109" s="7">
        <f t="shared" si="9"/>
        <v>1</v>
      </c>
      <c r="S109" s="7">
        <v>324</v>
      </c>
      <c r="T109" s="7" t="s">
        <v>73</v>
      </c>
      <c r="U109" s="7">
        <v>11801</v>
      </c>
      <c r="V109" s="12">
        <v>8592</v>
      </c>
      <c r="W109" s="7" t="s">
        <v>63</v>
      </c>
    </row>
    <row r="110" ht="14.25" spans="1:23">
      <c r="A110" s="7">
        <v>109</v>
      </c>
      <c r="B110" s="8">
        <v>43385.89375</v>
      </c>
      <c r="C110" s="7">
        <v>31441277</v>
      </c>
      <c r="D110" s="7">
        <v>307</v>
      </c>
      <c r="E110" s="9" t="s">
        <v>49</v>
      </c>
      <c r="F110" s="7">
        <v>115733</v>
      </c>
      <c r="G110" s="7" t="s">
        <v>22</v>
      </c>
      <c r="H110" s="7" t="s">
        <v>23</v>
      </c>
      <c r="I110" s="7" t="s">
        <v>24</v>
      </c>
      <c r="J110" s="7">
        <v>2</v>
      </c>
      <c r="K110" s="7">
        <v>1666</v>
      </c>
      <c r="L110" s="7">
        <f t="shared" si="13"/>
        <v>833</v>
      </c>
      <c r="M110" s="7"/>
      <c r="N110" s="7"/>
      <c r="O110" s="7">
        <f>J110</f>
        <v>2</v>
      </c>
      <c r="P110" s="7"/>
      <c r="Q110" s="7"/>
      <c r="R110" s="7">
        <f t="shared" si="9"/>
        <v>2</v>
      </c>
      <c r="S110" s="7">
        <v>516</v>
      </c>
      <c r="T110" s="7" t="s">
        <v>81</v>
      </c>
      <c r="U110" s="7">
        <v>11801</v>
      </c>
      <c r="V110" s="12">
        <v>9669</v>
      </c>
      <c r="W110" s="7" t="s">
        <v>53</v>
      </c>
    </row>
    <row r="111" ht="14.25" spans="1:23">
      <c r="A111" s="7">
        <v>110</v>
      </c>
      <c r="B111" s="8">
        <v>43386.4340277778</v>
      </c>
      <c r="C111" s="7">
        <v>31443255</v>
      </c>
      <c r="D111" s="7">
        <v>307</v>
      </c>
      <c r="E111" s="9" t="s">
        <v>49</v>
      </c>
      <c r="F111" s="7">
        <v>115733</v>
      </c>
      <c r="G111" s="7" t="s">
        <v>22</v>
      </c>
      <c r="H111" s="7" t="s">
        <v>23</v>
      </c>
      <c r="I111" s="7" t="s">
        <v>24</v>
      </c>
      <c r="J111" s="7">
        <v>1</v>
      </c>
      <c r="K111" s="7">
        <v>899</v>
      </c>
      <c r="L111" s="7">
        <f t="shared" si="13"/>
        <v>899</v>
      </c>
      <c r="M111" s="7"/>
      <c r="N111" s="7"/>
      <c r="O111" s="7"/>
      <c r="P111" s="7"/>
      <c r="Q111" s="7">
        <f>J111</f>
        <v>1</v>
      </c>
      <c r="R111" s="7">
        <f t="shared" si="9"/>
        <v>1</v>
      </c>
      <c r="S111" s="7">
        <v>324</v>
      </c>
      <c r="T111" s="7" t="s">
        <v>73</v>
      </c>
      <c r="U111" s="7">
        <v>11801</v>
      </c>
      <c r="V111" s="12">
        <v>10989</v>
      </c>
      <c r="W111" s="7" t="s">
        <v>71</v>
      </c>
    </row>
    <row r="112" ht="14.25" spans="1:23">
      <c r="A112" s="7">
        <v>111</v>
      </c>
      <c r="B112" s="8">
        <v>43387.6069444444</v>
      </c>
      <c r="C112" s="7">
        <v>31458616</v>
      </c>
      <c r="D112" s="7">
        <v>307</v>
      </c>
      <c r="E112" s="9" t="s">
        <v>49</v>
      </c>
      <c r="F112" s="7">
        <v>115733</v>
      </c>
      <c r="G112" s="7" t="s">
        <v>22</v>
      </c>
      <c r="H112" s="7" t="s">
        <v>23</v>
      </c>
      <c r="I112" s="7" t="s">
        <v>24</v>
      </c>
      <c r="J112" s="7">
        <v>3</v>
      </c>
      <c r="K112" s="7">
        <v>2500</v>
      </c>
      <c r="L112" s="7">
        <f t="shared" si="13"/>
        <v>833.333333333333</v>
      </c>
      <c r="M112" s="7"/>
      <c r="N112" s="7"/>
      <c r="O112" s="7">
        <f>J112</f>
        <v>3</v>
      </c>
      <c r="P112" s="7"/>
      <c r="Q112" s="7"/>
      <c r="R112" s="7">
        <f t="shared" si="9"/>
        <v>3</v>
      </c>
      <c r="S112" s="7">
        <v>774.9999999999</v>
      </c>
      <c r="T112" s="7" t="s">
        <v>72</v>
      </c>
      <c r="U112" s="7">
        <v>11801</v>
      </c>
      <c r="V112" s="12">
        <v>991137</v>
      </c>
      <c r="W112" s="7" t="s">
        <v>62</v>
      </c>
    </row>
    <row r="113" ht="14.25" spans="1:23">
      <c r="A113" s="7">
        <v>112</v>
      </c>
      <c r="B113" s="8">
        <v>43389.68125</v>
      </c>
      <c r="C113" s="7">
        <v>31482287</v>
      </c>
      <c r="D113" s="7">
        <v>307</v>
      </c>
      <c r="E113" s="9" t="s">
        <v>49</v>
      </c>
      <c r="F113" s="7">
        <v>115733</v>
      </c>
      <c r="G113" s="7" t="s">
        <v>22</v>
      </c>
      <c r="H113" s="7" t="s">
        <v>23</v>
      </c>
      <c r="I113" s="7" t="s">
        <v>24</v>
      </c>
      <c r="J113" s="7">
        <v>0.16</v>
      </c>
      <c r="K113" s="7">
        <v>216</v>
      </c>
      <c r="L113" s="7">
        <f t="shared" si="13"/>
        <v>1350</v>
      </c>
      <c r="M113" s="7"/>
      <c r="N113" s="7"/>
      <c r="O113" s="7"/>
      <c r="P113" s="7"/>
      <c r="Q113" s="7">
        <f>J113</f>
        <v>0.16</v>
      </c>
      <c r="R113" s="7">
        <f t="shared" si="9"/>
        <v>0.16</v>
      </c>
      <c r="S113" s="7">
        <v>124</v>
      </c>
      <c r="T113" s="7" t="s">
        <v>32</v>
      </c>
      <c r="U113" s="7">
        <v>11801</v>
      </c>
      <c r="V113" s="12">
        <v>990213</v>
      </c>
      <c r="W113" s="7" t="s">
        <v>65</v>
      </c>
    </row>
    <row r="114" ht="14.25" spans="1:23">
      <c r="A114" s="7">
        <v>113</v>
      </c>
      <c r="B114" s="8">
        <v>43389.7861111111</v>
      </c>
      <c r="C114" s="7">
        <v>31484249</v>
      </c>
      <c r="D114" s="7">
        <v>307</v>
      </c>
      <c r="E114" s="9" t="s">
        <v>49</v>
      </c>
      <c r="F114" s="7">
        <v>115733</v>
      </c>
      <c r="G114" s="7" t="s">
        <v>22</v>
      </c>
      <c r="H114" s="7" t="s">
        <v>23</v>
      </c>
      <c r="I114" s="7" t="s">
        <v>24</v>
      </c>
      <c r="J114" s="7">
        <v>2</v>
      </c>
      <c r="K114" s="7">
        <v>1350</v>
      </c>
      <c r="L114" s="7">
        <f t="shared" si="13"/>
        <v>675</v>
      </c>
      <c r="M114" s="7">
        <f>J114</f>
        <v>2</v>
      </c>
      <c r="N114" s="7"/>
      <c r="O114" s="7"/>
      <c r="P114" s="7"/>
      <c r="Q114" s="7"/>
      <c r="R114" s="7">
        <f t="shared" si="9"/>
        <v>2</v>
      </c>
      <c r="S114" s="7">
        <v>200</v>
      </c>
      <c r="T114" s="7" t="s">
        <v>37</v>
      </c>
      <c r="U114" s="7">
        <v>11801</v>
      </c>
      <c r="V114" s="12">
        <v>993501</v>
      </c>
      <c r="W114" s="7" t="s">
        <v>66</v>
      </c>
    </row>
    <row r="115" ht="14.25" spans="1:23">
      <c r="A115" s="7">
        <v>114</v>
      </c>
      <c r="B115" s="8">
        <v>43390.3854166667</v>
      </c>
      <c r="C115" s="7">
        <v>31487806</v>
      </c>
      <c r="D115" s="7">
        <v>307</v>
      </c>
      <c r="E115" s="9" t="s">
        <v>49</v>
      </c>
      <c r="F115" s="7">
        <v>115733</v>
      </c>
      <c r="G115" s="7" t="s">
        <v>22</v>
      </c>
      <c r="H115" s="7" t="s">
        <v>23</v>
      </c>
      <c r="I115" s="7" t="s">
        <v>24</v>
      </c>
      <c r="J115" s="7">
        <v>0.24</v>
      </c>
      <c r="K115" s="7">
        <v>307.8</v>
      </c>
      <c r="L115" s="7">
        <f t="shared" si="13"/>
        <v>1282.5</v>
      </c>
      <c r="M115" s="7"/>
      <c r="N115" s="7"/>
      <c r="O115" s="7"/>
      <c r="P115" s="7"/>
      <c r="Q115" s="7">
        <f>J115</f>
        <v>0.24</v>
      </c>
      <c r="R115" s="7">
        <f t="shared" si="9"/>
        <v>0.24</v>
      </c>
      <c r="S115" s="7">
        <v>169.8</v>
      </c>
      <c r="T115" s="7" t="s">
        <v>74</v>
      </c>
      <c r="U115" s="7">
        <v>11801</v>
      </c>
      <c r="V115" s="12">
        <v>995407</v>
      </c>
      <c r="W115" s="7" t="s">
        <v>80</v>
      </c>
    </row>
    <row r="116" ht="14.25" spans="1:23">
      <c r="A116" s="7">
        <v>115</v>
      </c>
      <c r="B116" s="8">
        <v>43390.4194444444</v>
      </c>
      <c r="C116" s="7">
        <v>31488548</v>
      </c>
      <c r="D116" s="7">
        <v>307</v>
      </c>
      <c r="E116" s="9" t="s">
        <v>49</v>
      </c>
      <c r="F116" s="7">
        <v>115733</v>
      </c>
      <c r="G116" s="7" t="s">
        <v>22</v>
      </c>
      <c r="H116" s="7" t="s">
        <v>23</v>
      </c>
      <c r="I116" s="7" t="s">
        <v>24</v>
      </c>
      <c r="J116" s="7">
        <v>2</v>
      </c>
      <c r="K116" s="7">
        <v>1350</v>
      </c>
      <c r="L116" s="7">
        <f t="shared" si="13"/>
        <v>675</v>
      </c>
      <c r="M116" s="7">
        <f t="shared" ref="M116:M121" si="14">J116</f>
        <v>2</v>
      </c>
      <c r="N116" s="7"/>
      <c r="O116" s="7"/>
      <c r="P116" s="7"/>
      <c r="Q116" s="7"/>
      <c r="R116" s="7">
        <f t="shared" si="9"/>
        <v>2</v>
      </c>
      <c r="S116" s="7">
        <v>200</v>
      </c>
      <c r="T116" s="7" t="s">
        <v>37</v>
      </c>
      <c r="U116" s="7">
        <v>11801</v>
      </c>
      <c r="V116" s="12">
        <v>993501</v>
      </c>
      <c r="W116" s="7" t="s">
        <v>66</v>
      </c>
    </row>
    <row r="117" ht="14.25" spans="1:23">
      <c r="A117" s="7">
        <v>116</v>
      </c>
      <c r="B117" s="8">
        <v>43390.4652777778</v>
      </c>
      <c r="C117" s="7">
        <v>31489526</v>
      </c>
      <c r="D117" s="7">
        <v>307</v>
      </c>
      <c r="E117" s="9" t="s">
        <v>49</v>
      </c>
      <c r="F117" s="7">
        <v>115733</v>
      </c>
      <c r="G117" s="7" t="s">
        <v>22</v>
      </c>
      <c r="H117" s="7" t="s">
        <v>23</v>
      </c>
      <c r="I117" s="7" t="s">
        <v>24</v>
      </c>
      <c r="J117" s="7">
        <v>2</v>
      </c>
      <c r="K117" s="7">
        <v>1350</v>
      </c>
      <c r="L117" s="7">
        <f t="shared" si="13"/>
        <v>675</v>
      </c>
      <c r="M117" s="7">
        <f t="shared" si="14"/>
        <v>2</v>
      </c>
      <c r="N117" s="7"/>
      <c r="O117" s="7"/>
      <c r="P117" s="7"/>
      <c r="Q117" s="7"/>
      <c r="R117" s="7">
        <f t="shared" si="9"/>
        <v>2</v>
      </c>
      <c r="S117" s="7">
        <v>200</v>
      </c>
      <c r="T117" s="7" t="s">
        <v>37</v>
      </c>
      <c r="U117" s="7">
        <v>11801</v>
      </c>
      <c r="V117" s="12">
        <v>9563</v>
      </c>
      <c r="W117" s="7" t="s">
        <v>54</v>
      </c>
    </row>
    <row r="118" ht="14.25" spans="1:23">
      <c r="A118" s="7">
        <v>117</v>
      </c>
      <c r="B118" s="8">
        <v>43390.5326388889</v>
      </c>
      <c r="C118" s="7">
        <v>31490566</v>
      </c>
      <c r="D118" s="7">
        <v>307</v>
      </c>
      <c r="E118" s="9" t="s">
        <v>49</v>
      </c>
      <c r="F118" s="7">
        <v>115733</v>
      </c>
      <c r="G118" s="7" t="s">
        <v>22</v>
      </c>
      <c r="H118" s="7" t="s">
        <v>23</v>
      </c>
      <c r="I118" s="7" t="s">
        <v>24</v>
      </c>
      <c r="J118" s="7">
        <v>2</v>
      </c>
      <c r="K118" s="7">
        <v>1350</v>
      </c>
      <c r="L118" s="7">
        <f t="shared" si="13"/>
        <v>675</v>
      </c>
      <c r="M118" s="7">
        <f t="shared" si="14"/>
        <v>2</v>
      </c>
      <c r="N118" s="7"/>
      <c r="O118" s="7"/>
      <c r="P118" s="7"/>
      <c r="Q118" s="7"/>
      <c r="R118" s="7">
        <f t="shared" si="9"/>
        <v>2</v>
      </c>
      <c r="S118" s="7">
        <v>200</v>
      </c>
      <c r="T118" s="7" t="s">
        <v>37</v>
      </c>
      <c r="U118" s="7">
        <v>11801</v>
      </c>
      <c r="V118" s="12">
        <v>9669</v>
      </c>
      <c r="W118" s="7" t="s">
        <v>53</v>
      </c>
    </row>
    <row r="119" ht="14.25" spans="1:23">
      <c r="A119" s="7">
        <v>118</v>
      </c>
      <c r="B119" s="8">
        <v>43390.5333333333</v>
      </c>
      <c r="C119" s="7">
        <v>31490579</v>
      </c>
      <c r="D119" s="7">
        <v>307</v>
      </c>
      <c r="E119" s="9" t="s">
        <v>49</v>
      </c>
      <c r="F119" s="7">
        <v>115733</v>
      </c>
      <c r="G119" s="7" t="s">
        <v>22</v>
      </c>
      <c r="H119" s="7" t="s">
        <v>23</v>
      </c>
      <c r="I119" s="7" t="s">
        <v>24</v>
      </c>
      <c r="J119" s="7">
        <v>2</v>
      </c>
      <c r="K119" s="7">
        <v>1350</v>
      </c>
      <c r="L119" s="7">
        <f t="shared" si="13"/>
        <v>675</v>
      </c>
      <c r="M119" s="7">
        <f t="shared" si="14"/>
        <v>2</v>
      </c>
      <c r="N119" s="7"/>
      <c r="O119" s="7"/>
      <c r="P119" s="7"/>
      <c r="Q119" s="7"/>
      <c r="R119" s="7">
        <f t="shared" si="9"/>
        <v>2</v>
      </c>
      <c r="S119" s="7">
        <v>200</v>
      </c>
      <c r="T119" s="7" t="s">
        <v>37</v>
      </c>
      <c r="U119" s="7">
        <v>11801</v>
      </c>
      <c r="V119" s="12">
        <v>9669</v>
      </c>
      <c r="W119" s="7" t="s">
        <v>53</v>
      </c>
    </row>
    <row r="120" ht="14.25" spans="1:23">
      <c r="A120" s="7">
        <v>119</v>
      </c>
      <c r="B120" s="8">
        <v>43390.5784722222</v>
      </c>
      <c r="C120" s="7">
        <v>31491221</v>
      </c>
      <c r="D120" s="7">
        <v>307</v>
      </c>
      <c r="E120" s="9" t="s">
        <v>49</v>
      </c>
      <c r="F120" s="7">
        <v>115733</v>
      </c>
      <c r="G120" s="7" t="s">
        <v>22</v>
      </c>
      <c r="H120" s="7" t="s">
        <v>23</v>
      </c>
      <c r="I120" s="7" t="s">
        <v>24</v>
      </c>
      <c r="J120" s="7">
        <v>2</v>
      </c>
      <c r="K120" s="7">
        <v>1350</v>
      </c>
      <c r="L120" s="7">
        <f t="shared" si="13"/>
        <v>675</v>
      </c>
      <c r="M120" s="7">
        <f t="shared" si="14"/>
        <v>2</v>
      </c>
      <c r="N120" s="7"/>
      <c r="O120" s="7"/>
      <c r="P120" s="7"/>
      <c r="Q120" s="7"/>
      <c r="R120" s="7">
        <f t="shared" si="9"/>
        <v>2</v>
      </c>
      <c r="S120" s="7">
        <v>200</v>
      </c>
      <c r="T120" s="7" t="s">
        <v>37</v>
      </c>
      <c r="U120" s="7">
        <v>11801</v>
      </c>
      <c r="V120" s="12">
        <v>993501</v>
      </c>
      <c r="W120" s="7" t="s">
        <v>66</v>
      </c>
    </row>
    <row r="121" ht="14.25" spans="1:23">
      <c r="A121" s="7">
        <v>120</v>
      </c>
      <c r="B121" s="8">
        <v>43390.6180555556</v>
      </c>
      <c r="C121" s="7">
        <v>31491726</v>
      </c>
      <c r="D121" s="7">
        <v>307</v>
      </c>
      <c r="E121" s="9" t="s">
        <v>49</v>
      </c>
      <c r="F121" s="7">
        <v>115733</v>
      </c>
      <c r="G121" s="7" t="s">
        <v>22</v>
      </c>
      <c r="H121" s="7" t="s">
        <v>23</v>
      </c>
      <c r="I121" s="7" t="s">
        <v>24</v>
      </c>
      <c r="J121" s="7">
        <v>2</v>
      </c>
      <c r="K121" s="7">
        <v>1350</v>
      </c>
      <c r="L121" s="7">
        <f t="shared" si="13"/>
        <v>675</v>
      </c>
      <c r="M121" s="7">
        <f t="shared" si="14"/>
        <v>2</v>
      </c>
      <c r="N121" s="7"/>
      <c r="O121" s="7"/>
      <c r="P121" s="7"/>
      <c r="Q121" s="7"/>
      <c r="R121" s="7">
        <f t="shared" si="9"/>
        <v>2</v>
      </c>
      <c r="S121" s="7">
        <v>200</v>
      </c>
      <c r="T121" s="7" t="s">
        <v>37</v>
      </c>
      <c r="U121" s="7">
        <v>11801</v>
      </c>
      <c r="V121" s="12">
        <v>993501</v>
      </c>
      <c r="W121" s="7" t="s">
        <v>66</v>
      </c>
    </row>
    <row r="122" ht="14.25" spans="1:23">
      <c r="A122" s="7">
        <v>121</v>
      </c>
      <c r="B122" s="8">
        <v>43390.6930555556</v>
      </c>
      <c r="C122" s="7">
        <v>31493094</v>
      </c>
      <c r="D122" s="7">
        <v>307</v>
      </c>
      <c r="E122" s="9" t="s">
        <v>49</v>
      </c>
      <c r="F122" s="7">
        <v>115733</v>
      </c>
      <c r="G122" s="7" t="s">
        <v>22</v>
      </c>
      <c r="H122" s="7" t="s">
        <v>23</v>
      </c>
      <c r="I122" s="7" t="s">
        <v>24</v>
      </c>
      <c r="J122" s="7">
        <v>0.24</v>
      </c>
      <c r="K122" s="7">
        <v>307.8</v>
      </c>
      <c r="L122" s="7">
        <f t="shared" si="13"/>
        <v>1282.5</v>
      </c>
      <c r="M122" s="7"/>
      <c r="N122" s="7"/>
      <c r="O122" s="7"/>
      <c r="P122" s="7"/>
      <c r="Q122" s="7">
        <f>J122</f>
        <v>0.24</v>
      </c>
      <c r="R122" s="7">
        <f t="shared" si="9"/>
        <v>0.24</v>
      </c>
      <c r="S122" s="7">
        <v>169.8</v>
      </c>
      <c r="T122" s="7" t="s">
        <v>74</v>
      </c>
      <c r="U122" s="7">
        <v>11801</v>
      </c>
      <c r="V122" s="12">
        <v>990221</v>
      </c>
      <c r="W122" s="7" t="s">
        <v>75</v>
      </c>
    </row>
    <row r="123" ht="14.25" spans="1:23">
      <c r="A123" s="7">
        <v>122</v>
      </c>
      <c r="B123" s="8">
        <v>43391.4430555556</v>
      </c>
      <c r="C123" s="7">
        <v>31499230</v>
      </c>
      <c r="D123" s="7">
        <v>307</v>
      </c>
      <c r="E123" s="9" t="s">
        <v>49</v>
      </c>
      <c r="F123" s="7">
        <v>115733</v>
      </c>
      <c r="G123" s="7" t="s">
        <v>22</v>
      </c>
      <c r="H123" s="7" t="s">
        <v>23</v>
      </c>
      <c r="I123" s="7" t="s">
        <v>24</v>
      </c>
      <c r="J123" s="7">
        <v>2</v>
      </c>
      <c r="K123" s="7">
        <v>1350</v>
      </c>
      <c r="L123" s="7">
        <f t="shared" si="13"/>
        <v>675</v>
      </c>
      <c r="M123" s="7">
        <f>J123</f>
        <v>2</v>
      </c>
      <c r="N123" s="7"/>
      <c r="O123" s="7"/>
      <c r="P123" s="7"/>
      <c r="Q123" s="7"/>
      <c r="R123" s="7">
        <f t="shared" si="9"/>
        <v>2</v>
      </c>
      <c r="S123" s="7">
        <v>200</v>
      </c>
      <c r="T123" s="7" t="s">
        <v>37</v>
      </c>
      <c r="U123" s="7">
        <v>11801</v>
      </c>
      <c r="V123" s="12">
        <v>990264</v>
      </c>
      <c r="W123" s="7" t="s">
        <v>60</v>
      </c>
    </row>
    <row r="124" ht="14.25" spans="1:23">
      <c r="A124" s="7">
        <v>123</v>
      </c>
      <c r="B124" s="8">
        <v>43391.4479166667</v>
      </c>
      <c r="C124" s="7">
        <v>31499280</v>
      </c>
      <c r="D124" s="7">
        <v>307</v>
      </c>
      <c r="E124" s="9" t="s">
        <v>49</v>
      </c>
      <c r="F124" s="7">
        <v>115733</v>
      </c>
      <c r="G124" s="7" t="s">
        <v>22</v>
      </c>
      <c r="H124" s="7" t="s">
        <v>23</v>
      </c>
      <c r="I124" s="7" t="s">
        <v>24</v>
      </c>
      <c r="J124" s="7">
        <v>2</v>
      </c>
      <c r="K124" s="7">
        <v>1350</v>
      </c>
      <c r="L124" s="7">
        <f t="shared" si="13"/>
        <v>675</v>
      </c>
      <c r="M124" s="7">
        <f>J124</f>
        <v>2</v>
      </c>
      <c r="N124" s="7"/>
      <c r="O124" s="7"/>
      <c r="P124" s="7"/>
      <c r="Q124" s="7"/>
      <c r="R124" s="7">
        <f t="shared" si="9"/>
        <v>2</v>
      </c>
      <c r="S124" s="7">
        <v>200</v>
      </c>
      <c r="T124" s="7" t="s">
        <v>37</v>
      </c>
      <c r="U124" s="7">
        <v>11801</v>
      </c>
      <c r="V124" s="12">
        <v>5880</v>
      </c>
      <c r="W124" s="7" t="s">
        <v>70</v>
      </c>
    </row>
    <row r="125" ht="14.25" spans="1:23">
      <c r="A125" s="7">
        <v>124</v>
      </c>
      <c r="B125" s="8">
        <v>43391.5840277778</v>
      </c>
      <c r="C125" s="7">
        <v>31500911</v>
      </c>
      <c r="D125" s="7">
        <v>307</v>
      </c>
      <c r="E125" s="9" t="s">
        <v>49</v>
      </c>
      <c r="F125" s="7">
        <v>115733</v>
      </c>
      <c r="G125" s="7" t="s">
        <v>22</v>
      </c>
      <c r="H125" s="7" t="s">
        <v>23</v>
      </c>
      <c r="I125" s="7" t="s">
        <v>24</v>
      </c>
      <c r="J125" s="7">
        <v>2</v>
      </c>
      <c r="K125" s="7">
        <v>1350</v>
      </c>
      <c r="L125" s="7">
        <f t="shared" si="13"/>
        <v>675</v>
      </c>
      <c r="M125" s="7">
        <f>J125</f>
        <v>2</v>
      </c>
      <c r="N125" s="7"/>
      <c r="O125" s="7"/>
      <c r="P125" s="7"/>
      <c r="Q125" s="7"/>
      <c r="R125" s="7">
        <f t="shared" si="9"/>
        <v>2</v>
      </c>
      <c r="S125" s="7">
        <v>200</v>
      </c>
      <c r="T125" s="7" t="s">
        <v>37</v>
      </c>
      <c r="U125" s="7">
        <v>11801</v>
      </c>
      <c r="V125" s="12">
        <v>10989</v>
      </c>
      <c r="W125" s="7" t="s">
        <v>71</v>
      </c>
    </row>
    <row r="126" ht="14.25" spans="1:23">
      <c r="A126" s="7">
        <v>125</v>
      </c>
      <c r="B126" s="8">
        <v>43391.6590277778</v>
      </c>
      <c r="C126" s="7">
        <v>31501929</v>
      </c>
      <c r="D126" s="7">
        <v>307</v>
      </c>
      <c r="E126" s="9" t="s">
        <v>49</v>
      </c>
      <c r="F126" s="7">
        <v>115733</v>
      </c>
      <c r="G126" s="7" t="s">
        <v>22</v>
      </c>
      <c r="H126" s="7" t="s">
        <v>23</v>
      </c>
      <c r="I126" s="7" t="s">
        <v>24</v>
      </c>
      <c r="J126" s="7">
        <v>2</v>
      </c>
      <c r="K126" s="7">
        <v>1350</v>
      </c>
      <c r="L126" s="7">
        <f t="shared" si="13"/>
        <v>675</v>
      </c>
      <c r="M126" s="7">
        <f>J126</f>
        <v>2</v>
      </c>
      <c r="N126" s="7"/>
      <c r="O126" s="7"/>
      <c r="P126" s="7"/>
      <c r="Q126" s="7"/>
      <c r="R126" s="7">
        <f t="shared" si="9"/>
        <v>2</v>
      </c>
      <c r="S126" s="7">
        <v>200</v>
      </c>
      <c r="T126" s="7" t="s">
        <v>37</v>
      </c>
      <c r="U126" s="7">
        <v>11801</v>
      </c>
      <c r="V126" s="12">
        <v>990264</v>
      </c>
      <c r="W126" s="7" t="s">
        <v>60</v>
      </c>
    </row>
    <row r="127" ht="14.25" spans="1:23">
      <c r="A127" s="7">
        <v>126</v>
      </c>
      <c r="B127" s="8">
        <v>43392.5208333333</v>
      </c>
      <c r="C127" s="7">
        <v>31509459</v>
      </c>
      <c r="D127" s="7">
        <v>307</v>
      </c>
      <c r="E127" s="9" t="s">
        <v>49</v>
      </c>
      <c r="F127" s="7">
        <v>115733</v>
      </c>
      <c r="G127" s="7" t="s">
        <v>22</v>
      </c>
      <c r="H127" s="7" t="s">
        <v>23</v>
      </c>
      <c r="I127" s="7" t="s">
        <v>24</v>
      </c>
      <c r="J127" s="7">
        <v>2</v>
      </c>
      <c r="K127" s="7">
        <v>1350</v>
      </c>
      <c r="L127" s="7">
        <f t="shared" si="13"/>
        <v>675</v>
      </c>
      <c r="M127" s="7">
        <f>J127</f>
        <v>2</v>
      </c>
      <c r="N127" s="7"/>
      <c r="O127" s="7"/>
      <c r="P127" s="7"/>
      <c r="Q127" s="7"/>
      <c r="R127" s="7">
        <f t="shared" si="9"/>
        <v>2</v>
      </c>
      <c r="S127" s="7">
        <v>200</v>
      </c>
      <c r="T127" s="7" t="s">
        <v>37</v>
      </c>
      <c r="U127" s="7">
        <v>11801</v>
      </c>
      <c r="V127" s="12">
        <v>993501</v>
      </c>
      <c r="W127" s="7" t="s">
        <v>66</v>
      </c>
    </row>
    <row r="128" ht="14.25" spans="1:23">
      <c r="A128" s="7">
        <v>127</v>
      </c>
      <c r="B128" s="8">
        <v>43392.5909722222</v>
      </c>
      <c r="C128" s="7">
        <v>31510345</v>
      </c>
      <c r="D128" s="7">
        <v>307</v>
      </c>
      <c r="E128" s="9" t="s">
        <v>49</v>
      </c>
      <c r="F128" s="7">
        <v>115733</v>
      </c>
      <c r="G128" s="7" t="s">
        <v>22</v>
      </c>
      <c r="H128" s="7" t="s">
        <v>23</v>
      </c>
      <c r="I128" s="7" t="s">
        <v>24</v>
      </c>
      <c r="J128" s="7">
        <v>1</v>
      </c>
      <c r="K128" s="7">
        <v>974</v>
      </c>
      <c r="L128" s="7">
        <f t="shared" si="13"/>
        <v>974</v>
      </c>
      <c r="M128" s="7"/>
      <c r="N128" s="7"/>
      <c r="O128" s="7"/>
      <c r="P128" s="7"/>
      <c r="Q128" s="7">
        <f>J128</f>
        <v>1</v>
      </c>
      <c r="R128" s="7">
        <f t="shared" si="9"/>
        <v>1</v>
      </c>
      <c r="S128" s="7">
        <v>399</v>
      </c>
      <c r="T128" s="7" t="s">
        <v>82</v>
      </c>
      <c r="U128" s="7">
        <v>11801</v>
      </c>
      <c r="V128" s="12">
        <v>7107</v>
      </c>
      <c r="W128" s="7" t="s">
        <v>61</v>
      </c>
    </row>
    <row r="129" ht="14.25" spans="1:23">
      <c r="A129" s="7">
        <v>128</v>
      </c>
      <c r="B129" s="8">
        <v>43392.5930555556</v>
      </c>
      <c r="C129" s="7">
        <v>31510368</v>
      </c>
      <c r="D129" s="7">
        <v>307</v>
      </c>
      <c r="E129" s="9" t="s">
        <v>49</v>
      </c>
      <c r="F129" s="7">
        <v>115733</v>
      </c>
      <c r="G129" s="7" t="s">
        <v>22</v>
      </c>
      <c r="H129" s="7" t="s">
        <v>23</v>
      </c>
      <c r="I129" s="7" t="s">
        <v>24</v>
      </c>
      <c r="J129" s="7">
        <v>-1</v>
      </c>
      <c r="K129" s="7">
        <v>-974</v>
      </c>
      <c r="L129" s="7">
        <f t="shared" si="13"/>
        <v>974</v>
      </c>
      <c r="M129" s="7"/>
      <c r="N129" s="7"/>
      <c r="O129" s="7"/>
      <c r="P129" s="7"/>
      <c r="Q129" s="7">
        <f>J129</f>
        <v>-1</v>
      </c>
      <c r="R129" s="7">
        <f t="shared" si="9"/>
        <v>-1</v>
      </c>
      <c r="S129" s="7">
        <v>-747.84638972</v>
      </c>
      <c r="T129" s="7" t="s">
        <v>83</v>
      </c>
      <c r="U129" s="7">
        <v>11801</v>
      </c>
      <c r="V129" s="12">
        <v>7107</v>
      </c>
      <c r="W129" s="7" t="s">
        <v>61</v>
      </c>
    </row>
    <row r="130" ht="14.25" spans="1:23">
      <c r="A130" s="7">
        <v>129</v>
      </c>
      <c r="B130" s="8">
        <v>43392.6048611111</v>
      </c>
      <c r="C130" s="7">
        <v>31510534</v>
      </c>
      <c r="D130" s="7">
        <v>307</v>
      </c>
      <c r="E130" s="9" t="s">
        <v>49</v>
      </c>
      <c r="F130" s="7">
        <v>115733</v>
      </c>
      <c r="G130" s="7" t="s">
        <v>22</v>
      </c>
      <c r="H130" s="7" t="s">
        <v>23</v>
      </c>
      <c r="I130" s="7" t="s">
        <v>24</v>
      </c>
      <c r="J130" s="7">
        <v>1</v>
      </c>
      <c r="K130" s="7">
        <v>675</v>
      </c>
      <c r="L130" s="7">
        <f t="shared" si="13"/>
        <v>675</v>
      </c>
      <c r="M130" s="7">
        <f>J130</f>
        <v>1</v>
      </c>
      <c r="N130" s="7"/>
      <c r="O130" s="7"/>
      <c r="P130" s="7"/>
      <c r="Q130" s="7"/>
      <c r="R130" s="7">
        <f t="shared" si="9"/>
        <v>1</v>
      </c>
      <c r="S130" s="7">
        <v>100</v>
      </c>
      <c r="T130" s="7" t="s">
        <v>37</v>
      </c>
      <c r="U130" s="7">
        <v>11801</v>
      </c>
      <c r="V130" s="12">
        <v>10613</v>
      </c>
      <c r="W130" s="7" t="s">
        <v>51</v>
      </c>
    </row>
    <row r="131" ht="14.25" spans="1:23">
      <c r="A131" s="7">
        <v>130</v>
      </c>
      <c r="B131" s="8">
        <v>43392.6048611111</v>
      </c>
      <c r="C131" s="7">
        <v>31510534</v>
      </c>
      <c r="D131" s="7">
        <v>307</v>
      </c>
      <c r="E131" s="9" t="s">
        <v>49</v>
      </c>
      <c r="F131" s="7">
        <v>115733</v>
      </c>
      <c r="G131" s="7" t="s">
        <v>22</v>
      </c>
      <c r="H131" s="7" t="s">
        <v>23</v>
      </c>
      <c r="I131" s="7" t="s">
        <v>24</v>
      </c>
      <c r="J131" s="7">
        <v>1</v>
      </c>
      <c r="K131" s="7">
        <v>675</v>
      </c>
      <c r="L131" s="7">
        <f t="shared" si="13"/>
        <v>675</v>
      </c>
      <c r="M131" s="7">
        <f>J131</f>
        <v>1</v>
      </c>
      <c r="N131" s="7"/>
      <c r="O131" s="7"/>
      <c r="P131" s="7"/>
      <c r="Q131" s="7"/>
      <c r="R131" s="7">
        <f t="shared" ref="R131:R194" si="15">M131+N131+O131+P131+Q131</f>
        <v>1</v>
      </c>
      <c r="S131" s="7">
        <v>448.84638972</v>
      </c>
      <c r="T131" s="7" t="s">
        <v>84</v>
      </c>
      <c r="U131" s="7">
        <v>11801</v>
      </c>
      <c r="V131" s="12">
        <v>7107</v>
      </c>
      <c r="W131" s="7" t="s">
        <v>61</v>
      </c>
    </row>
    <row r="132" ht="14.25" spans="1:23">
      <c r="A132" s="7">
        <v>131</v>
      </c>
      <c r="B132" s="8">
        <v>43393.3541666667</v>
      </c>
      <c r="C132" s="7">
        <v>31517086</v>
      </c>
      <c r="D132" s="7">
        <v>307</v>
      </c>
      <c r="E132" s="9" t="s">
        <v>49</v>
      </c>
      <c r="F132" s="7">
        <v>115733</v>
      </c>
      <c r="G132" s="7" t="s">
        <v>22</v>
      </c>
      <c r="H132" s="7" t="s">
        <v>23</v>
      </c>
      <c r="I132" s="7" t="s">
        <v>24</v>
      </c>
      <c r="J132" s="7">
        <v>4</v>
      </c>
      <c r="K132" s="7">
        <v>2700</v>
      </c>
      <c r="L132" s="7">
        <f t="shared" ref="L132:L156" si="16">K132/J132</f>
        <v>675</v>
      </c>
      <c r="M132" s="7">
        <f t="shared" ref="M132:M156" si="17">J132</f>
        <v>4</v>
      </c>
      <c r="N132" s="7"/>
      <c r="O132" s="7"/>
      <c r="P132" s="7"/>
      <c r="Q132" s="7"/>
      <c r="R132" s="7">
        <f t="shared" si="15"/>
        <v>4</v>
      </c>
      <c r="S132" s="7">
        <v>400</v>
      </c>
      <c r="T132" s="7" t="s">
        <v>37</v>
      </c>
      <c r="U132" s="7">
        <v>11801</v>
      </c>
      <c r="V132" s="12">
        <v>7107</v>
      </c>
      <c r="W132" s="7" t="s">
        <v>61</v>
      </c>
    </row>
    <row r="133" ht="14.25" spans="1:23">
      <c r="A133" s="7">
        <v>132</v>
      </c>
      <c r="B133" s="8">
        <v>43393.5840277778</v>
      </c>
      <c r="C133" s="7">
        <v>31523668</v>
      </c>
      <c r="D133" s="7">
        <v>307</v>
      </c>
      <c r="E133" s="9" t="s">
        <v>49</v>
      </c>
      <c r="F133" s="7">
        <v>115733</v>
      </c>
      <c r="G133" s="7" t="s">
        <v>22</v>
      </c>
      <c r="H133" s="7" t="s">
        <v>23</v>
      </c>
      <c r="I133" s="7" t="s">
        <v>24</v>
      </c>
      <c r="J133" s="7">
        <v>2</v>
      </c>
      <c r="K133" s="7">
        <v>1350</v>
      </c>
      <c r="L133" s="7">
        <f t="shared" si="16"/>
        <v>675</v>
      </c>
      <c r="M133" s="7">
        <f t="shared" si="17"/>
        <v>2</v>
      </c>
      <c r="N133" s="7"/>
      <c r="O133" s="7"/>
      <c r="P133" s="7"/>
      <c r="Q133" s="7"/>
      <c r="R133" s="7">
        <f t="shared" si="15"/>
        <v>2</v>
      </c>
      <c r="S133" s="7">
        <v>200</v>
      </c>
      <c r="T133" s="7" t="s">
        <v>37</v>
      </c>
      <c r="U133" s="7">
        <v>11801</v>
      </c>
      <c r="V133" s="12">
        <v>991137</v>
      </c>
      <c r="W133" s="7" t="s">
        <v>62</v>
      </c>
    </row>
    <row r="134" ht="14.25" spans="1:23">
      <c r="A134" s="7">
        <v>133</v>
      </c>
      <c r="B134" s="8">
        <v>43393.6319444444</v>
      </c>
      <c r="C134" s="7">
        <v>31529867</v>
      </c>
      <c r="D134" s="7">
        <v>307</v>
      </c>
      <c r="E134" s="9" t="s">
        <v>49</v>
      </c>
      <c r="F134" s="7">
        <v>115733</v>
      </c>
      <c r="G134" s="7" t="s">
        <v>22</v>
      </c>
      <c r="H134" s="7" t="s">
        <v>23</v>
      </c>
      <c r="I134" s="7" t="s">
        <v>24</v>
      </c>
      <c r="J134" s="7">
        <v>2</v>
      </c>
      <c r="K134" s="7">
        <v>1350</v>
      </c>
      <c r="L134" s="7">
        <f t="shared" si="16"/>
        <v>675</v>
      </c>
      <c r="M134" s="7">
        <f t="shared" si="17"/>
        <v>2</v>
      </c>
      <c r="N134" s="7"/>
      <c r="O134" s="7"/>
      <c r="P134" s="7"/>
      <c r="Q134" s="7"/>
      <c r="R134" s="7">
        <f t="shared" si="15"/>
        <v>2</v>
      </c>
      <c r="S134" s="7">
        <v>200</v>
      </c>
      <c r="T134" s="7" t="s">
        <v>37</v>
      </c>
      <c r="U134" s="7">
        <v>11801</v>
      </c>
      <c r="V134" s="12">
        <v>991137</v>
      </c>
      <c r="W134" s="7" t="s">
        <v>62</v>
      </c>
    </row>
    <row r="135" ht="14.25" spans="1:23">
      <c r="A135" s="7">
        <v>134</v>
      </c>
      <c r="B135" s="8">
        <v>43393.66875</v>
      </c>
      <c r="C135" s="7">
        <v>31530616</v>
      </c>
      <c r="D135" s="7">
        <v>307</v>
      </c>
      <c r="E135" s="9" t="s">
        <v>49</v>
      </c>
      <c r="F135" s="7">
        <v>115733</v>
      </c>
      <c r="G135" s="7" t="s">
        <v>22</v>
      </c>
      <c r="H135" s="7" t="s">
        <v>23</v>
      </c>
      <c r="I135" s="7" t="s">
        <v>24</v>
      </c>
      <c r="J135" s="7">
        <v>2</v>
      </c>
      <c r="K135" s="7">
        <v>1350</v>
      </c>
      <c r="L135" s="7">
        <f t="shared" si="16"/>
        <v>675</v>
      </c>
      <c r="M135" s="7">
        <f t="shared" si="17"/>
        <v>2</v>
      </c>
      <c r="N135" s="7"/>
      <c r="O135" s="7"/>
      <c r="P135" s="7"/>
      <c r="Q135" s="7"/>
      <c r="R135" s="7">
        <f t="shared" si="15"/>
        <v>2</v>
      </c>
      <c r="S135" s="7">
        <v>200</v>
      </c>
      <c r="T135" s="7" t="s">
        <v>37</v>
      </c>
      <c r="U135" s="7">
        <v>11801</v>
      </c>
      <c r="V135" s="12">
        <v>9563</v>
      </c>
      <c r="W135" s="7" t="s">
        <v>54</v>
      </c>
    </row>
    <row r="136" ht="14.25" spans="1:23">
      <c r="A136" s="7">
        <v>135</v>
      </c>
      <c r="B136" s="8">
        <v>43393.6861111111</v>
      </c>
      <c r="C136" s="7">
        <v>31530867</v>
      </c>
      <c r="D136" s="7">
        <v>307</v>
      </c>
      <c r="E136" s="9" t="s">
        <v>49</v>
      </c>
      <c r="F136" s="7">
        <v>115733</v>
      </c>
      <c r="G136" s="7" t="s">
        <v>22</v>
      </c>
      <c r="H136" s="7" t="s">
        <v>23</v>
      </c>
      <c r="I136" s="7" t="s">
        <v>24</v>
      </c>
      <c r="J136" s="7">
        <v>4</v>
      </c>
      <c r="K136" s="7">
        <v>2700</v>
      </c>
      <c r="L136" s="7">
        <f t="shared" si="16"/>
        <v>675</v>
      </c>
      <c r="M136" s="7">
        <f t="shared" si="17"/>
        <v>4</v>
      </c>
      <c r="N136" s="7"/>
      <c r="O136" s="7"/>
      <c r="P136" s="7"/>
      <c r="Q136" s="7"/>
      <c r="R136" s="7">
        <f t="shared" si="15"/>
        <v>4</v>
      </c>
      <c r="S136" s="7">
        <v>400</v>
      </c>
      <c r="T136" s="7" t="s">
        <v>37</v>
      </c>
      <c r="U136" s="7">
        <v>11801</v>
      </c>
      <c r="V136" s="12">
        <v>10989</v>
      </c>
      <c r="W136" s="7" t="s">
        <v>71</v>
      </c>
    </row>
    <row r="137" ht="14.25" spans="1:23">
      <c r="A137" s="7">
        <v>136</v>
      </c>
      <c r="B137" s="8">
        <v>43393.6993055556</v>
      </c>
      <c r="C137" s="7">
        <v>31531298</v>
      </c>
      <c r="D137" s="7">
        <v>307</v>
      </c>
      <c r="E137" s="9" t="s">
        <v>49</v>
      </c>
      <c r="F137" s="7">
        <v>115733</v>
      </c>
      <c r="G137" s="7" t="s">
        <v>22</v>
      </c>
      <c r="H137" s="7" t="s">
        <v>23</v>
      </c>
      <c r="I137" s="7" t="s">
        <v>24</v>
      </c>
      <c r="J137" s="7">
        <v>2</v>
      </c>
      <c r="K137" s="7">
        <v>1350</v>
      </c>
      <c r="L137" s="7">
        <f t="shared" si="16"/>
        <v>675</v>
      </c>
      <c r="M137" s="7">
        <f t="shared" si="17"/>
        <v>2</v>
      </c>
      <c r="N137" s="7"/>
      <c r="O137" s="7"/>
      <c r="P137" s="7"/>
      <c r="Q137" s="7"/>
      <c r="R137" s="7">
        <f t="shared" si="15"/>
        <v>2</v>
      </c>
      <c r="S137" s="7">
        <v>200</v>
      </c>
      <c r="T137" s="7" t="s">
        <v>37</v>
      </c>
      <c r="U137" s="7">
        <v>11801</v>
      </c>
      <c r="V137" s="12">
        <v>9563</v>
      </c>
      <c r="W137" s="7" t="s">
        <v>54</v>
      </c>
    </row>
    <row r="138" ht="14.25" spans="1:23">
      <c r="A138" s="7">
        <v>137</v>
      </c>
      <c r="B138" s="8">
        <v>43393.7055555556</v>
      </c>
      <c r="C138" s="7">
        <v>31531456</v>
      </c>
      <c r="D138" s="7">
        <v>307</v>
      </c>
      <c r="E138" s="9" t="s">
        <v>49</v>
      </c>
      <c r="F138" s="7">
        <v>115733</v>
      </c>
      <c r="G138" s="7" t="s">
        <v>22</v>
      </c>
      <c r="H138" s="7" t="s">
        <v>23</v>
      </c>
      <c r="I138" s="7" t="s">
        <v>24</v>
      </c>
      <c r="J138" s="7">
        <v>4</v>
      </c>
      <c r="K138" s="7">
        <v>2700</v>
      </c>
      <c r="L138" s="7">
        <f t="shared" si="16"/>
        <v>675</v>
      </c>
      <c r="M138" s="7">
        <f t="shared" si="17"/>
        <v>4</v>
      </c>
      <c r="N138" s="7"/>
      <c r="O138" s="7"/>
      <c r="P138" s="7"/>
      <c r="Q138" s="7"/>
      <c r="R138" s="7">
        <f t="shared" si="15"/>
        <v>4</v>
      </c>
      <c r="S138" s="7">
        <v>400</v>
      </c>
      <c r="T138" s="7" t="s">
        <v>37</v>
      </c>
      <c r="U138" s="7">
        <v>11801</v>
      </c>
      <c r="V138" s="12">
        <v>7107</v>
      </c>
      <c r="W138" s="7" t="s">
        <v>61</v>
      </c>
    </row>
    <row r="139" ht="14.25" spans="1:23">
      <c r="A139" s="7">
        <v>138</v>
      </c>
      <c r="B139" s="8">
        <v>43393.8229166667</v>
      </c>
      <c r="C139" s="7">
        <v>31534135</v>
      </c>
      <c r="D139" s="7">
        <v>307</v>
      </c>
      <c r="E139" s="9" t="s">
        <v>49</v>
      </c>
      <c r="F139" s="7">
        <v>115733</v>
      </c>
      <c r="G139" s="7" t="s">
        <v>22</v>
      </c>
      <c r="H139" s="7" t="s">
        <v>23</v>
      </c>
      <c r="I139" s="7" t="s">
        <v>24</v>
      </c>
      <c r="J139" s="7">
        <v>2</v>
      </c>
      <c r="K139" s="7">
        <v>1350</v>
      </c>
      <c r="L139" s="7">
        <f t="shared" si="16"/>
        <v>675</v>
      </c>
      <c r="M139" s="7">
        <f t="shared" si="17"/>
        <v>2</v>
      </c>
      <c r="N139" s="7"/>
      <c r="O139" s="7"/>
      <c r="P139" s="7"/>
      <c r="Q139" s="7"/>
      <c r="R139" s="7">
        <f t="shared" si="15"/>
        <v>2</v>
      </c>
      <c r="S139" s="7">
        <v>200</v>
      </c>
      <c r="T139" s="7" t="s">
        <v>37</v>
      </c>
      <c r="U139" s="7">
        <v>11801</v>
      </c>
      <c r="V139" s="12">
        <v>7107</v>
      </c>
      <c r="W139" s="7" t="s">
        <v>61</v>
      </c>
    </row>
    <row r="140" ht="14.25" spans="1:23">
      <c r="A140" s="7">
        <v>139</v>
      </c>
      <c r="B140" s="8">
        <v>43394.45</v>
      </c>
      <c r="C140" s="7">
        <v>31537985</v>
      </c>
      <c r="D140" s="7">
        <v>307</v>
      </c>
      <c r="E140" s="9" t="s">
        <v>49</v>
      </c>
      <c r="F140" s="7">
        <v>115733</v>
      </c>
      <c r="G140" s="7" t="s">
        <v>22</v>
      </c>
      <c r="H140" s="7" t="s">
        <v>23</v>
      </c>
      <c r="I140" s="7" t="s">
        <v>24</v>
      </c>
      <c r="J140" s="7">
        <v>4</v>
      </c>
      <c r="K140" s="7">
        <v>2700</v>
      </c>
      <c r="L140" s="7">
        <f t="shared" si="16"/>
        <v>675</v>
      </c>
      <c r="M140" s="7">
        <f t="shared" si="17"/>
        <v>4</v>
      </c>
      <c r="N140" s="7"/>
      <c r="O140" s="7"/>
      <c r="P140" s="7"/>
      <c r="Q140" s="7"/>
      <c r="R140" s="7">
        <f t="shared" si="15"/>
        <v>4</v>
      </c>
      <c r="S140" s="7">
        <v>400</v>
      </c>
      <c r="T140" s="7" t="s">
        <v>37</v>
      </c>
      <c r="U140" s="7">
        <v>11801</v>
      </c>
      <c r="V140" s="12">
        <v>7107</v>
      </c>
      <c r="W140" s="7" t="s">
        <v>61</v>
      </c>
    </row>
    <row r="141" ht="14.25" spans="1:23">
      <c r="A141" s="7">
        <v>140</v>
      </c>
      <c r="B141" s="8">
        <v>43394.45625</v>
      </c>
      <c r="C141" s="7">
        <v>31538374</v>
      </c>
      <c r="D141" s="7">
        <v>307</v>
      </c>
      <c r="E141" s="9" t="s">
        <v>49</v>
      </c>
      <c r="F141" s="7">
        <v>115733</v>
      </c>
      <c r="G141" s="7" t="s">
        <v>22</v>
      </c>
      <c r="H141" s="7" t="s">
        <v>23</v>
      </c>
      <c r="I141" s="7" t="s">
        <v>24</v>
      </c>
      <c r="J141" s="7">
        <v>2</v>
      </c>
      <c r="K141" s="7">
        <v>1350</v>
      </c>
      <c r="L141" s="7">
        <f t="shared" si="16"/>
        <v>675</v>
      </c>
      <c r="M141" s="7">
        <f t="shared" si="17"/>
        <v>2</v>
      </c>
      <c r="N141" s="7"/>
      <c r="O141" s="7"/>
      <c r="P141" s="7"/>
      <c r="Q141" s="7"/>
      <c r="R141" s="7">
        <f t="shared" si="15"/>
        <v>2</v>
      </c>
      <c r="S141" s="7">
        <v>200</v>
      </c>
      <c r="T141" s="7" t="s">
        <v>37</v>
      </c>
      <c r="U141" s="7">
        <v>11801</v>
      </c>
      <c r="V141" s="12">
        <v>10989</v>
      </c>
      <c r="W141" s="7" t="s">
        <v>71</v>
      </c>
    </row>
    <row r="142" ht="14.25" spans="1:23">
      <c r="A142" s="7">
        <v>141</v>
      </c>
      <c r="B142" s="8">
        <v>43394.5722222222</v>
      </c>
      <c r="C142" s="7">
        <v>31540446</v>
      </c>
      <c r="D142" s="7">
        <v>307</v>
      </c>
      <c r="E142" s="9" t="s">
        <v>49</v>
      </c>
      <c r="F142" s="7">
        <v>115733</v>
      </c>
      <c r="G142" s="7" t="s">
        <v>22</v>
      </c>
      <c r="H142" s="7" t="s">
        <v>23</v>
      </c>
      <c r="I142" s="7" t="s">
        <v>24</v>
      </c>
      <c r="J142" s="7">
        <v>2</v>
      </c>
      <c r="K142" s="7">
        <v>1350</v>
      </c>
      <c r="L142" s="7">
        <f t="shared" si="16"/>
        <v>675</v>
      </c>
      <c r="M142" s="7">
        <f t="shared" si="17"/>
        <v>2</v>
      </c>
      <c r="N142" s="7"/>
      <c r="O142" s="7"/>
      <c r="P142" s="7"/>
      <c r="Q142" s="7"/>
      <c r="R142" s="7">
        <f t="shared" si="15"/>
        <v>2</v>
      </c>
      <c r="S142" s="7">
        <v>200</v>
      </c>
      <c r="T142" s="7" t="s">
        <v>37</v>
      </c>
      <c r="U142" s="7">
        <v>11801</v>
      </c>
      <c r="V142" s="12">
        <v>991137</v>
      </c>
      <c r="W142" s="7" t="s">
        <v>62</v>
      </c>
    </row>
    <row r="143" ht="14.25" spans="1:23">
      <c r="A143" s="7">
        <v>142</v>
      </c>
      <c r="B143" s="8">
        <v>43394.5791666667</v>
      </c>
      <c r="C143" s="7">
        <v>31540547</v>
      </c>
      <c r="D143" s="7">
        <v>307</v>
      </c>
      <c r="E143" s="9" t="s">
        <v>49</v>
      </c>
      <c r="F143" s="7">
        <v>115733</v>
      </c>
      <c r="G143" s="7" t="s">
        <v>22</v>
      </c>
      <c r="H143" s="7" t="s">
        <v>23</v>
      </c>
      <c r="I143" s="7" t="s">
        <v>24</v>
      </c>
      <c r="J143" s="7">
        <v>4</v>
      </c>
      <c r="K143" s="7">
        <v>2700</v>
      </c>
      <c r="L143" s="7">
        <f t="shared" si="16"/>
        <v>675</v>
      </c>
      <c r="M143" s="7">
        <f t="shared" si="17"/>
        <v>4</v>
      </c>
      <c r="N143" s="7"/>
      <c r="O143" s="7"/>
      <c r="P143" s="7"/>
      <c r="Q143" s="7"/>
      <c r="R143" s="7">
        <f t="shared" si="15"/>
        <v>4</v>
      </c>
      <c r="S143" s="7">
        <v>400</v>
      </c>
      <c r="T143" s="7" t="s">
        <v>37</v>
      </c>
      <c r="U143" s="7">
        <v>11801</v>
      </c>
      <c r="V143" s="12">
        <v>990264</v>
      </c>
      <c r="W143" s="7" t="s">
        <v>60</v>
      </c>
    </row>
    <row r="144" ht="14.25" spans="1:23">
      <c r="A144" s="7">
        <v>143</v>
      </c>
      <c r="B144" s="8">
        <v>43394.61875</v>
      </c>
      <c r="C144" s="7">
        <v>31541256</v>
      </c>
      <c r="D144" s="7">
        <v>307</v>
      </c>
      <c r="E144" s="9" t="s">
        <v>49</v>
      </c>
      <c r="F144" s="7">
        <v>115733</v>
      </c>
      <c r="G144" s="7" t="s">
        <v>22</v>
      </c>
      <c r="H144" s="7" t="s">
        <v>23</v>
      </c>
      <c r="I144" s="7" t="s">
        <v>24</v>
      </c>
      <c r="J144" s="7">
        <v>4</v>
      </c>
      <c r="K144" s="7">
        <v>2700</v>
      </c>
      <c r="L144" s="7">
        <f t="shared" si="16"/>
        <v>675</v>
      </c>
      <c r="M144" s="7">
        <f t="shared" si="17"/>
        <v>4</v>
      </c>
      <c r="N144" s="7"/>
      <c r="O144" s="7"/>
      <c r="P144" s="7"/>
      <c r="Q144" s="7"/>
      <c r="R144" s="7">
        <f t="shared" si="15"/>
        <v>4</v>
      </c>
      <c r="S144" s="7">
        <v>400</v>
      </c>
      <c r="T144" s="7" t="s">
        <v>37</v>
      </c>
      <c r="U144" s="7">
        <v>11801</v>
      </c>
      <c r="V144" s="12">
        <v>10886</v>
      </c>
      <c r="W144" s="7" t="s">
        <v>55</v>
      </c>
    </row>
    <row r="145" ht="14.25" spans="1:23">
      <c r="A145" s="7">
        <v>144</v>
      </c>
      <c r="B145" s="8">
        <v>43394.6222222222</v>
      </c>
      <c r="C145" s="7">
        <v>31541288</v>
      </c>
      <c r="D145" s="7">
        <v>307</v>
      </c>
      <c r="E145" s="9" t="s">
        <v>49</v>
      </c>
      <c r="F145" s="7">
        <v>115733</v>
      </c>
      <c r="G145" s="7" t="s">
        <v>22</v>
      </c>
      <c r="H145" s="7" t="s">
        <v>23</v>
      </c>
      <c r="I145" s="7" t="s">
        <v>24</v>
      </c>
      <c r="J145" s="7">
        <v>2</v>
      </c>
      <c r="K145" s="7">
        <v>1350</v>
      </c>
      <c r="L145" s="7">
        <f t="shared" si="16"/>
        <v>675</v>
      </c>
      <c r="M145" s="7">
        <f t="shared" si="17"/>
        <v>2</v>
      </c>
      <c r="N145" s="7"/>
      <c r="O145" s="7"/>
      <c r="P145" s="7"/>
      <c r="Q145" s="7"/>
      <c r="R145" s="7">
        <f t="shared" si="15"/>
        <v>2</v>
      </c>
      <c r="S145" s="7">
        <v>200</v>
      </c>
      <c r="T145" s="7" t="s">
        <v>37</v>
      </c>
      <c r="U145" s="7">
        <v>11801</v>
      </c>
      <c r="V145" s="12">
        <v>991137</v>
      </c>
      <c r="W145" s="7" t="s">
        <v>62</v>
      </c>
    </row>
    <row r="146" ht="14.25" spans="1:23">
      <c r="A146" s="7">
        <v>145</v>
      </c>
      <c r="B146" s="8">
        <v>43394.6486111111</v>
      </c>
      <c r="C146" s="7">
        <v>31541844</v>
      </c>
      <c r="D146" s="7">
        <v>307</v>
      </c>
      <c r="E146" s="9" t="s">
        <v>49</v>
      </c>
      <c r="F146" s="7">
        <v>115733</v>
      </c>
      <c r="G146" s="7" t="s">
        <v>22</v>
      </c>
      <c r="H146" s="7" t="s">
        <v>23</v>
      </c>
      <c r="I146" s="7" t="s">
        <v>24</v>
      </c>
      <c r="J146" s="7">
        <v>2</v>
      </c>
      <c r="K146" s="7">
        <v>1350</v>
      </c>
      <c r="L146" s="7">
        <f t="shared" si="16"/>
        <v>675</v>
      </c>
      <c r="M146" s="7">
        <f t="shared" si="17"/>
        <v>2</v>
      </c>
      <c r="N146" s="7"/>
      <c r="O146" s="7"/>
      <c r="P146" s="7"/>
      <c r="Q146" s="7"/>
      <c r="R146" s="7">
        <f t="shared" si="15"/>
        <v>2</v>
      </c>
      <c r="S146" s="7">
        <v>200</v>
      </c>
      <c r="T146" s="7" t="s">
        <v>37</v>
      </c>
      <c r="U146" s="7">
        <v>11801</v>
      </c>
      <c r="V146" s="12">
        <v>990264</v>
      </c>
      <c r="W146" s="7" t="s">
        <v>60</v>
      </c>
    </row>
    <row r="147" ht="14.25" spans="1:23">
      <c r="A147" s="7">
        <v>146</v>
      </c>
      <c r="B147" s="8">
        <v>43394.6597222222</v>
      </c>
      <c r="C147" s="7">
        <v>31542054</v>
      </c>
      <c r="D147" s="7">
        <v>307</v>
      </c>
      <c r="E147" s="9" t="s">
        <v>49</v>
      </c>
      <c r="F147" s="7">
        <v>115733</v>
      </c>
      <c r="G147" s="7" t="s">
        <v>22</v>
      </c>
      <c r="H147" s="7" t="s">
        <v>23</v>
      </c>
      <c r="I147" s="7" t="s">
        <v>24</v>
      </c>
      <c r="J147" s="7">
        <v>2</v>
      </c>
      <c r="K147" s="7">
        <v>1350</v>
      </c>
      <c r="L147" s="7">
        <f t="shared" si="16"/>
        <v>675</v>
      </c>
      <c r="M147" s="7">
        <f t="shared" si="17"/>
        <v>2</v>
      </c>
      <c r="N147" s="7"/>
      <c r="O147" s="7"/>
      <c r="P147" s="7"/>
      <c r="Q147" s="7"/>
      <c r="R147" s="7">
        <f t="shared" si="15"/>
        <v>2</v>
      </c>
      <c r="S147" s="7">
        <v>200</v>
      </c>
      <c r="T147" s="7" t="s">
        <v>37</v>
      </c>
      <c r="U147" s="7">
        <v>11801</v>
      </c>
      <c r="V147" s="12">
        <v>991137</v>
      </c>
      <c r="W147" s="7" t="s">
        <v>62</v>
      </c>
    </row>
    <row r="148" ht="14.25" spans="1:23">
      <c r="A148" s="7">
        <v>147</v>
      </c>
      <c r="B148" s="8">
        <v>43394.6826388889</v>
      </c>
      <c r="C148" s="7">
        <v>31542695</v>
      </c>
      <c r="D148" s="7">
        <v>307</v>
      </c>
      <c r="E148" s="9" t="s">
        <v>49</v>
      </c>
      <c r="F148" s="7">
        <v>115733</v>
      </c>
      <c r="G148" s="7" t="s">
        <v>22</v>
      </c>
      <c r="H148" s="7" t="s">
        <v>23</v>
      </c>
      <c r="I148" s="7" t="s">
        <v>24</v>
      </c>
      <c r="J148" s="7">
        <v>2</v>
      </c>
      <c r="K148" s="7">
        <v>1350</v>
      </c>
      <c r="L148" s="7">
        <f t="shared" si="16"/>
        <v>675</v>
      </c>
      <c r="M148" s="7">
        <f t="shared" si="17"/>
        <v>2</v>
      </c>
      <c r="N148" s="7"/>
      <c r="O148" s="7"/>
      <c r="P148" s="7"/>
      <c r="Q148" s="7"/>
      <c r="R148" s="7">
        <f t="shared" si="15"/>
        <v>2</v>
      </c>
      <c r="S148" s="7">
        <v>200</v>
      </c>
      <c r="T148" s="7" t="s">
        <v>37</v>
      </c>
      <c r="U148" s="7">
        <v>11801</v>
      </c>
      <c r="V148" s="12">
        <v>5880</v>
      </c>
      <c r="W148" s="7" t="s">
        <v>70</v>
      </c>
    </row>
    <row r="149" ht="14.25" spans="1:23">
      <c r="A149" s="7">
        <v>148</v>
      </c>
      <c r="B149" s="8">
        <v>43394.7138888889</v>
      </c>
      <c r="C149" s="7">
        <v>31543446</v>
      </c>
      <c r="D149" s="7">
        <v>307</v>
      </c>
      <c r="E149" s="9" t="s">
        <v>49</v>
      </c>
      <c r="F149" s="7">
        <v>115733</v>
      </c>
      <c r="G149" s="7" t="s">
        <v>22</v>
      </c>
      <c r="H149" s="7" t="s">
        <v>23</v>
      </c>
      <c r="I149" s="7" t="s">
        <v>24</v>
      </c>
      <c r="J149" s="7">
        <v>2</v>
      </c>
      <c r="K149" s="7">
        <v>1350</v>
      </c>
      <c r="L149" s="7">
        <f t="shared" si="16"/>
        <v>675</v>
      </c>
      <c r="M149" s="7">
        <f t="shared" si="17"/>
        <v>2</v>
      </c>
      <c r="N149" s="7"/>
      <c r="O149" s="7"/>
      <c r="P149" s="7"/>
      <c r="Q149" s="7"/>
      <c r="R149" s="7">
        <f t="shared" si="15"/>
        <v>2</v>
      </c>
      <c r="S149" s="7">
        <v>200</v>
      </c>
      <c r="T149" s="7" t="s">
        <v>37</v>
      </c>
      <c r="U149" s="7">
        <v>11801</v>
      </c>
      <c r="V149" s="12">
        <v>10886</v>
      </c>
      <c r="W149" s="7" t="s">
        <v>55</v>
      </c>
    </row>
    <row r="150" ht="14.25" spans="1:23">
      <c r="A150" s="7">
        <v>149</v>
      </c>
      <c r="B150" s="8">
        <v>43394.75</v>
      </c>
      <c r="C150" s="7">
        <v>31544162</v>
      </c>
      <c r="D150" s="7">
        <v>307</v>
      </c>
      <c r="E150" s="9" t="s">
        <v>49</v>
      </c>
      <c r="F150" s="7">
        <v>115733</v>
      </c>
      <c r="G150" s="7" t="s">
        <v>22</v>
      </c>
      <c r="H150" s="7" t="s">
        <v>23</v>
      </c>
      <c r="I150" s="7" t="s">
        <v>24</v>
      </c>
      <c r="J150" s="7">
        <v>4</v>
      </c>
      <c r="K150" s="7">
        <v>2700</v>
      </c>
      <c r="L150" s="7">
        <f t="shared" si="16"/>
        <v>675</v>
      </c>
      <c r="M150" s="7">
        <f t="shared" si="17"/>
        <v>4</v>
      </c>
      <c r="N150" s="7"/>
      <c r="O150" s="7"/>
      <c r="P150" s="7"/>
      <c r="Q150" s="7"/>
      <c r="R150" s="7">
        <f t="shared" si="15"/>
        <v>4</v>
      </c>
      <c r="S150" s="7">
        <v>400</v>
      </c>
      <c r="T150" s="7" t="s">
        <v>37</v>
      </c>
      <c r="U150" s="7">
        <v>11801</v>
      </c>
      <c r="V150" s="12">
        <v>991137</v>
      </c>
      <c r="W150" s="7" t="s">
        <v>62</v>
      </c>
    </row>
    <row r="151" ht="14.25" spans="1:23">
      <c r="A151" s="7">
        <v>150</v>
      </c>
      <c r="B151" s="8">
        <v>43394.75</v>
      </c>
      <c r="C151" s="7">
        <v>31544287</v>
      </c>
      <c r="D151" s="7">
        <v>307</v>
      </c>
      <c r="E151" s="9" t="s">
        <v>49</v>
      </c>
      <c r="F151" s="7">
        <v>115733</v>
      </c>
      <c r="G151" s="7" t="s">
        <v>22</v>
      </c>
      <c r="H151" s="7" t="s">
        <v>23</v>
      </c>
      <c r="I151" s="7" t="s">
        <v>24</v>
      </c>
      <c r="J151" s="7">
        <v>2</v>
      </c>
      <c r="K151" s="7">
        <v>1350</v>
      </c>
      <c r="L151" s="7">
        <f t="shared" si="16"/>
        <v>675</v>
      </c>
      <c r="M151" s="7">
        <f t="shared" si="17"/>
        <v>2</v>
      </c>
      <c r="N151" s="7"/>
      <c r="O151" s="7"/>
      <c r="P151" s="7"/>
      <c r="Q151" s="7"/>
      <c r="R151" s="7">
        <f t="shared" si="15"/>
        <v>2</v>
      </c>
      <c r="S151" s="7">
        <v>200</v>
      </c>
      <c r="T151" s="7" t="s">
        <v>37</v>
      </c>
      <c r="U151" s="7">
        <v>11801</v>
      </c>
      <c r="V151" s="12">
        <v>991137</v>
      </c>
      <c r="W151" s="7" t="s">
        <v>62</v>
      </c>
    </row>
    <row r="152" ht="14.25" spans="1:23">
      <c r="A152" s="7">
        <v>151</v>
      </c>
      <c r="B152" s="8">
        <v>43395.41875</v>
      </c>
      <c r="C152" s="7">
        <v>31551209</v>
      </c>
      <c r="D152" s="7">
        <v>307</v>
      </c>
      <c r="E152" s="9" t="s">
        <v>49</v>
      </c>
      <c r="F152" s="7">
        <v>115733</v>
      </c>
      <c r="G152" s="7" t="s">
        <v>22</v>
      </c>
      <c r="H152" s="7" t="s">
        <v>23</v>
      </c>
      <c r="I152" s="7" t="s">
        <v>24</v>
      </c>
      <c r="J152" s="7">
        <v>4</v>
      </c>
      <c r="K152" s="7">
        <v>2700</v>
      </c>
      <c r="L152" s="7">
        <f t="shared" si="16"/>
        <v>675</v>
      </c>
      <c r="M152" s="7">
        <f t="shared" si="17"/>
        <v>4</v>
      </c>
      <c r="N152" s="7"/>
      <c r="O152" s="7"/>
      <c r="P152" s="7"/>
      <c r="Q152" s="7"/>
      <c r="R152" s="7">
        <f t="shared" si="15"/>
        <v>4</v>
      </c>
      <c r="S152" s="7">
        <v>400</v>
      </c>
      <c r="T152" s="7" t="s">
        <v>37</v>
      </c>
      <c r="U152" s="7">
        <v>11801</v>
      </c>
      <c r="V152" s="12">
        <v>10989</v>
      </c>
      <c r="W152" s="7" t="s">
        <v>71</v>
      </c>
    </row>
    <row r="153" ht="14.25" spans="1:23">
      <c r="A153" s="7">
        <v>152</v>
      </c>
      <c r="B153" s="8">
        <v>43395.4194444444</v>
      </c>
      <c r="C153" s="7">
        <v>31551222</v>
      </c>
      <c r="D153" s="7">
        <v>307</v>
      </c>
      <c r="E153" s="9" t="s">
        <v>49</v>
      </c>
      <c r="F153" s="7">
        <v>115733</v>
      </c>
      <c r="G153" s="7" t="s">
        <v>22</v>
      </c>
      <c r="H153" s="7" t="s">
        <v>23</v>
      </c>
      <c r="I153" s="7" t="s">
        <v>24</v>
      </c>
      <c r="J153" s="7">
        <v>6</v>
      </c>
      <c r="K153" s="7">
        <v>4050</v>
      </c>
      <c r="L153" s="7">
        <f t="shared" si="16"/>
        <v>675</v>
      </c>
      <c r="M153" s="7">
        <f t="shared" si="17"/>
        <v>6</v>
      </c>
      <c r="N153" s="7"/>
      <c r="O153" s="7"/>
      <c r="P153" s="7"/>
      <c r="Q153" s="7"/>
      <c r="R153" s="7">
        <f t="shared" si="15"/>
        <v>6</v>
      </c>
      <c r="S153" s="7">
        <v>600</v>
      </c>
      <c r="T153" s="7" t="s">
        <v>37</v>
      </c>
      <c r="U153" s="7">
        <v>11801</v>
      </c>
      <c r="V153" s="12">
        <v>10989</v>
      </c>
      <c r="W153" s="7" t="s">
        <v>71</v>
      </c>
    </row>
    <row r="154" ht="14.25" spans="1:23">
      <c r="A154" s="7">
        <v>153</v>
      </c>
      <c r="B154" s="8">
        <v>43395.4791666667</v>
      </c>
      <c r="C154" s="7">
        <v>31552631</v>
      </c>
      <c r="D154" s="7">
        <v>307</v>
      </c>
      <c r="E154" s="9" t="s">
        <v>49</v>
      </c>
      <c r="F154" s="7">
        <v>115733</v>
      </c>
      <c r="G154" s="7" t="s">
        <v>22</v>
      </c>
      <c r="H154" s="7" t="s">
        <v>23</v>
      </c>
      <c r="I154" s="7" t="s">
        <v>24</v>
      </c>
      <c r="J154" s="7">
        <v>2</v>
      </c>
      <c r="K154" s="7">
        <v>1350</v>
      </c>
      <c r="L154" s="7">
        <f t="shared" si="16"/>
        <v>675</v>
      </c>
      <c r="M154" s="7">
        <f t="shared" si="17"/>
        <v>2</v>
      </c>
      <c r="N154" s="7"/>
      <c r="O154" s="7"/>
      <c r="P154" s="7"/>
      <c r="Q154" s="7"/>
      <c r="R154" s="7">
        <f t="shared" si="15"/>
        <v>2</v>
      </c>
      <c r="S154" s="7">
        <v>200</v>
      </c>
      <c r="T154" s="7" t="s">
        <v>37</v>
      </c>
      <c r="U154" s="7">
        <v>11801</v>
      </c>
      <c r="V154" s="12">
        <v>9563</v>
      </c>
      <c r="W154" s="7" t="s">
        <v>54</v>
      </c>
    </row>
    <row r="155" ht="14.25" spans="1:23">
      <c r="A155" s="7">
        <v>154</v>
      </c>
      <c r="B155" s="8">
        <v>43395.4805555556</v>
      </c>
      <c r="C155" s="7">
        <v>31552655</v>
      </c>
      <c r="D155" s="7">
        <v>307</v>
      </c>
      <c r="E155" s="9" t="s">
        <v>49</v>
      </c>
      <c r="F155" s="7">
        <v>115733</v>
      </c>
      <c r="G155" s="7" t="s">
        <v>22</v>
      </c>
      <c r="H155" s="7" t="s">
        <v>23</v>
      </c>
      <c r="I155" s="7" t="s">
        <v>24</v>
      </c>
      <c r="J155" s="7">
        <v>1</v>
      </c>
      <c r="K155" s="7">
        <v>675</v>
      </c>
      <c r="L155" s="7">
        <f t="shared" si="16"/>
        <v>675</v>
      </c>
      <c r="M155" s="7">
        <f t="shared" si="17"/>
        <v>1</v>
      </c>
      <c r="N155" s="7"/>
      <c r="O155" s="7"/>
      <c r="P155" s="7"/>
      <c r="Q155" s="7"/>
      <c r="R155" s="7">
        <f t="shared" si="15"/>
        <v>1</v>
      </c>
      <c r="S155" s="7">
        <v>100</v>
      </c>
      <c r="T155" s="7" t="s">
        <v>37</v>
      </c>
      <c r="U155" s="7">
        <v>11801</v>
      </c>
      <c r="V155" s="12">
        <v>9563</v>
      </c>
      <c r="W155" s="7" t="s">
        <v>54</v>
      </c>
    </row>
    <row r="156" ht="14.25" spans="1:23">
      <c r="A156" s="7">
        <v>155</v>
      </c>
      <c r="B156" s="8">
        <v>43395.4805555556</v>
      </c>
      <c r="C156" s="7">
        <v>31552655</v>
      </c>
      <c r="D156" s="7">
        <v>307</v>
      </c>
      <c r="E156" s="9" t="s">
        <v>49</v>
      </c>
      <c r="F156" s="7">
        <v>115733</v>
      </c>
      <c r="G156" s="7" t="s">
        <v>22</v>
      </c>
      <c r="H156" s="7" t="s">
        <v>23</v>
      </c>
      <c r="I156" s="7" t="s">
        <v>24</v>
      </c>
      <c r="J156" s="7">
        <v>1</v>
      </c>
      <c r="K156" s="7">
        <v>675</v>
      </c>
      <c r="L156" s="7">
        <f t="shared" si="16"/>
        <v>675</v>
      </c>
      <c r="M156" s="7">
        <f t="shared" si="17"/>
        <v>1</v>
      </c>
      <c r="N156" s="7"/>
      <c r="O156" s="7"/>
      <c r="P156" s="7"/>
      <c r="Q156" s="7"/>
      <c r="R156" s="7">
        <f t="shared" si="15"/>
        <v>1</v>
      </c>
      <c r="S156" s="7">
        <v>100</v>
      </c>
      <c r="T156" s="7" t="s">
        <v>37</v>
      </c>
      <c r="U156" s="7">
        <v>11801</v>
      </c>
      <c r="V156" s="12">
        <v>9563</v>
      </c>
      <c r="W156" s="7" t="s">
        <v>54</v>
      </c>
    </row>
    <row r="157" ht="14.25" spans="1:23">
      <c r="A157" s="7">
        <v>156</v>
      </c>
      <c r="B157" s="8">
        <v>43395.6534722222</v>
      </c>
      <c r="C157" s="7">
        <v>31555740</v>
      </c>
      <c r="D157" s="7">
        <v>307</v>
      </c>
      <c r="E157" s="9" t="s">
        <v>49</v>
      </c>
      <c r="F157" s="7">
        <v>115733</v>
      </c>
      <c r="G157" s="7" t="s">
        <v>22</v>
      </c>
      <c r="H157" s="7" t="s">
        <v>23</v>
      </c>
      <c r="I157" s="7" t="s">
        <v>24</v>
      </c>
      <c r="J157" s="7">
        <v>2</v>
      </c>
      <c r="K157" s="7">
        <v>1350</v>
      </c>
      <c r="L157" s="7">
        <f t="shared" ref="L157:L176" si="18">K157/J157</f>
        <v>675</v>
      </c>
      <c r="M157" s="7">
        <f t="shared" ref="M157:M181" si="19">J157</f>
        <v>2</v>
      </c>
      <c r="N157" s="7"/>
      <c r="O157" s="7"/>
      <c r="P157" s="7"/>
      <c r="Q157" s="7"/>
      <c r="R157" s="7">
        <f t="shared" si="15"/>
        <v>2</v>
      </c>
      <c r="S157" s="7">
        <v>200</v>
      </c>
      <c r="T157" s="7" t="s">
        <v>37</v>
      </c>
      <c r="U157" s="7">
        <v>11801</v>
      </c>
      <c r="V157" s="12">
        <v>10989</v>
      </c>
      <c r="W157" s="7" t="s">
        <v>71</v>
      </c>
    </row>
    <row r="158" ht="14.25" spans="1:23">
      <c r="A158" s="7">
        <v>157</v>
      </c>
      <c r="B158" s="8">
        <v>43395.7215277778</v>
      </c>
      <c r="C158" s="7">
        <v>31557116</v>
      </c>
      <c r="D158" s="7">
        <v>307</v>
      </c>
      <c r="E158" s="9" t="s">
        <v>49</v>
      </c>
      <c r="F158" s="7">
        <v>115733</v>
      </c>
      <c r="G158" s="7" t="s">
        <v>22</v>
      </c>
      <c r="H158" s="7" t="s">
        <v>23</v>
      </c>
      <c r="I158" s="7" t="s">
        <v>24</v>
      </c>
      <c r="J158" s="7">
        <v>4</v>
      </c>
      <c r="K158" s="7">
        <v>2700</v>
      </c>
      <c r="L158" s="7">
        <f t="shared" si="18"/>
        <v>675</v>
      </c>
      <c r="M158" s="7">
        <f t="shared" si="19"/>
        <v>4</v>
      </c>
      <c r="N158" s="7"/>
      <c r="O158" s="7"/>
      <c r="P158" s="7"/>
      <c r="Q158" s="7"/>
      <c r="R158" s="7">
        <f t="shared" si="15"/>
        <v>4</v>
      </c>
      <c r="S158" s="7">
        <v>400</v>
      </c>
      <c r="T158" s="7" t="s">
        <v>37</v>
      </c>
      <c r="U158" s="7">
        <v>11801</v>
      </c>
      <c r="V158" s="12">
        <v>7107</v>
      </c>
      <c r="W158" s="7" t="s">
        <v>61</v>
      </c>
    </row>
    <row r="159" ht="14.25" spans="1:23">
      <c r="A159" s="7">
        <v>158</v>
      </c>
      <c r="B159" s="8">
        <v>43395.8479166667</v>
      </c>
      <c r="C159" s="7">
        <v>31560571</v>
      </c>
      <c r="D159" s="7">
        <v>307</v>
      </c>
      <c r="E159" s="9" t="s">
        <v>49</v>
      </c>
      <c r="F159" s="7">
        <v>115733</v>
      </c>
      <c r="G159" s="7" t="s">
        <v>22</v>
      </c>
      <c r="H159" s="7" t="s">
        <v>23</v>
      </c>
      <c r="I159" s="7" t="s">
        <v>24</v>
      </c>
      <c r="J159" s="7">
        <v>2</v>
      </c>
      <c r="K159" s="7">
        <v>1350</v>
      </c>
      <c r="L159" s="7">
        <f t="shared" si="18"/>
        <v>675</v>
      </c>
      <c r="M159" s="7">
        <f t="shared" si="19"/>
        <v>2</v>
      </c>
      <c r="N159" s="7"/>
      <c r="O159" s="7"/>
      <c r="P159" s="7"/>
      <c r="Q159" s="7"/>
      <c r="R159" s="7">
        <f t="shared" si="15"/>
        <v>2</v>
      </c>
      <c r="S159" s="7">
        <v>200</v>
      </c>
      <c r="T159" s="7" t="s">
        <v>37</v>
      </c>
      <c r="U159" s="7">
        <v>11801</v>
      </c>
      <c r="V159" s="12">
        <v>10886</v>
      </c>
      <c r="W159" s="7" t="s">
        <v>55</v>
      </c>
    </row>
    <row r="160" ht="14.25" spans="1:23">
      <c r="A160" s="7">
        <v>159</v>
      </c>
      <c r="B160" s="8">
        <v>43396.8479166667</v>
      </c>
      <c r="C160" s="7">
        <v>31572389</v>
      </c>
      <c r="D160" s="7">
        <v>307</v>
      </c>
      <c r="E160" s="9" t="s">
        <v>49</v>
      </c>
      <c r="F160" s="7">
        <v>115733</v>
      </c>
      <c r="G160" s="7" t="s">
        <v>22</v>
      </c>
      <c r="H160" s="7" t="s">
        <v>23</v>
      </c>
      <c r="I160" s="7" t="s">
        <v>24</v>
      </c>
      <c r="J160" s="7">
        <v>-2</v>
      </c>
      <c r="K160" s="7">
        <v>-1350</v>
      </c>
      <c r="L160" s="7">
        <f t="shared" si="18"/>
        <v>675</v>
      </c>
      <c r="M160" s="7">
        <f t="shared" si="19"/>
        <v>-2</v>
      </c>
      <c r="N160" s="7"/>
      <c r="O160" s="7"/>
      <c r="P160" s="7"/>
      <c r="Q160" s="7"/>
      <c r="R160" s="7">
        <f t="shared" si="15"/>
        <v>-2</v>
      </c>
      <c r="S160" s="7">
        <v>-200</v>
      </c>
      <c r="T160" s="7" t="s">
        <v>37</v>
      </c>
      <c r="U160" s="7">
        <v>11801</v>
      </c>
      <c r="V160" s="12">
        <v>9563</v>
      </c>
      <c r="W160" s="7" t="s">
        <v>54</v>
      </c>
    </row>
    <row r="161" ht="14.25" spans="1:23">
      <c r="A161" s="7">
        <v>160</v>
      </c>
      <c r="B161" s="8">
        <v>43396.8479166667</v>
      </c>
      <c r="C161" s="7">
        <v>31572393</v>
      </c>
      <c r="D161" s="7">
        <v>307</v>
      </c>
      <c r="E161" s="9" t="s">
        <v>49</v>
      </c>
      <c r="F161" s="7">
        <v>115733</v>
      </c>
      <c r="G161" s="7" t="s">
        <v>22</v>
      </c>
      <c r="H161" s="7" t="s">
        <v>23</v>
      </c>
      <c r="I161" s="7" t="s">
        <v>24</v>
      </c>
      <c r="J161" s="7">
        <v>2</v>
      </c>
      <c r="K161" s="7">
        <v>1350</v>
      </c>
      <c r="L161" s="7">
        <f t="shared" si="18"/>
        <v>675</v>
      </c>
      <c r="M161" s="7">
        <f t="shared" si="19"/>
        <v>2</v>
      </c>
      <c r="N161" s="7"/>
      <c r="O161" s="7"/>
      <c r="P161" s="7"/>
      <c r="Q161" s="7"/>
      <c r="R161" s="7">
        <f t="shared" si="15"/>
        <v>2</v>
      </c>
      <c r="S161" s="7">
        <v>200</v>
      </c>
      <c r="T161" s="7" t="s">
        <v>37</v>
      </c>
      <c r="U161" s="7">
        <v>11801</v>
      </c>
      <c r="V161" s="12">
        <v>990264</v>
      </c>
      <c r="W161" s="7" t="s">
        <v>60</v>
      </c>
    </row>
    <row r="162" ht="14.25" spans="1:23">
      <c r="A162" s="7">
        <v>161</v>
      </c>
      <c r="B162" s="8">
        <v>43397.6375</v>
      </c>
      <c r="C162" s="7">
        <v>31579721</v>
      </c>
      <c r="D162" s="7">
        <v>307</v>
      </c>
      <c r="E162" s="9" t="s">
        <v>49</v>
      </c>
      <c r="F162" s="7">
        <v>115733</v>
      </c>
      <c r="G162" s="7" t="s">
        <v>22</v>
      </c>
      <c r="H162" s="7" t="s">
        <v>23</v>
      </c>
      <c r="I162" s="7" t="s">
        <v>24</v>
      </c>
      <c r="J162" s="7">
        <v>4</v>
      </c>
      <c r="K162" s="7">
        <v>2700</v>
      </c>
      <c r="L162" s="7">
        <f t="shared" si="18"/>
        <v>675</v>
      </c>
      <c r="M162" s="7">
        <f t="shared" si="19"/>
        <v>4</v>
      </c>
      <c r="N162" s="7"/>
      <c r="O162" s="7"/>
      <c r="P162" s="7"/>
      <c r="Q162" s="7"/>
      <c r="R162" s="7">
        <f t="shared" si="15"/>
        <v>4</v>
      </c>
      <c r="S162" s="7">
        <v>400</v>
      </c>
      <c r="T162" s="7" t="s">
        <v>37</v>
      </c>
      <c r="U162" s="7">
        <v>11801</v>
      </c>
      <c r="V162" s="12">
        <v>10989</v>
      </c>
      <c r="W162" s="7" t="s">
        <v>71</v>
      </c>
    </row>
    <row r="163" ht="14.25" spans="1:23">
      <c r="A163" s="7">
        <v>162</v>
      </c>
      <c r="B163" s="8">
        <v>43397.6381944444</v>
      </c>
      <c r="C163" s="7">
        <v>31579746</v>
      </c>
      <c r="D163" s="7">
        <v>307</v>
      </c>
      <c r="E163" s="9" t="s">
        <v>49</v>
      </c>
      <c r="F163" s="7">
        <v>115733</v>
      </c>
      <c r="G163" s="7" t="s">
        <v>22</v>
      </c>
      <c r="H163" s="7" t="s">
        <v>23</v>
      </c>
      <c r="I163" s="7" t="s">
        <v>24</v>
      </c>
      <c r="J163" s="7">
        <v>-4</v>
      </c>
      <c r="K163" s="7">
        <v>-2700</v>
      </c>
      <c r="L163" s="7">
        <f t="shared" si="18"/>
        <v>675</v>
      </c>
      <c r="M163" s="7">
        <f t="shared" si="19"/>
        <v>-4</v>
      </c>
      <c r="N163" s="7"/>
      <c r="O163" s="7"/>
      <c r="P163" s="7"/>
      <c r="Q163" s="7"/>
      <c r="R163" s="7">
        <f t="shared" si="15"/>
        <v>-4</v>
      </c>
      <c r="S163" s="7">
        <v>-1795.38555888</v>
      </c>
      <c r="T163" s="7" t="s">
        <v>84</v>
      </c>
      <c r="U163" s="7">
        <v>11801</v>
      </c>
      <c r="V163" s="12">
        <v>7107</v>
      </c>
      <c r="W163" s="7" t="s">
        <v>61</v>
      </c>
    </row>
    <row r="164" ht="14.25" spans="1:23">
      <c r="A164" s="7">
        <v>163</v>
      </c>
      <c r="B164" s="8">
        <v>43398.4965277778</v>
      </c>
      <c r="C164" s="7">
        <v>31588324</v>
      </c>
      <c r="D164" s="7">
        <v>307</v>
      </c>
      <c r="E164" s="9" t="s">
        <v>49</v>
      </c>
      <c r="F164" s="7">
        <v>115733</v>
      </c>
      <c r="G164" s="7" t="s">
        <v>22</v>
      </c>
      <c r="H164" s="7" t="s">
        <v>23</v>
      </c>
      <c r="I164" s="7" t="s">
        <v>24</v>
      </c>
      <c r="J164" s="7">
        <v>2</v>
      </c>
      <c r="K164" s="7">
        <v>1350</v>
      </c>
      <c r="L164" s="7">
        <f t="shared" si="18"/>
        <v>675</v>
      </c>
      <c r="M164" s="7">
        <f t="shared" si="19"/>
        <v>2</v>
      </c>
      <c r="N164" s="7"/>
      <c r="O164" s="7"/>
      <c r="P164" s="7"/>
      <c r="Q164" s="7"/>
      <c r="R164" s="7">
        <f t="shared" si="15"/>
        <v>2</v>
      </c>
      <c r="S164" s="7">
        <v>897.69277944</v>
      </c>
      <c r="T164" s="7" t="s">
        <v>84</v>
      </c>
      <c r="U164" s="7">
        <v>11801</v>
      </c>
      <c r="V164" s="12">
        <v>5880</v>
      </c>
      <c r="W164" s="7" t="s">
        <v>70</v>
      </c>
    </row>
    <row r="165" ht="14.25" spans="1:23">
      <c r="A165" s="7">
        <v>164</v>
      </c>
      <c r="B165" s="8">
        <v>43398.525</v>
      </c>
      <c r="C165" s="7">
        <v>31588704</v>
      </c>
      <c r="D165" s="7">
        <v>307</v>
      </c>
      <c r="E165" s="9" t="s">
        <v>49</v>
      </c>
      <c r="F165" s="7">
        <v>115733</v>
      </c>
      <c r="G165" s="7" t="s">
        <v>22</v>
      </c>
      <c r="H165" s="7" t="s">
        <v>23</v>
      </c>
      <c r="I165" s="7" t="s">
        <v>24</v>
      </c>
      <c r="J165" s="7">
        <v>2</v>
      </c>
      <c r="K165" s="7">
        <v>1350</v>
      </c>
      <c r="L165" s="7">
        <f t="shared" si="18"/>
        <v>675</v>
      </c>
      <c r="M165" s="7">
        <f t="shared" si="19"/>
        <v>2</v>
      </c>
      <c r="N165" s="7"/>
      <c r="O165" s="7"/>
      <c r="P165" s="7"/>
      <c r="Q165" s="7"/>
      <c r="R165" s="7">
        <f t="shared" si="15"/>
        <v>2</v>
      </c>
      <c r="S165" s="7">
        <v>200</v>
      </c>
      <c r="T165" s="7" t="s">
        <v>37</v>
      </c>
      <c r="U165" s="7">
        <v>11801</v>
      </c>
      <c r="V165" s="12">
        <v>993501</v>
      </c>
      <c r="W165" s="7" t="s">
        <v>66</v>
      </c>
    </row>
    <row r="166" ht="14.25" spans="1:23">
      <c r="A166" s="7">
        <v>165</v>
      </c>
      <c r="B166" s="8">
        <v>43398.6972222222</v>
      </c>
      <c r="C166" s="7">
        <v>31591183</v>
      </c>
      <c r="D166" s="7">
        <v>307</v>
      </c>
      <c r="E166" s="9" t="s">
        <v>49</v>
      </c>
      <c r="F166" s="7">
        <v>115733</v>
      </c>
      <c r="G166" s="7" t="s">
        <v>22</v>
      </c>
      <c r="H166" s="7" t="s">
        <v>23</v>
      </c>
      <c r="I166" s="7" t="s">
        <v>24</v>
      </c>
      <c r="J166" s="7">
        <v>2</v>
      </c>
      <c r="K166" s="7">
        <v>1350</v>
      </c>
      <c r="L166" s="7">
        <f t="shared" si="18"/>
        <v>675</v>
      </c>
      <c r="M166" s="7">
        <f t="shared" si="19"/>
        <v>2</v>
      </c>
      <c r="N166" s="7"/>
      <c r="O166" s="7"/>
      <c r="P166" s="7"/>
      <c r="Q166" s="7"/>
      <c r="R166" s="7">
        <f t="shared" si="15"/>
        <v>2</v>
      </c>
      <c r="S166" s="7">
        <v>897.69277944</v>
      </c>
      <c r="T166" s="7" t="s">
        <v>84</v>
      </c>
      <c r="U166" s="7">
        <v>11801</v>
      </c>
      <c r="V166" s="12">
        <v>990264</v>
      </c>
      <c r="W166" s="7" t="s">
        <v>60</v>
      </c>
    </row>
    <row r="167" ht="14.25" spans="1:23">
      <c r="A167" s="7">
        <v>166</v>
      </c>
      <c r="B167" s="8">
        <v>43398.7229166667</v>
      </c>
      <c r="C167" s="7">
        <v>31591648</v>
      </c>
      <c r="D167" s="7">
        <v>307</v>
      </c>
      <c r="E167" s="9" t="s">
        <v>49</v>
      </c>
      <c r="F167" s="7">
        <v>115733</v>
      </c>
      <c r="G167" s="7" t="s">
        <v>22</v>
      </c>
      <c r="H167" s="7" t="s">
        <v>23</v>
      </c>
      <c r="I167" s="7" t="s">
        <v>24</v>
      </c>
      <c r="J167" s="7">
        <v>2</v>
      </c>
      <c r="K167" s="7">
        <v>1350</v>
      </c>
      <c r="L167" s="7">
        <f t="shared" si="18"/>
        <v>675</v>
      </c>
      <c r="M167" s="7">
        <f t="shared" si="19"/>
        <v>2</v>
      </c>
      <c r="N167" s="7"/>
      <c r="O167" s="7"/>
      <c r="P167" s="7"/>
      <c r="Q167" s="7"/>
      <c r="R167" s="7">
        <f t="shared" si="15"/>
        <v>2</v>
      </c>
      <c r="S167" s="7">
        <v>200</v>
      </c>
      <c r="T167" s="7" t="s">
        <v>37</v>
      </c>
      <c r="U167" s="7">
        <v>11801</v>
      </c>
      <c r="V167" s="12">
        <v>990264</v>
      </c>
      <c r="W167" s="7" t="s">
        <v>60</v>
      </c>
    </row>
    <row r="168" ht="14.25" spans="1:23">
      <c r="A168" s="7">
        <v>167</v>
      </c>
      <c r="B168" s="8">
        <v>43398.7791666667</v>
      </c>
      <c r="C168" s="7">
        <v>31595788</v>
      </c>
      <c r="D168" s="7">
        <v>307</v>
      </c>
      <c r="E168" s="9" t="s">
        <v>49</v>
      </c>
      <c r="F168" s="7">
        <v>115733</v>
      </c>
      <c r="G168" s="7" t="s">
        <v>22</v>
      </c>
      <c r="H168" s="7" t="s">
        <v>23</v>
      </c>
      <c r="I168" s="7" t="s">
        <v>24</v>
      </c>
      <c r="J168" s="7">
        <v>-2</v>
      </c>
      <c r="K168" s="7">
        <v>-1350</v>
      </c>
      <c r="L168" s="7">
        <f t="shared" si="18"/>
        <v>675</v>
      </c>
      <c r="M168" s="7">
        <f t="shared" si="19"/>
        <v>-2</v>
      </c>
      <c r="N168" s="7"/>
      <c r="O168" s="7"/>
      <c r="P168" s="7"/>
      <c r="Q168" s="7"/>
      <c r="R168" s="7">
        <f t="shared" si="15"/>
        <v>-2</v>
      </c>
      <c r="S168" s="7">
        <v>-897.69277944</v>
      </c>
      <c r="T168" s="7" t="s">
        <v>84</v>
      </c>
      <c r="U168" s="7">
        <v>11801</v>
      </c>
      <c r="V168" s="12">
        <v>991137</v>
      </c>
      <c r="W168" s="7" t="s">
        <v>62</v>
      </c>
    </row>
    <row r="169" ht="14.25" spans="1:23">
      <c r="A169" s="7">
        <v>168</v>
      </c>
      <c r="B169" s="8">
        <v>43398.7791666667</v>
      </c>
      <c r="C169" s="7">
        <v>31595793</v>
      </c>
      <c r="D169" s="7">
        <v>307</v>
      </c>
      <c r="E169" s="9" t="s">
        <v>49</v>
      </c>
      <c r="F169" s="7">
        <v>115733</v>
      </c>
      <c r="G169" s="7" t="s">
        <v>22</v>
      </c>
      <c r="H169" s="7" t="s">
        <v>23</v>
      </c>
      <c r="I169" s="7" t="s">
        <v>24</v>
      </c>
      <c r="J169" s="7">
        <v>2</v>
      </c>
      <c r="K169" s="7">
        <v>1350</v>
      </c>
      <c r="L169" s="7">
        <f t="shared" si="18"/>
        <v>675</v>
      </c>
      <c r="M169" s="7">
        <f t="shared" si="19"/>
        <v>2</v>
      </c>
      <c r="N169" s="7"/>
      <c r="O169" s="7"/>
      <c r="P169" s="7"/>
      <c r="Q169" s="7"/>
      <c r="R169" s="7">
        <f t="shared" si="15"/>
        <v>2</v>
      </c>
      <c r="S169" s="7">
        <v>200</v>
      </c>
      <c r="T169" s="7" t="s">
        <v>37</v>
      </c>
      <c r="U169" s="7">
        <v>11801</v>
      </c>
      <c r="V169" s="12">
        <v>993501</v>
      </c>
      <c r="W169" s="7" t="s">
        <v>66</v>
      </c>
    </row>
    <row r="170" ht="14.25" spans="1:23">
      <c r="A170" s="7">
        <v>169</v>
      </c>
      <c r="B170" s="8">
        <v>43399.5944444444</v>
      </c>
      <c r="C170" s="7">
        <v>31606435</v>
      </c>
      <c r="D170" s="7">
        <v>307</v>
      </c>
      <c r="E170" s="9" t="s">
        <v>49</v>
      </c>
      <c r="F170" s="7">
        <v>115733</v>
      </c>
      <c r="G170" s="7" t="s">
        <v>22</v>
      </c>
      <c r="H170" s="7" t="s">
        <v>23</v>
      </c>
      <c r="I170" s="7" t="s">
        <v>24</v>
      </c>
      <c r="J170" s="7">
        <v>2</v>
      </c>
      <c r="K170" s="7">
        <v>1350</v>
      </c>
      <c r="L170" s="7">
        <f t="shared" si="18"/>
        <v>675</v>
      </c>
      <c r="M170" s="7">
        <f t="shared" si="19"/>
        <v>2</v>
      </c>
      <c r="N170" s="7"/>
      <c r="O170" s="7"/>
      <c r="P170" s="7"/>
      <c r="Q170" s="7"/>
      <c r="R170" s="7">
        <f t="shared" si="15"/>
        <v>2</v>
      </c>
      <c r="S170" s="7">
        <v>897.69277944</v>
      </c>
      <c r="T170" s="7" t="s">
        <v>84</v>
      </c>
      <c r="U170" s="7">
        <v>11801</v>
      </c>
      <c r="V170" s="12">
        <v>10886</v>
      </c>
      <c r="W170" s="7" t="s">
        <v>55</v>
      </c>
    </row>
    <row r="171" ht="14.25" spans="1:23">
      <c r="A171" s="7">
        <v>170</v>
      </c>
      <c r="B171" s="8">
        <v>43399.6256944444</v>
      </c>
      <c r="C171" s="7">
        <v>31606977</v>
      </c>
      <c r="D171" s="7">
        <v>307</v>
      </c>
      <c r="E171" s="9" t="s">
        <v>49</v>
      </c>
      <c r="F171" s="7">
        <v>115733</v>
      </c>
      <c r="G171" s="7" t="s">
        <v>22</v>
      </c>
      <c r="H171" s="7" t="s">
        <v>23</v>
      </c>
      <c r="I171" s="7" t="s">
        <v>24</v>
      </c>
      <c r="J171" s="7">
        <v>-2</v>
      </c>
      <c r="K171" s="7">
        <v>-1350</v>
      </c>
      <c r="L171" s="7">
        <f t="shared" si="18"/>
        <v>675</v>
      </c>
      <c r="M171" s="7">
        <f t="shared" si="19"/>
        <v>-2</v>
      </c>
      <c r="N171" s="7"/>
      <c r="O171" s="7"/>
      <c r="P171" s="7"/>
      <c r="Q171" s="7"/>
      <c r="R171" s="7">
        <f t="shared" si="15"/>
        <v>-2</v>
      </c>
      <c r="S171" s="7">
        <v>-200</v>
      </c>
      <c r="T171" s="7" t="s">
        <v>37</v>
      </c>
      <c r="U171" s="7">
        <v>11801</v>
      </c>
      <c r="V171" s="12">
        <v>993501</v>
      </c>
      <c r="W171" s="7" t="s">
        <v>66</v>
      </c>
    </row>
    <row r="172" ht="14.25" spans="1:23">
      <c r="A172" s="7">
        <v>171</v>
      </c>
      <c r="B172" s="8">
        <v>43400.4479166667</v>
      </c>
      <c r="C172" s="7">
        <v>31614349</v>
      </c>
      <c r="D172" s="7">
        <v>307</v>
      </c>
      <c r="E172" s="9" t="s">
        <v>49</v>
      </c>
      <c r="F172" s="7">
        <v>115733</v>
      </c>
      <c r="G172" s="7" t="s">
        <v>22</v>
      </c>
      <c r="H172" s="7" t="s">
        <v>23</v>
      </c>
      <c r="I172" s="7" t="s">
        <v>24</v>
      </c>
      <c r="J172" s="7">
        <v>6</v>
      </c>
      <c r="K172" s="7">
        <v>4050</v>
      </c>
      <c r="L172" s="7">
        <f t="shared" si="18"/>
        <v>675</v>
      </c>
      <c r="M172" s="7">
        <f t="shared" si="19"/>
        <v>6</v>
      </c>
      <c r="N172" s="7"/>
      <c r="O172" s="7"/>
      <c r="P172" s="7"/>
      <c r="Q172" s="7"/>
      <c r="R172" s="7">
        <f t="shared" si="15"/>
        <v>6</v>
      </c>
      <c r="S172" s="7">
        <v>600</v>
      </c>
      <c r="T172" s="7" t="s">
        <v>37</v>
      </c>
      <c r="U172" s="7">
        <v>11801</v>
      </c>
      <c r="V172" s="12">
        <v>993501</v>
      </c>
      <c r="W172" s="7" t="s">
        <v>66</v>
      </c>
    </row>
    <row r="173" ht="14.25" spans="1:23">
      <c r="A173" s="7">
        <v>172</v>
      </c>
      <c r="B173" s="8">
        <v>43400.5930555556</v>
      </c>
      <c r="C173" s="7">
        <v>31616974</v>
      </c>
      <c r="D173" s="7">
        <v>307</v>
      </c>
      <c r="E173" s="9" t="s">
        <v>49</v>
      </c>
      <c r="F173" s="7">
        <v>115733</v>
      </c>
      <c r="G173" s="7" t="s">
        <v>22</v>
      </c>
      <c r="H173" s="7" t="s">
        <v>23</v>
      </c>
      <c r="I173" s="7" t="s">
        <v>24</v>
      </c>
      <c r="J173" s="7">
        <v>1</v>
      </c>
      <c r="K173" s="7">
        <v>675</v>
      </c>
      <c r="L173" s="7">
        <f t="shared" si="18"/>
        <v>675</v>
      </c>
      <c r="M173" s="7">
        <f t="shared" si="19"/>
        <v>1</v>
      </c>
      <c r="N173" s="7"/>
      <c r="O173" s="7"/>
      <c r="P173" s="7"/>
      <c r="Q173" s="7"/>
      <c r="R173" s="7">
        <f t="shared" si="15"/>
        <v>1</v>
      </c>
      <c r="S173" s="7">
        <v>100</v>
      </c>
      <c r="T173" s="7" t="s">
        <v>37</v>
      </c>
      <c r="U173" s="7">
        <v>11801</v>
      </c>
      <c r="V173" s="12">
        <v>991137</v>
      </c>
      <c r="W173" s="7" t="s">
        <v>62</v>
      </c>
    </row>
    <row r="174" ht="14.25" spans="1:23">
      <c r="A174" s="7">
        <v>173</v>
      </c>
      <c r="B174" s="8">
        <v>43400.5930555556</v>
      </c>
      <c r="C174" s="7">
        <v>31616974</v>
      </c>
      <c r="D174" s="7">
        <v>307</v>
      </c>
      <c r="E174" s="9" t="s">
        <v>49</v>
      </c>
      <c r="F174" s="7">
        <v>115733</v>
      </c>
      <c r="G174" s="7" t="s">
        <v>22</v>
      </c>
      <c r="H174" s="7" t="s">
        <v>23</v>
      </c>
      <c r="I174" s="7" t="s">
        <v>24</v>
      </c>
      <c r="J174" s="7">
        <v>1</v>
      </c>
      <c r="K174" s="7">
        <v>675</v>
      </c>
      <c r="L174" s="7">
        <f t="shared" si="18"/>
        <v>675</v>
      </c>
      <c r="M174" s="7">
        <f t="shared" si="19"/>
        <v>1</v>
      </c>
      <c r="N174" s="7"/>
      <c r="O174" s="7"/>
      <c r="P174" s="7"/>
      <c r="Q174" s="7"/>
      <c r="R174" s="7">
        <f t="shared" si="15"/>
        <v>1</v>
      </c>
      <c r="S174" s="7">
        <v>100</v>
      </c>
      <c r="T174" s="7" t="s">
        <v>37</v>
      </c>
      <c r="U174" s="7">
        <v>11801</v>
      </c>
      <c r="V174" s="12">
        <v>990264</v>
      </c>
      <c r="W174" s="7" t="s">
        <v>60</v>
      </c>
    </row>
    <row r="175" ht="14.25" spans="1:23">
      <c r="A175" s="7">
        <v>174</v>
      </c>
      <c r="B175" s="8">
        <v>43400.85</v>
      </c>
      <c r="C175" s="7">
        <v>31622166</v>
      </c>
      <c r="D175" s="7">
        <v>307</v>
      </c>
      <c r="E175" s="9" t="s">
        <v>49</v>
      </c>
      <c r="F175" s="7">
        <v>115733</v>
      </c>
      <c r="G175" s="7" t="s">
        <v>22</v>
      </c>
      <c r="H175" s="7" t="s">
        <v>23</v>
      </c>
      <c r="I175" s="7" t="s">
        <v>24</v>
      </c>
      <c r="J175" s="7">
        <v>-1</v>
      </c>
      <c r="K175" s="7">
        <v>-675</v>
      </c>
      <c r="L175" s="7">
        <f t="shared" si="18"/>
        <v>675</v>
      </c>
      <c r="M175" s="7">
        <f t="shared" si="19"/>
        <v>-1</v>
      </c>
      <c r="N175" s="7"/>
      <c r="O175" s="7"/>
      <c r="P175" s="7"/>
      <c r="Q175" s="7"/>
      <c r="R175" s="7">
        <f t="shared" si="15"/>
        <v>-1</v>
      </c>
      <c r="S175" s="7">
        <v>-100</v>
      </c>
      <c r="T175" s="7" t="s">
        <v>37</v>
      </c>
      <c r="U175" s="7">
        <v>11801</v>
      </c>
      <c r="V175" s="12">
        <v>9563</v>
      </c>
      <c r="W175" s="7" t="s">
        <v>54</v>
      </c>
    </row>
    <row r="176" ht="14.25" spans="1:23">
      <c r="A176" s="7">
        <v>175</v>
      </c>
      <c r="B176" s="8">
        <v>43400.85</v>
      </c>
      <c r="C176" s="7">
        <v>31622166</v>
      </c>
      <c r="D176" s="7">
        <v>307</v>
      </c>
      <c r="E176" s="9" t="s">
        <v>49</v>
      </c>
      <c r="F176" s="7">
        <v>115733</v>
      </c>
      <c r="G176" s="7" t="s">
        <v>22</v>
      </c>
      <c r="H176" s="7" t="s">
        <v>23</v>
      </c>
      <c r="I176" s="7" t="s">
        <v>24</v>
      </c>
      <c r="J176" s="7">
        <v>-1</v>
      </c>
      <c r="K176" s="7">
        <v>-675</v>
      </c>
      <c r="L176" s="7">
        <f t="shared" si="18"/>
        <v>675</v>
      </c>
      <c r="M176" s="7">
        <f t="shared" si="19"/>
        <v>-1</v>
      </c>
      <c r="N176" s="7"/>
      <c r="O176" s="7"/>
      <c r="P176" s="7"/>
      <c r="Q176" s="7"/>
      <c r="R176" s="7">
        <f t="shared" si="15"/>
        <v>-1</v>
      </c>
      <c r="S176" s="7">
        <v>-100</v>
      </c>
      <c r="T176" s="7" t="s">
        <v>37</v>
      </c>
      <c r="U176" s="7">
        <v>11801</v>
      </c>
      <c r="V176" s="12">
        <v>9563</v>
      </c>
      <c r="W176" s="7" t="s">
        <v>54</v>
      </c>
    </row>
    <row r="177" ht="14.25" spans="1:23">
      <c r="A177" s="7">
        <v>176</v>
      </c>
      <c r="B177" s="8">
        <v>43400.85</v>
      </c>
      <c r="C177" s="7">
        <v>31622169</v>
      </c>
      <c r="D177" s="7">
        <v>307</v>
      </c>
      <c r="E177" s="9" t="s">
        <v>49</v>
      </c>
      <c r="F177" s="7">
        <v>115733</v>
      </c>
      <c r="G177" s="7" t="s">
        <v>22</v>
      </c>
      <c r="H177" s="7" t="s">
        <v>23</v>
      </c>
      <c r="I177" s="7" t="s">
        <v>24</v>
      </c>
      <c r="J177" s="7">
        <v>2</v>
      </c>
      <c r="K177" s="7">
        <v>1350</v>
      </c>
      <c r="L177" s="7">
        <f t="shared" ref="L177:L184" si="20">K177/J177</f>
        <v>675</v>
      </c>
      <c r="M177" s="7">
        <f t="shared" si="19"/>
        <v>2</v>
      </c>
      <c r="N177" s="7"/>
      <c r="O177" s="7"/>
      <c r="P177" s="7"/>
      <c r="Q177" s="7"/>
      <c r="R177" s="7">
        <f t="shared" si="15"/>
        <v>2</v>
      </c>
      <c r="S177" s="7">
        <v>200</v>
      </c>
      <c r="T177" s="7" t="s">
        <v>37</v>
      </c>
      <c r="U177" s="7">
        <v>11801</v>
      </c>
      <c r="V177" s="12">
        <v>990264</v>
      </c>
      <c r="W177" s="7" t="s">
        <v>60</v>
      </c>
    </row>
    <row r="178" ht="14.25" spans="1:23">
      <c r="A178" s="7">
        <v>177</v>
      </c>
      <c r="B178" s="8">
        <v>43401.4638888889</v>
      </c>
      <c r="C178" s="7">
        <v>31625860</v>
      </c>
      <c r="D178" s="7">
        <v>307</v>
      </c>
      <c r="E178" s="9" t="s">
        <v>49</v>
      </c>
      <c r="F178" s="7">
        <v>115733</v>
      </c>
      <c r="G178" s="7" t="s">
        <v>22</v>
      </c>
      <c r="H178" s="7" t="s">
        <v>23</v>
      </c>
      <c r="I178" s="7" t="s">
        <v>24</v>
      </c>
      <c r="J178" s="7">
        <v>2</v>
      </c>
      <c r="K178" s="7">
        <v>1350</v>
      </c>
      <c r="L178" s="7">
        <f t="shared" si="20"/>
        <v>675</v>
      </c>
      <c r="M178" s="7">
        <f t="shared" si="19"/>
        <v>2</v>
      </c>
      <c r="N178" s="7"/>
      <c r="O178" s="7"/>
      <c r="P178" s="7"/>
      <c r="Q178" s="7"/>
      <c r="R178" s="7">
        <f t="shared" si="15"/>
        <v>2</v>
      </c>
      <c r="S178" s="7">
        <v>200</v>
      </c>
      <c r="T178" s="7" t="s">
        <v>37</v>
      </c>
      <c r="U178" s="7">
        <v>11801</v>
      </c>
      <c r="V178" s="12">
        <v>10886</v>
      </c>
      <c r="W178" s="7" t="s">
        <v>55</v>
      </c>
    </row>
    <row r="179" ht="14.25" spans="1:23">
      <c r="A179" s="7">
        <v>178</v>
      </c>
      <c r="B179" s="8">
        <v>43401.4819444444</v>
      </c>
      <c r="C179" s="7">
        <v>31626304</v>
      </c>
      <c r="D179" s="7">
        <v>307</v>
      </c>
      <c r="E179" s="9" t="s">
        <v>49</v>
      </c>
      <c r="F179" s="7">
        <v>115733</v>
      </c>
      <c r="G179" s="7" t="s">
        <v>22</v>
      </c>
      <c r="H179" s="7" t="s">
        <v>23</v>
      </c>
      <c r="I179" s="7" t="s">
        <v>24</v>
      </c>
      <c r="J179" s="7">
        <v>2</v>
      </c>
      <c r="K179" s="7">
        <v>1350</v>
      </c>
      <c r="L179" s="7">
        <f t="shared" si="20"/>
        <v>675</v>
      </c>
      <c r="M179" s="7">
        <f t="shared" si="19"/>
        <v>2</v>
      </c>
      <c r="N179" s="7"/>
      <c r="O179" s="7"/>
      <c r="P179" s="7"/>
      <c r="Q179" s="7"/>
      <c r="R179" s="7">
        <f t="shared" si="15"/>
        <v>2</v>
      </c>
      <c r="S179" s="7">
        <v>200</v>
      </c>
      <c r="T179" s="7" t="s">
        <v>37</v>
      </c>
      <c r="U179" s="7">
        <v>11801</v>
      </c>
      <c r="V179" s="12">
        <v>11780</v>
      </c>
      <c r="W179" s="7" t="s">
        <v>85</v>
      </c>
    </row>
    <row r="180" ht="14.25" spans="1:23">
      <c r="A180" s="7">
        <v>179</v>
      </c>
      <c r="B180" s="8">
        <v>43401.6083333333</v>
      </c>
      <c r="C180" s="7">
        <v>31628460</v>
      </c>
      <c r="D180" s="7">
        <v>307</v>
      </c>
      <c r="E180" s="9" t="s">
        <v>49</v>
      </c>
      <c r="F180" s="7">
        <v>115733</v>
      </c>
      <c r="G180" s="7" t="s">
        <v>22</v>
      </c>
      <c r="H180" s="7" t="s">
        <v>23</v>
      </c>
      <c r="I180" s="7" t="s">
        <v>24</v>
      </c>
      <c r="J180" s="7">
        <v>-2</v>
      </c>
      <c r="K180" s="7">
        <v>-1350</v>
      </c>
      <c r="L180" s="7">
        <f t="shared" si="20"/>
        <v>675</v>
      </c>
      <c r="M180" s="7">
        <f t="shared" si="19"/>
        <v>-2</v>
      </c>
      <c r="N180" s="7"/>
      <c r="O180" s="7"/>
      <c r="P180" s="7"/>
      <c r="Q180" s="7"/>
      <c r="R180" s="7">
        <f t="shared" si="15"/>
        <v>-2</v>
      </c>
      <c r="S180" s="7">
        <v>-200</v>
      </c>
      <c r="T180" s="7" t="s">
        <v>37</v>
      </c>
      <c r="U180" s="7">
        <v>11801</v>
      </c>
      <c r="V180" s="12">
        <v>11780</v>
      </c>
      <c r="W180" s="7" t="s">
        <v>85</v>
      </c>
    </row>
    <row r="181" ht="14.25" spans="1:23">
      <c r="A181" s="7">
        <v>180</v>
      </c>
      <c r="B181" s="8">
        <v>43401.6090277778</v>
      </c>
      <c r="C181" s="7">
        <v>31628464</v>
      </c>
      <c r="D181" s="7">
        <v>307</v>
      </c>
      <c r="E181" s="9" t="s">
        <v>49</v>
      </c>
      <c r="F181" s="7">
        <v>115733</v>
      </c>
      <c r="G181" s="7" t="s">
        <v>22</v>
      </c>
      <c r="H181" s="7" t="s">
        <v>23</v>
      </c>
      <c r="I181" s="7" t="s">
        <v>24</v>
      </c>
      <c r="J181" s="7">
        <v>2</v>
      </c>
      <c r="K181" s="7">
        <v>1350</v>
      </c>
      <c r="L181" s="7">
        <f t="shared" si="20"/>
        <v>675</v>
      </c>
      <c r="M181" s="7">
        <f t="shared" si="19"/>
        <v>2</v>
      </c>
      <c r="N181" s="7"/>
      <c r="O181" s="7"/>
      <c r="P181" s="7"/>
      <c r="Q181" s="7"/>
      <c r="R181" s="7">
        <f t="shared" si="15"/>
        <v>2</v>
      </c>
      <c r="S181" s="7">
        <v>200</v>
      </c>
      <c r="T181" s="7" t="s">
        <v>37</v>
      </c>
      <c r="U181" s="7">
        <v>11801</v>
      </c>
      <c r="V181" s="12">
        <v>990264</v>
      </c>
      <c r="W181" s="7" t="s">
        <v>60</v>
      </c>
    </row>
    <row r="182" ht="14.25" spans="1:23">
      <c r="A182" s="7">
        <v>181</v>
      </c>
      <c r="B182" s="8">
        <v>43401.6486111111</v>
      </c>
      <c r="C182" s="7">
        <v>31629192</v>
      </c>
      <c r="D182" s="7">
        <v>307</v>
      </c>
      <c r="E182" s="9" t="s">
        <v>49</v>
      </c>
      <c r="F182" s="7">
        <v>115733</v>
      </c>
      <c r="G182" s="7" t="s">
        <v>22</v>
      </c>
      <c r="H182" s="7" t="s">
        <v>23</v>
      </c>
      <c r="I182" s="7" t="s">
        <v>24</v>
      </c>
      <c r="J182" s="7">
        <v>0.32</v>
      </c>
      <c r="K182" s="7">
        <v>432</v>
      </c>
      <c r="L182" s="7">
        <f t="shared" si="20"/>
        <v>1350</v>
      </c>
      <c r="M182" s="7"/>
      <c r="N182" s="7"/>
      <c r="O182" s="7"/>
      <c r="P182" s="7"/>
      <c r="Q182" s="7">
        <f>J182</f>
        <v>0.32</v>
      </c>
      <c r="R182" s="7">
        <f t="shared" si="15"/>
        <v>0.32</v>
      </c>
      <c r="S182" s="7">
        <v>248</v>
      </c>
      <c r="T182" s="7" t="s">
        <v>32</v>
      </c>
      <c r="U182" s="7">
        <v>11801</v>
      </c>
      <c r="V182" s="12">
        <v>990222</v>
      </c>
      <c r="W182" s="7" t="s">
        <v>56</v>
      </c>
    </row>
    <row r="183" ht="14.25" spans="1:23">
      <c r="A183" s="7">
        <v>182</v>
      </c>
      <c r="B183" s="8">
        <v>43401.6784722222</v>
      </c>
      <c r="C183" s="7">
        <v>31629710</v>
      </c>
      <c r="D183" s="7">
        <v>307</v>
      </c>
      <c r="E183" s="9" t="s">
        <v>49</v>
      </c>
      <c r="F183" s="7">
        <v>115733</v>
      </c>
      <c r="G183" s="7" t="s">
        <v>22</v>
      </c>
      <c r="H183" s="7" t="s">
        <v>23</v>
      </c>
      <c r="I183" s="7" t="s">
        <v>24</v>
      </c>
      <c r="J183" s="7">
        <v>1</v>
      </c>
      <c r="K183" s="7">
        <v>675</v>
      </c>
      <c r="L183" s="7">
        <f t="shared" si="20"/>
        <v>675</v>
      </c>
      <c r="M183" s="7">
        <f>J183</f>
        <v>1</v>
      </c>
      <c r="N183" s="7"/>
      <c r="O183" s="7"/>
      <c r="P183" s="7"/>
      <c r="Q183" s="7"/>
      <c r="R183" s="7">
        <f t="shared" si="15"/>
        <v>1</v>
      </c>
      <c r="S183" s="7">
        <v>100</v>
      </c>
      <c r="T183" s="7" t="s">
        <v>37</v>
      </c>
      <c r="U183" s="7">
        <v>11801</v>
      </c>
      <c r="V183" s="12">
        <v>10989</v>
      </c>
      <c r="W183" s="7" t="s">
        <v>71</v>
      </c>
    </row>
    <row r="184" ht="14.25" spans="1:23">
      <c r="A184" s="7">
        <v>183</v>
      </c>
      <c r="B184" s="8">
        <v>43401.6784722222</v>
      </c>
      <c r="C184" s="7">
        <v>31629710</v>
      </c>
      <c r="D184" s="7">
        <v>307</v>
      </c>
      <c r="E184" s="9" t="s">
        <v>49</v>
      </c>
      <c r="F184" s="7">
        <v>115733</v>
      </c>
      <c r="G184" s="7" t="s">
        <v>22</v>
      </c>
      <c r="H184" s="7" t="s">
        <v>23</v>
      </c>
      <c r="I184" s="7" t="s">
        <v>24</v>
      </c>
      <c r="J184" s="7">
        <v>1</v>
      </c>
      <c r="K184" s="7">
        <v>675</v>
      </c>
      <c r="L184" s="7">
        <f t="shared" si="20"/>
        <v>675</v>
      </c>
      <c r="M184" s="7">
        <f>J184</f>
        <v>1</v>
      </c>
      <c r="N184" s="7"/>
      <c r="O184" s="7"/>
      <c r="P184" s="7"/>
      <c r="Q184" s="7"/>
      <c r="R184" s="7">
        <f t="shared" si="15"/>
        <v>1</v>
      </c>
      <c r="S184" s="7">
        <v>100</v>
      </c>
      <c r="T184" s="7" t="s">
        <v>37</v>
      </c>
      <c r="U184" s="7">
        <v>11801</v>
      </c>
      <c r="V184" s="12">
        <v>5880</v>
      </c>
      <c r="W184" s="7" t="s">
        <v>70</v>
      </c>
    </row>
    <row r="185" ht="14.25" spans="1:23">
      <c r="A185" s="7">
        <v>184</v>
      </c>
      <c r="B185" s="8">
        <v>43402.5847222222</v>
      </c>
      <c r="C185" s="7">
        <v>31639443</v>
      </c>
      <c r="D185" s="7">
        <v>307</v>
      </c>
      <c r="E185" s="9" t="s">
        <v>49</v>
      </c>
      <c r="F185" s="7">
        <v>115733</v>
      </c>
      <c r="G185" s="7" t="s">
        <v>22</v>
      </c>
      <c r="H185" s="7" t="s">
        <v>23</v>
      </c>
      <c r="I185" s="7" t="s">
        <v>24</v>
      </c>
      <c r="J185" s="7">
        <v>-2</v>
      </c>
      <c r="K185" s="7">
        <v>-1350</v>
      </c>
      <c r="L185" s="7">
        <f t="shared" ref="L185:L195" si="21">K185/J185</f>
        <v>675</v>
      </c>
      <c r="M185" s="7">
        <f t="shared" ref="M185:M201" si="22">J185</f>
        <v>-2</v>
      </c>
      <c r="N185" s="7"/>
      <c r="O185" s="7"/>
      <c r="P185" s="7"/>
      <c r="Q185" s="7"/>
      <c r="R185" s="7">
        <f t="shared" si="15"/>
        <v>-2</v>
      </c>
      <c r="S185" s="7">
        <v>-200</v>
      </c>
      <c r="T185" s="7" t="s">
        <v>37</v>
      </c>
      <c r="U185" s="7">
        <v>11801</v>
      </c>
      <c r="V185" s="12">
        <v>9669</v>
      </c>
      <c r="W185" s="7" t="s">
        <v>53</v>
      </c>
    </row>
    <row r="186" ht="14.25" spans="1:23">
      <c r="A186" s="7">
        <v>185</v>
      </c>
      <c r="B186" s="8">
        <v>43402.5854166667</v>
      </c>
      <c r="C186" s="7">
        <v>31639451</v>
      </c>
      <c r="D186" s="7">
        <v>307</v>
      </c>
      <c r="E186" s="9" t="s">
        <v>49</v>
      </c>
      <c r="F186" s="7">
        <v>115733</v>
      </c>
      <c r="G186" s="7" t="s">
        <v>22</v>
      </c>
      <c r="H186" s="7" t="s">
        <v>23</v>
      </c>
      <c r="I186" s="7" t="s">
        <v>24</v>
      </c>
      <c r="J186" s="7">
        <v>2</v>
      </c>
      <c r="K186" s="7">
        <v>1350</v>
      </c>
      <c r="L186" s="7">
        <f t="shared" si="21"/>
        <v>675</v>
      </c>
      <c r="M186" s="7">
        <f t="shared" si="22"/>
        <v>2</v>
      </c>
      <c r="N186" s="7"/>
      <c r="O186" s="7"/>
      <c r="P186" s="7"/>
      <c r="Q186" s="7"/>
      <c r="R186" s="7">
        <f t="shared" si="15"/>
        <v>2</v>
      </c>
      <c r="S186" s="7">
        <v>200</v>
      </c>
      <c r="T186" s="7" t="s">
        <v>37</v>
      </c>
      <c r="U186" s="7">
        <v>11801</v>
      </c>
      <c r="V186" s="12">
        <v>993501</v>
      </c>
      <c r="W186" s="7" t="s">
        <v>66</v>
      </c>
    </row>
    <row r="187" ht="14.25" spans="1:23">
      <c r="A187" s="7">
        <v>186</v>
      </c>
      <c r="B187" s="8">
        <v>43402.8625</v>
      </c>
      <c r="C187" s="7">
        <v>31645439</v>
      </c>
      <c r="D187" s="7">
        <v>307</v>
      </c>
      <c r="E187" s="9" t="s">
        <v>49</v>
      </c>
      <c r="F187" s="7">
        <v>115733</v>
      </c>
      <c r="G187" s="7" t="s">
        <v>22</v>
      </c>
      <c r="H187" s="7" t="s">
        <v>23</v>
      </c>
      <c r="I187" s="7" t="s">
        <v>24</v>
      </c>
      <c r="J187" s="7">
        <v>2</v>
      </c>
      <c r="K187" s="7">
        <v>1350</v>
      </c>
      <c r="L187" s="7">
        <f t="shared" si="21"/>
        <v>675</v>
      </c>
      <c r="M187" s="7">
        <f t="shared" si="22"/>
        <v>2</v>
      </c>
      <c r="N187" s="7"/>
      <c r="O187" s="7"/>
      <c r="P187" s="7"/>
      <c r="Q187" s="7"/>
      <c r="R187" s="7">
        <f t="shared" si="15"/>
        <v>2</v>
      </c>
      <c r="S187" s="7">
        <v>200</v>
      </c>
      <c r="T187" s="7" t="s">
        <v>37</v>
      </c>
      <c r="U187" s="7">
        <v>11801</v>
      </c>
      <c r="V187" s="12">
        <v>10989</v>
      </c>
      <c r="W187" s="7" t="s">
        <v>71</v>
      </c>
    </row>
    <row r="188" ht="14.25" spans="1:23">
      <c r="A188" s="7">
        <v>187</v>
      </c>
      <c r="B188" s="8">
        <v>43403.44375</v>
      </c>
      <c r="C188" s="7">
        <v>31648370</v>
      </c>
      <c r="D188" s="7">
        <v>307</v>
      </c>
      <c r="E188" s="9" t="s">
        <v>49</v>
      </c>
      <c r="F188" s="7">
        <v>115733</v>
      </c>
      <c r="G188" s="7" t="s">
        <v>22</v>
      </c>
      <c r="H188" s="7" t="s">
        <v>23</v>
      </c>
      <c r="I188" s="7" t="s">
        <v>24</v>
      </c>
      <c r="J188" s="7">
        <v>2</v>
      </c>
      <c r="K188" s="7">
        <v>1350</v>
      </c>
      <c r="L188" s="7">
        <f t="shared" si="21"/>
        <v>675</v>
      </c>
      <c r="M188" s="7">
        <f t="shared" si="22"/>
        <v>2</v>
      </c>
      <c r="N188" s="7"/>
      <c r="O188" s="7"/>
      <c r="P188" s="7"/>
      <c r="Q188" s="7"/>
      <c r="R188" s="7">
        <f t="shared" si="15"/>
        <v>2</v>
      </c>
      <c r="S188" s="7">
        <v>200</v>
      </c>
      <c r="T188" s="7" t="s">
        <v>37</v>
      </c>
      <c r="U188" s="7">
        <v>11801</v>
      </c>
      <c r="V188" s="12">
        <v>10613</v>
      </c>
      <c r="W188" s="7" t="s">
        <v>51</v>
      </c>
    </row>
    <row r="189" ht="14.25" spans="1:23">
      <c r="A189" s="7">
        <v>188</v>
      </c>
      <c r="B189" s="8">
        <v>43403.6381944444</v>
      </c>
      <c r="C189" s="7">
        <v>31651497</v>
      </c>
      <c r="D189" s="7">
        <v>307</v>
      </c>
      <c r="E189" s="9" t="s">
        <v>49</v>
      </c>
      <c r="F189" s="7">
        <v>115733</v>
      </c>
      <c r="G189" s="7" t="s">
        <v>22</v>
      </c>
      <c r="H189" s="7" t="s">
        <v>23</v>
      </c>
      <c r="I189" s="7" t="s">
        <v>24</v>
      </c>
      <c r="J189" s="7">
        <v>2</v>
      </c>
      <c r="K189" s="7">
        <v>1350</v>
      </c>
      <c r="L189" s="7">
        <f t="shared" si="21"/>
        <v>675</v>
      </c>
      <c r="M189" s="7">
        <f t="shared" si="22"/>
        <v>2</v>
      </c>
      <c r="N189" s="7"/>
      <c r="O189" s="7"/>
      <c r="P189" s="7"/>
      <c r="Q189" s="7"/>
      <c r="R189" s="7">
        <f t="shared" si="15"/>
        <v>2</v>
      </c>
      <c r="S189" s="7">
        <v>200</v>
      </c>
      <c r="T189" s="7" t="s">
        <v>37</v>
      </c>
      <c r="U189" s="7">
        <v>11801</v>
      </c>
      <c r="V189" s="12">
        <v>7107</v>
      </c>
      <c r="W189" s="7" t="s">
        <v>61</v>
      </c>
    </row>
    <row r="190" ht="14.25" spans="1:23">
      <c r="A190" s="7">
        <v>189</v>
      </c>
      <c r="B190" s="8">
        <v>43403.7451388889</v>
      </c>
      <c r="C190" s="7">
        <v>31653427</v>
      </c>
      <c r="D190" s="7">
        <v>307</v>
      </c>
      <c r="E190" s="9" t="s">
        <v>49</v>
      </c>
      <c r="F190" s="7">
        <v>115733</v>
      </c>
      <c r="G190" s="7" t="s">
        <v>22</v>
      </c>
      <c r="H190" s="7" t="s">
        <v>23</v>
      </c>
      <c r="I190" s="7" t="s">
        <v>24</v>
      </c>
      <c r="J190" s="7">
        <v>4</v>
      </c>
      <c r="K190" s="7">
        <v>2700</v>
      </c>
      <c r="L190" s="7">
        <f t="shared" si="21"/>
        <v>675</v>
      </c>
      <c r="M190" s="7">
        <f t="shared" si="22"/>
        <v>4</v>
      </c>
      <c r="N190" s="7"/>
      <c r="O190" s="7"/>
      <c r="P190" s="7"/>
      <c r="Q190" s="7"/>
      <c r="R190" s="7">
        <f t="shared" si="15"/>
        <v>4</v>
      </c>
      <c r="S190" s="7">
        <v>400</v>
      </c>
      <c r="T190" s="7" t="s">
        <v>37</v>
      </c>
      <c r="U190" s="7">
        <v>11801</v>
      </c>
      <c r="V190" s="12">
        <v>9563</v>
      </c>
      <c r="W190" s="7" t="s">
        <v>54</v>
      </c>
    </row>
    <row r="191" ht="14.25" spans="1:23">
      <c r="A191" s="7">
        <v>190</v>
      </c>
      <c r="B191" s="8">
        <v>43403.7784722222</v>
      </c>
      <c r="C191" s="7">
        <v>31654122</v>
      </c>
      <c r="D191" s="7">
        <v>307</v>
      </c>
      <c r="E191" s="9" t="s">
        <v>49</v>
      </c>
      <c r="F191" s="7">
        <v>115733</v>
      </c>
      <c r="G191" s="7" t="s">
        <v>22</v>
      </c>
      <c r="H191" s="7" t="s">
        <v>23</v>
      </c>
      <c r="I191" s="7" t="s">
        <v>24</v>
      </c>
      <c r="J191" s="7">
        <v>-2</v>
      </c>
      <c r="K191" s="7">
        <v>-1350</v>
      </c>
      <c r="L191" s="7">
        <f t="shared" si="21"/>
        <v>675</v>
      </c>
      <c r="M191" s="7">
        <f t="shared" si="22"/>
        <v>-2</v>
      </c>
      <c r="N191" s="7"/>
      <c r="O191" s="7"/>
      <c r="P191" s="7"/>
      <c r="Q191" s="7"/>
      <c r="R191" s="7">
        <f t="shared" si="15"/>
        <v>-2</v>
      </c>
      <c r="S191" s="7">
        <v>-200</v>
      </c>
      <c r="T191" s="7" t="s">
        <v>37</v>
      </c>
      <c r="U191" s="7">
        <v>11801</v>
      </c>
      <c r="V191" s="12">
        <v>10613</v>
      </c>
      <c r="W191" s="7" t="s">
        <v>51</v>
      </c>
    </row>
    <row r="192" ht="14.25" spans="1:23">
      <c r="A192" s="7">
        <v>191</v>
      </c>
      <c r="B192" s="8">
        <v>43403.7784722222</v>
      </c>
      <c r="C192" s="7">
        <v>31654129</v>
      </c>
      <c r="D192" s="7">
        <v>307</v>
      </c>
      <c r="E192" s="9" t="s">
        <v>49</v>
      </c>
      <c r="F192" s="7">
        <v>115733</v>
      </c>
      <c r="G192" s="7" t="s">
        <v>22</v>
      </c>
      <c r="H192" s="7" t="s">
        <v>23</v>
      </c>
      <c r="I192" s="7" t="s">
        <v>24</v>
      </c>
      <c r="J192" s="7">
        <v>2</v>
      </c>
      <c r="K192" s="7">
        <v>1350</v>
      </c>
      <c r="L192" s="7">
        <f t="shared" si="21"/>
        <v>675</v>
      </c>
      <c r="M192" s="7">
        <f t="shared" si="22"/>
        <v>2</v>
      </c>
      <c r="N192" s="7"/>
      <c r="O192" s="7"/>
      <c r="P192" s="7"/>
      <c r="Q192" s="7"/>
      <c r="R192" s="7">
        <f t="shared" si="15"/>
        <v>2</v>
      </c>
      <c r="S192" s="7">
        <v>200</v>
      </c>
      <c r="T192" s="7" t="s">
        <v>37</v>
      </c>
      <c r="U192" s="7">
        <v>11801</v>
      </c>
      <c r="V192" s="12">
        <v>993501</v>
      </c>
      <c r="W192" s="7" t="s">
        <v>66</v>
      </c>
    </row>
    <row r="193" ht="14.25" spans="1:23">
      <c r="A193" s="7">
        <v>192</v>
      </c>
      <c r="B193" s="8">
        <v>43404.44375</v>
      </c>
      <c r="C193" s="7">
        <v>31659703</v>
      </c>
      <c r="D193" s="7">
        <v>307</v>
      </c>
      <c r="E193" s="9" t="s">
        <v>49</v>
      </c>
      <c r="F193" s="7">
        <v>115733</v>
      </c>
      <c r="G193" s="7" t="s">
        <v>22</v>
      </c>
      <c r="H193" s="7" t="s">
        <v>23</v>
      </c>
      <c r="I193" s="7" t="s">
        <v>24</v>
      </c>
      <c r="J193" s="7">
        <v>2</v>
      </c>
      <c r="K193" s="7">
        <v>1350</v>
      </c>
      <c r="L193" s="7">
        <f t="shared" si="21"/>
        <v>675</v>
      </c>
      <c r="M193" s="7">
        <f t="shared" si="22"/>
        <v>2</v>
      </c>
      <c r="N193" s="7"/>
      <c r="O193" s="7"/>
      <c r="P193" s="7"/>
      <c r="Q193" s="7"/>
      <c r="R193" s="7">
        <f t="shared" si="15"/>
        <v>2</v>
      </c>
      <c r="S193" s="7">
        <v>200</v>
      </c>
      <c r="T193" s="7" t="s">
        <v>37</v>
      </c>
      <c r="U193" s="7">
        <v>11801</v>
      </c>
      <c r="V193" s="12">
        <v>5880</v>
      </c>
      <c r="W193" s="7" t="s">
        <v>70</v>
      </c>
    </row>
    <row r="194" ht="14.25" spans="1:23">
      <c r="A194" s="7">
        <v>193</v>
      </c>
      <c r="B194" s="8">
        <v>43358.6916666667</v>
      </c>
      <c r="C194" s="7">
        <v>30866735</v>
      </c>
      <c r="D194" s="7">
        <v>308</v>
      </c>
      <c r="E194" s="9" t="s">
        <v>86</v>
      </c>
      <c r="F194" s="7">
        <v>115733</v>
      </c>
      <c r="G194" s="7" t="s">
        <v>22</v>
      </c>
      <c r="H194" s="7" t="s">
        <v>23</v>
      </c>
      <c r="I194" s="7" t="s">
        <v>24</v>
      </c>
      <c r="J194" s="7">
        <v>1</v>
      </c>
      <c r="K194" s="7">
        <v>1350</v>
      </c>
      <c r="L194" s="7">
        <f t="shared" si="21"/>
        <v>1350</v>
      </c>
      <c r="M194" s="7">
        <f t="shared" si="22"/>
        <v>1</v>
      </c>
      <c r="N194" s="7"/>
      <c r="O194" s="7"/>
      <c r="P194" s="7"/>
      <c r="Q194" s="7"/>
      <c r="R194" s="7">
        <f t="shared" si="15"/>
        <v>1</v>
      </c>
      <c r="S194" s="7">
        <v>775</v>
      </c>
      <c r="T194" s="7" t="s">
        <v>32</v>
      </c>
      <c r="U194" s="7">
        <v>11801</v>
      </c>
      <c r="V194" s="12">
        <v>4089</v>
      </c>
      <c r="W194" s="7" t="s">
        <v>87</v>
      </c>
    </row>
    <row r="195" ht="14.25" spans="1:23">
      <c r="A195" s="7">
        <v>194</v>
      </c>
      <c r="B195" s="8">
        <v>43358.6916666667</v>
      </c>
      <c r="C195" s="7">
        <v>30866735</v>
      </c>
      <c r="D195" s="7">
        <v>308</v>
      </c>
      <c r="E195" s="9" t="s">
        <v>86</v>
      </c>
      <c r="F195" s="7">
        <v>115733</v>
      </c>
      <c r="G195" s="7" t="s">
        <v>22</v>
      </c>
      <c r="H195" s="7" t="s">
        <v>23</v>
      </c>
      <c r="I195" s="7" t="s">
        <v>24</v>
      </c>
      <c r="J195" s="7">
        <v>3</v>
      </c>
      <c r="K195" s="7">
        <v>1350.02</v>
      </c>
      <c r="L195" s="7">
        <f t="shared" si="21"/>
        <v>450.006666666667</v>
      </c>
      <c r="M195" s="7">
        <f t="shared" si="22"/>
        <v>3</v>
      </c>
      <c r="N195" s="7"/>
      <c r="O195" s="7"/>
      <c r="P195" s="7"/>
      <c r="Q195" s="7"/>
      <c r="R195" s="7">
        <f t="shared" ref="R195:R258" si="23">M195+N195+O195+P195+Q195</f>
        <v>3</v>
      </c>
      <c r="S195" s="7">
        <v>-614.9799999999</v>
      </c>
      <c r="T195" s="7" t="s">
        <v>88</v>
      </c>
      <c r="U195" s="7">
        <v>11801</v>
      </c>
      <c r="V195" s="12">
        <v>4089</v>
      </c>
      <c r="W195" s="7" t="s">
        <v>87</v>
      </c>
    </row>
    <row r="196" ht="14.25" spans="1:23">
      <c r="A196" s="7">
        <v>195</v>
      </c>
      <c r="B196" s="8">
        <v>43393.6993055556</v>
      </c>
      <c r="C196" s="7">
        <v>31531316</v>
      </c>
      <c r="D196" s="7">
        <v>308</v>
      </c>
      <c r="E196" s="9" t="s">
        <v>86</v>
      </c>
      <c r="F196" s="7">
        <v>115733</v>
      </c>
      <c r="G196" s="7" t="s">
        <v>22</v>
      </c>
      <c r="H196" s="7" t="s">
        <v>23</v>
      </c>
      <c r="I196" s="7" t="s">
        <v>24</v>
      </c>
      <c r="J196" s="7">
        <v>2</v>
      </c>
      <c r="K196" s="7">
        <v>1350</v>
      </c>
      <c r="L196" s="7">
        <f t="shared" ref="L196:L211" si="24">K196/J196</f>
        <v>675</v>
      </c>
      <c r="M196" s="7">
        <f t="shared" si="22"/>
        <v>2</v>
      </c>
      <c r="N196" s="7"/>
      <c r="O196" s="7"/>
      <c r="P196" s="7"/>
      <c r="Q196" s="7"/>
      <c r="R196" s="7">
        <f t="shared" si="23"/>
        <v>2</v>
      </c>
      <c r="S196" s="7">
        <v>200</v>
      </c>
      <c r="T196" s="7" t="s">
        <v>37</v>
      </c>
      <c r="U196" s="7">
        <v>11801</v>
      </c>
      <c r="V196" s="12">
        <v>9200</v>
      </c>
      <c r="W196" s="7" t="s">
        <v>89</v>
      </c>
    </row>
    <row r="197" ht="14.25" spans="1:23">
      <c r="A197" s="7">
        <v>196</v>
      </c>
      <c r="B197" s="8">
        <v>43394.6895833333</v>
      </c>
      <c r="C197" s="7">
        <v>31542841</v>
      </c>
      <c r="D197" s="7">
        <v>308</v>
      </c>
      <c r="E197" s="9" t="s">
        <v>86</v>
      </c>
      <c r="F197" s="7">
        <v>115733</v>
      </c>
      <c r="G197" s="7" t="s">
        <v>22</v>
      </c>
      <c r="H197" s="7" t="s">
        <v>23</v>
      </c>
      <c r="I197" s="7" t="s">
        <v>24</v>
      </c>
      <c r="J197" s="7">
        <v>2</v>
      </c>
      <c r="K197" s="7">
        <v>1350</v>
      </c>
      <c r="L197" s="7">
        <f t="shared" si="24"/>
        <v>675</v>
      </c>
      <c r="M197" s="7">
        <f t="shared" si="22"/>
        <v>2</v>
      </c>
      <c r="N197" s="7"/>
      <c r="O197" s="7"/>
      <c r="P197" s="7"/>
      <c r="Q197" s="7"/>
      <c r="R197" s="7">
        <f t="shared" si="23"/>
        <v>2</v>
      </c>
      <c r="S197" s="7">
        <v>200</v>
      </c>
      <c r="T197" s="7" t="s">
        <v>37</v>
      </c>
      <c r="U197" s="7">
        <v>11801</v>
      </c>
      <c r="V197" s="12">
        <v>4089</v>
      </c>
      <c r="W197" s="7" t="s">
        <v>87</v>
      </c>
    </row>
    <row r="198" ht="14.25" spans="1:23">
      <c r="A198" s="7">
        <v>197</v>
      </c>
      <c r="B198" s="8">
        <v>43396.6208333333</v>
      </c>
      <c r="C198" s="7">
        <v>31567739</v>
      </c>
      <c r="D198" s="7">
        <v>308</v>
      </c>
      <c r="E198" s="9" t="s">
        <v>86</v>
      </c>
      <c r="F198" s="7">
        <v>115733</v>
      </c>
      <c r="G198" s="7" t="s">
        <v>22</v>
      </c>
      <c r="H198" s="7" t="s">
        <v>23</v>
      </c>
      <c r="I198" s="7" t="s">
        <v>24</v>
      </c>
      <c r="J198" s="7">
        <v>2</v>
      </c>
      <c r="K198" s="7">
        <v>1350</v>
      </c>
      <c r="L198" s="7">
        <f t="shared" si="24"/>
        <v>675</v>
      </c>
      <c r="M198" s="7">
        <f t="shared" si="22"/>
        <v>2</v>
      </c>
      <c r="N198" s="7"/>
      <c r="O198" s="7"/>
      <c r="P198" s="7"/>
      <c r="Q198" s="7"/>
      <c r="R198" s="7">
        <f t="shared" si="23"/>
        <v>2</v>
      </c>
      <c r="S198" s="7">
        <v>200</v>
      </c>
      <c r="T198" s="7" t="s">
        <v>37</v>
      </c>
      <c r="U198" s="7">
        <v>11801</v>
      </c>
      <c r="V198" s="12">
        <v>5347</v>
      </c>
      <c r="W198" s="7" t="s">
        <v>90</v>
      </c>
    </row>
    <row r="199" ht="14.25" spans="1:23">
      <c r="A199" s="7">
        <v>198</v>
      </c>
      <c r="B199" s="8">
        <v>43352.5736111111</v>
      </c>
      <c r="C199" s="7">
        <v>30755206</v>
      </c>
      <c r="D199" s="7">
        <v>311</v>
      </c>
      <c r="E199" s="9" t="s">
        <v>91</v>
      </c>
      <c r="F199" s="7">
        <v>115733</v>
      </c>
      <c r="G199" s="7" t="s">
        <v>22</v>
      </c>
      <c r="H199" s="7" t="s">
        <v>23</v>
      </c>
      <c r="I199" s="7" t="s">
        <v>24</v>
      </c>
      <c r="J199" s="7">
        <v>2</v>
      </c>
      <c r="K199" s="7">
        <v>1399</v>
      </c>
      <c r="L199" s="7">
        <f t="shared" si="24"/>
        <v>699.5</v>
      </c>
      <c r="M199" s="7">
        <f t="shared" si="22"/>
        <v>2</v>
      </c>
      <c r="N199" s="7"/>
      <c r="O199" s="7"/>
      <c r="P199" s="7"/>
      <c r="Q199" s="7"/>
      <c r="R199" s="7">
        <f t="shared" si="23"/>
        <v>2</v>
      </c>
      <c r="S199" s="7">
        <v>89</v>
      </c>
      <c r="T199" s="7" t="s">
        <v>57</v>
      </c>
      <c r="U199" s="7">
        <v>11801</v>
      </c>
      <c r="V199" s="12">
        <v>4093</v>
      </c>
      <c r="W199" s="7" t="s">
        <v>92</v>
      </c>
    </row>
    <row r="200" ht="14.25" spans="1:23">
      <c r="A200" s="7">
        <v>199</v>
      </c>
      <c r="B200" s="8">
        <v>43358.5201388889</v>
      </c>
      <c r="C200" s="7">
        <v>30863583</v>
      </c>
      <c r="D200" s="7">
        <v>311</v>
      </c>
      <c r="E200" s="9" t="s">
        <v>91</v>
      </c>
      <c r="F200" s="7">
        <v>115733</v>
      </c>
      <c r="G200" s="7" t="s">
        <v>22</v>
      </c>
      <c r="H200" s="7" t="s">
        <v>23</v>
      </c>
      <c r="I200" s="7" t="s">
        <v>24</v>
      </c>
      <c r="J200" s="7">
        <v>2</v>
      </c>
      <c r="K200" s="7">
        <v>1350.01</v>
      </c>
      <c r="L200" s="7">
        <f t="shared" si="24"/>
        <v>675.005</v>
      </c>
      <c r="M200" s="7">
        <f t="shared" si="22"/>
        <v>2</v>
      </c>
      <c r="N200" s="7"/>
      <c r="O200" s="7"/>
      <c r="P200" s="7"/>
      <c r="Q200" s="7"/>
      <c r="R200" s="7">
        <f t="shared" si="23"/>
        <v>2</v>
      </c>
      <c r="S200" s="7">
        <v>200.01</v>
      </c>
      <c r="T200" s="7" t="s">
        <v>33</v>
      </c>
      <c r="U200" s="7">
        <v>11801</v>
      </c>
      <c r="V200" s="12">
        <v>4093</v>
      </c>
      <c r="W200" s="7" t="s">
        <v>92</v>
      </c>
    </row>
    <row r="201" ht="14.25" spans="1:23">
      <c r="A201" s="7">
        <v>200</v>
      </c>
      <c r="B201" s="8">
        <v>43360.7041666667</v>
      </c>
      <c r="C201" s="7">
        <v>30893009</v>
      </c>
      <c r="D201" s="7">
        <v>311</v>
      </c>
      <c r="E201" s="9" t="s">
        <v>91</v>
      </c>
      <c r="F201" s="7">
        <v>115733</v>
      </c>
      <c r="G201" s="7" t="s">
        <v>22</v>
      </c>
      <c r="H201" s="7" t="s">
        <v>23</v>
      </c>
      <c r="I201" s="7" t="s">
        <v>24</v>
      </c>
      <c r="J201" s="7">
        <v>2</v>
      </c>
      <c r="K201" s="7">
        <v>1350.01</v>
      </c>
      <c r="L201" s="7">
        <f t="shared" si="24"/>
        <v>675.005</v>
      </c>
      <c r="M201" s="7">
        <f t="shared" si="22"/>
        <v>2</v>
      </c>
      <c r="N201" s="7"/>
      <c r="O201" s="7"/>
      <c r="P201" s="7"/>
      <c r="Q201" s="7"/>
      <c r="R201" s="7">
        <f t="shared" si="23"/>
        <v>2</v>
      </c>
      <c r="S201" s="7">
        <v>200.01</v>
      </c>
      <c r="T201" s="7" t="s">
        <v>33</v>
      </c>
      <c r="U201" s="7">
        <v>11801</v>
      </c>
      <c r="V201" s="12">
        <v>4302</v>
      </c>
      <c r="W201" s="7" t="s">
        <v>93</v>
      </c>
    </row>
    <row r="202" ht="14.25" spans="1:23">
      <c r="A202" s="7">
        <v>201</v>
      </c>
      <c r="B202" s="8">
        <v>43386.6340277778</v>
      </c>
      <c r="C202" s="7">
        <v>31446546</v>
      </c>
      <c r="D202" s="7">
        <v>311</v>
      </c>
      <c r="E202" s="9" t="s">
        <v>91</v>
      </c>
      <c r="F202" s="7">
        <v>115733</v>
      </c>
      <c r="G202" s="7" t="s">
        <v>22</v>
      </c>
      <c r="H202" s="7" t="s">
        <v>23</v>
      </c>
      <c r="I202" s="7" t="s">
        <v>24</v>
      </c>
      <c r="J202" s="7">
        <v>2</v>
      </c>
      <c r="K202" s="7">
        <v>1666</v>
      </c>
      <c r="L202" s="7">
        <f t="shared" si="24"/>
        <v>833</v>
      </c>
      <c r="M202" s="7"/>
      <c r="N202" s="7"/>
      <c r="O202" s="7">
        <f>J202</f>
        <v>2</v>
      </c>
      <c r="P202" s="7"/>
      <c r="Q202" s="7"/>
      <c r="R202" s="7">
        <f t="shared" si="23"/>
        <v>2</v>
      </c>
      <c r="S202" s="7">
        <v>516</v>
      </c>
      <c r="T202" s="7" t="s">
        <v>81</v>
      </c>
      <c r="U202" s="7">
        <v>11801</v>
      </c>
      <c r="V202" s="12">
        <v>6965</v>
      </c>
      <c r="W202" s="7" t="s">
        <v>94</v>
      </c>
    </row>
    <row r="203" ht="14.25" spans="1:23">
      <c r="A203" s="7">
        <v>202</v>
      </c>
      <c r="B203" s="8">
        <v>43349.7347222222</v>
      </c>
      <c r="C203" s="7">
        <v>30722653</v>
      </c>
      <c r="D203" s="7">
        <v>329</v>
      </c>
      <c r="E203" s="9" t="s">
        <v>95</v>
      </c>
      <c r="F203" s="7">
        <v>115733</v>
      </c>
      <c r="G203" s="7" t="s">
        <v>22</v>
      </c>
      <c r="H203" s="7" t="s">
        <v>23</v>
      </c>
      <c r="I203" s="7" t="s">
        <v>24</v>
      </c>
      <c r="J203" s="7">
        <v>1</v>
      </c>
      <c r="K203" s="7">
        <v>999</v>
      </c>
      <c r="L203" s="7">
        <f t="shared" si="24"/>
        <v>999</v>
      </c>
      <c r="M203" s="7"/>
      <c r="N203" s="7"/>
      <c r="O203" s="7"/>
      <c r="P203" s="7"/>
      <c r="Q203" s="7">
        <f>J203</f>
        <v>1</v>
      </c>
      <c r="R203" s="7">
        <f t="shared" si="23"/>
        <v>1</v>
      </c>
      <c r="S203" s="7">
        <v>344</v>
      </c>
      <c r="T203" s="7" t="s">
        <v>59</v>
      </c>
      <c r="U203" s="7">
        <v>11801</v>
      </c>
      <c r="V203" s="12">
        <v>9988</v>
      </c>
      <c r="W203" s="7" t="s">
        <v>96</v>
      </c>
    </row>
    <row r="204" ht="14.25" spans="1:23">
      <c r="A204" s="7">
        <v>203</v>
      </c>
      <c r="B204" s="8">
        <v>43353.8138888889</v>
      </c>
      <c r="C204" s="7">
        <v>30771547</v>
      </c>
      <c r="D204" s="7">
        <v>329</v>
      </c>
      <c r="E204" s="9" t="s">
        <v>95</v>
      </c>
      <c r="F204" s="7">
        <v>115733</v>
      </c>
      <c r="G204" s="7" t="s">
        <v>22</v>
      </c>
      <c r="H204" s="7" t="s">
        <v>23</v>
      </c>
      <c r="I204" s="7" t="s">
        <v>24</v>
      </c>
      <c r="J204" s="7">
        <v>2</v>
      </c>
      <c r="K204" s="7">
        <v>1399</v>
      </c>
      <c r="L204" s="7">
        <f t="shared" si="24"/>
        <v>699.5</v>
      </c>
      <c r="M204" s="7">
        <f>J204</f>
        <v>2</v>
      </c>
      <c r="N204" s="7"/>
      <c r="O204" s="7"/>
      <c r="P204" s="7"/>
      <c r="Q204" s="7"/>
      <c r="R204" s="7">
        <f t="shared" si="23"/>
        <v>2</v>
      </c>
      <c r="S204" s="7">
        <v>89</v>
      </c>
      <c r="T204" s="7" t="s">
        <v>57</v>
      </c>
      <c r="U204" s="7">
        <v>11801</v>
      </c>
      <c r="V204" s="12">
        <v>9988</v>
      </c>
      <c r="W204" s="7" t="s">
        <v>96</v>
      </c>
    </row>
    <row r="205" ht="14.25" spans="1:23">
      <c r="A205" s="7">
        <v>204</v>
      </c>
      <c r="B205" s="8">
        <v>43359.5875</v>
      </c>
      <c r="C205" s="7">
        <v>30877925</v>
      </c>
      <c r="D205" s="7">
        <v>329</v>
      </c>
      <c r="E205" s="9" t="s">
        <v>95</v>
      </c>
      <c r="F205" s="7">
        <v>115733</v>
      </c>
      <c r="G205" s="7" t="s">
        <v>22</v>
      </c>
      <c r="H205" s="7" t="s">
        <v>23</v>
      </c>
      <c r="I205" s="7" t="s">
        <v>24</v>
      </c>
      <c r="J205" s="7">
        <v>2</v>
      </c>
      <c r="K205" s="7">
        <v>1350.01</v>
      </c>
      <c r="L205" s="7">
        <f t="shared" si="24"/>
        <v>675.005</v>
      </c>
      <c r="M205" s="7">
        <f>J205</f>
        <v>2</v>
      </c>
      <c r="N205" s="7"/>
      <c r="O205" s="7"/>
      <c r="P205" s="7"/>
      <c r="Q205" s="7"/>
      <c r="R205" s="7">
        <f t="shared" si="23"/>
        <v>2</v>
      </c>
      <c r="S205" s="7">
        <v>40.01</v>
      </c>
      <c r="T205" s="7" t="s">
        <v>25</v>
      </c>
      <c r="U205" s="7">
        <v>11801</v>
      </c>
      <c r="V205" s="12">
        <v>9988</v>
      </c>
      <c r="W205" s="7" t="s">
        <v>96</v>
      </c>
    </row>
    <row r="206" ht="14.25" spans="1:23">
      <c r="A206" s="7">
        <v>205</v>
      </c>
      <c r="B206" s="8">
        <v>43362.7777777778</v>
      </c>
      <c r="C206" s="7">
        <v>30919674</v>
      </c>
      <c r="D206" s="7">
        <v>329</v>
      </c>
      <c r="E206" s="9" t="s">
        <v>95</v>
      </c>
      <c r="F206" s="7">
        <v>115733</v>
      </c>
      <c r="G206" s="7" t="s">
        <v>22</v>
      </c>
      <c r="H206" s="7" t="s">
        <v>23</v>
      </c>
      <c r="I206" s="7" t="s">
        <v>24</v>
      </c>
      <c r="J206" s="7">
        <v>3</v>
      </c>
      <c r="K206" s="7">
        <v>2500</v>
      </c>
      <c r="L206" s="7">
        <f t="shared" si="24"/>
        <v>833.333333333333</v>
      </c>
      <c r="M206" s="7"/>
      <c r="N206" s="7"/>
      <c r="O206" s="7">
        <f>J206</f>
        <v>3</v>
      </c>
      <c r="P206" s="7"/>
      <c r="Q206" s="7"/>
      <c r="R206" s="7">
        <f t="shared" si="23"/>
        <v>3</v>
      </c>
      <c r="S206" s="7">
        <v>534.9999999999</v>
      </c>
      <c r="T206" s="7" t="s">
        <v>45</v>
      </c>
      <c r="U206" s="7">
        <v>11801</v>
      </c>
      <c r="V206" s="12">
        <v>9988</v>
      </c>
      <c r="W206" s="7" t="s">
        <v>96</v>
      </c>
    </row>
    <row r="207" ht="14.25" spans="1:23">
      <c r="A207" s="7">
        <v>206</v>
      </c>
      <c r="B207" s="8">
        <v>43376.7006944444</v>
      </c>
      <c r="C207" s="7">
        <v>31242713</v>
      </c>
      <c r="D207" s="7">
        <v>329</v>
      </c>
      <c r="E207" s="9" t="s">
        <v>95</v>
      </c>
      <c r="F207" s="7">
        <v>115733</v>
      </c>
      <c r="G207" s="7" t="s">
        <v>22</v>
      </c>
      <c r="H207" s="7" t="s">
        <v>23</v>
      </c>
      <c r="I207" s="7" t="s">
        <v>24</v>
      </c>
      <c r="J207" s="7">
        <v>2</v>
      </c>
      <c r="K207" s="7">
        <v>1666.61</v>
      </c>
      <c r="L207" s="7">
        <f t="shared" si="24"/>
        <v>833.305</v>
      </c>
      <c r="M207" s="7"/>
      <c r="N207" s="7"/>
      <c r="O207" s="7">
        <v>2</v>
      </c>
      <c r="P207" s="7"/>
      <c r="Q207" s="7"/>
      <c r="R207" s="7">
        <f t="shared" si="23"/>
        <v>2</v>
      </c>
      <c r="S207" s="7">
        <v>516.61</v>
      </c>
      <c r="T207" s="7" t="s">
        <v>72</v>
      </c>
      <c r="U207" s="7">
        <v>11801</v>
      </c>
      <c r="V207" s="12">
        <v>9988</v>
      </c>
      <c r="W207" s="7" t="s">
        <v>96</v>
      </c>
    </row>
    <row r="208" ht="14.25" spans="1:23">
      <c r="A208" s="7">
        <v>207</v>
      </c>
      <c r="B208" s="8">
        <v>43376.7006944444</v>
      </c>
      <c r="C208" s="7">
        <v>31242713</v>
      </c>
      <c r="D208" s="7">
        <v>329</v>
      </c>
      <c r="E208" s="9" t="s">
        <v>95</v>
      </c>
      <c r="F208" s="7">
        <v>115733</v>
      </c>
      <c r="G208" s="7" t="s">
        <v>22</v>
      </c>
      <c r="H208" s="7" t="s">
        <v>23</v>
      </c>
      <c r="I208" s="7" t="s">
        <v>24</v>
      </c>
      <c r="J208" s="7">
        <v>1</v>
      </c>
      <c r="K208" s="7">
        <v>833.39</v>
      </c>
      <c r="L208" s="7">
        <f t="shared" si="24"/>
        <v>833.39</v>
      </c>
      <c r="M208" s="7"/>
      <c r="N208" s="7"/>
      <c r="O208" s="7">
        <v>1</v>
      </c>
      <c r="P208" s="7"/>
      <c r="Q208" s="7"/>
      <c r="R208" s="7">
        <f t="shared" si="23"/>
        <v>1</v>
      </c>
      <c r="S208" s="7">
        <v>258.39</v>
      </c>
      <c r="T208" s="7" t="s">
        <v>72</v>
      </c>
      <c r="U208" s="7">
        <v>11801</v>
      </c>
      <c r="V208" s="12">
        <v>9988</v>
      </c>
      <c r="W208" s="7" t="s">
        <v>96</v>
      </c>
    </row>
    <row r="209" ht="14.25" spans="1:23">
      <c r="A209" s="7">
        <v>208</v>
      </c>
      <c r="B209" s="8">
        <v>43403.6638888889</v>
      </c>
      <c r="C209" s="7">
        <v>31651871</v>
      </c>
      <c r="D209" s="7">
        <v>329</v>
      </c>
      <c r="E209" s="9" t="s">
        <v>95</v>
      </c>
      <c r="F209" s="7">
        <v>115733</v>
      </c>
      <c r="G209" s="7" t="s">
        <v>22</v>
      </c>
      <c r="H209" s="7" t="s">
        <v>23</v>
      </c>
      <c r="I209" s="7" t="s">
        <v>24</v>
      </c>
      <c r="J209" s="7">
        <v>2</v>
      </c>
      <c r="K209" s="7">
        <v>1350</v>
      </c>
      <c r="L209" s="7">
        <f t="shared" si="24"/>
        <v>675</v>
      </c>
      <c r="M209" s="7">
        <f t="shared" ref="M209:M214" si="25">J209</f>
        <v>2</v>
      </c>
      <c r="N209" s="7"/>
      <c r="O209" s="7"/>
      <c r="P209" s="7"/>
      <c r="Q209" s="7"/>
      <c r="R209" s="7">
        <f t="shared" si="23"/>
        <v>2</v>
      </c>
      <c r="S209" s="7">
        <v>200</v>
      </c>
      <c r="T209" s="7" t="s">
        <v>37</v>
      </c>
      <c r="U209" s="7">
        <v>11801</v>
      </c>
      <c r="V209" s="12">
        <v>9988</v>
      </c>
      <c r="W209" s="7" t="s">
        <v>96</v>
      </c>
    </row>
    <row r="210" ht="14.25" spans="1:23">
      <c r="A210" s="7">
        <v>209</v>
      </c>
      <c r="B210" s="8">
        <v>43404.7222222222</v>
      </c>
      <c r="C210" s="7">
        <v>31664288</v>
      </c>
      <c r="D210" s="7">
        <v>329</v>
      </c>
      <c r="E210" s="9" t="s">
        <v>95</v>
      </c>
      <c r="F210" s="7">
        <v>115733</v>
      </c>
      <c r="G210" s="7" t="s">
        <v>22</v>
      </c>
      <c r="H210" s="7" t="s">
        <v>23</v>
      </c>
      <c r="I210" s="7" t="s">
        <v>24</v>
      </c>
      <c r="J210" s="7">
        <v>1</v>
      </c>
      <c r="K210" s="7">
        <v>675</v>
      </c>
      <c r="L210" s="7">
        <f t="shared" si="24"/>
        <v>675</v>
      </c>
      <c r="M210" s="7">
        <f t="shared" si="25"/>
        <v>1</v>
      </c>
      <c r="N210" s="7"/>
      <c r="O210" s="7"/>
      <c r="P210" s="7"/>
      <c r="Q210" s="7"/>
      <c r="R210" s="7">
        <f t="shared" si="23"/>
        <v>1</v>
      </c>
      <c r="S210" s="7">
        <v>100</v>
      </c>
      <c r="T210" s="7" t="s">
        <v>37</v>
      </c>
      <c r="U210" s="7">
        <v>11801</v>
      </c>
      <c r="V210" s="12">
        <v>5589</v>
      </c>
      <c r="W210" s="7" t="s">
        <v>97</v>
      </c>
    </row>
    <row r="211" ht="14.25" spans="1:23">
      <c r="A211" s="7">
        <v>210</v>
      </c>
      <c r="B211" s="8">
        <v>43404.7222222222</v>
      </c>
      <c r="C211" s="7">
        <v>31664288</v>
      </c>
      <c r="D211" s="7">
        <v>329</v>
      </c>
      <c r="E211" s="9" t="s">
        <v>95</v>
      </c>
      <c r="F211" s="7">
        <v>115733</v>
      </c>
      <c r="G211" s="7" t="s">
        <v>22</v>
      </c>
      <c r="H211" s="7" t="s">
        <v>23</v>
      </c>
      <c r="I211" s="7" t="s">
        <v>24</v>
      </c>
      <c r="J211" s="7">
        <v>1</v>
      </c>
      <c r="K211" s="7">
        <v>675</v>
      </c>
      <c r="L211" s="7">
        <f t="shared" si="24"/>
        <v>675</v>
      </c>
      <c r="M211" s="7">
        <f t="shared" si="25"/>
        <v>1</v>
      </c>
      <c r="N211" s="7"/>
      <c r="O211" s="7"/>
      <c r="P211" s="7"/>
      <c r="Q211" s="7"/>
      <c r="R211" s="7">
        <f t="shared" si="23"/>
        <v>1</v>
      </c>
      <c r="S211" s="7">
        <v>69</v>
      </c>
      <c r="T211" s="7" t="s">
        <v>98</v>
      </c>
      <c r="U211" s="7">
        <v>11801</v>
      </c>
      <c r="V211" s="12">
        <v>5589</v>
      </c>
      <c r="W211" s="7" t="s">
        <v>97</v>
      </c>
    </row>
    <row r="212" ht="14.25" spans="1:23">
      <c r="A212" s="7">
        <v>211</v>
      </c>
      <c r="B212" s="8">
        <v>43355.4479166667</v>
      </c>
      <c r="C212" s="7">
        <v>30807304</v>
      </c>
      <c r="D212" s="7">
        <v>337</v>
      </c>
      <c r="E212" s="9" t="s">
        <v>99</v>
      </c>
      <c r="F212" s="7">
        <v>115733</v>
      </c>
      <c r="G212" s="7" t="s">
        <v>22</v>
      </c>
      <c r="H212" s="7" t="s">
        <v>23</v>
      </c>
      <c r="I212" s="7" t="s">
        <v>24</v>
      </c>
      <c r="J212" s="7">
        <v>4</v>
      </c>
      <c r="K212" s="7">
        <v>2798</v>
      </c>
      <c r="L212" s="7">
        <f t="shared" ref="L212:L243" si="26">K212/J212</f>
        <v>699.5</v>
      </c>
      <c r="M212" s="7">
        <f t="shared" si="25"/>
        <v>4</v>
      </c>
      <c r="N212" s="7"/>
      <c r="O212" s="7"/>
      <c r="P212" s="7"/>
      <c r="Q212" s="7"/>
      <c r="R212" s="7">
        <f t="shared" si="23"/>
        <v>4</v>
      </c>
      <c r="S212" s="7">
        <v>178</v>
      </c>
      <c r="T212" s="7" t="s">
        <v>57</v>
      </c>
      <c r="U212" s="7">
        <v>11801</v>
      </c>
      <c r="V212" s="12">
        <v>4061</v>
      </c>
      <c r="W212" s="7" t="s">
        <v>100</v>
      </c>
    </row>
    <row r="213" ht="14.25" spans="1:23">
      <c r="A213" s="7">
        <v>212</v>
      </c>
      <c r="B213" s="8">
        <v>43359.8277777778</v>
      </c>
      <c r="C213" s="7">
        <v>30883501</v>
      </c>
      <c r="D213" s="7">
        <v>337</v>
      </c>
      <c r="E213" s="9" t="s">
        <v>99</v>
      </c>
      <c r="F213" s="7">
        <v>115733</v>
      </c>
      <c r="G213" s="7" t="s">
        <v>22</v>
      </c>
      <c r="H213" s="7" t="s">
        <v>23</v>
      </c>
      <c r="I213" s="7" t="s">
        <v>24</v>
      </c>
      <c r="J213" s="7">
        <v>2</v>
      </c>
      <c r="K213" s="7">
        <v>1350.01</v>
      </c>
      <c r="L213" s="7">
        <f t="shared" si="26"/>
        <v>675.005</v>
      </c>
      <c r="M213" s="7">
        <f t="shared" si="25"/>
        <v>2</v>
      </c>
      <c r="N213" s="7"/>
      <c r="O213" s="7"/>
      <c r="P213" s="7"/>
      <c r="Q213" s="7"/>
      <c r="R213" s="7">
        <f t="shared" si="23"/>
        <v>2</v>
      </c>
      <c r="S213" s="7">
        <v>200.01</v>
      </c>
      <c r="T213" s="7" t="s">
        <v>33</v>
      </c>
      <c r="U213" s="7">
        <v>11801</v>
      </c>
      <c r="V213" s="12">
        <v>4264</v>
      </c>
      <c r="W213" s="7" t="s">
        <v>101</v>
      </c>
    </row>
    <row r="214" ht="14.25" spans="1:23">
      <c r="A214" s="7">
        <v>213</v>
      </c>
      <c r="B214" s="8">
        <v>43359.8305555556</v>
      </c>
      <c r="C214" s="7">
        <v>30883545</v>
      </c>
      <c r="D214" s="7">
        <v>337</v>
      </c>
      <c r="E214" s="9" t="s">
        <v>99</v>
      </c>
      <c r="F214" s="7">
        <v>115733</v>
      </c>
      <c r="G214" s="7" t="s">
        <v>22</v>
      </c>
      <c r="H214" s="7" t="s">
        <v>23</v>
      </c>
      <c r="I214" s="7" t="s">
        <v>24</v>
      </c>
      <c r="J214" s="7">
        <v>2</v>
      </c>
      <c r="K214" s="7">
        <v>1350.01</v>
      </c>
      <c r="L214" s="7">
        <f t="shared" si="26"/>
        <v>675.005</v>
      </c>
      <c r="M214" s="7">
        <f t="shared" si="25"/>
        <v>2</v>
      </c>
      <c r="N214" s="7"/>
      <c r="O214" s="7"/>
      <c r="P214" s="7"/>
      <c r="Q214" s="7"/>
      <c r="R214" s="7">
        <f t="shared" si="23"/>
        <v>2</v>
      </c>
      <c r="S214" s="7">
        <v>200.01</v>
      </c>
      <c r="T214" s="7" t="s">
        <v>33</v>
      </c>
      <c r="U214" s="7">
        <v>11801</v>
      </c>
      <c r="V214" s="12">
        <v>4264</v>
      </c>
      <c r="W214" s="7" t="s">
        <v>101</v>
      </c>
    </row>
    <row r="215" ht="14.25" spans="1:23">
      <c r="A215" s="7">
        <v>214</v>
      </c>
      <c r="B215" s="8">
        <v>43370.6097222222</v>
      </c>
      <c r="C215" s="7">
        <v>31014312</v>
      </c>
      <c r="D215" s="7">
        <v>337</v>
      </c>
      <c r="E215" s="9" t="s">
        <v>99</v>
      </c>
      <c r="F215" s="7">
        <v>115733</v>
      </c>
      <c r="G215" s="7" t="s">
        <v>22</v>
      </c>
      <c r="H215" s="7" t="s">
        <v>23</v>
      </c>
      <c r="I215" s="7" t="s">
        <v>24</v>
      </c>
      <c r="J215" s="7">
        <v>1</v>
      </c>
      <c r="K215" s="7">
        <v>999</v>
      </c>
      <c r="L215" s="7">
        <f t="shared" si="26"/>
        <v>999</v>
      </c>
      <c r="M215" s="7"/>
      <c r="N215" s="7"/>
      <c r="O215" s="7"/>
      <c r="P215" s="7"/>
      <c r="Q215" s="7">
        <f>J215</f>
        <v>1</v>
      </c>
      <c r="R215" s="7">
        <f t="shared" si="23"/>
        <v>1</v>
      </c>
      <c r="S215" s="7">
        <v>424</v>
      </c>
      <c r="T215" s="7" t="s">
        <v>102</v>
      </c>
      <c r="U215" s="7">
        <v>11801</v>
      </c>
      <c r="V215" s="12">
        <v>4061</v>
      </c>
      <c r="W215" s="7" t="s">
        <v>100</v>
      </c>
    </row>
    <row r="216" ht="14.25" spans="1:23">
      <c r="A216" s="7">
        <v>215</v>
      </c>
      <c r="B216" s="8">
        <v>43354.6784722222</v>
      </c>
      <c r="C216" s="7">
        <v>30795222</v>
      </c>
      <c r="D216" s="7">
        <v>339</v>
      </c>
      <c r="E216" s="9" t="s">
        <v>103</v>
      </c>
      <c r="F216" s="7">
        <v>115733</v>
      </c>
      <c r="G216" s="7" t="s">
        <v>22</v>
      </c>
      <c r="H216" s="7" t="s">
        <v>23</v>
      </c>
      <c r="I216" s="7" t="s">
        <v>24</v>
      </c>
      <c r="J216" s="7">
        <v>1</v>
      </c>
      <c r="K216" s="7">
        <v>999</v>
      </c>
      <c r="L216" s="7">
        <f t="shared" si="26"/>
        <v>999</v>
      </c>
      <c r="M216" s="7"/>
      <c r="N216" s="7"/>
      <c r="O216" s="7"/>
      <c r="P216" s="7"/>
      <c r="Q216" s="7">
        <f>J216</f>
        <v>1</v>
      </c>
      <c r="R216" s="7">
        <f t="shared" si="23"/>
        <v>1</v>
      </c>
      <c r="S216" s="7">
        <v>344</v>
      </c>
      <c r="T216" s="7" t="s">
        <v>59</v>
      </c>
      <c r="U216" s="7">
        <v>11801</v>
      </c>
      <c r="V216" s="12">
        <v>11394</v>
      </c>
      <c r="W216" s="7" t="s">
        <v>104</v>
      </c>
    </row>
    <row r="217" ht="14.25" spans="1:23">
      <c r="A217" s="7">
        <v>216</v>
      </c>
      <c r="B217" s="8">
        <v>43368.6430555556</v>
      </c>
      <c r="C217" s="7">
        <v>30988831</v>
      </c>
      <c r="D217" s="7">
        <v>339</v>
      </c>
      <c r="E217" s="9" t="s">
        <v>103</v>
      </c>
      <c r="F217" s="7">
        <v>115733</v>
      </c>
      <c r="G217" s="7" t="s">
        <v>22</v>
      </c>
      <c r="H217" s="7" t="s">
        <v>23</v>
      </c>
      <c r="I217" s="7" t="s">
        <v>24</v>
      </c>
      <c r="J217" s="7">
        <v>2</v>
      </c>
      <c r="K217" s="7">
        <v>1666</v>
      </c>
      <c r="L217" s="7">
        <f t="shared" si="26"/>
        <v>833</v>
      </c>
      <c r="M217" s="7"/>
      <c r="N217" s="7"/>
      <c r="O217" s="7">
        <f>J217</f>
        <v>2</v>
      </c>
      <c r="P217" s="7"/>
      <c r="Q217" s="7"/>
      <c r="R217" s="7">
        <f t="shared" si="23"/>
        <v>2</v>
      </c>
      <c r="S217" s="7">
        <v>356</v>
      </c>
      <c r="T217" s="7" t="s">
        <v>105</v>
      </c>
      <c r="U217" s="7">
        <v>11801</v>
      </c>
      <c r="V217" s="12">
        <v>997727</v>
      </c>
      <c r="W217" s="7" t="s">
        <v>106</v>
      </c>
    </row>
    <row r="218" ht="14.25" spans="1:23">
      <c r="A218" s="7">
        <v>217</v>
      </c>
      <c r="B218" s="8">
        <v>43369.4166666667</v>
      </c>
      <c r="C218" s="7">
        <v>30998408</v>
      </c>
      <c r="D218" s="7">
        <v>339</v>
      </c>
      <c r="E218" s="9" t="s">
        <v>103</v>
      </c>
      <c r="F218" s="7">
        <v>115733</v>
      </c>
      <c r="G218" s="7" t="s">
        <v>22</v>
      </c>
      <c r="H218" s="7" t="s">
        <v>23</v>
      </c>
      <c r="I218" s="7" t="s">
        <v>24</v>
      </c>
      <c r="J218" s="7">
        <v>1</v>
      </c>
      <c r="K218" s="7">
        <v>899</v>
      </c>
      <c r="L218" s="7">
        <f t="shared" si="26"/>
        <v>899</v>
      </c>
      <c r="M218" s="7"/>
      <c r="N218" s="7"/>
      <c r="O218" s="7"/>
      <c r="P218" s="7"/>
      <c r="Q218" s="7">
        <f>J218</f>
        <v>1</v>
      </c>
      <c r="R218" s="7">
        <f t="shared" si="23"/>
        <v>1</v>
      </c>
      <c r="S218" s="7">
        <v>324</v>
      </c>
      <c r="T218" s="7" t="s">
        <v>73</v>
      </c>
      <c r="U218" s="7">
        <v>11801</v>
      </c>
      <c r="V218" s="12">
        <v>997727</v>
      </c>
      <c r="W218" s="7" t="s">
        <v>106</v>
      </c>
    </row>
    <row r="219" ht="14.25" spans="1:23">
      <c r="A219" s="7">
        <v>218</v>
      </c>
      <c r="B219" s="8">
        <v>43374.8402777778</v>
      </c>
      <c r="C219" s="7">
        <v>31224832</v>
      </c>
      <c r="D219" s="7">
        <v>339</v>
      </c>
      <c r="E219" s="9" t="s">
        <v>103</v>
      </c>
      <c r="F219" s="7">
        <v>115733</v>
      </c>
      <c r="G219" s="7" t="s">
        <v>22</v>
      </c>
      <c r="H219" s="7" t="s">
        <v>23</v>
      </c>
      <c r="I219" s="7" t="s">
        <v>24</v>
      </c>
      <c r="J219" s="7">
        <v>3</v>
      </c>
      <c r="K219" s="7">
        <v>2500</v>
      </c>
      <c r="L219" s="7">
        <f t="shared" si="26"/>
        <v>833.333333333333</v>
      </c>
      <c r="M219" s="7"/>
      <c r="N219" s="7"/>
      <c r="O219" s="7">
        <f>J219</f>
        <v>3</v>
      </c>
      <c r="P219" s="7"/>
      <c r="Q219" s="7"/>
      <c r="R219" s="7">
        <f t="shared" si="23"/>
        <v>3</v>
      </c>
      <c r="S219" s="7">
        <v>774.9999999999</v>
      </c>
      <c r="T219" s="7" t="s">
        <v>72</v>
      </c>
      <c r="U219" s="7">
        <v>11801</v>
      </c>
      <c r="V219" s="12">
        <v>997727</v>
      </c>
      <c r="W219" s="7" t="s">
        <v>106</v>
      </c>
    </row>
    <row r="220" ht="14.25" spans="1:23">
      <c r="A220" s="7">
        <v>219</v>
      </c>
      <c r="B220" s="8">
        <v>43378.4611111111</v>
      </c>
      <c r="C220" s="7">
        <v>31261023</v>
      </c>
      <c r="D220" s="7">
        <v>339</v>
      </c>
      <c r="E220" s="9" t="s">
        <v>103</v>
      </c>
      <c r="F220" s="7">
        <v>115733</v>
      </c>
      <c r="G220" s="7" t="s">
        <v>22</v>
      </c>
      <c r="H220" s="7" t="s">
        <v>23</v>
      </c>
      <c r="I220" s="7" t="s">
        <v>24</v>
      </c>
      <c r="J220" s="7">
        <v>1</v>
      </c>
      <c r="K220" s="7">
        <v>899</v>
      </c>
      <c r="L220" s="7">
        <f t="shared" si="26"/>
        <v>899</v>
      </c>
      <c r="M220" s="7"/>
      <c r="N220" s="7"/>
      <c r="O220" s="7"/>
      <c r="P220" s="7"/>
      <c r="Q220" s="7">
        <f>J220</f>
        <v>1</v>
      </c>
      <c r="R220" s="7">
        <f t="shared" si="23"/>
        <v>1</v>
      </c>
      <c r="S220" s="7">
        <v>324</v>
      </c>
      <c r="T220" s="7" t="s">
        <v>73</v>
      </c>
      <c r="U220" s="7">
        <v>11801</v>
      </c>
      <c r="V220" s="12">
        <v>11394</v>
      </c>
      <c r="W220" s="7" t="s">
        <v>104</v>
      </c>
    </row>
    <row r="221" ht="14.25" spans="1:23">
      <c r="A221" s="7">
        <v>220</v>
      </c>
      <c r="B221" s="8">
        <v>43390.85625</v>
      </c>
      <c r="C221" s="7">
        <v>31496675</v>
      </c>
      <c r="D221" s="7">
        <v>339</v>
      </c>
      <c r="E221" s="9" t="s">
        <v>103</v>
      </c>
      <c r="F221" s="7">
        <v>115733</v>
      </c>
      <c r="G221" s="7" t="s">
        <v>22</v>
      </c>
      <c r="H221" s="7" t="s">
        <v>23</v>
      </c>
      <c r="I221" s="7" t="s">
        <v>24</v>
      </c>
      <c r="J221" s="7">
        <v>1</v>
      </c>
      <c r="K221" s="7">
        <v>675</v>
      </c>
      <c r="L221" s="7">
        <f t="shared" si="26"/>
        <v>675</v>
      </c>
      <c r="M221" s="7">
        <f>J221</f>
        <v>1</v>
      </c>
      <c r="N221" s="7"/>
      <c r="O221" s="7"/>
      <c r="P221" s="7"/>
      <c r="Q221" s="7"/>
      <c r="R221" s="7">
        <f t="shared" si="23"/>
        <v>1</v>
      </c>
      <c r="S221" s="7">
        <v>100</v>
      </c>
      <c r="T221" s="7" t="s">
        <v>37</v>
      </c>
      <c r="U221" s="7">
        <v>11801</v>
      </c>
      <c r="V221" s="12">
        <v>997727</v>
      </c>
      <c r="W221" s="7" t="s">
        <v>106</v>
      </c>
    </row>
    <row r="222" ht="14.25" spans="1:23">
      <c r="A222" s="7">
        <v>221</v>
      </c>
      <c r="B222" s="8">
        <v>43390.85625</v>
      </c>
      <c r="C222" s="7">
        <v>31496675</v>
      </c>
      <c r="D222" s="7">
        <v>339</v>
      </c>
      <c r="E222" s="9" t="s">
        <v>103</v>
      </c>
      <c r="F222" s="7">
        <v>115733</v>
      </c>
      <c r="G222" s="7" t="s">
        <v>22</v>
      </c>
      <c r="H222" s="7" t="s">
        <v>23</v>
      </c>
      <c r="I222" s="7" t="s">
        <v>24</v>
      </c>
      <c r="J222" s="7">
        <v>1</v>
      </c>
      <c r="K222" s="7">
        <v>675</v>
      </c>
      <c r="L222" s="7">
        <f t="shared" si="26"/>
        <v>675</v>
      </c>
      <c r="M222" s="7">
        <f>J222</f>
        <v>1</v>
      </c>
      <c r="N222" s="7"/>
      <c r="O222" s="7"/>
      <c r="P222" s="7"/>
      <c r="Q222" s="7"/>
      <c r="R222" s="7">
        <f t="shared" si="23"/>
        <v>1</v>
      </c>
      <c r="S222" s="7">
        <v>20</v>
      </c>
      <c r="T222" s="7" t="s">
        <v>25</v>
      </c>
      <c r="U222" s="7">
        <v>11801</v>
      </c>
      <c r="V222" s="12">
        <v>997727</v>
      </c>
      <c r="W222" s="7" t="s">
        <v>106</v>
      </c>
    </row>
    <row r="223" ht="14.25" spans="1:23">
      <c r="A223" s="7">
        <v>222</v>
      </c>
      <c r="B223" s="8">
        <v>43393.8243055556</v>
      </c>
      <c r="C223" s="7">
        <v>31534138</v>
      </c>
      <c r="D223" s="7">
        <v>339</v>
      </c>
      <c r="E223" s="9" t="s">
        <v>103</v>
      </c>
      <c r="F223" s="7">
        <v>115733</v>
      </c>
      <c r="G223" s="7" t="s">
        <v>22</v>
      </c>
      <c r="H223" s="7" t="s">
        <v>23</v>
      </c>
      <c r="I223" s="7" t="s">
        <v>24</v>
      </c>
      <c r="J223" s="7">
        <v>2</v>
      </c>
      <c r="K223" s="7">
        <v>1350</v>
      </c>
      <c r="L223" s="7">
        <f t="shared" si="26"/>
        <v>675</v>
      </c>
      <c r="M223" s="7">
        <f>J223</f>
        <v>2</v>
      </c>
      <c r="N223" s="7"/>
      <c r="O223" s="7"/>
      <c r="P223" s="7"/>
      <c r="Q223" s="7"/>
      <c r="R223" s="7">
        <f t="shared" si="23"/>
        <v>2</v>
      </c>
      <c r="S223" s="7">
        <v>200</v>
      </c>
      <c r="T223" s="7" t="s">
        <v>37</v>
      </c>
      <c r="U223" s="7">
        <v>11801</v>
      </c>
      <c r="V223" s="12">
        <v>997727</v>
      </c>
      <c r="W223" s="7" t="s">
        <v>106</v>
      </c>
    </row>
    <row r="224" ht="14.25" spans="1:23">
      <c r="A224" s="7">
        <v>223</v>
      </c>
      <c r="B224" s="8">
        <v>43399.5826388889</v>
      </c>
      <c r="C224" s="7">
        <v>31606319</v>
      </c>
      <c r="D224" s="7">
        <v>339</v>
      </c>
      <c r="E224" s="9" t="s">
        <v>103</v>
      </c>
      <c r="F224" s="7">
        <v>115733</v>
      </c>
      <c r="G224" s="7" t="s">
        <v>22</v>
      </c>
      <c r="H224" s="7" t="s">
        <v>23</v>
      </c>
      <c r="I224" s="7" t="s">
        <v>24</v>
      </c>
      <c r="J224" s="7">
        <v>2</v>
      </c>
      <c r="K224" s="7">
        <v>1350</v>
      </c>
      <c r="L224" s="7">
        <f t="shared" si="26"/>
        <v>675</v>
      </c>
      <c r="M224" s="7">
        <f>J224</f>
        <v>2</v>
      </c>
      <c r="N224" s="7"/>
      <c r="O224" s="7"/>
      <c r="P224" s="7"/>
      <c r="Q224" s="7"/>
      <c r="R224" s="7">
        <f t="shared" si="23"/>
        <v>2</v>
      </c>
      <c r="S224" s="7">
        <v>200</v>
      </c>
      <c r="T224" s="7" t="s">
        <v>37</v>
      </c>
      <c r="U224" s="7">
        <v>11801</v>
      </c>
      <c r="V224" s="12">
        <v>997727</v>
      </c>
      <c r="W224" s="7" t="s">
        <v>106</v>
      </c>
    </row>
    <row r="225" ht="14.25" spans="1:23">
      <c r="A225" s="7">
        <v>224</v>
      </c>
      <c r="B225" s="8">
        <v>43346.4291666667</v>
      </c>
      <c r="C225" s="7">
        <v>30667381</v>
      </c>
      <c r="D225" s="7">
        <v>341</v>
      </c>
      <c r="E225" s="9" t="s">
        <v>107</v>
      </c>
      <c r="F225" s="7">
        <v>115733</v>
      </c>
      <c r="G225" s="7" t="s">
        <v>22</v>
      </c>
      <c r="H225" s="7" t="s">
        <v>23</v>
      </c>
      <c r="I225" s="7" t="s">
        <v>24</v>
      </c>
      <c r="J225" s="7">
        <v>0.096</v>
      </c>
      <c r="K225" s="7">
        <v>116.64</v>
      </c>
      <c r="L225" s="7">
        <f t="shared" si="26"/>
        <v>1215</v>
      </c>
      <c r="M225" s="7"/>
      <c r="N225" s="7"/>
      <c r="O225" s="7"/>
      <c r="P225" s="7"/>
      <c r="Q225" s="7">
        <f>J225</f>
        <v>0.096</v>
      </c>
      <c r="R225" s="7">
        <f t="shared" si="23"/>
        <v>0.096</v>
      </c>
      <c r="S225" s="7">
        <v>61.44</v>
      </c>
      <c r="T225" s="7" t="s">
        <v>108</v>
      </c>
      <c r="U225" s="7">
        <v>11801</v>
      </c>
      <c r="V225" s="12">
        <v>5698</v>
      </c>
      <c r="W225" s="7" t="s">
        <v>109</v>
      </c>
    </row>
    <row r="226" ht="14.25" spans="1:23">
      <c r="A226" s="7">
        <v>225</v>
      </c>
      <c r="B226" s="8">
        <v>43346.4291666667</v>
      </c>
      <c r="C226" s="7">
        <v>30667381</v>
      </c>
      <c r="D226" s="7">
        <v>341</v>
      </c>
      <c r="E226" s="9" t="s">
        <v>107</v>
      </c>
      <c r="F226" s="7">
        <v>115733</v>
      </c>
      <c r="G226" s="7" t="s">
        <v>22</v>
      </c>
      <c r="H226" s="7" t="s">
        <v>23</v>
      </c>
      <c r="I226" s="7" t="s">
        <v>24</v>
      </c>
      <c r="J226" s="7">
        <v>0.096</v>
      </c>
      <c r="K226" s="7">
        <v>116.64</v>
      </c>
      <c r="L226" s="7">
        <f t="shared" si="26"/>
        <v>1215</v>
      </c>
      <c r="M226" s="7"/>
      <c r="N226" s="7"/>
      <c r="O226" s="7"/>
      <c r="P226" s="7"/>
      <c r="Q226" s="7">
        <f>J226</f>
        <v>0.096</v>
      </c>
      <c r="R226" s="7">
        <f t="shared" si="23"/>
        <v>0.096</v>
      </c>
      <c r="S226" s="7">
        <v>53.76</v>
      </c>
      <c r="T226" s="7" t="s">
        <v>110</v>
      </c>
      <c r="U226" s="7">
        <v>11801</v>
      </c>
      <c r="V226" s="12">
        <v>11427</v>
      </c>
      <c r="W226" s="7" t="s">
        <v>111</v>
      </c>
    </row>
    <row r="227" ht="14.25" spans="1:23">
      <c r="A227" s="7">
        <v>226</v>
      </c>
      <c r="B227" s="8">
        <v>43346.4965277778</v>
      </c>
      <c r="C227" s="7">
        <v>30668618</v>
      </c>
      <c r="D227" s="7">
        <v>341</v>
      </c>
      <c r="E227" s="9" t="s">
        <v>107</v>
      </c>
      <c r="F227" s="7">
        <v>115733</v>
      </c>
      <c r="G227" s="7" t="s">
        <v>22</v>
      </c>
      <c r="H227" s="7" t="s">
        <v>23</v>
      </c>
      <c r="I227" s="7" t="s">
        <v>24</v>
      </c>
      <c r="J227" s="7">
        <v>0.12</v>
      </c>
      <c r="K227" s="7">
        <v>145.8</v>
      </c>
      <c r="L227" s="7">
        <f t="shared" si="26"/>
        <v>1215</v>
      </c>
      <c r="M227" s="7"/>
      <c r="N227" s="7"/>
      <c r="O227" s="7"/>
      <c r="P227" s="7"/>
      <c r="Q227" s="7">
        <f>J227</f>
        <v>0.12</v>
      </c>
      <c r="R227" s="7">
        <f t="shared" si="23"/>
        <v>0.12</v>
      </c>
      <c r="S227" s="7">
        <v>76.8</v>
      </c>
      <c r="T227" s="7" t="s">
        <v>108</v>
      </c>
      <c r="U227" s="7">
        <v>11801</v>
      </c>
      <c r="V227" s="12">
        <v>11372</v>
      </c>
      <c r="W227" s="7" t="s">
        <v>112</v>
      </c>
    </row>
    <row r="228" ht="14.25" spans="1:23">
      <c r="A228" s="7">
        <v>227</v>
      </c>
      <c r="B228" s="8">
        <v>43347.5611111111</v>
      </c>
      <c r="C228" s="7">
        <v>30695513</v>
      </c>
      <c r="D228" s="7">
        <v>341</v>
      </c>
      <c r="E228" s="9" t="s">
        <v>107</v>
      </c>
      <c r="F228" s="7">
        <v>115733</v>
      </c>
      <c r="G228" s="7" t="s">
        <v>22</v>
      </c>
      <c r="H228" s="7" t="s">
        <v>23</v>
      </c>
      <c r="I228" s="7" t="s">
        <v>24</v>
      </c>
      <c r="J228" s="7">
        <v>0.08</v>
      </c>
      <c r="K228" s="7">
        <v>97.2</v>
      </c>
      <c r="L228" s="7">
        <f t="shared" si="26"/>
        <v>1215</v>
      </c>
      <c r="M228" s="7"/>
      <c r="N228" s="7"/>
      <c r="O228" s="7"/>
      <c r="P228" s="7"/>
      <c r="Q228" s="7">
        <f>J228</f>
        <v>0.08</v>
      </c>
      <c r="R228" s="7">
        <f t="shared" si="23"/>
        <v>0.08</v>
      </c>
      <c r="S228" s="7">
        <v>51.2</v>
      </c>
      <c r="T228" s="7" t="s">
        <v>108</v>
      </c>
      <c r="U228" s="7">
        <v>11801</v>
      </c>
      <c r="V228" s="12">
        <v>11483</v>
      </c>
      <c r="W228" s="7" t="s">
        <v>113</v>
      </c>
    </row>
    <row r="229" ht="14.25" spans="1:23">
      <c r="A229" s="7">
        <v>228</v>
      </c>
      <c r="B229" s="8">
        <v>43351.6145833333</v>
      </c>
      <c r="C229" s="7">
        <v>30743358</v>
      </c>
      <c r="D229" s="7">
        <v>341</v>
      </c>
      <c r="E229" s="9" t="s">
        <v>107</v>
      </c>
      <c r="F229" s="7">
        <v>115733</v>
      </c>
      <c r="G229" s="7" t="s">
        <v>22</v>
      </c>
      <c r="H229" s="7" t="s">
        <v>23</v>
      </c>
      <c r="I229" s="7" t="s">
        <v>24</v>
      </c>
      <c r="J229" s="7">
        <v>1</v>
      </c>
      <c r="K229" s="7">
        <v>699.5</v>
      </c>
      <c r="L229" s="7">
        <f t="shared" si="26"/>
        <v>699.5</v>
      </c>
      <c r="M229" s="7">
        <f t="shared" ref="M229:M248" si="27">J229</f>
        <v>1</v>
      </c>
      <c r="N229" s="7"/>
      <c r="O229" s="7"/>
      <c r="P229" s="7"/>
      <c r="Q229" s="7"/>
      <c r="R229" s="7">
        <f t="shared" si="23"/>
        <v>1</v>
      </c>
      <c r="S229" s="7">
        <v>44.5</v>
      </c>
      <c r="T229" s="7" t="s">
        <v>57</v>
      </c>
      <c r="U229" s="7">
        <v>11801</v>
      </c>
      <c r="V229" s="12">
        <v>991097</v>
      </c>
      <c r="W229" s="7" t="s">
        <v>114</v>
      </c>
    </row>
    <row r="230" ht="14.25" spans="1:23">
      <c r="A230" s="7">
        <v>229</v>
      </c>
      <c r="B230" s="8">
        <v>43351.6145833333</v>
      </c>
      <c r="C230" s="7">
        <v>30743358</v>
      </c>
      <c r="D230" s="7">
        <v>341</v>
      </c>
      <c r="E230" s="9" t="s">
        <v>107</v>
      </c>
      <c r="F230" s="7">
        <v>115733</v>
      </c>
      <c r="G230" s="7" t="s">
        <v>22</v>
      </c>
      <c r="H230" s="7" t="s">
        <v>23</v>
      </c>
      <c r="I230" s="7" t="s">
        <v>24</v>
      </c>
      <c r="J230" s="7">
        <v>1</v>
      </c>
      <c r="K230" s="7">
        <v>699.5</v>
      </c>
      <c r="L230" s="7">
        <f t="shared" si="26"/>
        <v>699.5</v>
      </c>
      <c r="M230" s="7">
        <f t="shared" si="27"/>
        <v>1</v>
      </c>
      <c r="N230" s="7"/>
      <c r="O230" s="7"/>
      <c r="P230" s="7"/>
      <c r="Q230" s="7"/>
      <c r="R230" s="7">
        <f t="shared" si="23"/>
        <v>1</v>
      </c>
      <c r="S230" s="7">
        <v>44.5</v>
      </c>
      <c r="T230" s="7" t="s">
        <v>57</v>
      </c>
      <c r="U230" s="7">
        <v>11801</v>
      </c>
      <c r="V230" s="12">
        <v>5698</v>
      </c>
      <c r="W230" s="7" t="s">
        <v>109</v>
      </c>
    </row>
    <row r="231" ht="14.25" spans="1:23">
      <c r="A231" s="7">
        <v>230</v>
      </c>
      <c r="B231" s="8">
        <v>43351.7131944444</v>
      </c>
      <c r="C231" s="7">
        <v>30745133</v>
      </c>
      <c r="D231" s="7">
        <v>341</v>
      </c>
      <c r="E231" s="9" t="s">
        <v>107</v>
      </c>
      <c r="F231" s="7">
        <v>115733</v>
      </c>
      <c r="G231" s="7" t="s">
        <v>22</v>
      </c>
      <c r="H231" s="7" t="s">
        <v>23</v>
      </c>
      <c r="I231" s="7" t="s">
        <v>24</v>
      </c>
      <c r="J231" s="7">
        <v>2</v>
      </c>
      <c r="K231" s="7">
        <v>1399</v>
      </c>
      <c r="L231" s="7">
        <f t="shared" si="26"/>
        <v>699.5</v>
      </c>
      <c r="M231" s="7">
        <f t="shared" si="27"/>
        <v>2</v>
      </c>
      <c r="N231" s="7"/>
      <c r="O231" s="7"/>
      <c r="P231" s="7"/>
      <c r="Q231" s="7"/>
      <c r="R231" s="7">
        <f t="shared" si="23"/>
        <v>2</v>
      </c>
      <c r="S231" s="7">
        <v>89</v>
      </c>
      <c r="T231" s="7" t="s">
        <v>57</v>
      </c>
      <c r="U231" s="7">
        <v>11801</v>
      </c>
      <c r="V231" s="12">
        <v>5698</v>
      </c>
      <c r="W231" s="7" t="s">
        <v>109</v>
      </c>
    </row>
    <row r="232" ht="14.25" spans="1:23">
      <c r="A232" s="7">
        <v>231</v>
      </c>
      <c r="B232" s="8">
        <v>43352.79375</v>
      </c>
      <c r="C232" s="7">
        <v>30758674</v>
      </c>
      <c r="D232" s="7">
        <v>341</v>
      </c>
      <c r="E232" s="9" t="s">
        <v>107</v>
      </c>
      <c r="F232" s="7">
        <v>115733</v>
      </c>
      <c r="G232" s="7" t="s">
        <v>22</v>
      </c>
      <c r="H232" s="7" t="s">
        <v>23</v>
      </c>
      <c r="I232" s="7" t="s">
        <v>24</v>
      </c>
      <c r="J232" s="7">
        <v>1.4</v>
      </c>
      <c r="K232" s="7">
        <v>979.3</v>
      </c>
      <c r="L232" s="7">
        <f t="shared" si="26"/>
        <v>699.5</v>
      </c>
      <c r="M232" s="7">
        <f t="shared" si="27"/>
        <v>1.4</v>
      </c>
      <c r="N232" s="7"/>
      <c r="O232" s="7"/>
      <c r="P232" s="7"/>
      <c r="Q232" s="7"/>
      <c r="R232" s="7">
        <f t="shared" si="23"/>
        <v>1.4</v>
      </c>
      <c r="S232" s="7">
        <v>174.3</v>
      </c>
      <c r="T232" s="7" t="s">
        <v>58</v>
      </c>
      <c r="U232" s="7">
        <v>11801</v>
      </c>
      <c r="V232" s="12">
        <v>11372</v>
      </c>
      <c r="W232" s="7" t="s">
        <v>112</v>
      </c>
    </row>
    <row r="233" ht="14.25" spans="1:23">
      <c r="A233" s="7">
        <v>232</v>
      </c>
      <c r="B233" s="8">
        <v>43352.79375</v>
      </c>
      <c r="C233" s="7">
        <v>30758674</v>
      </c>
      <c r="D233" s="7">
        <v>341</v>
      </c>
      <c r="E233" s="9" t="s">
        <v>107</v>
      </c>
      <c r="F233" s="7">
        <v>115733</v>
      </c>
      <c r="G233" s="7" t="s">
        <v>22</v>
      </c>
      <c r="H233" s="7" t="s">
        <v>23</v>
      </c>
      <c r="I233" s="7" t="s">
        <v>24</v>
      </c>
      <c r="J233" s="7">
        <v>0.6</v>
      </c>
      <c r="K233" s="7">
        <v>419.7</v>
      </c>
      <c r="L233" s="7">
        <f t="shared" si="26"/>
        <v>699.5</v>
      </c>
      <c r="M233" s="7">
        <f t="shared" si="27"/>
        <v>0.6</v>
      </c>
      <c r="N233" s="7"/>
      <c r="O233" s="7"/>
      <c r="P233" s="7"/>
      <c r="Q233" s="7"/>
      <c r="R233" s="7">
        <f t="shared" si="23"/>
        <v>0.6</v>
      </c>
      <c r="S233" s="7">
        <v>26.7</v>
      </c>
      <c r="T233" s="7" t="s">
        <v>57</v>
      </c>
      <c r="U233" s="7">
        <v>11801</v>
      </c>
      <c r="V233" s="12">
        <v>11372</v>
      </c>
      <c r="W233" s="7" t="s">
        <v>112</v>
      </c>
    </row>
    <row r="234" ht="14.25" spans="1:23">
      <c r="A234" s="7">
        <v>233</v>
      </c>
      <c r="B234" s="8">
        <v>43353.4263888889</v>
      </c>
      <c r="C234" s="7">
        <v>30763536</v>
      </c>
      <c r="D234" s="7">
        <v>341</v>
      </c>
      <c r="E234" s="9" t="s">
        <v>107</v>
      </c>
      <c r="F234" s="7">
        <v>115733</v>
      </c>
      <c r="G234" s="7" t="s">
        <v>22</v>
      </c>
      <c r="H234" s="7" t="s">
        <v>23</v>
      </c>
      <c r="I234" s="7" t="s">
        <v>24</v>
      </c>
      <c r="J234" s="7">
        <v>2</v>
      </c>
      <c r="K234" s="7">
        <v>1399</v>
      </c>
      <c r="L234" s="7">
        <f t="shared" si="26"/>
        <v>699.5</v>
      </c>
      <c r="M234" s="7">
        <f t="shared" si="27"/>
        <v>2</v>
      </c>
      <c r="N234" s="7"/>
      <c r="O234" s="7"/>
      <c r="P234" s="7"/>
      <c r="Q234" s="7"/>
      <c r="R234" s="7">
        <f t="shared" si="23"/>
        <v>2</v>
      </c>
      <c r="S234" s="7">
        <v>249</v>
      </c>
      <c r="T234" s="7" t="s">
        <v>58</v>
      </c>
      <c r="U234" s="7">
        <v>11801</v>
      </c>
      <c r="V234" s="12">
        <v>992157</v>
      </c>
      <c r="W234" s="7" t="s">
        <v>115</v>
      </c>
    </row>
    <row r="235" ht="14.25" spans="1:23">
      <c r="A235" s="7">
        <v>234</v>
      </c>
      <c r="B235" s="8">
        <v>43353.4319444444</v>
      </c>
      <c r="C235" s="7">
        <v>30763720</v>
      </c>
      <c r="D235" s="7">
        <v>341</v>
      </c>
      <c r="E235" s="9" t="s">
        <v>107</v>
      </c>
      <c r="F235" s="7">
        <v>115733</v>
      </c>
      <c r="G235" s="7" t="s">
        <v>22</v>
      </c>
      <c r="H235" s="7" t="s">
        <v>23</v>
      </c>
      <c r="I235" s="7" t="s">
        <v>24</v>
      </c>
      <c r="J235" s="7">
        <v>2</v>
      </c>
      <c r="K235" s="7">
        <v>1399</v>
      </c>
      <c r="L235" s="7">
        <f t="shared" si="26"/>
        <v>699.5</v>
      </c>
      <c r="M235" s="7">
        <f t="shared" si="27"/>
        <v>2</v>
      </c>
      <c r="N235" s="7"/>
      <c r="O235" s="7"/>
      <c r="P235" s="7"/>
      <c r="Q235" s="7"/>
      <c r="R235" s="7">
        <f t="shared" si="23"/>
        <v>2</v>
      </c>
      <c r="S235" s="7">
        <v>89</v>
      </c>
      <c r="T235" s="7" t="s">
        <v>57</v>
      </c>
      <c r="U235" s="7">
        <v>11801</v>
      </c>
      <c r="V235" s="12">
        <v>11483</v>
      </c>
      <c r="W235" s="7" t="s">
        <v>113</v>
      </c>
    </row>
    <row r="236" ht="14.25" spans="1:23">
      <c r="A236" s="7">
        <v>235</v>
      </c>
      <c r="B236" s="8">
        <v>43353.7951388889</v>
      </c>
      <c r="C236" s="7">
        <v>30771024</v>
      </c>
      <c r="D236" s="7">
        <v>341</v>
      </c>
      <c r="E236" s="9" t="s">
        <v>107</v>
      </c>
      <c r="F236" s="7">
        <v>115733</v>
      </c>
      <c r="G236" s="7" t="s">
        <v>22</v>
      </c>
      <c r="H236" s="7" t="s">
        <v>23</v>
      </c>
      <c r="I236" s="7" t="s">
        <v>24</v>
      </c>
      <c r="J236" s="7">
        <v>1</v>
      </c>
      <c r="K236" s="7">
        <v>699.5</v>
      </c>
      <c r="L236" s="7">
        <f t="shared" si="26"/>
        <v>699.5</v>
      </c>
      <c r="M236" s="7">
        <f t="shared" si="27"/>
        <v>1</v>
      </c>
      <c r="N236" s="7"/>
      <c r="O236" s="7"/>
      <c r="P236" s="7"/>
      <c r="Q236" s="7"/>
      <c r="R236" s="7">
        <f t="shared" si="23"/>
        <v>1</v>
      </c>
      <c r="S236" s="7">
        <v>124.5</v>
      </c>
      <c r="T236" s="7" t="s">
        <v>58</v>
      </c>
      <c r="U236" s="7">
        <v>11801</v>
      </c>
      <c r="V236" s="12">
        <v>11372</v>
      </c>
      <c r="W236" s="7" t="s">
        <v>112</v>
      </c>
    </row>
    <row r="237" ht="14.25" spans="1:23">
      <c r="A237" s="7">
        <v>236</v>
      </c>
      <c r="B237" s="8">
        <v>43353.7951388889</v>
      </c>
      <c r="C237" s="7">
        <v>30771024</v>
      </c>
      <c r="D237" s="7">
        <v>341</v>
      </c>
      <c r="E237" s="9" t="s">
        <v>107</v>
      </c>
      <c r="F237" s="7">
        <v>115733</v>
      </c>
      <c r="G237" s="7" t="s">
        <v>22</v>
      </c>
      <c r="H237" s="7" t="s">
        <v>23</v>
      </c>
      <c r="I237" s="7" t="s">
        <v>24</v>
      </c>
      <c r="J237" s="7">
        <v>1</v>
      </c>
      <c r="K237" s="7">
        <v>699.5</v>
      </c>
      <c r="L237" s="7">
        <f t="shared" si="26"/>
        <v>699.5</v>
      </c>
      <c r="M237" s="7">
        <f t="shared" si="27"/>
        <v>1</v>
      </c>
      <c r="N237" s="7"/>
      <c r="O237" s="7"/>
      <c r="P237" s="7"/>
      <c r="Q237" s="7"/>
      <c r="R237" s="7">
        <f t="shared" si="23"/>
        <v>1</v>
      </c>
      <c r="S237" s="7">
        <v>93.5</v>
      </c>
      <c r="T237" s="7" t="s">
        <v>116</v>
      </c>
      <c r="U237" s="7">
        <v>11801</v>
      </c>
      <c r="V237" s="12">
        <v>11372</v>
      </c>
      <c r="W237" s="7" t="s">
        <v>112</v>
      </c>
    </row>
    <row r="238" ht="14.25" spans="1:23">
      <c r="A238" s="7">
        <v>237</v>
      </c>
      <c r="B238" s="8">
        <v>43358.4652777778</v>
      </c>
      <c r="C238" s="7">
        <v>30862602</v>
      </c>
      <c r="D238" s="7">
        <v>341</v>
      </c>
      <c r="E238" s="9" t="s">
        <v>107</v>
      </c>
      <c r="F238" s="7">
        <v>115733</v>
      </c>
      <c r="G238" s="7" t="s">
        <v>22</v>
      </c>
      <c r="H238" s="7" t="s">
        <v>23</v>
      </c>
      <c r="I238" s="7" t="s">
        <v>24</v>
      </c>
      <c r="J238" s="7">
        <v>2</v>
      </c>
      <c r="K238" s="7">
        <v>1350.01</v>
      </c>
      <c r="L238" s="7">
        <f t="shared" si="26"/>
        <v>675.005</v>
      </c>
      <c r="M238" s="7">
        <f t="shared" si="27"/>
        <v>2</v>
      </c>
      <c r="N238" s="7"/>
      <c r="O238" s="7"/>
      <c r="P238" s="7"/>
      <c r="Q238" s="7"/>
      <c r="R238" s="7">
        <f t="shared" si="23"/>
        <v>2</v>
      </c>
      <c r="S238" s="7">
        <v>200.01</v>
      </c>
      <c r="T238" s="7" t="s">
        <v>33</v>
      </c>
      <c r="U238" s="7">
        <v>11801</v>
      </c>
      <c r="V238" s="12">
        <v>5698</v>
      </c>
      <c r="W238" s="7" t="s">
        <v>109</v>
      </c>
    </row>
    <row r="239" ht="14.25" spans="1:23">
      <c r="A239" s="7">
        <v>238</v>
      </c>
      <c r="B239" s="8">
        <v>43358.7173611111</v>
      </c>
      <c r="C239" s="7">
        <v>30867257</v>
      </c>
      <c r="D239" s="7">
        <v>341</v>
      </c>
      <c r="E239" s="9" t="s">
        <v>107</v>
      </c>
      <c r="F239" s="7">
        <v>115733</v>
      </c>
      <c r="G239" s="7" t="s">
        <v>22</v>
      </c>
      <c r="H239" s="7" t="s">
        <v>23</v>
      </c>
      <c r="I239" s="7" t="s">
        <v>24</v>
      </c>
      <c r="J239" s="7">
        <v>2</v>
      </c>
      <c r="K239" s="7">
        <v>1350.01</v>
      </c>
      <c r="L239" s="7">
        <f t="shared" si="26"/>
        <v>675.005</v>
      </c>
      <c r="M239" s="7">
        <f t="shared" si="27"/>
        <v>2</v>
      </c>
      <c r="N239" s="7"/>
      <c r="O239" s="7"/>
      <c r="P239" s="7"/>
      <c r="Q239" s="7"/>
      <c r="R239" s="7">
        <f t="shared" si="23"/>
        <v>2</v>
      </c>
      <c r="S239" s="7">
        <v>200.01</v>
      </c>
      <c r="T239" s="7" t="s">
        <v>33</v>
      </c>
      <c r="U239" s="7">
        <v>11801</v>
      </c>
      <c r="V239" s="12">
        <v>11372</v>
      </c>
      <c r="W239" s="7" t="s">
        <v>112</v>
      </c>
    </row>
    <row r="240" ht="14.25" spans="1:23">
      <c r="A240" s="7">
        <v>239</v>
      </c>
      <c r="B240" s="8">
        <v>43359.6069444444</v>
      </c>
      <c r="C240" s="7">
        <v>30877897</v>
      </c>
      <c r="D240" s="7">
        <v>341</v>
      </c>
      <c r="E240" s="9" t="s">
        <v>107</v>
      </c>
      <c r="F240" s="7">
        <v>115733</v>
      </c>
      <c r="G240" s="7" t="s">
        <v>22</v>
      </c>
      <c r="H240" s="7" t="s">
        <v>23</v>
      </c>
      <c r="I240" s="7" t="s">
        <v>24</v>
      </c>
      <c r="J240" s="7">
        <v>0.5</v>
      </c>
      <c r="K240" s="7" t="s">
        <v>117</v>
      </c>
      <c r="L240" s="7">
        <f t="shared" si="26"/>
        <v>0</v>
      </c>
      <c r="M240" s="7">
        <f t="shared" si="27"/>
        <v>0.5</v>
      </c>
      <c r="N240" s="7"/>
      <c r="O240" s="7"/>
      <c r="P240" s="7"/>
      <c r="Q240" s="7"/>
      <c r="R240" s="7">
        <f t="shared" si="23"/>
        <v>0.5</v>
      </c>
      <c r="S240" s="7">
        <v>-287.5</v>
      </c>
      <c r="T240" s="7" t="s">
        <v>118</v>
      </c>
      <c r="U240" s="7">
        <v>11801</v>
      </c>
      <c r="V240" s="12">
        <v>4187</v>
      </c>
      <c r="W240" s="7" t="s">
        <v>119</v>
      </c>
    </row>
    <row r="241" ht="14.25" spans="1:23">
      <c r="A241" s="7">
        <v>240</v>
      </c>
      <c r="B241" s="8">
        <v>43359.6069444444</v>
      </c>
      <c r="C241" s="7">
        <v>30877897</v>
      </c>
      <c r="D241" s="7">
        <v>341</v>
      </c>
      <c r="E241" s="9" t="s">
        <v>107</v>
      </c>
      <c r="F241" s="7">
        <v>115733</v>
      </c>
      <c r="G241" s="7" t="s">
        <v>22</v>
      </c>
      <c r="H241" s="7" t="s">
        <v>23</v>
      </c>
      <c r="I241" s="7" t="s">
        <v>24</v>
      </c>
      <c r="J241" s="7">
        <v>0.5</v>
      </c>
      <c r="K241" s="7">
        <v>675</v>
      </c>
      <c r="L241" s="7">
        <f t="shared" si="26"/>
        <v>1350</v>
      </c>
      <c r="M241" s="7">
        <f t="shared" si="27"/>
        <v>0.5</v>
      </c>
      <c r="N241" s="7"/>
      <c r="O241" s="7"/>
      <c r="P241" s="7"/>
      <c r="Q241" s="7"/>
      <c r="R241" s="7">
        <f t="shared" si="23"/>
        <v>0.5</v>
      </c>
      <c r="S241" s="7">
        <v>387.5</v>
      </c>
      <c r="T241" s="7" t="s">
        <v>32</v>
      </c>
      <c r="U241" s="7">
        <v>11801</v>
      </c>
      <c r="V241" s="12">
        <v>4187</v>
      </c>
      <c r="W241" s="7" t="s">
        <v>119</v>
      </c>
    </row>
    <row r="242" ht="14.25" spans="1:23">
      <c r="A242" s="7">
        <v>241</v>
      </c>
      <c r="B242" s="8">
        <v>43359.6069444444</v>
      </c>
      <c r="C242" s="7">
        <v>30877897</v>
      </c>
      <c r="D242" s="7">
        <v>341</v>
      </c>
      <c r="E242" s="9" t="s">
        <v>107</v>
      </c>
      <c r="F242" s="7">
        <v>115733</v>
      </c>
      <c r="G242" s="7" t="s">
        <v>22</v>
      </c>
      <c r="H242" s="7" t="s">
        <v>23</v>
      </c>
      <c r="I242" s="7" t="s">
        <v>24</v>
      </c>
      <c r="J242" s="7">
        <v>0.5</v>
      </c>
      <c r="K242" s="7">
        <v>675</v>
      </c>
      <c r="L242" s="7">
        <f t="shared" si="26"/>
        <v>1350</v>
      </c>
      <c r="M242" s="7">
        <f t="shared" si="27"/>
        <v>0.5</v>
      </c>
      <c r="N242" s="7"/>
      <c r="O242" s="7"/>
      <c r="P242" s="7"/>
      <c r="Q242" s="7"/>
      <c r="R242" s="7">
        <f t="shared" si="23"/>
        <v>0.5</v>
      </c>
      <c r="S242" s="7">
        <v>387.5</v>
      </c>
      <c r="T242" s="7" t="s">
        <v>32</v>
      </c>
      <c r="U242" s="7">
        <v>11801</v>
      </c>
      <c r="V242" s="12">
        <v>5698</v>
      </c>
      <c r="W242" s="7" t="s">
        <v>109</v>
      </c>
    </row>
    <row r="243" ht="14.25" spans="1:23">
      <c r="A243" s="7">
        <v>242</v>
      </c>
      <c r="B243" s="8">
        <v>43359.6069444444</v>
      </c>
      <c r="C243" s="7">
        <v>30877897</v>
      </c>
      <c r="D243" s="7">
        <v>341</v>
      </c>
      <c r="E243" s="9" t="s">
        <v>107</v>
      </c>
      <c r="F243" s="7">
        <v>115733</v>
      </c>
      <c r="G243" s="7" t="s">
        <v>22</v>
      </c>
      <c r="H243" s="7" t="s">
        <v>23</v>
      </c>
      <c r="I243" s="7" t="s">
        <v>24</v>
      </c>
      <c r="J243" s="7">
        <v>0.5</v>
      </c>
      <c r="K243" s="7">
        <v>0.01</v>
      </c>
      <c r="L243" s="7">
        <f t="shared" si="26"/>
        <v>0.02</v>
      </c>
      <c r="M243" s="7">
        <f t="shared" si="27"/>
        <v>0.5</v>
      </c>
      <c r="N243" s="7"/>
      <c r="O243" s="7"/>
      <c r="P243" s="7"/>
      <c r="Q243" s="7"/>
      <c r="R243" s="7">
        <f t="shared" si="23"/>
        <v>0.5</v>
      </c>
      <c r="S243" s="7">
        <v>-287.49</v>
      </c>
      <c r="T243" s="7" t="s">
        <v>120</v>
      </c>
      <c r="U243" s="7">
        <v>11801</v>
      </c>
      <c r="V243" s="12">
        <v>5698</v>
      </c>
      <c r="W243" s="7" t="s">
        <v>109</v>
      </c>
    </row>
    <row r="244" ht="14.25" spans="1:23">
      <c r="A244" s="7">
        <v>243</v>
      </c>
      <c r="B244" s="8">
        <v>43360.3923611111</v>
      </c>
      <c r="C244" s="7">
        <v>30886957</v>
      </c>
      <c r="D244" s="7">
        <v>341</v>
      </c>
      <c r="E244" s="9" t="s">
        <v>107</v>
      </c>
      <c r="F244" s="7">
        <v>115733</v>
      </c>
      <c r="G244" s="7" t="s">
        <v>22</v>
      </c>
      <c r="H244" s="7" t="s">
        <v>23</v>
      </c>
      <c r="I244" s="7" t="s">
        <v>24</v>
      </c>
      <c r="J244" s="7">
        <v>2</v>
      </c>
      <c r="K244" s="7">
        <v>1350.01</v>
      </c>
      <c r="L244" s="7">
        <f t="shared" ref="L244:L249" si="28">K244/J244</f>
        <v>675.005</v>
      </c>
      <c r="M244" s="7">
        <f t="shared" si="27"/>
        <v>2</v>
      </c>
      <c r="N244" s="7"/>
      <c r="O244" s="7"/>
      <c r="P244" s="7"/>
      <c r="Q244" s="7"/>
      <c r="R244" s="7">
        <f t="shared" si="23"/>
        <v>2</v>
      </c>
      <c r="S244" s="7">
        <v>200.01</v>
      </c>
      <c r="T244" s="7" t="s">
        <v>33</v>
      </c>
      <c r="U244" s="7">
        <v>11801</v>
      </c>
      <c r="V244" s="12">
        <v>11490</v>
      </c>
      <c r="W244" s="7" t="s">
        <v>121</v>
      </c>
    </row>
    <row r="245" ht="14.25" spans="1:23">
      <c r="A245" s="7">
        <v>244</v>
      </c>
      <c r="B245" s="8">
        <v>43360.5166666667</v>
      </c>
      <c r="C245" s="7">
        <v>30889438</v>
      </c>
      <c r="D245" s="7">
        <v>341</v>
      </c>
      <c r="E245" s="9" t="s">
        <v>107</v>
      </c>
      <c r="F245" s="7">
        <v>115733</v>
      </c>
      <c r="G245" s="7" t="s">
        <v>22</v>
      </c>
      <c r="H245" s="7" t="s">
        <v>23</v>
      </c>
      <c r="I245" s="7" t="s">
        <v>24</v>
      </c>
      <c r="J245" s="7">
        <v>2</v>
      </c>
      <c r="K245" s="7">
        <v>1350.01</v>
      </c>
      <c r="L245" s="7">
        <f t="shared" si="28"/>
        <v>675.005</v>
      </c>
      <c r="M245" s="7">
        <f t="shared" si="27"/>
        <v>2</v>
      </c>
      <c r="N245" s="7"/>
      <c r="O245" s="7"/>
      <c r="P245" s="7"/>
      <c r="Q245" s="7"/>
      <c r="R245" s="7">
        <f t="shared" si="23"/>
        <v>2</v>
      </c>
      <c r="S245" s="7">
        <v>200.01</v>
      </c>
      <c r="T245" s="7" t="s">
        <v>33</v>
      </c>
      <c r="U245" s="7">
        <v>11801</v>
      </c>
      <c r="V245" s="12">
        <v>11372</v>
      </c>
      <c r="W245" s="7" t="s">
        <v>112</v>
      </c>
    </row>
    <row r="246" ht="14.25" spans="1:23">
      <c r="A246" s="7">
        <v>245</v>
      </c>
      <c r="B246" s="8">
        <v>43360.6555555556</v>
      </c>
      <c r="C246" s="7">
        <v>30891896</v>
      </c>
      <c r="D246" s="7">
        <v>341</v>
      </c>
      <c r="E246" s="9" t="s">
        <v>107</v>
      </c>
      <c r="F246" s="7">
        <v>115733</v>
      </c>
      <c r="G246" s="7" t="s">
        <v>22</v>
      </c>
      <c r="H246" s="7" t="s">
        <v>23</v>
      </c>
      <c r="I246" s="7" t="s">
        <v>24</v>
      </c>
      <c r="J246" s="7">
        <v>2</v>
      </c>
      <c r="K246" s="7">
        <v>1350.01</v>
      </c>
      <c r="L246" s="7">
        <f t="shared" si="28"/>
        <v>675.005</v>
      </c>
      <c r="M246" s="7">
        <f t="shared" si="27"/>
        <v>2</v>
      </c>
      <c r="N246" s="7"/>
      <c r="O246" s="7"/>
      <c r="P246" s="7"/>
      <c r="Q246" s="7"/>
      <c r="R246" s="7">
        <f t="shared" si="23"/>
        <v>2</v>
      </c>
      <c r="S246" s="7">
        <v>200.01</v>
      </c>
      <c r="T246" s="7" t="s">
        <v>33</v>
      </c>
      <c r="U246" s="7">
        <v>11801</v>
      </c>
      <c r="V246" s="12">
        <v>11427</v>
      </c>
      <c r="W246" s="7" t="s">
        <v>111</v>
      </c>
    </row>
    <row r="247" ht="14.25" spans="1:23">
      <c r="A247" s="7">
        <v>246</v>
      </c>
      <c r="B247" s="8">
        <v>43360.6590277778</v>
      </c>
      <c r="C247" s="7">
        <v>30892096</v>
      </c>
      <c r="D247" s="7">
        <v>341</v>
      </c>
      <c r="E247" s="9" t="s">
        <v>107</v>
      </c>
      <c r="F247" s="7">
        <v>115733</v>
      </c>
      <c r="G247" s="7" t="s">
        <v>22</v>
      </c>
      <c r="H247" s="7" t="s">
        <v>23</v>
      </c>
      <c r="I247" s="7" t="s">
        <v>24</v>
      </c>
      <c r="J247" s="7">
        <v>2</v>
      </c>
      <c r="K247" s="7">
        <v>1350.01</v>
      </c>
      <c r="L247" s="7">
        <f t="shared" si="28"/>
        <v>675.005</v>
      </c>
      <c r="M247" s="7">
        <f t="shared" si="27"/>
        <v>2</v>
      </c>
      <c r="N247" s="7"/>
      <c r="O247" s="7"/>
      <c r="P247" s="7"/>
      <c r="Q247" s="7"/>
      <c r="R247" s="7">
        <f t="shared" si="23"/>
        <v>2</v>
      </c>
      <c r="S247" s="7">
        <v>200.01</v>
      </c>
      <c r="T247" s="7" t="s">
        <v>33</v>
      </c>
      <c r="U247" s="7">
        <v>11801</v>
      </c>
      <c r="V247" s="12">
        <v>11490</v>
      </c>
      <c r="W247" s="7" t="s">
        <v>121</v>
      </c>
    </row>
    <row r="248" ht="14.25" spans="1:23">
      <c r="A248" s="7">
        <v>247</v>
      </c>
      <c r="B248" s="8">
        <v>43360.7305555556</v>
      </c>
      <c r="C248" s="7">
        <v>30893612</v>
      </c>
      <c r="D248" s="7">
        <v>341</v>
      </c>
      <c r="E248" s="9" t="s">
        <v>107</v>
      </c>
      <c r="F248" s="7">
        <v>115733</v>
      </c>
      <c r="G248" s="7" t="s">
        <v>22</v>
      </c>
      <c r="H248" s="7" t="s">
        <v>23</v>
      </c>
      <c r="I248" s="7" t="s">
        <v>24</v>
      </c>
      <c r="J248" s="7">
        <v>2</v>
      </c>
      <c r="K248" s="7">
        <v>1350.01</v>
      </c>
      <c r="L248" s="7">
        <f t="shared" si="28"/>
        <v>675.005</v>
      </c>
      <c r="M248" s="7">
        <f t="shared" si="27"/>
        <v>2</v>
      </c>
      <c r="N248" s="7"/>
      <c r="O248" s="7"/>
      <c r="P248" s="7"/>
      <c r="Q248" s="7"/>
      <c r="R248" s="7">
        <f t="shared" si="23"/>
        <v>2</v>
      </c>
      <c r="S248" s="7">
        <v>200.01</v>
      </c>
      <c r="T248" s="7" t="s">
        <v>33</v>
      </c>
      <c r="U248" s="7">
        <v>11801</v>
      </c>
      <c r="V248" s="12">
        <v>4187</v>
      </c>
      <c r="W248" s="7" t="s">
        <v>119</v>
      </c>
    </row>
    <row r="249" ht="14.25" spans="1:23">
      <c r="A249" s="7">
        <v>248</v>
      </c>
      <c r="B249" s="8">
        <v>43362.6041666667</v>
      </c>
      <c r="C249" s="7">
        <v>30916588</v>
      </c>
      <c r="D249" s="7">
        <v>341</v>
      </c>
      <c r="E249" s="9" t="s">
        <v>107</v>
      </c>
      <c r="F249" s="7">
        <v>115733</v>
      </c>
      <c r="G249" s="7" t="s">
        <v>22</v>
      </c>
      <c r="H249" s="7" t="s">
        <v>23</v>
      </c>
      <c r="I249" s="7" t="s">
        <v>24</v>
      </c>
      <c r="J249" s="7">
        <v>1</v>
      </c>
      <c r="K249" s="7">
        <v>999</v>
      </c>
      <c r="L249" s="7">
        <f t="shared" si="28"/>
        <v>999</v>
      </c>
      <c r="M249" s="7"/>
      <c r="N249" s="7"/>
      <c r="O249" s="7"/>
      <c r="P249" s="7"/>
      <c r="Q249" s="7">
        <f>J249</f>
        <v>1</v>
      </c>
      <c r="R249" s="7">
        <f t="shared" si="23"/>
        <v>1</v>
      </c>
      <c r="S249" s="7">
        <v>424</v>
      </c>
      <c r="T249" s="7" t="s">
        <v>102</v>
      </c>
      <c r="U249" s="7">
        <v>11801</v>
      </c>
      <c r="V249" s="12">
        <v>991097</v>
      </c>
      <c r="W249" s="7" t="s">
        <v>114</v>
      </c>
    </row>
    <row r="250" ht="14.25" spans="1:23">
      <c r="A250" s="7">
        <v>249</v>
      </c>
      <c r="B250" s="8">
        <v>43363.3993055556</v>
      </c>
      <c r="C250" s="7">
        <v>30924908</v>
      </c>
      <c r="D250" s="7">
        <v>341</v>
      </c>
      <c r="E250" s="9" t="s">
        <v>107</v>
      </c>
      <c r="F250" s="7">
        <v>115733</v>
      </c>
      <c r="G250" s="7" t="s">
        <v>22</v>
      </c>
      <c r="H250" s="7" t="s">
        <v>23</v>
      </c>
      <c r="I250" s="7" t="s">
        <v>24</v>
      </c>
      <c r="J250" s="7">
        <v>0.016</v>
      </c>
      <c r="K250" s="7">
        <v>19.44</v>
      </c>
      <c r="L250" s="7">
        <f t="shared" ref="L250:L271" si="29">K250/J250</f>
        <v>1215</v>
      </c>
      <c r="M250" s="7"/>
      <c r="N250" s="7"/>
      <c r="O250" s="7"/>
      <c r="P250" s="7"/>
      <c r="Q250" s="7">
        <f t="shared" ref="Q250:Q274" si="30">J250</f>
        <v>0.016</v>
      </c>
      <c r="R250" s="7">
        <f t="shared" si="23"/>
        <v>0.016</v>
      </c>
      <c r="S250" s="7">
        <v>12.08</v>
      </c>
      <c r="T250" s="7" t="s">
        <v>122</v>
      </c>
      <c r="U250" s="7">
        <v>11801</v>
      </c>
      <c r="V250" s="12">
        <v>5698</v>
      </c>
      <c r="W250" s="7" t="s">
        <v>109</v>
      </c>
    </row>
    <row r="251" ht="14.25" spans="1:23">
      <c r="A251" s="7">
        <v>250</v>
      </c>
      <c r="B251" s="8">
        <v>43363.3993055556</v>
      </c>
      <c r="C251" s="7">
        <v>30924908</v>
      </c>
      <c r="D251" s="7">
        <v>341</v>
      </c>
      <c r="E251" s="9" t="s">
        <v>107</v>
      </c>
      <c r="F251" s="7">
        <v>115733</v>
      </c>
      <c r="G251" s="7" t="s">
        <v>22</v>
      </c>
      <c r="H251" s="7" t="s">
        <v>23</v>
      </c>
      <c r="I251" s="7" t="s">
        <v>24</v>
      </c>
      <c r="J251" s="7">
        <v>0.036</v>
      </c>
      <c r="K251" s="7">
        <v>43.74</v>
      </c>
      <c r="L251" s="7">
        <f t="shared" si="29"/>
        <v>1215</v>
      </c>
      <c r="M251" s="7"/>
      <c r="N251" s="7"/>
      <c r="O251" s="7"/>
      <c r="P251" s="7"/>
      <c r="Q251" s="7">
        <f t="shared" si="30"/>
        <v>0.036</v>
      </c>
      <c r="R251" s="7">
        <f t="shared" si="23"/>
        <v>0.036</v>
      </c>
      <c r="S251" s="7">
        <v>21.924</v>
      </c>
      <c r="T251" s="7" t="s">
        <v>123</v>
      </c>
      <c r="U251" s="7">
        <v>11801</v>
      </c>
      <c r="V251" s="12">
        <v>5698</v>
      </c>
      <c r="W251" s="7" t="s">
        <v>109</v>
      </c>
    </row>
    <row r="252" ht="14.25" spans="1:23">
      <c r="A252" s="7">
        <v>251</v>
      </c>
      <c r="B252" s="8">
        <v>43363.3993055556</v>
      </c>
      <c r="C252" s="7">
        <v>30924908</v>
      </c>
      <c r="D252" s="7">
        <v>341</v>
      </c>
      <c r="E252" s="9" t="s">
        <v>107</v>
      </c>
      <c r="F252" s="7">
        <v>115733</v>
      </c>
      <c r="G252" s="7" t="s">
        <v>22</v>
      </c>
      <c r="H252" s="7" t="s">
        <v>23</v>
      </c>
      <c r="I252" s="7" t="s">
        <v>24</v>
      </c>
      <c r="J252" s="7">
        <v>0.092</v>
      </c>
      <c r="K252" s="7">
        <v>111.78</v>
      </c>
      <c r="L252" s="7">
        <f t="shared" si="29"/>
        <v>1215</v>
      </c>
      <c r="M252" s="7"/>
      <c r="N252" s="7"/>
      <c r="O252" s="7"/>
      <c r="P252" s="7"/>
      <c r="Q252" s="7">
        <f t="shared" si="30"/>
        <v>0.092</v>
      </c>
      <c r="R252" s="7">
        <f t="shared" si="23"/>
        <v>0.092</v>
      </c>
      <c r="S252" s="7">
        <v>51.52</v>
      </c>
      <c r="T252" s="7" t="s">
        <v>110</v>
      </c>
      <c r="U252" s="7">
        <v>11801</v>
      </c>
      <c r="V252" s="12">
        <v>5698</v>
      </c>
      <c r="W252" s="7" t="s">
        <v>109</v>
      </c>
    </row>
    <row r="253" ht="14.25" spans="1:23">
      <c r="A253" s="7">
        <v>252</v>
      </c>
      <c r="B253" s="8">
        <v>43364.4604166667</v>
      </c>
      <c r="C253" s="7">
        <v>30937059</v>
      </c>
      <c r="D253" s="7">
        <v>341</v>
      </c>
      <c r="E253" s="9" t="s">
        <v>107</v>
      </c>
      <c r="F253" s="7">
        <v>115733</v>
      </c>
      <c r="G253" s="7" t="s">
        <v>22</v>
      </c>
      <c r="H253" s="7" t="s">
        <v>23</v>
      </c>
      <c r="I253" s="7" t="s">
        <v>24</v>
      </c>
      <c r="J253" s="7">
        <v>1</v>
      </c>
      <c r="K253" s="7">
        <v>833.39</v>
      </c>
      <c r="L253" s="7">
        <f t="shared" si="29"/>
        <v>833.39</v>
      </c>
      <c r="M253" s="7"/>
      <c r="N253" s="7"/>
      <c r="O253" s="7">
        <v>1</v>
      </c>
      <c r="P253" s="7"/>
      <c r="Q253" s="7"/>
      <c r="R253" s="7">
        <f t="shared" si="23"/>
        <v>1</v>
      </c>
      <c r="S253" s="7">
        <v>178.39</v>
      </c>
      <c r="T253" s="7" t="s">
        <v>124</v>
      </c>
      <c r="U253" s="7">
        <v>11801</v>
      </c>
      <c r="V253" s="12">
        <v>991097</v>
      </c>
      <c r="W253" s="7" t="s">
        <v>114</v>
      </c>
    </row>
    <row r="254" ht="14.25" spans="1:23">
      <c r="A254" s="7">
        <v>253</v>
      </c>
      <c r="B254" s="8">
        <v>43364.4604166667</v>
      </c>
      <c r="C254" s="7">
        <v>30937059</v>
      </c>
      <c r="D254" s="7">
        <v>341</v>
      </c>
      <c r="E254" s="9" t="s">
        <v>107</v>
      </c>
      <c r="F254" s="7">
        <v>115733</v>
      </c>
      <c r="G254" s="7" t="s">
        <v>22</v>
      </c>
      <c r="H254" s="7" t="s">
        <v>23</v>
      </c>
      <c r="I254" s="7" t="s">
        <v>24</v>
      </c>
      <c r="J254" s="7">
        <v>2</v>
      </c>
      <c r="K254" s="7">
        <v>1666.61</v>
      </c>
      <c r="L254" s="7">
        <f t="shared" si="29"/>
        <v>833.305</v>
      </c>
      <c r="M254" s="7"/>
      <c r="N254" s="7"/>
      <c r="O254" s="7">
        <v>2</v>
      </c>
      <c r="P254" s="7"/>
      <c r="Q254" s="7"/>
      <c r="R254" s="7">
        <f t="shared" si="23"/>
        <v>2</v>
      </c>
      <c r="S254" s="7">
        <v>516.61</v>
      </c>
      <c r="T254" s="7" t="s">
        <v>72</v>
      </c>
      <c r="U254" s="7">
        <v>11801</v>
      </c>
      <c r="V254" s="12">
        <v>991097</v>
      </c>
      <c r="W254" s="7" t="s">
        <v>114</v>
      </c>
    </row>
    <row r="255" ht="14.25" spans="1:23">
      <c r="A255" s="7">
        <v>254</v>
      </c>
      <c r="B255" s="8">
        <v>43366.4576388889</v>
      </c>
      <c r="C255" s="7">
        <v>30958841</v>
      </c>
      <c r="D255" s="7">
        <v>341</v>
      </c>
      <c r="E255" s="9" t="s">
        <v>107</v>
      </c>
      <c r="F255" s="7">
        <v>115733</v>
      </c>
      <c r="G255" s="7" t="s">
        <v>22</v>
      </c>
      <c r="H255" s="7" t="s">
        <v>23</v>
      </c>
      <c r="I255" s="7" t="s">
        <v>24</v>
      </c>
      <c r="J255" s="7">
        <v>0.1</v>
      </c>
      <c r="K255" s="7">
        <v>121.5</v>
      </c>
      <c r="L255" s="7">
        <f t="shared" si="29"/>
        <v>1215</v>
      </c>
      <c r="M255" s="7"/>
      <c r="N255" s="7"/>
      <c r="O255" s="7"/>
      <c r="P255" s="7"/>
      <c r="Q255" s="7">
        <f t="shared" si="30"/>
        <v>0.1</v>
      </c>
      <c r="R255" s="7">
        <f t="shared" si="23"/>
        <v>0.1</v>
      </c>
      <c r="S255" s="7">
        <v>64</v>
      </c>
      <c r="T255" s="7" t="s">
        <v>108</v>
      </c>
      <c r="U255" s="7">
        <v>11801</v>
      </c>
      <c r="V255" s="12">
        <v>11483</v>
      </c>
      <c r="W255" s="7" t="s">
        <v>113</v>
      </c>
    </row>
    <row r="256" ht="14.25" spans="1:23">
      <c r="A256" s="7">
        <v>255</v>
      </c>
      <c r="B256" s="8">
        <v>43366.4576388889</v>
      </c>
      <c r="C256" s="7">
        <v>30958841</v>
      </c>
      <c r="D256" s="7">
        <v>341</v>
      </c>
      <c r="E256" s="9" t="s">
        <v>107</v>
      </c>
      <c r="F256" s="7">
        <v>115733</v>
      </c>
      <c r="G256" s="7" t="s">
        <v>22</v>
      </c>
      <c r="H256" s="7" t="s">
        <v>23</v>
      </c>
      <c r="I256" s="7" t="s">
        <v>24</v>
      </c>
      <c r="J256" s="7">
        <v>0.1</v>
      </c>
      <c r="K256" s="7">
        <v>121.5</v>
      </c>
      <c r="L256" s="7">
        <f t="shared" si="29"/>
        <v>1215</v>
      </c>
      <c r="M256" s="7"/>
      <c r="N256" s="7"/>
      <c r="O256" s="7"/>
      <c r="P256" s="7"/>
      <c r="Q256" s="7">
        <f t="shared" si="30"/>
        <v>0.1</v>
      </c>
      <c r="R256" s="7">
        <f t="shared" si="23"/>
        <v>0.1</v>
      </c>
      <c r="S256" s="7">
        <v>64</v>
      </c>
      <c r="T256" s="7" t="s">
        <v>108</v>
      </c>
      <c r="U256" s="7">
        <v>11801</v>
      </c>
      <c r="V256" s="12">
        <v>11866</v>
      </c>
      <c r="W256" s="7" t="s">
        <v>125</v>
      </c>
    </row>
    <row r="257" ht="14.25" spans="1:23">
      <c r="A257" s="7">
        <v>256</v>
      </c>
      <c r="B257" s="8">
        <v>43366.4576388889</v>
      </c>
      <c r="C257" s="7">
        <v>30958841</v>
      </c>
      <c r="D257" s="7">
        <v>341</v>
      </c>
      <c r="E257" s="9" t="s">
        <v>107</v>
      </c>
      <c r="F257" s="7">
        <v>115733</v>
      </c>
      <c r="G257" s="7" t="s">
        <v>22</v>
      </c>
      <c r="H257" s="7" t="s">
        <v>23</v>
      </c>
      <c r="I257" s="7" t="s">
        <v>24</v>
      </c>
      <c r="J257" s="7">
        <v>0.1</v>
      </c>
      <c r="K257" s="7">
        <v>121.5</v>
      </c>
      <c r="L257" s="7">
        <f t="shared" si="29"/>
        <v>1215</v>
      </c>
      <c r="M257" s="7"/>
      <c r="N257" s="7"/>
      <c r="O257" s="7"/>
      <c r="P257" s="7"/>
      <c r="Q257" s="7">
        <f t="shared" si="30"/>
        <v>0.1</v>
      </c>
      <c r="R257" s="7">
        <f t="shared" si="23"/>
        <v>0.1</v>
      </c>
      <c r="S257" s="7">
        <v>64</v>
      </c>
      <c r="T257" s="7" t="s">
        <v>108</v>
      </c>
      <c r="U257" s="7">
        <v>11801</v>
      </c>
      <c r="V257" s="12">
        <v>4187</v>
      </c>
      <c r="W257" s="7" t="s">
        <v>119</v>
      </c>
    </row>
    <row r="258" ht="14.25" spans="1:23">
      <c r="A258" s="7">
        <v>257</v>
      </c>
      <c r="B258" s="8">
        <v>43366.4576388889</v>
      </c>
      <c r="C258" s="7">
        <v>30958841</v>
      </c>
      <c r="D258" s="7">
        <v>341</v>
      </c>
      <c r="E258" s="9" t="s">
        <v>107</v>
      </c>
      <c r="F258" s="7">
        <v>115733</v>
      </c>
      <c r="G258" s="7" t="s">
        <v>22</v>
      </c>
      <c r="H258" s="7" t="s">
        <v>23</v>
      </c>
      <c r="I258" s="7" t="s">
        <v>24</v>
      </c>
      <c r="J258" s="7">
        <v>0.1</v>
      </c>
      <c r="K258" s="7">
        <v>121.5</v>
      </c>
      <c r="L258" s="7">
        <f t="shared" si="29"/>
        <v>1215</v>
      </c>
      <c r="M258" s="7"/>
      <c r="N258" s="7"/>
      <c r="O258" s="7"/>
      <c r="P258" s="7"/>
      <c r="Q258" s="7">
        <f t="shared" si="30"/>
        <v>0.1</v>
      </c>
      <c r="R258" s="7">
        <f t="shared" si="23"/>
        <v>0.1</v>
      </c>
      <c r="S258" s="7">
        <v>64</v>
      </c>
      <c r="T258" s="7" t="s">
        <v>108</v>
      </c>
      <c r="U258" s="7">
        <v>11801</v>
      </c>
      <c r="V258" s="12">
        <v>11481</v>
      </c>
      <c r="W258" s="7" t="s">
        <v>126</v>
      </c>
    </row>
    <row r="259" ht="14.25" spans="1:23">
      <c r="A259" s="7">
        <v>258</v>
      </c>
      <c r="B259" s="8">
        <v>43367.4034722222</v>
      </c>
      <c r="C259" s="7">
        <v>30970808</v>
      </c>
      <c r="D259" s="7">
        <v>341</v>
      </c>
      <c r="E259" s="9" t="s">
        <v>107</v>
      </c>
      <c r="F259" s="7">
        <v>115733</v>
      </c>
      <c r="G259" s="7" t="s">
        <v>22</v>
      </c>
      <c r="H259" s="7" t="s">
        <v>23</v>
      </c>
      <c r="I259" s="7" t="s">
        <v>24</v>
      </c>
      <c r="J259" s="7">
        <v>0.13</v>
      </c>
      <c r="K259" s="7">
        <v>157.95</v>
      </c>
      <c r="L259" s="7">
        <f t="shared" si="29"/>
        <v>1215</v>
      </c>
      <c r="M259" s="7"/>
      <c r="N259" s="7"/>
      <c r="O259" s="7"/>
      <c r="P259" s="7"/>
      <c r="Q259" s="7">
        <f t="shared" si="30"/>
        <v>0.13</v>
      </c>
      <c r="R259" s="7">
        <f t="shared" ref="R259:R322" si="31">M259+N259+O259+P259+Q259</f>
        <v>0.13</v>
      </c>
      <c r="S259" s="7">
        <v>83.2</v>
      </c>
      <c r="T259" s="7" t="s">
        <v>108</v>
      </c>
      <c r="U259" s="7">
        <v>11801</v>
      </c>
      <c r="V259" s="12">
        <v>11866</v>
      </c>
      <c r="W259" s="7" t="s">
        <v>125</v>
      </c>
    </row>
    <row r="260" ht="14.25" spans="1:23">
      <c r="A260" s="7">
        <v>259</v>
      </c>
      <c r="B260" s="8">
        <v>43367.4034722222</v>
      </c>
      <c r="C260" s="7">
        <v>30970808</v>
      </c>
      <c r="D260" s="7">
        <v>341</v>
      </c>
      <c r="E260" s="9" t="s">
        <v>107</v>
      </c>
      <c r="F260" s="7">
        <v>115733</v>
      </c>
      <c r="G260" s="7" t="s">
        <v>22</v>
      </c>
      <c r="H260" s="7" t="s">
        <v>23</v>
      </c>
      <c r="I260" s="7" t="s">
        <v>24</v>
      </c>
      <c r="J260" s="7">
        <v>0.13</v>
      </c>
      <c r="K260" s="7">
        <v>157.95</v>
      </c>
      <c r="L260" s="7">
        <f t="shared" si="29"/>
        <v>1215</v>
      </c>
      <c r="M260" s="7"/>
      <c r="N260" s="7"/>
      <c r="O260" s="7"/>
      <c r="P260" s="7"/>
      <c r="Q260" s="7">
        <f t="shared" si="30"/>
        <v>0.13</v>
      </c>
      <c r="R260" s="7">
        <f t="shared" si="31"/>
        <v>0.13</v>
      </c>
      <c r="S260" s="7">
        <v>83.2</v>
      </c>
      <c r="T260" s="7" t="s">
        <v>108</v>
      </c>
      <c r="U260" s="7">
        <v>11801</v>
      </c>
      <c r="V260" s="12">
        <v>11427</v>
      </c>
      <c r="W260" s="7" t="s">
        <v>111</v>
      </c>
    </row>
    <row r="261" ht="14.25" spans="1:23">
      <c r="A261" s="7">
        <v>260</v>
      </c>
      <c r="B261" s="8">
        <v>43371.3847222222</v>
      </c>
      <c r="C261" s="7">
        <v>31030252</v>
      </c>
      <c r="D261" s="7">
        <v>341</v>
      </c>
      <c r="E261" s="9" t="s">
        <v>107</v>
      </c>
      <c r="F261" s="7">
        <v>115733</v>
      </c>
      <c r="G261" s="7" t="s">
        <v>22</v>
      </c>
      <c r="H261" s="7" t="s">
        <v>23</v>
      </c>
      <c r="I261" s="7" t="s">
        <v>24</v>
      </c>
      <c r="J261" s="7">
        <v>0.144</v>
      </c>
      <c r="K261" s="7">
        <v>174.96</v>
      </c>
      <c r="L261" s="7">
        <f t="shared" si="29"/>
        <v>1215</v>
      </c>
      <c r="M261" s="7"/>
      <c r="N261" s="7"/>
      <c r="O261" s="7"/>
      <c r="P261" s="7"/>
      <c r="Q261" s="7">
        <f t="shared" si="30"/>
        <v>0.144</v>
      </c>
      <c r="R261" s="7">
        <f t="shared" si="31"/>
        <v>0.144</v>
      </c>
      <c r="S261" s="7">
        <v>92.16</v>
      </c>
      <c r="T261" s="7" t="s">
        <v>108</v>
      </c>
      <c r="U261" s="7">
        <v>11801</v>
      </c>
      <c r="V261" s="12">
        <v>5698</v>
      </c>
      <c r="W261" s="7" t="s">
        <v>109</v>
      </c>
    </row>
    <row r="262" ht="14.25" spans="1:23">
      <c r="A262" s="7">
        <v>261</v>
      </c>
      <c r="B262" s="8">
        <v>43371.4548611111</v>
      </c>
      <c r="C262" s="7">
        <v>31032001</v>
      </c>
      <c r="D262" s="7">
        <v>341</v>
      </c>
      <c r="E262" s="9" t="s">
        <v>107</v>
      </c>
      <c r="F262" s="7">
        <v>115733</v>
      </c>
      <c r="G262" s="7" t="s">
        <v>22</v>
      </c>
      <c r="H262" s="7" t="s">
        <v>23</v>
      </c>
      <c r="I262" s="7" t="s">
        <v>24</v>
      </c>
      <c r="J262" s="7">
        <v>0.096</v>
      </c>
      <c r="K262" s="7">
        <v>116.64</v>
      </c>
      <c r="L262" s="7">
        <f t="shared" si="29"/>
        <v>1215</v>
      </c>
      <c r="M262" s="7"/>
      <c r="N262" s="7"/>
      <c r="O262" s="7"/>
      <c r="P262" s="7"/>
      <c r="Q262" s="7">
        <f t="shared" si="30"/>
        <v>0.096</v>
      </c>
      <c r="R262" s="7">
        <f t="shared" si="31"/>
        <v>0.096</v>
      </c>
      <c r="S262" s="7">
        <v>61.44</v>
      </c>
      <c r="T262" s="7" t="s">
        <v>108</v>
      </c>
      <c r="U262" s="7">
        <v>11801</v>
      </c>
      <c r="V262" s="12">
        <v>11372</v>
      </c>
      <c r="W262" s="7" t="s">
        <v>112</v>
      </c>
    </row>
    <row r="263" ht="14.25" spans="1:23">
      <c r="A263" s="7">
        <v>262</v>
      </c>
      <c r="B263" s="8">
        <v>43372.4090277778</v>
      </c>
      <c r="C263" s="7">
        <v>31043285</v>
      </c>
      <c r="D263" s="7">
        <v>341</v>
      </c>
      <c r="E263" s="9" t="s">
        <v>107</v>
      </c>
      <c r="F263" s="7">
        <v>115733</v>
      </c>
      <c r="G263" s="7" t="s">
        <v>22</v>
      </c>
      <c r="H263" s="7" t="s">
        <v>23</v>
      </c>
      <c r="I263" s="7" t="s">
        <v>24</v>
      </c>
      <c r="J263" s="7">
        <v>0.192</v>
      </c>
      <c r="K263" s="7">
        <v>233.28</v>
      </c>
      <c r="L263" s="7">
        <f t="shared" si="29"/>
        <v>1215</v>
      </c>
      <c r="M263" s="7"/>
      <c r="N263" s="7"/>
      <c r="O263" s="7"/>
      <c r="P263" s="7"/>
      <c r="Q263" s="7">
        <f t="shared" si="30"/>
        <v>0.192</v>
      </c>
      <c r="R263" s="7">
        <f t="shared" si="31"/>
        <v>0.192</v>
      </c>
      <c r="S263" s="7">
        <v>122.88</v>
      </c>
      <c r="T263" s="7" t="s">
        <v>108</v>
      </c>
      <c r="U263" s="7">
        <v>11801</v>
      </c>
      <c r="V263" s="12">
        <v>5698</v>
      </c>
      <c r="W263" s="7" t="s">
        <v>109</v>
      </c>
    </row>
    <row r="264" ht="14.25" spans="1:23">
      <c r="A264" s="7">
        <v>263</v>
      </c>
      <c r="B264" s="8">
        <v>43373.4381944444</v>
      </c>
      <c r="C264" s="7">
        <v>31205967</v>
      </c>
      <c r="D264" s="7">
        <v>341</v>
      </c>
      <c r="E264" s="9" t="s">
        <v>107</v>
      </c>
      <c r="F264" s="7">
        <v>115733</v>
      </c>
      <c r="G264" s="7" t="s">
        <v>22</v>
      </c>
      <c r="H264" s="7" t="s">
        <v>23</v>
      </c>
      <c r="I264" s="7" t="s">
        <v>24</v>
      </c>
      <c r="J264" s="7">
        <v>0.04</v>
      </c>
      <c r="K264" s="7">
        <v>48.6</v>
      </c>
      <c r="L264" s="7">
        <f t="shared" si="29"/>
        <v>1215</v>
      </c>
      <c r="M264" s="7"/>
      <c r="N264" s="7"/>
      <c r="O264" s="7"/>
      <c r="P264" s="7"/>
      <c r="Q264" s="7">
        <f t="shared" si="30"/>
        <v>0.04</v>
      </c>
      <c r="R264" s="7">
        <f t="shared" si="31"/>
        <v>0.04</v>
      </c>
      <c r="S264" s="7">
        <v>25.6</v>
      </c>
      <c r="T264" s="7" t="s">
        <v>108</v>
      </c>
      <c r="U264" s="7">
        <v>11801</v>
      </c>
      <c r="V264" s="12">
        <v>11483</v>
      </c>
      <c r="W264" s="7" t="s">
        <v>113</v>
      </c>
    </row>
    <row r="265" ht="14.25" spans="1:23">
      <c r="A265" s="7">
        <v>264</v>
      </c>
      <c r="B265" s="8">
        <v>43373.4381944444</v>
      </c>
      <c r="C265" s="7">
        <v>31205967</v>
      </c>
      <c r="D265" s="7">
        <v>341</v>
      </c>
      <c r="E265" s="9" t="s">
        <v>107</v>
      </c>
      <c r="F265" s="7">
        <v>115733</v>
      </c>
      <c r="G265" s="7" t="s">
        <v>22</v>
      </c>
      <c r="H265" s="7" t="s">
        <v>23</v>
      </c>
      <c r="I265" s="7" t="s">
        <v>24</v>
      </c>
      <c r="J265" s="7">
        <v>0.04</v>
      </c>
      <c r="K265" s="7">
        <v>48.6</v>
      </c>
      <c r="L265" s="7">
        <f t="shared" si="29"/>
        <v>1215</v>
      </c>
      <c r="M265" s="7"/>
      <c r="N265" s="7"/>
      <c r="O265" s="7"/>
      <c r="P265" s="7"/>
      <c r="Q265" s="7">
        <f t="shared" si="30"/>
        <v>0.04</v>
      </c>
      <c r="R265" s="7">
        <f t="shared" si="31"/>
        <v>0.04</v>
      </c>
      <c r="S265" s="7">
        <v>25.6</v>
      </c>
      <c r="T265" s="7" t="s">
        <v>108</v>
      </c>
      <c r="U265" s="7">
        <v>11801</v>
      </c>
      <c r="V265" s="12">
        <v>4187</v>
      </c>
      <c r="W265" s="7" t="s">
        <v>119</v>
      </c>
    </row>
    <row r="266" ht="14.25" spans="1:23">
      <c r="A266" s="7">
        <v>265</v>
      </c>
      <c r="B266" s="8">
        <v>43375.3916666667</v>
      </c>
      <c r="C266" s="7">
        <v>31227569</v>
      </c>
      <c r="D266" s="7">
        <v>341</v>
      </c>
      <c r="E266" s="9" t="s">
        <v>107</v>
      </c>
      <c r="F266" s="7">
        <v>115733</v>
      </c>
      <c r="G266" s="7" t="s">
        <v>22</v>
      </c>
      <c r="H266" s="7" t="s">
        <v>23</v>
      </c>
      <c r="I266" s="7" t="s">
        <v>24</v>
      </c>
      <c r="J266" s="7">
        <v>1</v>
      </c>
      <c r="K266" s="7">
        <v>899</v>
      </c>
      <c r="L266" s="7">
        <f t="shared" si="29"/>
        <v>899</v>
      </c>
      <c r="M266" s="7"/>
      <c r="N266" s="7"/>
      <c r="O266" s="7"/>
      <c r="P266" s="7"/>
      <c r="Q266" s="7">
        <f t="shared" si="30"/>
        <v>1</v>
      </c>
      <c r="R266" s="7">
        <f t="shared" si="31"/>
        <v>1</v>
      </c>
      <c r="S266" s="7">
        <v>324</v>
      </c>
      <c r="T266" s="7" t="s">
        <v>73</v>
      </c>
      <c r="U266" s="7">
        <v>11801</v>
      </c>
      <c r="V266" s="12">
        <v>11372</v>
      </c>
      <c r="W266" s="7" t="s">
        <v>112</v>
      </c>
    </row>
    <row r="267" ht="14.25" spans="1:23">
      <c r="A267" s="7">
        <v>266</v>
      </c>
      <c r="B267" s="8">
        <v>43376.4</v>
      </c>
      <c r="C267" s="7">
        <v>31237726</v>
      </c>
      <c r="D267" s="7">
        <v>341</v>
      </c>
      <c r="E267" s="9" t="s">
        <v>107</v>
      </c>
      <c r="F267" s="7">
        <v>115733</v>
      </c>
      <c r="G267" s="7" t="s">
        <v>22</v>
      </c>
      <c r="H267" s="7" t="s">
        <v>23</v>
      </c>
      <c r="I267" s="7" t="s">
        <v>24</v>
      </c>
      <c r="J267" s="7">
        <v>0.08</v>
      </c>
      <c r="K267" s="7">
        <v>97.2</v>
      </c>
      <c r="L267" s="7">
        <f t="shared" si="29"/>
        <v>1215</v>
      </c>
      <c r="M267" s="7"/>
      <c r="N267" s="7"/>
      <c r="O267" s="7"/>
      <c r="P267" s="7"/>
      <c r="Q267" s="7">
        <f t="shared" si="30"/>
        <v>0.08</v>
      </c>
      <c r="R267" s="7">
        <f t="shared" si="31"/>
        <v>0.08</v>
      </c>
      <c r="S267" s="7">
        <v>51.2</v>
      </c>
      <c r="T267" s="7" t="s">
        <v>108</v>
      </c>
      <c r="U267" s="7">
        <v>11801</v>
      </c>
      <c r="V267" s="12">
        <v>11427</v>
      </c>
      <c r="W267" s="7" t="s">
        <v>111</v>
      </c>
    </row>
    <row r="268" ht="14.25" spans="1:23">
      <c r="A268" s="7">
        <v>267</v>
      </c>
      <c r="B268" s="8">
        <v>43379.4895833333</v>
      </c>
      <c r="C268" s="7">
        <v>31273581</v>
      </c>
      <c r="D268" s="7">
        <v>341</v>
      </c>
      <c r="E268" s="9" t="s">
        <v>107</v>
      </c>
      <c r="F268" s="7">
        <v>115733</v>
      </c>
      <c r="G268" s="7" t="s">
        <v>22</v>
      </c>
      <c r="H268" s="7" t="s">
        <v>23</v>
      </c>
      <c r="I268" s="7" t="s">
        <v>24</v>
      </c>
      <c r="J268" s="7">
        <v>0.08</v>
      </c>
      <c r="K268" s="7">
        <v>97.2</v>
      </c>
      <c r="L268" s="7">
        <f t="shared" si="29"/>
        <v>1215</v>
      </c>
      <c r="M268" s="7"/>
      <c r="N268" s="7"/>
      <c r="O268" s="7"/>
      <c r="P268" s="7"/>
      <c r="Q268" s="7">
        <f t="shared" si="30"/>
        <v>0.08</v>
      </c>
      <c r="R268" s="7">
        <f t="shared" si="31"/>
        <v>0.08</v>
      </c>
      <c r="S268" s="7">
        <v>51.2</v>
      </c>
      <c r="T268" s="7" t="s">
        <v>108</v>
      </c>
      <c r="U268" s="7">
        <v>11801</v>
      </c>
      <c r="V268" s="12">
        <v>4187</v>
      </c>
      <c r="W268" s="7" t="s">
        <v>119</v>
      </c>
    </row>
    <row r="269" ht="14.25" spans="1:23">
      <c r="A269" s="7">
        <v>268</v>
      </c>
      <c r="B269" s="8">
        <v>43379.4895833333</v>
      </c>
      <c r="C269" s="7">
        <v>31273581</v>
      </c>
      <c r="D269" s="7">
        <v>341</v>
      </c>
      <c r="E269" s="9" t="s">
        <v>107</v>
      </c>
      <c r="F269" s="7">
        <v>115733</v>
      </c>
      <c r="G269" s="7" t="s">
        <v>22</v>
      </c>
      <c r="H269" s="7" t="s">
        <v>23</v>
      </c>
      <c r="I269" s="7" t="s">
        <v>24</v>
      </c>
      <c r="J269" s="7">
        <v>0.08</v>
      </c>
      <c r="K269" s="7">
        <v>97.2</v>
      </c>
      <c r="L269" s="7">
        <f t="shared" si="29"/>
        <v>1215</v>
      </c>
      <c r="M269" s="7"/>
      <c r="N269" s="7"/>
      <c r="O269" s="7"/>
      <c r="P269" s="7"/>
      <c r="Q269" s="7">
        <f t="shared" si="30"/>
        <v>0.08</v>
      </c>
      <c r="R269" s="7">
        <f t="shared" si="31"/>
        <v>0.08</v>
      </c>
      <c r="S269" s="7">
        <v>51.2</v>
      </c>
      <c r="T269" s="7" t="s">
        <v>108</v>
      </c>
      <c r="U269" s="7">
        <v>11801</v>
      </c>
      <c r="V269" s="12">
        <v>11481</v>
      </c>
      <c r="W269" s="7" t="s">
        <v>126</v>
      </c>
    </row>
    <row r="270" ht="14.25" spans="1:23">
      <c r="A270" s="7">
        <v>269</v>
      </c>
      <c r="B270" s="8">
        <v>43379.4895833333</v>
      </c>
      <c r="C270" s="7">
        <v>31273581</v>
      </c>
      <c r="D270" s="7">
        <v>341</v>
      </c>
      <c r="E270" s="9" t="s">
        <v>107</v>
      </c>
      <c r="F270" s="7">
        <v>115733</v>
      </c>
      <c r="G270" s="7" t="s">
        <v>22</v>
      </c>
      <c r="H270" s="7" t="s">
        <v>23</v>
      </c>
      <c r="I270" s="7" t="s">
        <v>24</v>
      </c>
      <c r="J270" s="7">
        <v>0.08</v>
      </c>
      <c r="K270" s="7">
        <v>97.2</v>
      </c>
      <c r="L270" s="7">
        <f t="shared" si="29"/>
        <v>1215</v>
      </c>
      <c r="M270" s="7"/>
      <c r="N270" s="7"/>
      <c r="O270" s="7"/>
      <c r="P270" s="7"/>
      <c r="Q270" s="7">
        <f t="shared" si="30"/>
        <v>0.08</v>
      </c>
      <c r="R270" s="7">
        <f t="shared" si="31"/>
        <v>0.08</v>
      </c>
      <c r="S270" s="7">
        <v>51.2</v>
      </c>
      <c r="T270" s="7" t="s">
        <v>108</v>
      </c>
      <c r="U270" s="7">
        <v>11801</v>
      </c>
      <c r="V270" s="12">
        <v>11372</v>
      </c>
      <c r="W270" s="7" t="s">
        <v>112</v>
      </c>
    </row>
    <row r="271" ht="14.25" spans="1:23">
      <c r="A271" s="7">
        <v>270</v>
      </c>
      <c r="B271" s="8">
        <v>43379.4895833333</v>
      </c>
      <c r="C271" s="7">
        <v>31273581</v>
      </c>
      <c r="D271" s="7">
        <v>341</v>
      </c>
      <c r="E271" s="9" t="s">
        <v>107</v>
      </c>
      <c r="F271" s="7">
        <v>115733</v>
      </c>
      <c r="G271" s="7" t="s">
        <v>22</v>
      </c>
      <c r="H271" s="7" t="s">
        <v>23</v>
      </c>
      <c r="I271" s="7" t="s">
        <v>24</v>
      </c>
      <c r="J271" s="7">
        <v>0.08</v>
      </c>
      <c r="K271" s="7">
        <v>97.2</v>
      </c>
      <c r="L271" s="7">
        <f t="shared" si="29"/>
        <v>1215</v>
      </c>
      <c r="M271" s="7"/>
      <c r="N271" s="7"/>
      <c r="O271" s="7"/>
      <c r="P271" s="7"/>
      <c r="Q271" s="7">
        <f t="shared" si="30"/>
        <v>0.08</v>
      </c>
      <c r="R271" s="7">
        <f t="shared" si="31"/>
        <v>0.08</v>
      </c>
      <c r="S271" s="7">
        <v>51.2</v>
      </c>
      <c r="T271" s="7" t="s">
        <v>108</v>
      </c>
      <c r="U271" s="7">
        <v>11801</v>
      </c>
      <c r="V271" s="12">
        <v>11483</v>
      </c>
      <c r="W271" s="7" t="s">
        <v>113</v>
      </c>
    </row>
    <row r="272" ht="14.25" spans="1:23">
      <c r="A272" s="7">
        <v>271</v>
      </c>
      <c r="B272" s="8">
        <v>43380.4527777778</v>
      </c>
      <c r="C272" s="7">
        <v>31284046</v>
      </c>
      <c r="D272" s="7">
        <v>341</v>
      </c>
      <c r="E272" s="9" t="s">
        <v>107</v>
      </c>
      <c r="F272" s="7">
        <v>115733</v>
      </c>
      <c r="G272" s="7" t="s">
        <v>22</v>
      </c>
      <c r="H272" s="7" t="s">
        <v>23</v>
      </c>
      <c r="I272" s="7" t="s">
        <v>24</v>
      </c>
      <c r="J272" s="7">
        <v>1</v>
      </c>
      <c r="K272" s="7">
        <v>899</v>
      </c>
      <c r="L272" s="7">
        <f t="shared" ref="L272:L290" si="32">K272/J272</f>
        <v>899</v>
      </c>
      <c r="M272" s="7"/>
      <c r="N272" s="7"/>
      <c r="O272" s="7"/>
      <c r="P272" s="7"/>
      <c r="Q272" s="7">
        <f t="shared" si="30"/>
        <v>1</v>
      </c>
      <c r="R272" s="7">
        <f t="shared" si="31"/>
        <v>1</v>
      </c>
      <c r="S272" s="7">
        <v>324</v>
      </c>
      <c r="T272" s="7" t="s">
        <v>73</v>
      </c>
      <c r="U272" s="7">
        <v>11801</v>
      </c>
      <c r="V272" s="12">
        <v>5698</v>
      </c>
      <c r="W272" s="7" t="s">
        <v>109</v>
      </c>
    </row>
    <row r="273" ht="14.25" spans="1:23">
      <c r="A273" s="7">
        <v>272</v>
      </c>
      <c r="B273" s="8">
        <v>43384.4541666667</v>
      </c>
      <c r="C273" s="7">
        <v>31423048</v>
      </c>
      <c r="D273" s="7">
        <v>341</v>
      </c>
      <c r="E273" s="9" t="s">
        <v>107</v>
      </c>
      <c r="F273" s="7">
        <v>115733</v>
      </c>
      <c r="G273" s="7" t="s">
        <v>22</v>
      </c>
      <c r="H273" s="7" t="s">
        <v>23</v>
      </c>
      <c r="I273" s="7" t="s">
        <v>24</v>
      </c>
      <c r="J273" s="7">
        <v>0.08</v>
      </c>
      <c r="K273" s="7">
        <v>97.2</v>
      </c>
      <c r="L273" s="7">
        <f t="shared" si="32"/>
        <v>1215</v>
      </c>
      <c r="M273" s="7"/>
      <c r="N273" s="7"/>
      <c r="O273" s="7"/>
      <c r="P273" s="7"/>
      <c r="Q273" s="7">
        <f t="shared" si="30"/>
        <v>0.08</v>
      </c>
      <c r="R273" s="7">
        <f t="shared" si="31"/>
        <v>0.08</v>
      </c>
      <c r="S273" s="7">
        <v>51.2</v>
      </c>
      <c r="T273" s="7" t="s">
        <v>108</v>
      </c>
      <c r="U273" s="7">
        <v>11801</v>
      </c>
      <c r="V273" s="12">
        <v>11427</v>
      </c>
      <c r="W273" s="7" t="s">
        <v>111</v>
      </c>
    </row>
    <row r="274" ht="14.25" spans="1:23">
      <c r="A274" s="7">
        <v>273</v>
      </c>
      <c r="B274" s="8">
        <v>43389.3777777778</v>
      </c>
      <c r="C274" s="7">
        <v>31476508</v>
      </c>
      <c r="D274" s="7">
        <v>341</v>
      </c>
      <c r="E274" s="9" t="s">
        <v>107</v>
      </c>
      <c r="F274" s="7">
        <v>115733</v>
      </c>
      <c r="G274" s="7" t="s">
        <v>22</v>
      </c>
      <c r="H274" s="7" t="s">
        <v>23</v>
      </c>
      <c r="I274" s="7" t="s">
        <v>24</v>
      </c>
      <c r="J274" s="7">
        <v>0.288</v>
      </c>
      <c r="K274" s="7">
        <v>349.92</v>
      </c>
      <c r="L274" s="7">
        <f t="shared" si="32"/>
        <v>1215</v>
      </c>
      <c r="M274" s="7"/>
      <c r="N274" s="7"/>
      <c r="O274" s="7"/>
      <c r="P274" s="7"/>
      <c r="Q274" s="7">
        <f t="shared" si="30"/>
        <v>0.288</v>
      </c>
      <c r="R274" s="7">
        <f t="shared" si="31"/>
        <v>0.288</v>
      </c>
      <c r="S274" s="7">
        <v>184.32</v>
      </c>
      <c r="T274" s="7" t="s">
        <v>108</v>
      </c>
      <c r="U274" s="7">
        <v>11801</v>
      </c>
      <c r="V274" s="12">
        <v>11372</v>
      </c>
      <c r="W274" s="7" t="s">
        <v>112</v>
      </c>
    </row>
    <row r="275" ht="14.25" spans="1:23">
      <c r="A275" s="7">
        <v>274</v>
      </c>
      <c r="B275" s="8">
        <v>43389.6868055556</v>
      </c>
      <c r="C275" s="7">
        <v>31482375</v>
      </c>
      <c r="D275" s="7">
        <v>341</v>
      </c>
      <c r="E275" s="9" t="s">
        <v>107</v>
      </c>
      <c r="F275" s="7">
        <v>115733</v>
      </c>
      <c r="G275" s="7" t="s">
        <v>22</v>
      </c>
      <c r="H275" s="7" t="s">
        <v>23</v>
      </c>
      <c r="I275" s="7" t="s">
        <v>24</v>
      </c>
      <c r="J275" s="7">
        <v>2</v>
      </c>
      <c r="K275" s="7">
        <v>1350</v>
      </c>
      <c r="L275" s="7">
        <f t="shared" si="32"/>
        <v>675</v>
      </c>
      <c r="M275" s="7">
        <f t="shared" ref="M275:M284" si="33">J275</f>
        <v>2</v>
      </c>
      <c r="N275" s="7"/>
      <c r="O275" s="7"/>
      <c r="P275" s="7"/>
      <c r="Q275" s="7"/>
      <c r="R275" s="7">
        <f t="shared" si="31"/>
        <v>2</v>
      </c>
      <c r="S275" s="7">
        <v>200</v>
      </c>
      <c r="T275" s="7" t="s">
        <v>37</v>
      </c>
      <c r="U275" s="7">
        <v>11801</v>
      </c>
      <c r="V275" s="12">
        <v>11427</v>
      </c>
      <c r="W275" s="7" t="s">
        <v>111</v>
      </c>
    </row>
    <row r="276" ht="14.25" spans="1:23">
      <c r="A276" s="7">
        <v>275</v>
      </c>
      <c r="B276" s="8">
        <v>43389.8222222222</v>
      </c>
      <c r="C276" s="7">
        <v>31484964</v>
      </c>
      <c r="D276" s="7">
        <v>341</v>
      </c>
      <c r="E276" s="9" t="s">
        <v>107</v>
      </c>
      <c r="F276" s="7">
        <v>115733</v>
      </c>
      <c r="G276" s="7" t="s">
        <v>22</v>
      </c>
      <c r="H276" s="7" t="s">
        <v>23</v>
      </c>
      <c r="I276" s="7" t="s">
        <v>24</v>
      </c>
      <c r="J276" s="7">
        <v>2</v>
      </c>
      <c r="K276" s="7">
        <v>1350</v>
      </c>
      <c r="L276" s="7">
        <f t="shared" si="32"/>
        <v>675</v>
      </c>
      <c r="M276" s="7">
        <f t="shared" si="33"/>
        <v>2</v>
      </c>
      <c r="N276" s="7"/>
      <c r="O276" s="7"/>
      <c r="P276" s="7"/>
      <c r="Q276" s="7"/>
      <c r="R276" s="7">
        <f t="shared" si="31"/>
        <v>2</v>
      </c>
      <c r="S276" s="7">
        <v>200</v>
      </c>
      <c r="T276" s="7" t="s">
        <v>37</v>
      </c>
      <c r="U276" s="7">
        <v>11801</v>
      </c>
      <c r="V276" s="12">
        <v>4187</v>
      </c>
      <c r="W276" s="7" t="s">
        <v>119</v>
      </c>
    </row>
    <row r="277" ht="14.25" spans="1:23">
      <c r="A277" s="7">
        <v>276</v>
      </c>
      <c r="B277" s="8">
        <v>43389.8340277778</v>
      </c>
      <c r="C277" s="7">
        <v>31484705</v>
      </c>
      <c r="D277" s="7">
        <v>341</v>
      </c>
      <c r="E277" s="9" t="s">
        <v>107</v>
      </c>
      <c r="F277" s="7">
        <v>115733</v>
      </c>
      <c r="G277" s="7" t="s">
        <v>22</v>
      </c>
      <c r="H277" s="7" t="s">
        <v>23</v>
      </c>
      <c r="I277" s="7" t="s">
        <v>24</v>
      </c>
      <c r="J277" s="7">
        <v>4</v>
      </c>
      <c r="K277" s="7">
        <v>2700</v>
      </c>
      <c r="L277" s="7">
        <f t="shared" si="32"/>
        <v>675</v>
      </c>
      <c r="M277" s="7">
        <f t="shared" si="33"/>
        <v>4</v>
      </c>
      <c r="N277" s="7"/>
      <c r="O277" s="7"/>
      <c r="P277" s="7"/>
      <c r="Q277" s="7"/>
      <c r="R277" s="7">
        <f t="shared" si="31"/>
        <v>4</v>
      </c>
      <c r="S277" s="7">
        <v>400</v>
      </c>
      <c r="T277" s="7" t="s">
        <v>37</v>
      </c>
      <c r="U277" s="7">
        <v>11801</v>
      </c>
      <c r="V277" s="12">
        <v>4187</v>
      </c>
      <c r="W277" s="7" t="s">
        <v>119</v>
      </c>
    </row>
    <row r="278" ht="14.25" spans="1:23">
      <c r="A278" s="7">
        <v>277</v>
      </c>
      <c r="B278" s="8">
        <v>43392.7986111111</v>
      </c>
      <c r="C278" s="7">
        <v>31514417</v>
      </c>
      <c r="D278" s="7">
        <v>341</v>
      </c>
      <c r="E278" s="9" t="s">
        <v>107</v>
      </c>
      <c r="F278" s="7">
        <v>115733</v>
      </c>
      <c r="G278" s="7" t="s">
        <v>22</v>
      </c>
      <c r="H278" s="7" t="s">
        <v>23</v>
      </c>
      <c r="I278" s="7" t="s">
        <v>24</v>
      </c>
      <c r="J278" s="7">
        <v>2</v>
      </c>
      <c r="K278" s="7">
        <v>1350</v>
      </c>
      <c r="L278" s="7">
        <f t="shared" si="32"/>
        <v>675</v>
      </c>
      <c r="M278" s="7">
        <f t="shared" si="33"/>
        <v>2</v>
      </c>
      <c r="N278" s="7"/>
      <c r="O278" s="7"/>
      <c r="P278" s="7"/>
      <c r="Q278" s="7"/>
      <c r="R278" s="7">
        <f t="shared" si="31"/>
        <v>2</v>
      </c>
      <c r="S278" s="7">
        <v>200</v>
      </c>
      <c r="T278" s="7" t="s">
        <v>37</v>
      </c>
      <c r="U278" s="7">
        <v>11801</v>
      </c>
      <c r="V278" s="12">
        <v>4187</v>
      </c>
      <c r="W278" s="7" t="s">
        <v>119</v>
      </c>
    </row>
    <row r="279" ht="14.25" spans="1:23">
      <c r="A279" s="7">
        <v>278</v>
      </c>
      <c r="B279" s="8">
        <v>43393.6319444444</v>
      </c>
      <c r="C279" s="7">
        <v>31529807</v>
      </c>
      <c r="D279" s="7">
        <v>341</v>
      </c>
      <c r="E279" s="9" t="s">
        <v>107</v>
      </c>
      <c r="F279" s="7">
        <v>115733</v>
      </c>
      <c r="G279" s="7" t="s">
        <v>22</v>
      </c>
      <c r="H279" s="7" t="s">
        <v>23</v>
      </c>
      <c r="I279" s="7" t="s">
        <v>24</v>
      </c>
      <c r="J279" s="7">
        <v>2</v>
      </c>
      <c r="K279" s="7">
        <v>1350</v>
      </c>
      <c r="L279" s="7">
        <f t="shared" si="32"/>
        <v>675</v>
      </c>
      <c r="M279" s="7">
        <f t="shared" si="33"/>
        <v>2</v>
      </c>
      <c r="N279" s="7"/>
      <c r="O279" s="7"/>
      <c r="P279" s="7"/>
      <c r="Q279" s="7"/>
      <c r="R279" s="7">
        <f t="shared" si="31"/>
        <v>2</v>
      </c>
      <c r="S279" s="7">
        <v>200</v>
      </c>
      <c r="T279" s="7" t="s">
        <v>37</v>
      </c>
      <c r="U279" s="7">
        <v>11801</v>
      </c>
      <c r="V279" s="12">
        <v>991097</v>
      </c>
      <c r="W279" s="7" t="s">
        <v>114</v>
      </c>
    </row>
    <row r="280" ht="14.25" spans="1:23">
      <c r="A280" s="7">
        <v>279</v>
      </c>
      <c r="B280" s="8">
        <v>43393.7020833333</v>
      </c>
      <c r="C280" s="7">
        <v>31531312</v>
      </c>
      <c r="D280" s="7">
        <v>341</v>
      </c>
      <c r="E280" s="9" t="s">
        <v>107</v>
      </c>
      <c r="F280" s="7">
        <v>115733</v>
      </c>
      <c r="G280" s="7" t="s">
        <v>22</v>
      </c>
      <c r="H280" s="7" t="s">
        <v>23</v>
      </c>
      <c r="I280" s="7" t="s">
        <v>24</v>
      </c>
      <c r="J280" s="7">
        <v>2</v>
      </c>
      <c r="K280" s="7">
        <v>1350</v>
      </c>
      <c r="L280" s="7">
        <f t="shared" si="32"/>
        <v>675</v>
      </c>
      <c r="M280" s="7">
        <f t="shared" si="33"/>
        <v>2</v>
      </c>
      <c r="N280" s="7"/>
      <c r="O280" s="7"/>
      <c r="P280" s="7"/>
      <c r="Q280" s="7"/>
      <c r="R280" s="7">
        <f t="shared" si="31"/>
        <v>2</v>
      </c>
      <c r="S280" s="7">
        <v>200</v>
      </c>
      <c r="T280" s="7" t="s">
        <v>37</v>
      </c>
      <c r="U280" s="7">
        <v>11801</v>
      </c>
      <c r="V280" s="12">
        <v>5698</v>
      </c>
      <c r="W280" s="7" t="s">
        <v>109</v>
      </c>
    </row>
    <row r="281" ht="14.25" spans="1:23">
      <c r="A281" s="7">
        <v>280</v>
      </c>
      <c r="B281" s="8">
        <v>43395.3131944444</v>
      </c>
      <c r="C281" s="7">
        <v>31549622</v>
      </c>
      <c r="D281" s="7">
        <v>341</v>
      </c>
      <c r="E281" s="9" t="s">
        <v>107</v>
      </c>
      <c r="F281" s="7">
        <v>115733</v>
      </c>
      <c r="G281" s="7" t="s">
        <v>22</v>
      </c>
      <c r="H281" s="7" t="s">
        <v>23</v>
      </c>
      <c r="I281" s="7" t="s">
        <v>24</v>
      </c>
      <c r="J281" s="7">
        <v>2</v>
      </c>
      <c r="K281" s="7">
        <v>1350</v>
      </c>
      <c r="L281" s="7">
        <f t="shared" si="32"/>
        <v>675</v>
      </c>
      <c r="M281" s="7">
        <f t="shared" si="33"/>
        <v>2</v>
      </c>
      <c r="N281" s="7"/>
      <c r="O281" s="7"/>
      <c r="P281" s="7"/>
      <c r="Q281" s="7"/>
      <c r="R281" s="7">
        <f t="shared" si="31"/>
        <v>2</v>
      </c>
      <c r="S281" s="7">
        <v>200</v>
      </c>
      <c r="T281" s="7" t="s">
        <v>37</v>
      </c>
      <c r="U281" s="7">
        <v>11801</v>
      </c>
      <c r="V281" s="12">
        <v>11372</v>
      </c>
      <c r="W281" s="7" t="s">
        <v>112</v>
      </c>
    </row>
    <row r="282" ht="14.25" spans="1:23">
      <c r="A282" s="7">
        <v>281</v>
      </c>
      <c r="B282" s="8">
        <v>43395.6583333333</v>
      </c>
      <c r="C282" s="7">
        <v>31555840</v>
      </c>
      <c r="D282" s="7">
        <v>341</v>
      </c>
      <c r="E282" s="9" t="s">
        <v>107</v>
      </c>
      <c r="F282" s="7">
        <v>115733</v>
      </c>
      <c r="G282" s="7" t="s">
        <v>22</v>
      </c>
      <c r="H282" s="7" t="s">
        <v>23</v>
      </c>
      <c r="I282" s="7" t="s">
        <v>24</v>
      </c>
      <c r="J282" s="7">
        <v>2</v>
      </c>
      <c r="K282" s="7">
        <v>1350</v>
      </c>
      <c r="L282" s="7">
        <f t="shared" si="32"/>
        <v>675</v>
      </c>
      <c r="M282" s="7">
        <f t="shared" si="33"/>
        <v>2</v>
      </c>
      <c r="N282" s="7"/>
      <c r="O282" s="7"/>
      <c r="P282" s="7"/>
      <c r="Q282" s="7"/>
      <c r="R282" s="7">
        <f t="shared" si="31"/>
        <v>2</v>
      </c>
      <c r="S282" s="7">
        <v>200</v>
      </c>
      <c r="T282" s="7" t="s">
        <v>37</v>
      </c>
      <c r="U282" s="7">
        <v>11801</v>
      </c>
      <c r="V282" s="12">
        <v>4187</v>
      </c>
      <c r="W282" s="7" t="s">
        <v>119</v>
      </c>
    </row>
    <row r="283" ht="14.25" spans="1:23">
      <c r="A283" s="7">
        <v>282</v>
      </c>
      <c r="B283" s="8">
        <v>43395.8611111111</v>
      </c>
      <c r="C283" s="7">
        <v>31560937</v>
      </c>
      <c r="D283" s="7">
        <v>341</v>
      </c>
      <c r="E283" s="9" t="s">
        <v>107</v>
      </c>
      <c r="F283" s="7">
        <v>115733</v>
      </c>
      <c r="G283" s="7" t="s">
        <v>22</v>
      </c>
      <c r="H283" s="7" t="s">
        <v>23</v>
      </c>
      <c r="I283" s="7" t="s">
        <v>24</v>
      </c>
      <c r="J283" s="7">
        <v>2</v>
      </c>
      <c r="K283" s="7">
        <v>1350</v>
      </c>
      <c r="L283" s="7">
        <f t="shared" si="32"/>
        <v>675</v>
      </c>
      <c r="M283" s="7">
        <f t="shared" si="33"/>
        <v>2</v>
      </c>
      <c r="N283" s="7"/>
      <c r="O283" s="7"/>
      <c r="P283" s="7"/>
      <c r="Q283" s="7"/>
      <c r="R283" s="7">
        <f t="shared" si="31"/>
        <v>2</v>
      </c>
      <c r="S283" s="7">
        <v>200</v>
      </c>
      <c r="T283" s="7" t="s">
        <v>37</v>
      </c>
      <c r="U283" s="7">
        <v>11801</v>
      </c>
      <c r="V283" s="12">
        <v>11372</v>
      </c>
      <c r="W283" s="7" t="s">
        <v>112</v>
      </c>
    </row>
    <row r="284" ht="14.25" spans="1:23">
      <c r="A284" s="7">
        <v>283</v>
      </c>
      <c r="B284" s="8">
        <v>43395.8618055556</v>
      </c>
      <c r="C284" s="7">
        <v>31560971</v>
      </c>
      <c r="D284" s="7">
        <v>341</v>
      </c>
      <c r="E284" s="9" t="s">
        <v>107</v>
      </c>
      <c r="F284" s="7">
        <v>115733</v>
      </c>
      <c r="G284" s="7" t="s">
        <v>22</v>
      </c>
      <c r="H284" s="7" t="s">
        <v>23</v>
      </c>
      <c r="I284" s="7" t="s">
        <v>24</v>
      </c>
      <c r="J284" s="7">
        <v>2</v>
      </c>
      <c r="K284" s="7">
        <v>1350</v>
      </c>
      <c r="L284" s="7">
        <f t="shared" si="32"/>
        <v>675</v>
      </c>
      <c r="M284" s="7">
        <f t="shared" si="33"/>
        <v>2</v>
      </c>
      <c r="N284" s="7"/>
      <c r="O284" s="7"/>
      <c r="P284" s="7"/>
      <c r="Q284" s="7"/>
      <c r="R284" s="7">
        <f t="shared" si="31"/>
        <v>2</v>
      </c>
      <c r="S284" s="7">
        <v>200</v>
      </c>
      <c r="T284" s="7" t="s">
        <v>37</v>
      </c>
      <c r="U284" s="7">
        <v>11801</v>
      </c>
      <c r="V284" s="12">
        <v>11372</v>
      </c>
      <c r="W284" s="7" t="s">
        <v>112</v>
      </c>
    </row>
    <row r="285" ht="14.25" spans="1:23">
      <c r="A285" s="7">
        <v>284</v>
      </c>
      <c r="B285" s="8">
        <v>43396.5319444444</v>
      </c>
      <c r="C285" s="7">
        <v>31566621</v>
      </c>
      <c r="D285" s="7">
        <v>341</v>
      </c>
      <c r="E285" s="9" t="s">
        <v>107</v>
      </c>
      <c r="F285" s="7">
        <v>115733</v>
      </c>
      <c r="G285" s="7" t="s">
        <v>22</v>
      </c>
      <c r="H285" s="7" t="s">
        <v>23</v>
      </c>
      <c r="I285" s="7" t="s">
        <v>24</v>
      </c>
      <c r="J285" s="7">
        <v>0.056</v>
      </c>
      <c r="K285" s="7">
        <v>68.04</v>
      </c>
      <c r="L285" s="7">
        <f t="shared" si="32"/>
        <v>1215</v>
      </c>
      <c r="M285" s="7"/>
      <c r="N285" s="7"/>
      <c r="O285" s="7"/>
      <c r="P285" s="7"/>
      <c r="Q285" s="7">
        <f>J285</f>
        <v>0.056</v>
      </c>
      <c r="R285" s="7">
        <f t="shared" si="31"/>
        <v>0.056</v>
      </c>
      <c r="S285" s="7">
        <v>35.84</v>
      </c>
      <c r="T285" s="7" t="s">
        <v>108</v>
      </c>
      <c r="U285" s="7">
        <v>11801</v>
      </c>
      <c r="V285" s="12">
        <v>11483</v>
      </c>
      <c r="W285" s="7" t="s">
        <v>113</v>
      </c>
    </row>
    <row r="286" ht="14.25" spans="1:23">
      <c r="A286" s="7">
        <v>285</v>
      </c>
      <c r="B286" s="8">
        <v>43401.6951388889</v>
      </c>
      <c r="C286" s="7">
        <v>31630085</v>
      </c>
      <c r="D286" s="7">
        <v>341</v>
      </c>
      <c r="E286" s="9" t="s">
        <v>107</v>
      </c>
      <c r="F286" s="7">
        <v>115733</v>
      </c>
      <c r="G286" s="7" t="s">
        <v>22</v>
      </c>
      <c r="H286" s="7" t="s">
        <v>23</v>
      </c>
      <c r="I286" s="7" t="s">
        <v>24</v>
      </c>
      <c r="J286" s="7">
        <v>1</v>
      </c>
      <c r="K286" s="7">
        <v>675</v>
      </c>
      <c r="L286" s="7">
        <f t="shared" si="32"/>
        <v>675</v>
      </c>
      <c r="M286" s="7">
        <f>J286</f>
        <v>1</v>
      </c>
      <c r="N286" s="7"/>
      <c r="O286" s="7"/>
      <c r="P286" s="7"/>
      <c r="Q286" s="7"/>
      <c r="R286" s="7">
        <f t="shared" si="31"/>
        <v>1</v>
      </c>
      <c r="S286" s="7">
        <v>100</v>
      </c>
      <c r="T286" s="7" t="s">
        <v>37</v>
      </c>
      <c r="U286" s="7">
        <v>11801</v>
      </c>
      <c r="V286" s="12">
        <v>5698</v>
      </c>
      <c r="W286" s="7" t="s">
        <v>109</v>
      </c>
    </row>
    <row r="287" ht="14.25" spans="1:23">
      <c r="A287" s="7">
        <v>286</v>
      </c>
      <c r="B287" s="8">
        <v>43401.6951388889</v>
      </c>
      <c r="C287" s="7">
        <v>31630085</v>
      </c>
      <c r="D287" s="7">
        <v>341</v>
      </c>
      <c r="E287" s="9" t="s">
        <v>107</v>
      </c>
      <c r="F287" s="7">
        <v>115733</v>
      </c>
      <c r="G287" s="7" t="s">
        <v>22</v>
      </c>
      <c r="H287" s="7" t="s">
        <v>23</v>
      </c>
      <c r="I287" s="7" t="s">
        <v>24</v>
      </c>
      <c r="J287" s="7">
        <v>1</v>
      </c>
      <c r="K287" s="7">
        <v>675</v>
      </c>
      <c r="L287" s="7">
        <f t="shared" si="32"/>
        <v>675</v>
      </c>
      <c r="M287" s="7">
        <f>J287</f>
        <v>1</v>
      </c>
      <c r="N287" s="7"/>
      <c r="O287" s="7"/>
      <c r="P287" s="7"/>
      <c r="Q287" s="7"/>
      <c r="R287" s="7">
        <f t="shared" si="31"/>
        <v>1</v>
      </c>
      <c r="S287" s="7">
        <v>100</v>
      </c>
      <c r="T287" s="7" t="s">
        <v>37</v>
      </c>
      <c r="U287" s="7">
        <v>11801</v>
      </c>
      <c r="V287" s="12">
        <v>992157</v>
      </c>
      <c r="W287" s="7" t="s">
        <v>115</v>
      </c>
    </row>
    <row r="288" ht="14.25" spans="1:23">
      <c r="A288" s="7">
        <v>287</v>
      </c>
      <c r="B288" s="8">
        <v>43402.4381944444</v>
      </c>
      <c r="C288" s="7">
        <v>31637033</v>
      </c>
      <c r="D288" s="7">
        <v>341</v>
      </c>
      <c r="E288" s="9" t="s">
        <v>107</v>
      </c>
      <c r="F288" s="7">
        <v>115733</v>
      </c>
      <c r="G288" s="7" t="s">
        <v>22</v>
      </c>
      <c r="H288" s="7" t="s">
        <v>23</v>
      </c>
      <c r="I288" s="7" t="s">
        <v>24</v>
      </c>
      <c r="J288" s="7">
        <v>0.004</v>
      </c>
      <c r="K288" s="7">
        <v>4.86</v>
      </c>
      <c r="L288" s="7">
        <f t="shared" si="32"/>
        <v>1215</v>
      </c>
      <c r="M288" s="7"/>
      <c r="N288" s="7"/>
      <c r="O288" s="7"/>
      <c r="P288" s="7"/>
      <c r="Q288" s="7">
        <f>J288</f>
        <v>0.004</v>
      </c>
      <c r="R288" s="7">
        <f t="shared" si="31"/>
        <v>0.004</v>
      </c>
      <c r="S288" s="7">
        <v>2.56</v>
      </c>
      <c r="T288" s="7" t="s">
        <v>108</v>
      </c>
      <c r="U288" s="7">
        <v>11801</v>
      </c>
      <c r="V288" s="12">
        <v>11481</v>
      </c>
      <c r="W288" s="7" t="s">
        <v>126</v>
      </c>
    </row>
    <row r="289" ht="14.25" spans="1:23">
      <c r="A289" s="7">
        <v>288</v>
      </c>
      <c r="B289" s="8">
        <v>43402.4381944444</v>
      </c>
      <c r="C289" s="7">
        <v>31637033</v>
      </c>
      <c r="D289" s="7">
        <v>341</v>
      </c>
      <c r="E289" s="9" t="s">
        <v>107</v>
      </c>
      <c r="F289" s="7">
        <v>115733</v>
      </c>
      <c r="G289" s="7" t="s">
        <v>22</v>
      </c>
      <c r="H289" s="7" t="s">
        <v>23</v>
      </c>
      <c r="I289" s="7" t="s">
        <v>24</v>
      </c>
      <c r="J289" s="7">
        <v>0.02</v>
      </c>
      <c r="K289" s="7">
        <v>24.3</v>
      </c>
      <c r="L289" s="7">
        <f t="shared" si="32"/>
        <v>1215</v>
      </c>
      <c r="M289" s="7"/>
      <c r="N289" s="7"/>
      <c r="O289" s="7"/>
      <c r="P289" s="7"/>
      <c r="Q289" s="7">
        <f>J289</f>
        <v>0.02</v>
      </c>
      <c r="R289" s="7">
        <f t="shared" si="31"/>
        <v>0.02</v>
      </c>
      <c r="S289" s="7">
        <v>12.8</v>
      </c>
      <c r="T289" s="7" t="s">
        <v>108</v>
      </c>
      <c r="U289" s="7">
        <v>11801</v>
      </c>
      <c r="V289" s="12">
        <v>11481</v>
      </c>
      <c r="W289" s="7" t="s">
        <v>126</v>
      </c>
    </row>
    <row r="290" ht="14.25" spans="1:23">
      <c r="A290" s="7">
        <v>289</v>
      </c>
      <c r="B290" s="8">
        <v>43402.4381944444</v>
      </c>
      <c r="C290" s="7">
        <v>31637033</v>
      </c>
      <c r="D290" s="7">
        <v>341</v>
      </c>
      <c r="E290" s="9" t="s">
        <v>107</v>
      </c>
      <c r="F290" s="7">
        <v>115733</v>
      </c>
      <c r="G290" s="7" t="s">
        <v>22</v>
      </c>
      <c r="H290" s="7" t="s">
        <v>23</v>
      </c>
      <c r="I290" s="7" t="s">
        <v>24</v>
      </c>
      <c r="J290" s="7">
        <v>0.0147</v>
      </c>
      <c r="K290" s="7">
        <v>17.87</v>
      </c>
      <c r="L290" s="7">
        <f t="shared" si="32"/>
        <v>1215.6462585034</v>
      </c>
      <c r="M290" s="7"/>
      <c r="N290" s="7"/>
      <c r="O290" s="7"/>
      <c r="P290" s="7"/>
      <c r="Q290" s="7">
        <f>J290</f>
        <v>0.0147</v>
      </c>
      <c r="R290" s="7">
        <f t="shared" si="31"/>
        <v>0.0147</v>
      </c>
      <c r="S290" s="7" t="s">
        <v>127</v>
      </c>
      <c r="T290" s="7" t="s">
        <v>128</v>
      </c>
      <c r="U290" s="7">
        <v>11801</v>
      </c>
      <c r="V290" s="12">
        <v>11481</v>
      </c>
      <c r="W290" s="7" t="s">
        <v>126</v>
      </c>
    </row>
    <row r="291" ht="14.25" spans="1:23">
      <c r="A291" s="7">
        <v>290</v>
      </c>
      <c r="B291" s="8">
        <v>43347.6409722222</v>
      </c>
      <c r="C291" s="7">
        <v>30696360</v>
      </c>
      <c r="D291" s="7">
        <v>343</v>
      </c>
      <c r="E291" s="9" t="s">
        <v>129</v>
      </c>
      <c r="F291" s="7">
        <v>115733</v>
      </c>
      <c r="G291" s="7" t="s">
        <v>22</v>
      </c>
      <c r="H291" s="7" t="s">
        <v>23</v>
      </c>
      <c r="I291" s="7" t="s">
        <v>24</v>
      </c>
      <c r="J291" s="7">
        <v>0.108</v>
      </c>
      <c r="K291" s="7">
        <v>145.8</v>
      </c>
      <c r="L291" s="7">
        <f t="shared" ref="L291:L312" si="34">K291/J291</f>
        <v>1350</v>
      </c>
      <c r="M291" s="7"/>
      <c r="N291" s="7"/>
      <c r="O291" s="7"/>
      <c r="P291" s="7"/>
      <c r="Q291" s="7">
        <f>J291</f>
        <v>0.108</v>
      </c>
      <c r="R291" s="7">
        <f t="shared" si="31"/>
        <v>0.108</v>
      </c>
      <c r="S291" s="7">
        <v>80.352</v>
      </c>
      <c r="T291" s="7" t="s">
        <v>68</v>
      </c>
      <c r="U291" s="7">
        <v>11801</v>
      </c>
      <c r="V291" s="12">
        <v>4301</v>
      </c>
      <c r="W291" s="7" t="s">
        <v>130</v>
      </c>
    </row>
    <row r="292" ht="14.25" spans="1:23">
      <c r="A292" s="7">
        <v>291</v>
      </c>
      <c r="B292" s="8">
        <v>43357.7979166667</v>
      </c>
      <c r="C292" s="7">
        <v>30857059</v>
      </c>
      <c r="D292" s="7">
        <v>343</v>
      </c>
      <c r="E292" s="9" t="s">
        <v>129</v>
      </c>
      <c r="F292" s="7">
        <v>115733</v>
      </c>
      <c r="G292" s="7" t="s">
        <v>22</v>
      </c>
      <c r="H292" s="7" t="s">
        <v>23</v>
      </c>
      <c r="I292" s="7" t="s">
        <v>24</v>
      </c>
      <c r="J292" s="7">
        <v>0.072</v>
      </c>
      <c r="K292" s="7">
        <v>97.2</v>
      </c>
      <c r="L292" s="7">
        <f t="shared" si="34"/>
        <v>1350</v>
      </c>
      <c r="M292" s="7"/>
      <c r="N292" s="7"/>
      <c r="O292" s="7"/>
      <c r="P292" s="7"/>
      <c r="Q292" s="7">
        <f>J292</f>
        <v>0.072</v>
      </c>
      <c r="R292" s="7">
        <f t="shared" si="31"/>
        <v>0.072</v>
      </c>
      <c r="S292" s="7">
        <v>50.04</v>
      </c>
      <c r="T292" s="7" t="s">
        <v>41</v>
      </c>
      <c r="U292" s="7">
        <v>11801</v>
      </c>
      <c r="V292" s="12">
        <v>7583</v>
      </c>
      <c r="W292" s="7" t="s">
        <v>131</v>
      </c>
    </row>
    <row r="293" ht="14.25" spans="1:23">
      <c r="A293" s="7">
        <v>292</v>
      </c>
      <c r="B293" s="8">
        <v>43360.7229166667</v>
      </c>
      <c r="C293" s="7">
        <v>30893410</v>
      </c>
      <c r="D293" s="7">
        <v>343</v>
      </c>
      <c r="E293" s="9" t="s">
        <v>129</v>
      </c>
      <c r="F293" s="7">
        <v>115733</v>
      </c>
      <c r="G293" s="7" t="s">
        <v>22</v>
      </c>
      <c r="H293" s="7" t="s">
        <v>23</v>
      </c>
      <c r="I293" s="7" t="s">
        <v>24</v>
      </c>
      <c r="J293" s="7">
        <v>2</v>
      </c>
      <c r="K293" s="7">
        <v>1350.01</v>
      </c>
      <c r="L293" s="7">
        <f t="shared" si="34"/>
        <v>675.005</v>
      </c>
      <c r="M293" s="7">
        <f>J293</f>
        <v>2</v>
      </c>
      <c r="N293" s="7"/>
      <c r="O293" s="7"/>
      <c r="P293" s="7"/>
      <c r="Q293" s="7"/>
      <c r="R293" s="7">
        <f t="shared" si="31"/>
        <v>2</v>
      </c>
      <c r="S293" s="7">
        <v>40.01</v>
      </c>
      <c r="T293" s="7" t="s">
        <v>25</v>
      </c>
      <c r="U293" s="7">
        <v>11801</v>
      </c>
      <c r="V293" s="12">
        <v>7583</v>
      </c>
      <c r="W293" s="7" t="s">
        <v>131</v>
      </c>
    </row>
    <row r="294" ht="14.25" spans="1:23">
      <c r="A294" s="7">
        <v>293</v>
      </c>
      <c r="B294" s="8">
        <v>43364.7944444444</v>
      </c>
      <c r="C294" s="7">
        <v>30939461</v>
      </c>
      <c r="D294" s="7">
        <v>343</v>
      </c>
      <c r="E294" s="9" t="s">
        <v>129</v>
      </c>
      <c r="F294" s="7">
        <v>115733</v>
      </c>
      <c r="G294" s="7" t="s">
        <v>22</v>
      </c>
      <c r="H294" s="7" t="s">
        <v>23</v>
      </c>
      <c r="I294" s="7" t="s">
        <v>24</v>
      </c>
      <c r="J294" s="7">
        <v>0.072</v>
      </c>
      <c r="K294" s="7">
        <v>97.2</v>
      </c>
      <c r="L294" s="7">
        <f t="shared" si="34"/>
        <v>1350</v>
      </c>
      <c r="M294" s="7"/>
      <c r="N294" s="7"/>
      <c r="O294" s="7"/>
      <c r="P294" s="7"/>
      <c r="Q294" s="7">
        <f t="shared" ref="Q294:Q299" si="35">J294</f>
        <v>0.072</v>
      </c>
      <c r="R294" s="7">
        <f t="shared" si="31"/>
        <v>0.072</v>
      </c>
      <c r="S294" s="7">
        <v>50.04</v>
      </c>
      <c r="T294" s="7" t="s">
        <v>41</v>
      </c>
      <c r="U294" s="7">
        <v>11801</v>
      </c>
      <c r="V294" s="12">
        <v>7583</v>
      </c>
      <c r="W294" s="7" t="s">
        <v>131</v>
      </c>
    </row>
    <row r="295" ht="14.25" spans="1:23">
      <c r="A295" s="7">
        <v>294</v>
      </c>
      <c r="B295" s="8">
        <v>43368.8145833333</v>
      </c>
      <c r="C295" s="7">
        <v>30992245</v>
      </c>
      <c r="D295" s="7">
        <v>343</v>
      </c>
      <c r="E295" s="9" t="s">
        <v>129</v>
      </c>
      <c r="F295" s="7">
        <v>115733</v>
      </c>
      <c r="G295" s="7" t="s">
        <v>22</v>
      </c>
      <c r="H295" s="7" t="s">
        <v>23</v>
      </c>
      <c r="I295" s="7" t="s">
        <v>24</v>
      </c>
      <c r="J295" s="7">
        <v>0.072</v>
      </c>
      <c r="K295" s="7">
        <v>97.2</v>
      </c>
      <c r="L295" s="7">
        <f t="shared" si="34"/>
        <v>1350</v>
      </c>
      <c r="M295" s="7"/>
      <c r="N295" s="7"/>
      <c r="O295" s="7"/>
      <c r="P295" s="7"/>
      <c r="Q295" s="7">
        <f t="shared" si="35"/>
        <v>0.072</v>
      </c>
      <c r="R295" s="7">
        <f t="shared" si="31"/>
        <v>0.072</v>
      </c>
      <c r="S295" s="7">
        <v>50.04</v>
      </c>
      <c r="T295" s="7" t="s">
        <v>41</v>
      </c>
      <c r="U295" s="7">
        <v>11801</v>
      </c>
      <c r="V295" s="12">
        <v>7583</v>
      </c>
      <c r="W295" s="7" t="s">
        <v>131</v>
      </c>
    </row>
    <row r="296" ht="14.25" spans="1:23">
      <c r="A296" s="7">
        <v>295</v>
      </c>
      <c r="B296" s="8">
        <v>43371.8180555556</v>
      </c>
      <c r="C296" s="7">
        <v>31038666</v>
      </c>
      <c r="D296" s="7">
        <v>343</v>
      </c>
      <c r="E296" s="9" t="s">
        <v>129</v>
      </c>
      <c r="F296" s="7">
        <v>115733</v>
      </c>
      <c r="G296" s="7" t="s">
        <v>22</v>
      </c>
      <c r="H296" s="7" t="s">
        <v>23</v>
      </c>
      <c r="I296" s="7" t="s">
        <v>24</v>
      </c>
      <c r="J296" s="7">
        <v>1</v>
      </c>
      <c r="K296" s="7">
        <v>899</v>
      </c>
      <c r="L296" s="7">
        <f t="shared" si="34"/>
        <v>899</v>
      </c>
      <c r="M296" s="7"/>
      <c r="N296" s="7"/>
      <c r="O296" s="7"/>
      <c r="P296" s="7"/>
      <c r="Q296" s="7">
        <f t="shared" si="35"/>
        <v>1</v>
      </c>
      <c r="R296" s="7">
        <f t="shared" si="31"/>
        <v>1</v>
      </c>
      <c r="S296" s="7">
        <v>244</v>
      </c>
      <c r="T296" s="7" t="s">
        <v>42</v>
      </c>
      <c r="U296" s="7">
        <v>11801</v>
      </c>
      <c r="V296" s="12">
        <v>10191</v>
      </c>
      <c r="W296" s="7" t="s">
        <v>132</v>
      </c>
    </row>
    <row r="297" ht="14.25" spans="1:23">
      <c r="A297" s="7">
        <v>296</v>
      </c>
      <c r="B297" s="8">
        <v>43372.7951388889</v>
      </c>
      <c r="C297" s="7">
        <v>31200170</v>
      </c>
      <c r="D297" s="7">
        <v>343</v>
      </c>
      <c r="E297" s="9" t="s">
        <v>129</v>
      </c>
      <c r="F297" s="7">
        <v>115733</v>
      </c>
      <c r="G297" s="7" t="s">
        <v>22</v>
      </c>
      <c r="H297" s="7" t="s">
        <v>23</v>
      </c>
      <c r="I297" s="7" t="s">
        <v>24</v>
      </c>
      <c r="J297" s="7">
        <v>0.072</v>
      </c>
      <c r="K297" s="7">
        <v>97.2</v>
      </c>
      <c r="L297" s="7">
        <f t="shared" si="34"/>
        <v>1350</v>
      </c>
      <c r="M297" s="7"/>
      <c r="N297" s="7"/>
      <c r="O297" s="7"/>
      <c r="P297" s="7"/>
      <c r="Q297" s="7">
        <f t="shared" si="35"/>
        <v>0.072</v>
      </c>
      <c r="R297" s="7">
        <f t="shared" si="31"/>
        <v>0.072</v>
      </c>
      <c r="S297" s="7">
        <v>53.568</v>
      </c>
      <c r="T297" s="7" t="s">
        <v>68</v>
      </c>
      <c r="U297" s="7">
        <v>11801</v>
      </c>
      <c r="V297" s="12">
        <v>7583</v>
      </c>
      <c r="W297" s="7" t="s">
        <v>131</v>
      </c>
    </row>
    <row r="298" ht="14.25" spans="1:23">
      <c r="A298" s="7">
        <v>297</v>
      </c>
      <c r="B298" s="8">
        <v>43376.7826388889</v>
      </c>
      <c r="C298" s="7">
        <v>31244196</v>
      </c>
      <c r="D298" s="7">
        <v>343</v>
      </c>
      <c r="E298" s="9" t="s">
        <v>129</v>
      </c>
      <c r="F298" s="7">
        <v>115733</v>
      </c>
      <c r="G298" s="7" t="s">
        <v>22</v>
      </c>
      <c r="H298" s="7" t="s">
        <v>23</v>
      </c>
      <c r="I298" s="7" t="s">
        <v>24</v>
      </c>
      <c r="J298" s="7">
        <v>0.072</v>
      </c>
      <c r="K298" s="7">
        <v>97.2</v>
      </c>
      <c r="L298" s="7">
        <f t="shared" si="34"/>
        <v>1350</v>
      </c>
      <c r="M298" s="7"/>
      <c r="N298" s="7"/>
      <c r="O298" s="7"/>
      <c r="P298" s="7"/>
      <c r="Q298" s="7">
        <f t="shared" si="35"/>
        <v>0.072</v>
      </c>
      <c r="R298" s="7">
        <f t="shared" si="31"/>
        <v>0.072</v>
      </c>
      <c r="S298" s="7">
        <v>53.568</v>
      </c>
      <c r="T298" s="7" t="s">
        <v>68</v>
      </c>
      <c r="U298" s="7">
        <v>11801</v>
      </c>
      <c r="V298" s="12">
        <v>7583</v>
      </c>
      <c r="W298" s="7" t="s">
        <v>131</v>
      </c>
    </row>
    <row r="299" ht="14.25" spans="1:23">
      <c r="A299" s="7">
        <v>298</v>
      </c>
      <c r="B299" s="8">
        <v>43377.3590277778</v>
      </c>
      <c r="C299" s="7">
        <v>31248009</v>
      </c>
      <c r="D299" s="7">
        <v>343</v>
      </c>
      <c r="E299" s="9" t="s">
        <v>129</v>
      </c>
      <c r="F299" s="7">
        <v>115733</v>
      </c>
      <c r="G299" s="7" t="s">
        <v>22</v>
      </c>
      <c r="H299" s="7" t="s">
        <v>23</v>
      </c>
      <c r="I299" s="7" t="s">
        <v>24</v>
      </c>
      <c r="J299" s="7">
        <v>1</v>
      </c>
      <c r="K299" s="7">
        <v>899</v>
      </c>
      <c r="L299" s="7">
        <f t="shared" si="34"/>
        <v>899</v>
      </c>
      <c r="M299" s="7"/>
      <c r="N299" s="7"/>
      <c r="O299" s="7"/>
      <c r="P299" s="7"/>
      <c r="Q299" s="7">
        <f t="shared" si="35"/>
        <v>1</v>
      </c>
      <c r="R299" s="7">
        <f t="shared" si="31"/>
        <v>1</v>
      </c>
      <c r="S299" s="7">
        <v>244</v>
      </c>
      <c r="T299" s="7" t="s">
        <v>42</v>
      </c>
      <c r="U299" s="7">
        <v>11801</v>
      </c>
      <c r="V299" s="12">
        <v>11517</v>
      </c>
      <c r="W299" s="7" t="s">
        <v>133</v>
      </c>
    </row>
    <row r="300" ht="14.25" spans="1:23">
      <c r="A300" s="7">
        <v>299</v>
      </c>
      <c r="B300" s="8">
        <v>43379.8777777778</v>
      </c>
      <c r="C300" s="7">
        <v>31280636</v>
      </c>
      <c r="D300" s="7">
        <v>343</v>
      </c>
      <c r="E300" s="9" t="s">
        <v>129</v>
      </c>
      <c r="F300" s="7">
        <v>115733</v>
      </c>
      <c r="G300" s="7" t="s">
        <v>22</v>
      </c>
      <c r="H300" s="7" t="s">
        <v>23</v>
      </c>
      <c r="I300" s="7" t="s">
        <v>24</v>
      </c>
      <c r="J300" s="7">
        <v>1.928</v>
      </c>
      <c r="K300" s="7">
        <v>1575.66</v>
      </c>
      <c r="L300" s="7">
        <f t="shared" si="34"/>
        <v>817.251037344398</v>
      </c>
      <c r="M300" s="7"/>
      <c r="N300" s="7"/>
      <c r="O300" s="7"/>
      <c r="P300" s="7">
        <f>J300</f>
        <v>1.928</v>
      </c>
      <c r="Q300" s="7"/>
      <c r="R300" s="7">
        <f t="shared" si="31"/>
        <v>1.928</v>
      </c>
      <c r="S300" s="7" t="s">
        <v>134</v>
      </c>
      <c r="T300" s="7" t="s">
        <v>135</v>
      </c>
      <c r="U300" s="7">
        <v>11801</v>
      </c>
      <c r="V300" s="12">
        <v>11517</v>
      </c>
      <c r="W300" s="7" t="s">
        <v>133</v>
      </c>
    </row>
    <row r="301" ht="14.25" spans="1:23">
      <c r="A301" s="7">
        <v>300</v>
      </c>
      <c r="B301" s="8">
        <v>43379.8777777778</v>
      </c>
      <c r="C301" s="7">
        <v>31280636</v>
      </c>
      <c r="D301" s="7">
        <v>343</v>
      </c>
      <c r="E301" s="9" t="s">
        <v>129</v>
      </c>
      <c r="F301" s="7">
        <v>115733</v>
      </c>
      <c r="G301" s="7" t="s">
        <v>22</v>
      </c>
      <c r="H301" s="7" t="s">
        <v>23</v>
      </c>
      <c r="I301" s="7" t="s">
        <v>24</v>
      </c>
      <c r="J301" s="7">
        <v>0.072</v>
      </c>
      <c r="K301" s="7">
        <v>24.34</v>
      </c>
      <c r="L301" s="7">
        <f t="shared" si="34"/>
        <v>338.055555555556</v>
      </c>
      <c r="M301" s="7"/>
      <c r="N301" s="7"/>
      <c r="O301" s="7"/>
      <c r="P301" s="7">
        <f>J301</f>
        <v>0.072</v>
      </c>
      <c r="Q301" s="7"/>
      <c r="R301" s="7">
        <f t="shared" si="31"/>
        <v>0.072</v>
      </c>
      <c r="S301" s="7" t="s">
        <v>136</v>
      </c>
      <c r="T301" s="7" t="s">
        <v>137</v>
      </c>
      <c r="U301" s="7">
        <v>11801</v>
      </c>
      <c r="V301" s="12">
        <v>11517</v>
      </c>
      <c r="W301" s="7" t="s">
        <v>133</v>
      </c>
    </row>
    <row r="302" ht="14.25" spans="1:23">
      <c r="A302" s="7">
        <v>301</v>
      </c>
      <c r="B302" s="8">
        <v>43384.7909722222</v>
      </c>
      <c r="C302" s="7">
        <v>31428816</v>
      </c>
      <c r="D302" s="7">
        <v>343</v>
      </c>
      <c r="E302" s="9" t="s">
        <v>129</v>
      </c>
      <c r="F302" s="7">
        <v>115733</v>
      </c>
      <c r="G302" s="7" t="s">
        <v>22</v>
      </c>
      <c r="H302" s="7" t="s">
        <v>23</v>
      </c>
      <c r="I302" s="7" t="s">
        <v>24</v>
      </c>
      <c r="J302" s="7">
        <v>0.096</v>
      </c>
      <c r="K302" s="7">
        <v>129.6</v>
      </c>
      <c r="L302" s="7">
        <f t="shared" si="34"/>
        <v>1350</v>
      </c>
      <c r="M302" s="7"/>
      <c r="N302" s="7"/>
      <c r="O302" s="7"/>
      <c r="P302" s="7"/>
      <c r="Q302" s="7">
        <f>J302</f>
        <v>0.096</v>
      </c>
      <c r="R302" s="7">
        <f t="shared" si="31"/>
        <v>0.096</v>
      </c>
      <c r="S302" s="7">
        <v>71.424</v>
      </c>
      <c r="T302" s="7" t="s">
        <v>68</v>
      </c>
      <c r="U302" s="7">
        <v>11801</v>
      </c>
      <c r="V302" s="12">
        <v>7583</v>
      </c>
      <c r="W302" s="7" t="s">
        <v>131</v>
      </c>
    </row>
    <row r="303" ht="14.25" spans="1:23">
      <c r="A303" s="7">
        <v>302</v>
      </c>
      <c r="B303" s="8">
        <v>43387.8277777778</v>
      </c>
      <c r="C303" s="7">
        <v>31463343</v>
      </c>
      <c r="D303" s="7">
        <v>343</v>
      </c>
      <c r="E303" s="9" t="s">
        <v>129</v>
      </c>
      <c r="F303" s="7">
        <v>115733</v>
      </c>
      <c r="G303" s="7" t="s">
        <v>22</v>
      </c>
      <c r="H303" s="7" t="s">
        <v>23</v>
      </c>
      <c r="I303" s="7" t="s">
        <v>24</v>
      </c>
      <c r="J303" s="7">
        <v>1</v>
      </c>
      <c r="K303" s="7">
        <v>899</v>
      </c>
      <c r="L303" s="7">
        <f t="shared" si="34"/>
        <v>899</v>
      </c>
      <c r="M303" s="7"/>
      <c r="N303" s="7"/>
      <c r="O303" s="7"/>
      <c r="P303" s="7"/>
      <c r="Q303" s="7">
        <f>J303</f>
        <v>1</v>
      </c>
      <c r="R303" s="7">
        <f t="shared" si="31"/>
        <v>1</v>
      </c>
      <c r="S303" s="7">
        <v>324</v>
      </c>
      <c r="T303" s="7" t="s">
        <v>73</v>
      </c>
      <c r="U303" s="7">
        <v>11801</v>
      </c>
      <c r="V303" s="12">
        <v>11517</v>
      </c>
      <c r="W303" s="7" t="s">
        <v>133</v>
      </c>
    </row>
    <row r="304" ht="14.25" spans="1:23">
      <c r="A304" s="7">
        <v>303</v>
      </c>
      <c r="B304" s="8">
        <v>43388.8006944444</v>
      </c>
      <c r="C304" s="7">
        <v>31472951</v>
      </c>
      <c r="D304" s="7">
        <v>343</v>
      </c>
      <c r="E304" s="9" t="s">
        <v>129</v>
      </c>
      <c r="F304" s="7">
        <v>115733</v>
      </c>
      <c r="G304" s="7" t="s">
        <v>22</v>
      </c>
      <c r="H304" s="7" t="s">
        <v>23</v>
      </c>
      <c r="I304" s="7" t="s">
        <v>24</v>
      </c>
      <c r="J304" s="7">
        <v>0.096</v>
      </c>
      <c r="K304" s="7">
        <v>99.03</v>
      </c>
      <c r="L304" s="7">
        <f t="shared" si="34"/>
        <v>1031.5625</v>
      </c>
      <c r="M304" s="7"/>
      <c r="N304" s="7"/>
      <c r="O304" s="7"/>
      <c r="P304" s="7"/>
      <c r="Q304" s="7">
        <f>J304</f>
        <v>0.096</v>
      </c>
      <c r="R304" s="7">
        <f t="shared" si="31"/>
        <v>0.096</v>
      </c>
      <c r="S304" s="7">
        <v>40.854</v>
      </c>
      <c r="T304" s="7" t="s">
        <v>138</v>
      </c>
      <c r="U304" s="7">
        <v>11801</v>
      </c>
      <c r="V304" s="12">
        <v>7583</v>
      </c>
      <c r="W304" s="7" t="s">
        <v>131</v>
      </c>
    </row>
    <row r="305" ht="14.25" spans="1:23">
      <c r="A305" s="7">
        <v>304</v>
      </c>
      <c r="B305" s="8">
        <v>43393.80625</v>
      </c>
      <c r="C305" s="7">
        <v>31532131</v>
      </c>
      <c r="D305" s="7">
        <v>343</v>
      </c>
      <c r="E305" s="9" t="s">
        <v>129</v>
      </c>
      <c r="F305" s="7">
        <v>115733</v>
      </c>
      <c r="G305" s="7" t="s">
        <v>22</v>
      </c>
      <c r="H305" s="7" t="s">
        <v>23</v>
      </c>
      <c r="I305" s="7" t="s">
        <v>24</v>
      </c>
      <c r="J305" s="7">
        <v>0.096</v>
      </c>
      <c r="K305" s="7">
        <v>129.6</v>
      </c>
      <c r="L305" s="7">
        <f t="shared" si="34"/>
        <v>1350</v>
      </c>
      <c r="M305" s="7"/>
      <c r="N305" s="7"/>
      <c r="O305" s="7"/>
      <c r="P305" s="7"/>
      <c r="Q305" s="7">
        <f>J305</f>
        <v>0.096</v>
      </c>
      <c r="R305" s="7">
        <f t="shared" si="31"/>
        <v>0.096</v>
      </c>
      <c r="S305" s="7">
        <v>71.424</v>
      </c>
      <c r="T305" s="7" t="s">
        <v>68</v>
      </c>
      <c r="U305" s="7">
        <v>11801</v>
      </c>
      <c r="V305" s="12">
        <v>7583</v>
      </c>
      <c r="W305" s="7" t="s">
        <v>131</v>
      </c>
    </row>
    <row r="306" ht="14.25" spans="1:23">
      <c r="A306" s="7">
        <v>305</v>
      </c>
      <c r="B306" s="8">
        <v>43394.5986111111</v>
      </c>
      <c r="C306" s="7">
        <v>31540807</v>
      </c>
      <c r="D306" s="7">
        <v>343</v>
      </c>
      <c r="E306" s="9" t="s">
        <v>129</v>
      </c>
      <c r="F306" s="7">
        <v>115733</v>
      </c>
      <c r="G306" s="7" t="s">
        <v>22</v>
      </c>
      <c r="H306" s="7" t="s">
        <v>23</v>
      </c>
      <c r="I306" s="7" t="s">
        <v>24</v>
      </c>
      <c r="J306" s="7">
        <v>2</v>
      </c>
      <c r="K306" s="7">
        <v>1350</v>
      </c>
      <c r="L306" s="7">
        <f t="shared" si="34"/>
        <v>675</v>
      </c>
      <c r="M306" s="7">
        <f>J306</f>
        <v>2</v>
      </c>
      <c r="N306" s="7"/>
      <c r="O306" s="7"/>
      <c r="P306" s="7"/>
      <c r="Q306" s="7"/>
      <c r="R306" s="7">
        <f t="shared" si="31"/>
        <v>2</v>
      </c>
      <c r="S306" s="7">
        <v>200</v>
      </c>
      <c r="T306" s="7" t="s">
        <v>37</v>
      </c>
      <c r="U306" s="7">
        <v>11801</v>
      </c>
      <c r="V306" s="12">
        <v>7583</v>
      </c>
      <c r="W306" s="7" t="s">
        <v>131</v>
      </c>
    </row>
    <row r="307" ht="14.25" spans="1:23">
      <c r="A307" s="7">
        <v>306</v>
      </c>
      <c r="B307" s="8">
        <v>43394.8395833333</v>
      </c>
      <c r="C307" s="7">
        <v>31547780</v>
      </c>
      <c r="D307" s="7">
        <v>343</v>
      </c>
      <c r="E307" s="9" t="s">
        <v>129</v>
      </c>
      <c r="F307" s="7">
        <v>115733</v>
      </c>
      <c r="G307" s="7" t="s">
        <v>22</v>
      </c>
      <c r="H307" s="7" t="s">
        <v>23</v>
      </c>
      <c r="I307" s="7" t="s">
        <v>24</v>
      </c>
      <c r="J307" s="7">
        <v>1</v>
      </c>
      <c r="K307" s="7">
        <v>675</v>
      </c>
      <c r="L307" s="7">
        <f t="shared" si="34"/>
        <v>675</v>
      </c>
      <c r="M307" s="7">
        <f>J307</f>
        <v>1</v>
      </c>
      <c r="N307" s="7"/>
      <c r="O307" s="7"/>
      <c r="P307" s="7"/>
      <c r="Q307" s="7"/>
      <c r="R307" s="7">
        <f t="shared" si="31"/>
        <v>1</v>
      </c>
      <c r="S307" s="7">
        <v>100</v>
      </c>
      <c r="T307" s="7" t="s">
        <v>37</v>
      </c>
      <c r="U307" s="7">
        <v>11801</v>
      </c>
      <c r="V307" s="12">
        <v>7583</v>
      </c>
      <c r="W307" s="7" t="s">
        <v>131</v>
      </c>
    </row>
    <row r="308" ht="14.25" spans="1:23">
      <c r="A308" s="7">
        <v>307</v>
      </c>
      <c r="B308" s="8">
        <v>43394.8395833333</v>
      </c>
      <c r="C308" s="7">
        <v>31547780</v>
      </c>
      <c r="D308" s="7">
        <v>343</v>
      </c>
      <c r="E308" s="9" t="s">
        <v>129</v>
      </c>
      <c r="F308" s="7">
        <v>115733</v>
      </c>
      <c r="G308" s="7" t="s">
        <v>22</v>
      </c>
      <c r="H308" s="7" t="s">
        <v>23</v>
      </c>
      <c r="I308" s="7" t="s">
        <v>24</v>
      </c>
      <c r="J308" s="7">
        <v>1</v>
      </c>
      <c r="K308" s="7">
        <v>675</v>
      </c>
      <c r="L308" s="7">
        <f t="shared" si="34"/>
        <v>675</v>
      </c>
      <c r="M308" s="7">
        <f>J308</f>
        <v>1</v>
      </c>
      <c r="N308" s="7"/>
      <c r="O308" s="7"/>
      <c r="P308" s="7"/>
      <c r="Q308" s="7"/>
      <c r="R308" s="7">
        <f t="shared" si="31"/>
        <v>1</v>
      </c>
      <c r="S308" s="7">
        <v>20</v>
      </c>
      <c r="T308" s="7" t="s">
        <v>25</v>
      </c>
      <c r="U308" s="7">
        <v>11801</v>
      </c>
      <c r="V308" s="12">
        <v>7583</v>
      </c>
      <c r="W308" s="7" t="s">
        <v>131</v>
      </c>
    </row>
    <row r="309" ht="14.25" spans="1:23">
      <c r="A309" s="7">
        <v>308</v>
      </c>
      <c r="B309" s="8">
        <v>43396.8944444444</v>
      </c>
      <c r="C309" s="7">
        <v>31573338</v>
      </c>
      <c r="D309" s="7">
        <v>343</v>
      </c>
      <c r="E309" s="9" t="s">
        <v>129</v>
      </c>
      <c r="F309" s="7">
        <v>115733</v>
      </c>
      <c r="G309" s="7" t="s">
        <v>22</v>
      </c>
      <c r="H309" s="7" t="s">
        <v>23</v>
      </c>
      <c r="I309" s="7" t="s">
        <v>24</v>
      </c>
      <c r="J309" s="7">
        <v>1</v>
      </c>
      <c r="K309" s="7">
        <v>675</v>
      </c>
      <c r="L309" s="7">
        <f t="shared" si="34"/>
        <v>675</v>
      </c>
      <c r="M309" s="7">
        <f>J309</f>
        <v>1</v>
      </c>
      <c r="N309" s="7"/>
      <c r="O309" s="7"/>
      <c r="P309" s="7"/>
      <c r="Q309" s="7"/>
      <c r="R309" s="7">
        <f t="shared" si="31"/>
        <v>1</v>
      </c>
      <c r="S309" s="7">
        <v>100</v>
      </c>
      <c r="T309" s="7" t="s">
        <v>37</v>
      </c>
      <c r="U309" s="7">
        <v>11801</v>
      </c>
      <c r="V309" s="12">
        <v>7583</v>
      </c>
      <c r="W309" s="7" t="s">
        <v>131</v>
      </c>
    </row>
    <row r="310" ht="14.25" spans="1:23">
      <c r="A310" s="7">
        <v>309</v>
      </c>
      <c r="B310" s="8">
        <v>43396.8944444444</v>
      </c>
      <c r="C310" s="7">
        <v>31573338</v>
      </c>
      <c r="D310" s="7">
        <v>343</v>
      </c>
      <c r="E310" s="9" t="s">
        <v>129</v>
      </c>
      <c r="F310" s="7">
        <v>115733</v>
      </c>
      <c r="G310" s="7" t="s">
        <v>22</v>
      </c>
      <c r="H310" s="7" t="s">
        <v>23</v>
      </c>
      <c r="I310" s="7" t="s">
        <v>24</v>
      </c>
      <c r="J310" s="7">
        <v>1</v>
      </c>
      <c r="K310" s="7">
        <v>675</v>
      </c>
      <c r="L310" s="7">
        <f t="shared" si="34"/>
        <v>675</v>
      </c>
      <c r="M310" s="7">
        <f>J310</f>
        <v>1</v>
      </c>
      <c r="N310" s="7"/>
      <c r="O310" s="7"/>
      <c r="P310" s="7"/>
      <c r="Q310" s="7"/>
      <c r="R310" s="7">
        <f t="shared" si="31"/>
        <v>1</v>
      </c>
      <c r="S310" s="7">
        <v>20</v>
      </c>
      <c r="T310" s="7" t="s">
        <v>25</v>
      </c>
      <c r="U310" s="7">
        <v>11801</v>
      </c>
      <c r="V310" s="12">
        <v>7583</v>
      </c>
      <c r="W310" s="7" t="s">
        <v>131</v>
      </c>
    </row>
    <row r="311" ht="14.25" spans="1:23">
      <c r="A311" s="7">
        <v>310</v>
      </c>
      <c r="B311" s="8">
        <v>43397.8090277778</v>
      </c>
      <c r="C311" s="7">
        <v>31583220</v>
      </c>
      <c r="D311" s="7">
        <v>343</v>
      </c>
      <c r="E311" s="9" t="s">
        <v>129</v>
      </c>
      <c r="F311" s="7">
        <v>115733</v>
      </c>
      <c r="G311" s="7" t="s">
        <v>22</v>
      </c>
      <c r="H311" s="7" t="s">
        <v>23</v>
      </c>
      <c r="I311" s="7" t="s">
        <v>24</v>
      </c>
      <c r="J311" s="7">
        <v>0.096</v>
      </c>
      <c r="K311" s="7">
        <v>129.6</v>
      </c>
      <c r="L311" s="7">
        <f t="shared" si="34"/>
        <v>1350</v>
      </c>
      <c r="M311" s="7"/>
      <c r="N311" s="7"/>
      <c r="O311" s="7"/>
      <c r="P311" s="7"/>
      <c r="Q311" s="7">
        <f>J311</f>
        <v>0.096</v>
      </c>
      <c r="R311" s="7">
        <f t="shared" si="31"/>
        <v>0.096</v>
      </c>
      <c r="S311" s="7">
        <v>71.424</v>
      </c>
      <c r="T311" s="7" t="s">
        <v>68</v>
      </c>
      <c r="U311" s="7">
        <v>11801</v>
      </c>
      <c r="V311" s="12">
        <v>10932</v>
      </c>
      <c r="W311" s="7" t="s">
        <v>139</v>
      </c>
    </row>
    <row r="312" ht="14.25" spans="1:23">
      <c r="A312" s="7">
        <v>311</v>
      </c>
      <c r="B312" s="8">
        <v>43401.9076388889</v>
      </c>
      <c r="C312" s="7">
        <v>31630217</v>
      </c>
      <c r="D312" s="7">
        <v>343</v>
      </c>
      <c r="E312" s="9" t="s">
        <v>129</v>
      </c>
      <c r="F312" s="7">
        <v>115733</v>
      </c>
      <c r="G312" s="7" t="s">
        <v>22</v>
      </c>
      <c r="H312" s="7" t="s">
        <v>23</v>
      </c>
      <c r="I312" s="7" t="s">
        <v>24</v>
      </c>
      <c r="J312" s="7">
        <v>0.0072</v>
      </c>
      <c r="K312" s="7">
        <v>9.72</v>
      </c>
      <c r="L312" s="7">
        <f t="shared" si="34"/>
        <v>1350</v>
      </c>
      <c r="M312" s="7"/>
      <c r="N312" s="7"/>
      <c r="O312" s="7"/>
      <c r="P312" s="7"/>
      <c r="Q312" s="7">
        <f>J312</f>
        <v>0.0072</v>
      </c>
      <c r="R312" s="7">
        <f t="shared" si="31"/>
        <v>0.0072</v>
      </c>
      <c r="S312" s="7">
        <v>5.3568</v>
      </c>
      <c r="T312" s="7" t="s">
        <v>68</v>
      </c>
      <c r="U312" s="7">
        <v>11801</v>
      </c>
      <c r="V312" s="12">
        <v>10932</v>
      </c>
      <c r="W312" s="7" t="s">
        <v>139</v>
      </c>
    </row>
    <row r="313" ht="14.25" spans="1:23">
      <c r="A313" s="7">
        <v>313</v>
      </c>
      <c r="B313" s="8">
        <v>43352.71875</v>
      </c>
      <c r="C313" s="7">
        <v>30757296</v>
      </c>
      <c r="D313" s="7">
        <v>349</v>
      </c>
      <c r="E313" s="9" t="s">
        <v>143</v>
      </c>
      <c r="F313" s="7">
        <v>115733</v>
      </c>
      <c r="G313" s="7" t="s">
        <v>22</v>
      </c>
      <c r="H313" s="7" t="s">
        <v>23</v>
      </c>
      <c r="I313" s="7" t="s">
        <v>24</v>
      </c>
      <c r="J313" s="7">
        <v>1</v>
      </c>
      <c r="K313" s="7">
        <v>699.5</v>
      </c>
      <c r="L313" s="7">
        <f t="shared" ref="L313:L319" si="36">K313/J313</f>
        <v>699.5</v>
      </c>
      <c r="M313" s="7">
        <f>J313</f>
        <v>1</v>
      </c>
      <c r="N313" s="7"/>
      <c r="O313" s="7"/>
      <c r="P313" s="7"/>
      <c r="Q313" s="7"/>
      <c r="R313" s="7">
        <f t="shared" si="31"/>
        <v>1</v>
      </c>
      <c r="S313" s="7">
        <v>44.5</v>
      </c>
      <c r="T313" s="7" t="s">
        <v>57</v>
      </c>
      <c r="U313" s="7">
        <v>11801</v>
      </c>
      <c r="V313" s="12">
        <v>5844</v>
      </c>
      <c r="W313" s="7" t="s">
        <v>144</v>
      </c>
    </row>
    <row r="314" ht="14.25" spans="1:23">
      <c r="A314" s="7">
        <v>314</v>
      </c>
      <c r="B314" s="8">
        <v>43352.71875</v>
      </c>
      <c r="C314" s="7">
        <v>30757296</v>
      </c>
      <c r="D314" s="7">
        <v>349</v>
      </c>
      <c r="E314" s="9" t="s">
        <v>143</v>
      </c>
      <c r="F314" s="7">
        <v>115733</v>
      </c>
      <c r="G314" s="7" t="s">
        <v>22</v>
      </c>
      <c r="H314" s="7" t="s">
        <v>23</v>
      </c>
      <c r="I314" s="7" t="s">
        <v>24</v>
      </c>
      <c r="J314" s="7">
        <v>1</v>
      </c>
      <c r="K314" s="7">
        <v>699.5</v>
      </c>
      <c r="L314" s="7">
        <f t="shared" si="36"/>
        <v>699.5</v>
      </c>
      <c r="M314" s="7">
        <f>J314</f>
        <v>1</v>
      </c>
      <c r="N314" s="7"/>
      <c r="O314" s="7"/>
      <c r="P314" s="7"/>
      <c r="Q314" s="7"/>
      <c r="R314" s="7">
        <f t="shared" si="31"/>
        <v>1</v>
      </c>
      <c r="S314" s="7">
        <v>44.5</v>
      </c>
      <c r="T314" s="7" t="s">
        <v>57</v>
      </c>
      <c r="U314" s="7">
        <v>11801</v>
      </c>
      <c r="V314" s="12">
        <v>5844</v>
      </c>
      <c r="W314" s="7" t="s">
        <v>144</v>
      </c>
    </row>
    <row r="315" ht="14.25" spans="1:23">
      <c r="A315" s="7">
        <v>315</v>
      </c>
      <c r="B315" s="8">
        <v>43360.8048611111</v>
      </c>
      <c r="C315" s="7">
        <v>30895509</v>
      </c>
      <c r="D315" s="7">
        <v>349</v>
      </c>
      <c r="E315" s="9" t="s">
        <v>143</v>
      </c>
      <c r="F315" s="7">
        <v>115733</v>
      </c>
      <c r="G315" s="7" t="s">
        <v>22</v>
      </c>
      <c r="H315" s="7" t="s">
        <v>23</v>
      </c>
      <c r="I315" s="7" t="s">
        <v>24</v>
      </c>
      <c r="J315" s="7">
        <v>1</v>
      </c>
      <c r="K315" s="7">
        <v>0.01</v>
      </c>
      <c r="L315" s="7">
        <f t="shared" si="36"/>
        <v>0.01</v>
      </c>
      <c r="M315" s="7">
        <f>J315</f>
        <v>1</v>
      </c>
      <c r="N315" s="7"/>
      <c r="O315" s="7"/>
      <c r="P315" s="7"/>
      <c r="Q315" s="7"/>
      <c r="R315" s="7">
        <f t="shared" si="31"/>
        <v>1</v>
      </c>
      <c r="S315" s="7">
        <v>-226.14361028</v>
      </c>
      <c r="T315" s="7" t="s">
        <v>145</v>
      </c>
      <c r="U315" s="7">
        <v>11801</v>
      </c>
      <c r="V315" s="12">
        <v>10809</v>
      </c>
      <c r="W315" s="7" t="s">
        <v>146</v>
      </c>
    </row>
    <row r="316" ht="14.25" spans="1:23">
      <c r="A316" s="7">
        <v>316</v>
      </c>
      <c r="B316" s="8">
        <v>43360.8048611111</v>
      </c>
      <c r="C316" s="7">
        <v>30895509</v>
      </c>
      <c r="D316" s="7">
        <v>349</v>
      </c>
      <c r="E316" s="9" t="s">
        <v>143</v>
      </c>
      <c r="F316" s="7">
        <v>115733</v>
      </c>
      <c r="G316" s="7" t="s">
        <v>22</v>
      </c>
      <c r="H316" s="7" t="s">
        <v>23</v>
      </c>
      <c r="I316" s="7" t="s">
        <v>24</v>
      </c>
      <c r="J316" s="7">
        <v>1</v>
      </c>
      <c r="K316" s="7">
        <v>1350</v>
      </c>
      <c r="L316" s="7">
        <f t="shared" si="36"/>
        <v>1350</v>
      </c>
      <c r="M316" s="7">
        <f>J316</f>
        <v>1</v>
      </c>
      <c r="N316" s="7"/>
      <c r="O316" s="7"/>
      <c r="P316" s="7"/>
      <c r="Q316" s="7"/>
      <c r="R316" s="7">
        <f t="shared" si="31"/>
        <v>1</v>
      </c>
      <c r="S316" s="7">
        <v>1123.84638972</v>
      </c>
      <c r="T316" s="7" t="s">
        <v>64</v>
      </c>
      <c r="U316" s="7">
        <v>11801</v>
      </c>
      <c r="V316" s="12">
        <v>10809</v>
      </c>
      <c r="W316" s="7" t="s">
        <v>146</v>
      </c>
    </row>
    <row r="317" ht="14.25" spans="1:23">
      <c r="A317" s="7">
        <v>317</v>
      </c>
      <c r="B317" s="8">
        <v>43360.9055555556</v>
      </c>
      <c r="C317" s="7">
        <v>30898790</v>
      </c>
      <c r="D317" s="7">
        <v>349</v>
      </c>
      <c r="E317" s="9" t="s">
        <v>143</v>
      </c>
      <c r="F317" s="7">
        <v>115733</v>
      </c>
      <c r="G317" s="7" t="s">
        <v>22</v>
      </c>
      <c r="H317" s="7" t="s">
        <v>23</v>
      </c>
      <c r="I317" s="7" t="s">
        <v>24</v>
      </c>
      <c r="J317" s="7">
        <v>1</v>
      </c>
      <c r="K317" s="7">
        <v>0.01</v>
      </c>
      <c r="L317" s="7">
        <f t="shared" si="36"/>
        <v>0.01</v>
      </c>
      <c r="M317" s="7">
        <f t="shared" ref="M317:M326" si="37">J317</f>
        <v>1</v>
      </c>
      <c r="N317" s="7"/>
      <c r="O317" s="7"/>
      <c r="P317" s="7"/>
      <c r="Q317" s="7"/>
      <c r="R317" s="7">
        <f t="shared" si="31"/>
        <v>1</v>
      </c>
      <c r="S317" s="7">
        <v>-654.99</v>
      </c>
      <c r="T317" s="7" t="s">
        <v>35</v>
      </c>
      <c r="U317" s="7">
        <v>11801</v>
      </c>
      <c r="V317" s="12">
        <v>10809</v>
      </c>
      <c r="W317" s="7" t="s">
        <v>146</v>
      </c>
    </row>
    <row r="318" ht="14.25" spans="1:23">
      <c r="A318" s="7">
        <v>318</v>
      </c>
      <c r="B318" s="8">
        <v>43360.9055555556</v>
      </c>
      <c r="C318" s="7">
        <v>30898790</v>
      </c>
      <c r="D318" s="7">
        <v>349</v>
      </c>
      <c r="E318" s="9" t="s">
        <v>143</v>
      </c>
      <c r="F318" s="7">
        <v>115733</v>
      </c>
      <c r="G318" s="7" t="s">
        <v>22</v>
      </c>
      <c r="H318" s="7" t="s">
        <v>23</v>
      </c>
      <c r="I318" s="7" t="s">
        <v>24</v>
      </c>
      <c r="J318" s="7">
        <v>1</v>
      </c>
      <c r="K318" s="7">
        <v>1350</v>
      </c>
      <c r="L318" s="7">
        <f t="shared" si="36"/>
        <v>1350</v>
      </c>
      <c r="M318" s="7">
        <f t="shared" si="37"/>
        <v>1</v>
      </c>
      <c r="N318" s="7"/>
      <c r="O318" s="7"/>
      <c r="P318" s="7"/>
      <c r="Q318" s="7"/>
      <c r="R318" s="7">
        <f t="shared" si="31"/>
        <v>1</v>
      </c>
      <c r="S318" s="7">
        <v>695</v>
      </c>
      <c r="T318" s="7" t="s">
        <v>41</v>
      </c>
      <c r="U318" s="7">
        <v>11801</v>
      </c>
      <c r="V318" s="12">
        <v>10809</v>
      </c>
      <c r="W318" s="7" t="s">
        <v>146</v>
      </c>
    </row>
    <row r="319" ht="14.25" spans="1:23">
      <c r="A319" s="7">
        <v>319</v>
      </c>
      <c r="B319" s="8">
        <v>43362.5069444444</v>
      </c>
      <c r="C319" s="7">
        <v>30914899</v>
      </c>
      <c r="D319" s="7">
        <v>349</v>
      </c>
      <c r="E319" s="9" t="s">
        <v>143</v>
      </c>
      <c r="F319" s="7">
        <v>115733</v>
      </c>
      <c r="G319" s="7" t="s">
        <v>22</v>
      </c>
      <c r="H319" s="7" t="s">
        <v>23</v>
      </c>
      <c r="I319" s="7" t="s">
        <v>24</v>
      </c>
      <c r="J319" s="7">
        <v>1</v>
      </c>
      <c r="K319" s="7">
        <v>999</v>
      </c>
      <c r="L319" s="7">
        <f t="shared" si="36"/>
        <v>999</v>
      </c>
      <c r="M319" s="7"/>
      <c r="N319" s="7"/>
      <c r="O319" s="7"/>
      <c r="P319" s="7"/>
      <c r="Q319" s="7">
        <f>J319</f>
        <v>1</v>
      </c>
      <c r="R319" s="7">
        <f t="shared" si="31"/>
        <v>1</v>
      </c>
      <c r="S319" s="7">
        <v>424</v>
      </c>
      <c r="T319" s="7" t="s">
        <v>102</v>
      </c>
      <c r="U319" s="7">
        <v>11801</v>
      </c>
      <c r="V319" s="12">
        <v>5844</v>
      </c>
      <c r="W319" s="7" t="s">
        <v>144</v>
      </c>
    </row>
    <row r="320" ht="14.25" spans="1:23">
      <c r="A320" s="7">
        <v>320</v>
      </c>
      <c r="B320" s="8">
        <v>43372.4215277778</v>
      </c>
      <c r="C320" s="7">
        <v>31043607</v>
      </c>
      <c r="D320" s="7">
        <v>349</v>
      </c>
      <c r="E320" s="9" t="s">
        <v>143</v>
      </c>
      <c r="F320" s="7">
        <v>115733</v>
      </c>
      <c r="G320" s="7" t="s">
        <v>22</v>
      </c>
      <c r="H320" s="7" t="s">
        <v>23</v>
      </c>
      <c r="I320" s="7" t="s">
        <v>24</v>
      </c>
      <c r="J320" s="7">
        <v>1</v>
      </c>
      <c r="K320" s="7">
        <v>833</v>
      </c>
      <c r="L320" s="7">
        <f t="shared" ref="L320:L333" si="38">K320/J320</f>
        <v>833</v>
      </c>
      <c r="M320" s="7"/>
      <c r="N320" s="7"/>
      <c r="O320" s="7">
        <v>1</v>
      </c>
      <c r="P320" s="7"/>
      <c r="Q320" s="7"/>
      <c r="R320" s="7">
        <f t="shared" si="31"/>
        <v>1</v>
      </c>
      <c r="S320" s="7">
        <v>258</v>
      </c>
      <c r="T320" s="7" t="s">
        <v>81</v>
      </c>
      <c r="U320" s="7">
        <v>11801</v>
      </c>
      <c r="V320" s="12">
        <v>11398</v>
      </c>
      <c r="W320" s="7" t="s">
        <v>147</v>
      </c>
    </row>
    <row r="321" ht="14.25" spans="1:23">
      <c r="A321" s="7">
        <v>321</v>
      </c>
      <c r="B321" s="8">
        <v>43372.4215277778</v>
      </c>
      <c r="C321" s="7">
        <v>31043607</v>
      </c>
      <c r="D321" s="7">
        <v>349</v>
      </c>
      <c r="E321" s="9" t="s">
        <v>143</v>
      </c>
      <c r="F321" s="7">
        <v>115733</v>
      </c>
      <c r="G321" s="7" t="s">
        <v>22</v>
      </c>
      <c r="H321" s="7" t="s">
        <v>23</v>
      </c>
      <c r="I321" s="7" t="s">
        <v>24</v>
      </c>
      <c r="J321" s="7">
        <v>1</v>
      </c>
      <c r="K321" s="7">
        <v>833</v>
      </c>
      <c r="L321" s="7">
        <f t="shared" si="38"/>
        <v>833</v>
      </c>
      <c r="M321" s="7"/>
      <c r="N321" s="7"/>
      <c r="O321" s="7">
        <v>1</v>
      </c>
      <c r="P321" s="7"/>
      <c r="Q321" s="7"/>
      <c r="R321" s="7">
        <f t="shared" si="31"/>
        <v>1</v>
      </c>
      <c r="S321" s="7">
        <v>258</v>
      </c>
      <c r="T321" s="7" t="s">
        <v>81</v>
      </c>
      <c r="U321" s="7">
        <v>11801</v>
      </c>
      <c r="V321" s="12">
        <v>11398</v>
      </c>
      <c r="W321" s="7" t="s">
        <v>147</v>
      </c>
    </row>
    <row r="322" ht="14.25" spans="1:23">
      <c r="A322" s="7">
        <v>322</v>
      </c>
      <c r="B322" s="8">
        <v>43397.8340277778</v>
      </c>
      <c r="C322" s="7">
        <v>31583825</v>
      </c>
      <c r="D322" s="7">
        <v>349</v>
      </c>
      <c r="E322" s="9" t="s">
        <v>143</v>
      </c>
      <c r="F322" s="7">
        <v>115733</v>
      </c>
      <c r="G322" s="7" t="s">
        <v>22</v>
      </c>
      <c r="H322" s="7" t="s">
        <v>23</v>
      </c>
      <c r="I322" s="7" t="s">
        <v>24</v>
      </c>
      <c r="J322" s="7">
        <v>1</v>
      </c>
      <c r="K322" s="7">
        <v>675</v>
      </c>
      <c r="L322" s="7">
        <f t="shared" si="38"/>
        <v>675</v>
      </c>
      <c r="M322" s="7">
        <f t="shared" si="37"/>
        <v>1</v>
      </c>
      <c r="N322" s="7"/>
      <c r="O322" s="7"/>
      <c r="P322" s="7"/>
      <c r="Q322" s="7"/>
      <c r="R322" s="7">
        <f t="shared" ref="R322:R385" si="39">M322+N322+O322+P322+Q322</f>
        <v>1</v>
      </c>
      <c r="S322" s="7">
        <v>100</v>
      </c>
      <c r="T322" s="7" t="s">
        <v>37</v>
      </c>
      <c r="U322" s="7">
        <v>11801</v>
      </c>
      <c r="V322" s="12">
        <v>11484</v>
      </c>
      <c r="W322" s="7" t="s">
        <v>148</v>
      </c>
    </row>
    <row r="323" ht="14.25" spans="1:23">
      <c r="A323" s="7">
        <v>323</v>
      </c>
      <c r="B323" s="8">
        <v>43397.8340277778</v>
      </c>
      <c r="C323" s="7">
        <v>31583825</v>
      </c>
      <c r="D323" s="7">
        <v>349</v>
      </c>
      <c r="E323" s="9" t="s">
        <v>143</v>
      </c>
      <c r="F323" s="7">
        <v>115733</v>
      </c>
      <c r="G323" s="7" t="s">
        <v>22</v>
      </c>
      <c r="H323" s="7" t="s">
        <v>23</v>
      </c>
      <c r="I323" s="7" t="s">
        <v>24</v>
      </c>
      <c r="J323" s="7">
        <v>1</v>
      </c>
      <c r="K323" s="7">
        <v>675</v>
      </c>
      <c r="L323" s="7">
        <f t="shared" si="38"/>
        <v>675</v>
      </c>
      <c r="M323" s="7">
        <f t="shared" si="37"/>
        <v>1</v>
      </c>
      <c r="N323" s="7"/>
      <c r="O323" s="7"/>
      <c r="P323" s="7"/>
      <c r="Q323" s="7"/>
      <c r="R323" s="7">
        <f t="shared" si="39"/>
        <v>1</v>
      </c>
      <c r="S323" s="7">
        <v>100</v>
      </c>
      <c r="T323" s="7" t="s">
        <v>37</v>
      </c>
      <c r="U323" s="7">
        <v>11801</v>
      </c>
      <c r="V323" s="12">
        <v>11484</v>
      </c>
      <c r="W323" s="7" t="s">
        <v>148</v>
      </c>
    </row>
    <row r="324" ht="14.25" spans="1:23">
      <c r="A324" s="7">
        <v>324</v>
      </c>
      <c r="B324" s="8">
        <v>43360.8006944444</v>
      </c>
      <c r="C324" s="7">
        <v>30894184</v>
      </c>
      <c r="D324" s="7">
        <v>351</v>
      </c>
      <c r="E324" s="9" t="s">
        <v>149</v>
      </c>
      <c r="F324" s="7">
        <v>115733</v>
      </c>
      <c r="G324" s="7" t="s">
        <v>22</v>
      </c>
      <c r="H324" s="7" t="s">
        <v>23</v>
      </c>
      <c r="I324" s="7" t="s">
        <v>24</v>
      </c>
      <c r="J324" s="7">
        <v>1</v>
      </c>
      <c r="K324" s="7">
        <v>0.01</v>
      </c>
      <c r="L324" s="7">
        <f t="shared" si="38"/>
        <v>0.01</v>
      </c>
      <c r="M324" s="7">
        <f t="shared" si="37"/>
        <v>1</v>
      </c>
      <c r="N324" s="7"/>
      <c r="O324" s="7"/>
      <c r="P324" s="7"/>
      <c r="Q324" s="7"/>
      <c r="R324" s="7">
        <f t="shared" si="39"/>
        <v>1</v>
      </c>
      <c r="S324" s="7">
        <v>-605.99</v>
      </c>
      <c r="T324" s="7" t="s">
        <v>30</v>
      </c>
      <c r="U324" s="7">
        <v>11801</v>
      </c>
      <c r="V324" s="12">
        <v>11256</v>
      </c>
      <c r="W324" s="7" t="s">
        <v>150</v>
      </c>
    </row>
    <row r="325" ht="14.25" spans="1:23">
      <c r="A325" s="7">
        <v>325</v>
      </c>
      <c r="B325" s="8">
        <v>43360.8006944444</v>
      </c>
      <c r="C325" s="7">
        <v>30894184</v>
      </c>
      <c r="D325" s="7">
        <v>351</v>
      </c>
      <c r="E325" s="9" t="s">
        <v>149</v>
      </c>
      <c r="F325" s="7">
        <v>115733</v>
      </c>
      <c r="G325" s="7" t="s">
        <v>22</v>
      </c>
      <c r="H325" s="7" t="s">
        <v>23</v>
      </c>
      <c r="I325" s="7" t="s">
        <v>24</v>
      </c>
      <c r="J325" s="7">
        <v>0.5</v>
      </c>
      <c r="K325" s="7">
        <v>675</v>
      </c>
      <c r="L325" s="7">
        <f t="shared" si="38"/>
        <v>1350</v>
      </c>
      <c r="M325" s="7">
        <f t="shared" si="37"/>
        <v>0.5</v>
      </c>
      <c r="N325" s="7"/>
      <c r="O325" s="7"/>
      <c r="P325" s="7"/>
      <c r="Q325" s="7"/>
      <c r="R325" s="7">
        <f t="shared" si="39"/>
        <v>0.5</v>
      </c>
      <c r="S325" s="7">
        <v>372</v>
      </c>
      <c r="T325" s="7" t="s">
        <v>68</v>
      </c>
      <c r="U325" s="7">
        <v>11801</v>
      </c>
      <c r="V325" s="12">
        <v>11256</v>
      </c>
      <c r="W325" s="7" t="s">
        <v>150</v>
      </c>
    </row>
    <row r="326" ht="14.25" spans="1:23">
      <c r="A326" s="7">
        <v>326</v>
      </c>
      <c r="B326" s="8">
        <v>43360.8006944444</v>
      </c>
      <c r="C326" s="7">
        <v>30894184</v>
      </c>
      <c r="D326" s="7">
        <v>351</v>
      </c>
      <c r="E326" s="9" t="s">
        <v>149</v>
      </c>
      <c r="F326" s="7">
        <v>115733</v>
      </c>
      <c r="G326" s="7" t="s">
        <v>22</v>
      </c>
      <c r="H326" s="7" t="s">
        <v>23</v>
      </c>
      <c r="I326" s="7" t="s">
        <v>24</v>
      </c>
      <c r="J326" s="7">
        <v>0.5</v>
      </c>
      <c r="K326" s="7">
        <v>675</v>
      </c>
      <c r="L326" s="7">
        <f t="shared" si="38"/>
        <v>1350</v>
      </c>
      <c r="M326" s="7">
        <f t="shared" si="37"/>
        <v>0.5</v>
      </c>
      <c r="N326" s="7"/>
      <c r="O326" s="7"/>
      <c r="P326" s="7"/>
      <c r="Q326" s="7"/>
      <c r="R326" s="7">
        <f t="shared" si="39"/>
        <v>0.5</v>
      </c>
      <c r="S326" s="7">
        <v>372</v>
      </c>
      <c r="T326" s="7" t="s">
        <v>68</v>
      </c>
      <c r="U326" s="7">
        <v>11801</v>
      </c>
      <c r="V326" s="12">
        <v>8594</v>
      </c>
      <c r="W326" s="7" t="s">
        <v>151</v>
      </c>
    </row>
    <row r="327" ht="14.25" spans="1:23">
      <c r="A327" s="7">
        <v>327</v>
      </c>
      <c r="B327" s="8">
        <v>43387.6902777778</v>
      </c>
      <c r="C327" s="7">
        <v>31458118</v>
      </c>
      <c r="D327" s="7">
        <v>351</v>
      </c>
      <c r="E327" s="9" t="s">
        <v>149</v>
      </c>
      <c r="F327" s="7">
        <v>115733</v>
      </c>
      <c r="G327" s="7" t="s">
        <v>22</v>
      </c>
      <c r="H327" s="7" t="s">
        <v>23</v>
      </c>
      <c r="I327" s="7" t="s">
        <v>24</v>
      </c>
      <c r="J327" s="7">
        <v>0.5</v>
      </c>
      <c r="K327" s="7">
        <v>449.5</v>
      </c>
      <c r="L327" s="7">
        <f t="shared" si="38"/>
        <v>899</v>
      </c>
      <c r="M327" s="7"/>
      <c r="N327" s="7"/>
      <c r="O327" s="7"/>
      <c r="P327" s="7"/>
      <c r="Q327" s="7">
        <f>J327</f>
        <v>0.5</v>
      </c>
      <c r="R327" s="7">
        <f t="shared" si="39"/>
        <v>0.5</v>
      </c>
      <c r="S327" s="7">
        <v>162</v>
      </c>
      <c r="T327" s="7" t="s">
        <v>73</v>
      </c>
      <c r="U327" s="7">
        <v>11801</v>
      </c>
      <c r="V327" s="12">
        <v>8606</v>
      </c>
      <c r="W327" s="7" t="s">
        <v>152</v>
      </c>
    </row>
    <row r="328" ht="14.25" spans="1:23">
      <c r="A328" s="7">
        <v>328</v>
      </c>
      <c r="B328" s="8">
        <v>43387.6902777778</v>
      </c>
      <c r="C328" s="7">
        <v>31458118</v>
      </c>
      <c r="D328" s="7">
        <v>351</v>
      </c>
      <c r="E328" s="9" t="s">
        <v>149</v>
      </c>
      <c r="F328" s="7">
        <v>115733</v>
      </c>
      <c r="G328" s="7" t="s">
        <v>22</v>
      </c>
      <c r="H328" s="7" t="s">
        <v>23</v>
      </c>
      <c r="I328" s="7" t="s">
        <v>24</v>
      </c>
      <c r="J328" s="7">
        <v>0.5</v>
      </c>
      <c r="K328" s="7">
        <v>449.5</v>
      </c>
      <c r="L328" s="7">
        <f t="shared" si="38"/>
        <v>899</v>
      </c>
      <c r="M328" s="7"/>
      <c r="N328" s="7"/>
      <c r="O328" s="7"/>
      <c r="P328" s="7"/>
      <c r="Q328" s="7">
        <f>J328</f>
        <v>0.5</v>
      </c>
      <c r="R328" s="7">
        <f t="shared" si="39"/>
        <v>0.5</v>
      </c>
      <c r="S328" s="7">
        <v>162</v>
      </c>
      <c r="T328" s="7" t="s">
        <v>73</v>
      </c>
      <c r="U328" s="7">
        <v>11801</v>
      </c>
      <c r="V328" s="12">
        <v>11256</v>
      </c>
      <c r="W328" s="7" t="s">
        <v>150</v>
      </c>
    </row>
    <row r="329" ht="14.25" spans="1:23">
      <c r="A329" s="7">
        <v>329</v>
      </c>
      <c r="B329" s="8">
        <v>43393.5041666667</v>
      </c>
      <c r="C329" s="7">
        <v>31520703</v>
      </c>
      <c r="D329" s="7">
        <v>351</v>
      </c>
      <c r="E329" s="9" t="s">
        <v>149</v>
      </c>
      <c r="F329" s="7">
        <v>115733</v>
      </c>
      <c r="G329" s="7" t="s">
        <v>22</v>
      </c>
      <c r="H329" s="7" t="s">
        <v>23</v>
      </c>
      <c r="I329" s="7" t="s">
        <v>24</v>
      </c>
      <c r="J329" s="7">
        <v>1</v>
      </c>
      <c r="K329" s="7">
        <v>1350</v>
      </c>
      <c r="L329" s="7">
        <f t="shared" si="38"/>
        <v>1350</v>
      </c>
      <c r="M329" s="7"/>
      <c r="N329" s="7"/>
      <c r="O329" s="7"/>
      <c r="P329" s="7"/>
      <c r="Q329" s="7">
        <f>J329</f>
        <v>1</v>
      </c>
      <c r="R329" s="7">
        <f t="shared" si="39"/>
        <v>1</v>
      </c>
      <c r="S329" s="7">
        <v>695</v>
      </c>
      <c r="T329" s="7" t="s">
        <v>41</v>
      </c>
      <c r="U329" s="7">
        <v>11801</v>
      </c>
      <c r="V329" s="12">
        <v>8594</v>
      </c>
      <c r="W329" s="7" t="s">
        <v>151</v>
      </c>
    </row>
    <row r="330" ht="14.25" spans="1:23">
      <c r="A330" s="7">
        <v>330</v>
      </c>
      <c r="B330" s="8">
        <v>43393.5840277778</v>
      </c>
      <c r="C330" s="7">
        <v>31523666</v>
      </c>
      <c r="D330" s="7">
        <v>351</v>
      </c>
      <c r="E330" s="9" t="s">
        <v>149</v>
      </c>
      <c r="F330" s="7">
        <v>115733</v>
      </c>
      <c r="G330" s="7" t="s">
        <v>22</v>
      </c>
      <c r="H330" s="7" t="s">
        <v>23</v>
      </c>
      <c r="I330" s="7" t="s">
        <v>24</v>
      </c>
      <c r="J330" s="7">
        <v>-1</v>
      </c>
      <c r="K330" s="7">
        <v>-1350</v>
      </c>
      <c r="L330" s="7">
        <f t="shared" si="38"/>
        <v>1350</v>
      </c>
      <c r="M330" s="7"/>
      <c r="N330" s="7"/>
      <c r="O330" s="7"/>
      <c r="P330" s="7"/>
      <c r="Q330" s="7">
        <f>J330</f>
        <v>-1</v>
      </c>
      <c r="R330" s="7">
        <f t="shared" si="39"/>
        <v>-1</v>
      </c>
      <c r="S330" s="7">
        <v>-695</v>
      </c>
      <c r="T330" s="7" t="s">
        <v>41</v>
      </c>
      <c r="U330" s="7">
        <v>11801</v>
      </c>
      <c r="V330" s="12">
        <v>8594</v>
      </c>
      <c r="W330" s="7" t="s">
        <v>151</v>
      </c>
    </row>
    <row r="331" ht="14.25" spans="1:23">
      <c r="A331" s="7">
        <v>331</v>
      </c>
      <c r="B331" s="8">
        <v>43393.7020833333</v>
      </c>
      <c r="C331" s="7">
        <v>31531268</v>
      </c>
      <c r="D331" s="7">
        <v>351</v>
      </c>
      <c r="E331" s="9" t="s">
        <v>149</v>
      </c>
      <c r="F331" s="7">
        <v>115733</v>
      </c>
      <c r="G331" s="7" t="s">
        <v>22</v>
      </c>
      <c r="H331" s="7" t="s">
        <v>23</v>
      </c>
      <c r="I331" s="7" t="s">
        <v>24</v>
      </c>
      <c r="J331" s="7">
        <v>1</v>
      </c>
      <c r="K331" s="7">
        <v>675</v>
      </c>
      <c r="L331" s="7">
        <f t="shared" si="38"/>
        <v>675</v>
      </c>
      <c r="M331" s="7">
        <f>J331</f>
        <v>1</v>
      </c>
      <c r="N331" s="7"/>
      <c r="O331" s="7"/>
      <c r="P331" s="7"/>
      <c r="Q331" s="7"/>
      <c r="R331" s="7">
        <f t="shared" si="39"/>
        <v>1</v>
      </c>
      <c r="S331" s="7">
        <v>20</v>
      </c>
      <c r="T331" s="7" t="s">
        <v>25</v>
      </c>
      <c r="U331" s="7">
        <v>11801</v>
      </c>
      <c r="V331" s="12">
        <v>8606</v>
      </c>
      <c r="W331" s="7" t="s">
        <v>152</v>
      </c>
    </row>
    <row r="332" ht="14.25" spans="1:23">
      <c r="A332" s="7">
        <v>332</v>
      </c>
      <c r="B332" s="8">
        <v>43393.7020833333</v>
      </c>
      <c r="C332" s="7">
        <v>31531268</v>
      </c>
      <c r="D332" s="7">
        <v>351</v>
      </c>
      <c r="E332" s="9" t="s">
        <v>149</v>
      </c>
      <c r="F332" s="7">
        <v>115733</v>
      </c>
      <c r="G332" s="7" t="s">
        <v>22</v>
      </c>
      <c r="H332" s="7" t="s">
        <v>23</v>
      </c>
      <c r="I332" s="7" t="s">
        <v>24</v>
      </c>
      <c r="J332" s="7">
        <v>1</v>
      </c>
      <c r="K332" s="7">
        <v>675</v>
      </c>
      <c r="L332" s="7">
        <f t="shared" si="38"/>
        <v>675</v>
      </c>
      <c r="M332" s="7">
        <f>J332</f>
        <v>1</v>
      </c>
      <c r="N332" s="7"/>
      <c r="O332" s="7"/>
      <c r="P332" s="7"/>
      <c r="Q332" s="7"/>
      <c r="R332" s="7">
        <f t="shared" si="39"/>
        <v>1</v>
      </c>
      <c r="S332" s="7">
        <v>100</v>
      </c>
      <c r="T332" s="7" t="s">
        <v>37</v>
      </c>
      <c r="U332" s="7">
        <v>11801</v>
      </c>
      <c r="V332" s="12">
        <v>11256</v>
      </c>
      <c r="W332" s="7" t="s">
        <v>150</v>
      </c>
    </row>
    <row r="333" ht="14.25" spans="1:23">
      <c r="A333" s="7">
        <v>333</v>
      </c>
      <c r="B333" s="8">
        <v>43393.74375</v>
      </c>
      <c r="C333" s="7">
        <v>31532200</v>
      </c>
      <c r="D333" s="7">
        <v>351</v>
      </c>
      <c r="E333" s="9" t="s">
        <v>149</v>
      </c>
      <c r="F333" s="7">
        <v>115733</v>
      </c>
      <c r="G333" s="7" t="s">
        <v>22</v>
      </c>
      <c r="H333" s="7" t="s">
        <v>23</v>
      </c>
      <c r="I333" s="7" t="s">
        <v>24</v>
      </c>
      <c r="J333" s="7">
        <v>2</v>
      </c>
      <c r="K333" s="7">
        <v>1350</v>
      </c>
      <c r="L333" s="7">
        <f t="shared" si="38"/>
        <v>675</v>
      </c>
      <c r="M333" s="7">
        <f>J333</f>
        <v>2</v>
      </c>
      <c r="N333" s="7"/>
      <c r="O333" s="7"/>
      <c r="P333" s="7"/>
      <c r="Q333" s="7"/>
      <c r="R333" s="7">
        <f t="shared" si="39"/>
        <v>2</v>
      </c>
      <c r="S333" s="7">
        <v>40</v>
      </c>
      <c r="T333" s="7" t="s">
        <v>25</v>
      </c>
      <c r="U333" s="7">
        <v>11801</v>
      </c>
      <c r="V333" s="12">
        <v>991402</v>
      </c>
      <c r="W333" s="7" t="s">
        <v>153</v>
      </c>
    </row>
    <row r="334" ht="14.25" spans="1:23">
      <c r="A334" s="7">
        <v>334</v>
      </c>
      <c r="B334" s="8">
        <v>43394.6444444444</v>
      </c>
      <c r="C334" s="7">
        <v>31541734</v>
      </c>
      <c r="D334" s="7">
        <v>351</v>
      </c>
      <c r="E334" s="9" t="s">
        <v>149</v>
      </c>
      <c r="F334" s="7">
        <v>115733</v>
      </c>
      <c r="G334" s="7" t="s">
        <v>22</v>
      </c>
      <c r="H334" s="7" t="s">
        <v>23</v>
      </c>
      <c r="I334" s="7" t="s">
        <v>24</v>
      </c>
      <c r="J334" s="7">
        <v>1</v>
      </c>
      <c r="K334" s="7">
        <v>675</v>
      </c>
      <c r="L334" s="7">
        <f t="shared" ref="L334:L343" si="40">K334/J334</f>
        <v>675</v>
      </c>
      <c r="M334" s="7">
        <f t="shared" ref="M334:M343" si="41">J334</f>
        <v>1</v>
      </c>
      <c r="N334" s="7"/>
      <c r="O334" s="7"/>
      <c r="P334" s="7"/>
      <c r="Q334" s="7"/>
      <c r="R334" s="7">
        <f t="shared" si="39"/>
        <v>1</v>
      </c>
      <c r="S334" s="7">
        <v>100</v>
      </c>
      <c r="T334" s="7" t="s">
        <v>37</v>
      </c>
      <c r="U334" s="7">
        <v>11801</v>
      </c>
      <c r="V334" s="12">
        <v>991402</v>
      </c>
      <c r="W334" s="7" t="s">
        <v>153</v>
      </c>
    </row>
    <row r="335" ht="14.25" spans="1:23">
      <c r="A335" s="7">
        <v>335</v>
      </c>
      <c r="B335" s="8">
        <v>43394.6444444444</v>
      </c>
      <c r="C335" s="7">
        <v>31541734</v>
      </c>
      <c r="D335" s="7">
        <v>351</v>
      </c>
      <c r="E335" s="9" t="s">
        <v>149</v>
      </c>
      <c r="F335" s="7">
        <v>115733</v>
      </c>
      <c r="G335" s="7" t="s">
        <v>22</v>
      </c>
      <c r="H335" s="7" t="s">
        <v>23</v>
      </c>
      <c r="I335" s="7" t="s">
        <v>24</v>
      </c>
      <c r="J335" s="7">
        <v>1</v>
      </c>
      <c r="K335" s="7">
        <v>675</v>
      </c>
      <c r="L335" s="7">
        <f t="shared" si="40"/>
        <v>675</v>
      </c>
      <c r="M335" s="7">
        <f t="shared" si="41"/>
        <v>1</v>
      </c>
      <c r="N335" s="7"/>
      <c r="O335" s="7"/>
      <c r="P335" s="7"/>
      <c r="Q335" s="7"/>
      <c r="R335" s="7">
        <f t="shared" si="39"/>
        <v>1</v>
      </c>
      <c r="S335" s="7">
        <v>100</v>
      </c>
      <c r="T335" s="7" t="s">
        <v>37</v>
      </c>
      <c r="U335" s="7">
        <v>11801</v>
      </c>
      <c r="V335" s="12">
        <v>991402</v>
      </c>
      <c r="W335" s="7" t="s">
        <v>153</v>
      </c>
    </row>
    <row r="336" ht="14.25" spans="1:23">
      <c r="A336" s="7">
        <v>336</v>
      </c>
      <c r="B336" s="8">
        <v>43394.8208333333</v>
      </c>
      <c r="C336" s="7">
        <v>31545971</v>
      </c>
      <c r="D336" s="7">
        <v>351</v>
      </c>
      <c r="E336" s="9" t="s">
        <v>149</v>
      </c>
      <c r="F336" s="7">
        <v>115733</v>
      </c>
      <c r="G336" s="7" t="s">
        <v>22</v>
      </c>
      <c r="H336" s="7" t="s">
        <v>23</v>
      </c>
      <c r="I336" s="7" t="s">
        <v>24</v>
      </c>
      <c r="J336" s="7">
        <v>1</v>
      </c>
      <c r="K336" s="7">
        <v>675</v>
      </c>
      <c r="L336" s="7">
        <f t="shared" si="40"/>
        <v>675</v>
      </c>
      <c r="M336" s="7">
        <f t="shared" si="41"/>
        <v>1</v>
      </c>
      <c r="N336" s="7"/>
      <c r="O336" s="7"/>
      <c r="P336" s="7"/>
      <c r="Q336" s="7"/>
      <c r="R336" s="7">
        <f t="shared" si="39"/>
        <v>1</v>
      </c>
      <c r="S336" s="7">
        <v>100</v>
      </c>
      <c r="T336" s="7" t="s">
        <v>37</v>
      </c>
      <c r="U336" s="7">
        <v>11801</v>
      </c>
      <c r="V336" s="12">
        <v>8594</v>
      </c>
      <c r="W336" s="7" t="s">
        <v>151</v>
      </c>
    </row>
    <row r="337" ht="14.25" spans="1:23">
      <c r="A337" s="7">
        <v>337</v>
      </c>
      <c r="B337" s="8">
        <v>43394.8208333333</v>
      </c>
      <c r="C337" s="7">
        <v>31545971</v>
      </c>
      <c r="D337" s="7">
        <v>351</v>
      </c>
      <c r="E337" s="9" t="s">
        <v>149</v>
      </c>
      <c r="F337" s="7">
        <v>115733</v>
      </c>
      <c r="G337" s="7" t="s">
        <v>22</v>
      </c>
      <c r="H337" s="7" t="s">
        <v>23</v>
      </c>
      <c r="I337" s="7" t="s">
        <v>24</v>
      </c>
      <c r="J337" s="7">
        <v>1</v>
      </c>
      <c r="K337" s="7">
        <v>675</v>
      </c>
      <c r="L337" s="7">
        <f t="shared" si="40"/>
        <v>675</v>
      </c>
      <c r="M337" s="7">
        <f t="shared" si="41"/>
        <v>1</v>
      </c>
      <c r="N337" s="7"/>
      <c r="O337" s="7"/>
      <c r="P337" s="7"/>
      <c r="Q337" s="7"/>
      <c r="R337" s="7">
        <f t="shared" si="39"/>
        <v>1</v>
      </c>
      <c r="S337" s="7">
        <v>100</v>
      </c>
      <c r="T337" s="7" t="s">
        <v>37</v>
      </c>
      <c r="U337" s="7">
        <v>11801</v>
      </c>
      <c r="V337" s="12">
        <v>11256</v>
      </c>
      <c r="W337" s="7" t="s">
        <v>150</v>
      </c>
    </row>
    <row r="338" ht="14.25" spans="1:23">
      <c r="A338" s="7">
        <v>338</v>
      </c>
      <c r="B338" s="8">
        <v>43394.8861111111</v>
      </c>
      <c r="C338" s="7">
        <v>31544361</v>
      </c>
      <c r="D338" s="7">
        <v>351</v>
      </c>
      <c r="E338" s="9" t="s">
        <v>149</v>
      </c>
      <c r="F338" s="7">
        <v>115733</v>
      </c>
      <c r="G338" s="7" t="s">
        <v>22</v>
      </c>
      <c r="H338" s="7" t="s">
        <v>23</v>
      </c>
      <c r="I338" s="7" t="s">
        <v>24</v>
      </c>
      <c r="J338" s="7">
        <v>1</v>
      </c>
      <c r="K338" s="7">
        <v>675</v>
      </c>
      <c r="L338" s="7">
        <f t="shared" si="40"/>
        <v>675</v>
      </c>
      <c r="M338" s="7">
        <f t="shared" si="41"/>
        <v>1</v>
      </c>
      <c r="N338" s="7"/>
      <c r="O338" s="7"/>
      <c r="P338" s="7"/>
      <c r="Q338" s="7"/>
      <c r="R338" s="7">
        <f t="shared" si="39"/>
        <v>1</v>
      </c>
      <c r="S338" s="7">
        <v>20</v>
      </c>
      <c r="T338" s="7" t="s">
        <v>25</v>
      </c>
      <c r="U338" s="7">
        <v>11801</v>
      </c>
      <c r="V338" s="12">
        <v>8594</v>
      </c>
      <c r="W338" s="7" t="s">
        <v>151</v>
      </c>
    </row>
    <row r="339" ht="14.25" spans="1:23">
      <c r="A339" s="7">
        <v>339</v>
      </c>
      <c r="B339" s="8">
        <v>43394.8861111111</v>
      </c>
      <c r="C339" s="7">
        <v>31544361</v>
      </c>
      <c r="D339" s="7">
        <v>351</v>
      </c>
      <c r="E339" s="9" t="s">
        <v>149</v>
      </c>
      <c r="F339" s="7">
        <v>115733</v>
      </c>
      <c r="G339" s="7" t="s">
        <v>22</v>
      </c>
      <c r="H339" s="7" t="s">
        <v>23</v>
      </c>
      <c r="I339" s="7" t="s">
        <v>24</v>
      </c>
      <c r="J339" s="7">
        <v>1</v>
      </c>
      <c r="K339" s="7">
        <v>675</v>
      </c>
      <c r="L339" s="7">
        <f t="shared" si="40"/>
        <v>675</v>
      </c>
      <c r="M339" s="7">
        <f t="shared" si="41"/>
        <v>1</v>
      </c>
      <c r="N339" s="7"/>
      <c r="O339" s="7"/>
      <c r="P339" s="7"/>
      <c r="Q339" s="7"/>
      <c r="R339" s="7">
        <f t="shared" si="39"/>
        <v>1</v>
      </c>
      <c r="S339" s="7">
        <v>100</v>
      </c>
      <c r="T339" s="7" t="s">
        <v>37</v>
      </c>
      <c r="U339" s="7">
        <v>11801</v>
      </c>
      <c r="V339" s="12">
        <v>11256</v>
      </c>
      <c r="W339" s="7" t="s">
        <v>150</v>
      </c>
    </row>
    <row r="340" ht="14.25" spans="1:23">
      <c r="A340" s="7">
        <v>340</v>
      </c>
      <c r="B340" s="8">
        <v>43395.5152777778</v>
      </c>
      <c r="C340" s="7">
        <v>31550310</v>
      </c>
      <c r="D340" s="7">
        <v>351</v>
      </c>
      <c r="E340" s="9" t="s">
        <v>149</v>
      </c>
      <c r="F340" s="7">
        <v>115733</v>
      </c>
      <c r="G340" s="7" t="s">
        <v>22</v>
      </c>
      <c r="H340" s="7" t="s">
        <v>23</v>
      </c>
      <c r="I340" s="7" t="s">
        <v>24</v>
      </c>
      <c r="J340" s="7">
        <v>1</v>
      </c>
      <c r="K340" s="7">
        <v>675</v>
      </c>
      <c r="L340" s="7">
        <f t="shared" si="40"/>
        <v>675</v>
      </c>
      <c r="M340" s="7">
        <f t="shared" si="41"/>
        <v>1</v>
      </c>
      <c r="N340" s="7"/>
      <c r="O340" s="7"/>
      <c r="P340" s="7"/>
      <c r="Q340" s="7"/>
      <c r="R340" s="7">
        <f t="shared" si="39"/>
        <v>1</v>
      </c>
      <c r="S340" s="7">
        <v>20</v>
      </c>
      <c r="T340" s="7" t="s">
        <v>25</v>
      </c>
      <c r="U340" s="7">
        <v>11801</v>
      </c>
      <c r="V340" s="12">
        <v>8594</v>
      </c>
      <c r="W340" s="7" t="s">
        <v>151</v>
      </c>
    </row>
    <row r="341" ht="14.25" spans="1:23">
      <c r="A341" s="7">
        <v>341</v>
      </c>
      <c r="B341" s="8">
        <v>43395.5152777778</v>
      </c>
      <c r="C341" s="7">
        <v>31550310</v>
      </c>
      <c r="D341" s="7">
        <v>351</v>
      </c>
      <c r="E341" s="9" t="s">
        <v>149</v>
      </c>
      <c r="F341" s="7">
        <v>115733</v>
      </c>
      <c r="G341" s="7" t="s">
        <v>22</v>
      </c>
      <c r="H341" s="7" t="s">
        <v>23</v>
      </c>
      <c r="I341" s="7" t="s">
        <v>24</v>
      </c>
      <c r="J341" s="7">
        <v>1</v>
      </c>
      <c r="K341" s="7">
        <v>675</v>
      </c>
      <c r="L341" s="7">
        <f t="shared" si="40"/>
        <v>675</v>
      </c>
      <c r="M341" s="7">
        <f t="shared" si="41"/>
        <v>1</v>
      </c>
      <c r="N341" s="7"/>
      <c r="O341" s="7"/>
      <c r="P341" s="7"/>
      <c r="Q341" s="7"/>
      <c r="R341" s="7">
        <f t="shared" si="39"/>
        <v>1</v>
      </c>
      <c r="S341" s="7">
        <v>100</v>
      </c>
      <c r="T341" s="7" t="s">
        <v>37</v>
      </c>
      <c r="U341" s="7">
        <v>11801</v>
      </c>
      <c r="V341" s="12">
        <v>8606</v>
      </c>
      <c r="W341" s="7" t="s">
        <v>152</v>
      </c>
    </row>
    <row r="342" ht="14.25" spans="1:23">
      <c r="A342" s="7">
        <v>342</v>
      </c>
      <c r="B342" s="8">
        <v>43395.6215277778</v>
      </c>
      <c r="C342" s="7">
        <v>31555052</v>
      </c>
      <c r="D342" s="7">
        <v>351</v>
      </c>
      <c r="E342" s="9" t="s">
        <v>149</v>
      </c>
      <c r="F342" s="7">
        <v>115733</v>
      </c>
      <c r="G342" s="7" t="s">
        <v>22</v>
      </c>
      <c r="H342" s="7" t="s">
        <v>23</v>
      </c>
      <c r="I342" s="7" t="s">
        <v>24</v>
      </c>
      <c r="J342" s="7">
        <v>1</v>
      </c>
      <c r="K342" s="7">
        <v>675</v>
      </c>
      <c r="L342" s="7">
        <f t="shared" si="40"/>
        <v>675</v>
      </c>
      <c r="M342" s="7">
        <f t="shared" si="41"/>
        <v>1</v>
      </c>
      <c r="N342" s="7"/>
      <c r="O342" s="7"/>
      <c r="P342" s="7"/>
      <c r="Q342" s="7"/>
      <c r="R342" s="7">
        <f t="shared" si="39"/>
        <v>1</v>
      </c>
      <c r="S342" s="7">
        <v>100</v>
      </c>
      <c r="T342" s="7" t="s">
        <v>37</v>
      </c>
      <c r="U342" s="7">
        <v>11801</v>
      </c>
      <c r="V342" s="12">
        <v>997487</v>
      </c>
      <c r="W342" s="7" t="s">
        <v>154</v>
      </c>
    </row>
    <row r="343" ht="14.25" spans="1:23">
      <c r="A343" s="7">
        <v>343</v>
      </c>
      <c r="B343" s="8">
        <v>43395.6215277778</v>
      </c>
      <c r="C343" s="7">
        <v>31555052</v>
      </c>
      <c r="D343" s="7">
        <v>351</v>
      </c>
      <c r="E343" s="9" t="s">
        <v>149</v>
      </c>
      <c r="F343" s="7">
        <v>115733</v>
      </c>
      <c r="G343" s="7" t="s">
        <v>22</v>
      </c>
      <c r="H343" s="7" t="s">
        <v>23</v>
      </c>
      <c r="I343" s="7" t="s">
        <v>24</v>
      </c>
      <c r="J343" s="7">
        <v>1</v>
      </c>
      <c r="K343" s="7">
        <v>675</v>
      </c>
      <c r="L343" s="7">
        <f t="shared" si="40"/>
        <v>675</v>
      </c>
      <c r="M343" s="7">
        <f t="shared" si="41"/>
        <v>1</v>
      </c>
      <c r="N343" s="7"/>
      <c r="O343" s="7"/>
      <c r="P343" s="7"/>
      <c r="Q343" s="7"/>
      <c r="R343" s="7">
        <f t="shared" si="39"/>
        <v>1</v>
      </c>
      <c r="S343" s="7">
        <v>100</v>
      </c>
      <c r="T343" s="7" t="s">
        <v>37</v>
      </c>
      <c r="U343" s="7">
        <v>11801</v>
      </c>
      <c r="V343" s="12">
        <v>997487</v>
      </c>
      <c r="W343" s="7" t="s">
        <v>154</v>
      </c>
    </row>
    <row r="344" ht="14.25" spans="1:23">
      <c r="A344" s="7">
        <v>344</v>
      </c>
      <c r="B344" s="8">
        <v>43396.8340277778</v>
      </c>
      <c r="C344" s="7">
        <v>31570301</v>
      </c>
      <c r="D344" s="7">
        <v>351</v>
      </c>
      <c r="E344" s="9" t="s">
        <v>149</v>
      </c>
      <c r="F344" s="7">
        <v>115733</v>
      </c>
      <c r="G344" s="7" t="s">
        <v>22</v>
      </c>
      <c r="H344" s="7" t="s">
        <v>23</v>
      </c>
      <c r="I344" s="7" t="s">
        <v>24</v>
      </c>
      <c r="J344" s="7">
        <v>2</v>
      </c>
      <c r="K344" s="7">
        <v>1798</v>
      </c>
      <c r="L344" s="7">
        <f t="shared" ref="L344:L374" si="42">K344/J344</f>
        <v>899</v>
      </c>
      <c r="M344" s="7"/>
      <c r="N344" s="7"/>
      <c r="O344" s="7"/>
      <c r="P344" s="7"/>
      <c r="Q344" s="7">
        <f>J344</f>
        <v>2</v>
      </c>
      <c r="R344" s="7">
        <f t="shared" si="39"/>
        <v>2</v>
      </c>
      <c r="S344" s="7">
        <v>488</v>
      </c>
      <c r="T344" s="7" t="s">
        <v>42</v>
      </c>
      <c r="U344" s="7">
        <v>11801</v>
      </c>
      <c r="V344" s="12">
        <v>991402</v>
      </c>
      <c r="W344" s="7" t="s">
        <v>153</v>
      </c>
    </row>
    <row r="345" ht="14.25" spans="1:23">
      <c r="A345" s="7">
        <v>345</v>
      </c>
      <c r="B345" s="8">
        <v>43399.5395833333</v>
      </c>
      <c r="C345" s="7">
        <v>31605248</v>
      </c>
      <c r="D345" s="7">
        <v>351</v>
      </c>
      <c r="E345" s="9" t="s">
        <v>149</v>
      </c>
      <c r="F345" s="7">
        <v>115733</v>
      </c>
      <c r="G345" s="7" t="s">
        <v>22</v>
      </c>
      <c r="H345" s="7" t="s">
        <v>23</v>
      </c>
      <c r="I345" s="7" t="s">
        <v>24</v>
      </c>
      <c r="J345" s="7">
        <v>1</v>
      </c>
      <c r="K345" s="7">
        <v>899</v>
      </c>
      <c r="L345" s="7">
        <f t="shared" si="42"/>
        <v>899</v>
      </c>
      <c r="M345" s="7"/>
      <c r="N345" s="7"/>
      <c r="O345" s="7"/>
      <c r="P345" s="7"/>
      <c r="Q345" s="7">
        <f>J345</f>
        <v>1</v>
      </c>
      <c r="R345" s="7">
        <f t="shared" si="39"/>
        <v>1</v>
      </c>
      <c r="S345" s="7">
        <v>324</v>
      </c>
      <c r="T345" s="7" t="s">
        <v>73</v>
      </c>
      <c r="U345" s="7">
        <v>11801</v>
      </c>
      <c r="V345" s="12">
        <v>8594</v>
      </c>
      <c r="W345" s="7" t="s">
        <v>151</v>
      </c>
    </row>
    <row r="346" ht="14.25" spans="1:23">
      <c r="A346" s="7">
        <v>346</v>
      </c>
      <c r="B346" s="8">
        <v>43358.8680555556</v>
      </c>
      <c r="C346" s="7">
        <v>30871229</v>
      </c>
      <c r="D346" s="7">
        <v>355</v>
      </c>
      <c r="E346" s="9" t="s">
        <v>155</v>
      </c>
      <c r="F346" s="7">
        <v>115733</v>
      </c>
      <c r="G346" s="7" t="s">
        <v>22</v>
      </c>
      <c r="H346" s="7" t="s">
        <v>23</v>
      </c>
      <c r="I346" s="7" t="s">
        <v>24</v>
      </c>
      <c r="J346" s="7">
        <v>2</v>
      </c>
      <c r="K346" s="7">
        <v>1350.01</v>
      </c>
      <c r="L346" s="7">
        <f t="shared" si="42"/>
        <v>675.005</v>
      </c>
      <c r="M346" s="7">
        <f t="shared" ref="M346:M361" si="43">J346</f>
        <v>2</v>
      </c>
      <c r="N346" s="7"/>
      <c r="O346" s="7"/>
      <c r="P346" s="7"/>
      <c r="Q346" s="7"/>
      <c r="R346" s="7">
        <f t="shared" si="39"/>
        <v>2</v>
      </c>
      <c r="S346" s="7">
        <v>40.01</v>
      </c>
      <c r="T346" s="7" t="s">
        <v>25</v>
      </c>
      <c r="U346" s="7">
        <v>11801</v>
      </c>
      <c r="V346" s="12">
        <v>990467</v>
      </c>
      <c r="W346" s="7" t="s">
        <v>156</v>
      </c>
    </row>
    <row r="347" ht="14.25" spans="1:23">
      <c r="A347" s="7">
        <v>347</v>
      </c>
      <c r="B347" s="8">
        <v>43359.7701388889</v>
      </c>
      <c r="C347" s="7">
        <v>30881847</v>
      </c>
      <c r="D347" s="7">
        <v>355</v>
      </c>
      <c r="E347" s="9" t="s">
        <v>155</v>
      </c>
      <c r="F347" s="7">
        <v>115733</v>
      </c>
      <c r="G347" s="7" t="s">
        <v>22</v>
      </c>
      <c r="H347" s="7" t="s">
        <v>23</v>
      </c>
      <c r="I347" s="7" t="s">
        <v>24</v>
      </c>
      <c r="J347" s="7">
        <v>2</v>
      </c>
      <c r="K347" s="7">
        <v>1350.01</v>
      </c>
      <c r="L347" s="7">
        <f t="shared" si="42"/>
        <v>675.005</v>
      </c>
      <c r="M347" s="7">
        <f t="shared" si="43"/>
        <v>2</v>
      </c>
      <c r="N347" s="7"/>
      <c r="O347" s="7"/>
      <c r="P347" s="7"/>
      <c r="Q347" s="7"/>
      <c r="R347" s="7">
        <f t="shared" si="39"/>
        <v>2</v>
      </c>
      <c r="S347" s="7">
        <v>40.01</v>
      </c>
      <c r="T347" s="7" t="s">
        <v>25</v>
      </c>
      <c r="U347" s="7">
        <v>11801</v>
      </c>
      <c r="V347" s="12">
        <v>9895</v>
      </c>
      <c r="W347" s="7" t="s">
        <v>157</v>
      </c>
    </row>
    <row r="348" ht="14.25" spans="1:23">
      <c r="A348" s="7">
        <v>348</v>
      </c>
      <c r="B348" s="8">
        <v>43360.4006944444</v>
      </c>
      <c r="C348" s="7">
        <v>30886490</v>
      </c>
      <c r="D348" s="7">
        <v>355</v>
      </c>
      <c r="E348" s="9" t="s">
        <v>155</v>
      </c>
      <c r="F348" s="7">
        <v>115733</v>
      </c>
      <c r="G348" s="7" t="s">
        <v>22</v>
      </c>
      <c r="H348" s="7" t="s">
        <v>23</v>
      </c>
      <c r="I348" s="7" t="s">
        <v>24</v>
      </c>
      <c r="J348" s="7">
        <v>2</v>
      </c>
      <c r="K348" s="7">
        <v>1350.01</v>
      </c>
      <c r="L348" s="7">
        <f t="shared" si="42"/>
        <v>675.005</v>
      </c>
      <c r="M348" s="7">
        <f t="shared" si="43"/>
        <v>2</v>
      </c>
      <c r="N348" s="7"/>
      <c r="O348" s="7"/>
      <c r="P348" s="7"/>
      <c r="Q348" s="7"/>
      <c r="R348" s="7">
        <f t="shared" si="39"/>
        <v>2</v>
      </c>
      <c r="S348" s="7">
        <v>200.01</v>
      </c>
      <c r="T348" s="7" t="s">
        <v>33</v>
      </c>
      <c r="U348" s="7">
        <v>11801</v>
      </c>
      <c r="V348" s="12">
        <v>990467</v>
      </c>
      <c r="W348" s="7" t="s">
        <v>156</v>
      </c>
    </row>
    <row r="349" ht="14.25" spans="1:23">
      <c r="A349" s="7">
        <v>349</v>
      </c>
      <c r="B349" s="8">
        <v>43360.6708333333</v>
      </c>
      <c r="C349" s="7">
        <v>30892353</v>
      </c>
      <c r="D349" s="7">
        <v>355</v>
      </c>
      <c r="E349" s="9" t="s">
        <v>155</v>
      </c>
      <c r="F349" s="7">
        <v>115733</v>
      </c>
      <c r="G349" s="7" t="s">
        <v>22</v>
      </c>
      <c r="H349" s="7" t="s">
        <v>23</v>
      </c>
      <c r="I349" s="7" t="s">
        <v>24</v>
      </c>
      <c r="J349" s="7">
        <v>2</v>
      </c>
      <c r="K349" s="7">
        <v>1350.01</v>
      </c>
      <c r="L349" s="7">
        <f t="shared" si="42"/>
        <v>675.005</v>
      </c>
      <c r="M349" s="7">
        <f t="shared" si="43"/>
        <v>2</v>
      </c>
      <c r="N349" s="7"/>
      <c r="O349" s="7"/>
      <c r="P349" s="7"/>
      <c r="Q349" s="7"/>
      <c r="R349" s="7">
        <f t="shared" si="39"/>
        <v>2</v>
      </c>
      <c r="S349" s="7">
        <v>138.01</v>
      </c>
      <c r="T349" s="7" t="s">
        <v>98</v>
      </c>
      <c r="U349" s="7">
        <v>11801</v>
      </c>
      <c r="V349" s="12">
        <v>9895</v>
      </c>
      <c r="W349" s="7" t="s">
        <v>157</v>
      </c>
    </row>
    <row r="350" ht="14.25" spans="1:23">
      <c r="A350" s="7">
        <v>350</v>
      </c>
      <c r="B350" s="8">
        <v>43360.6722222222</v>
      </c>
      <c r="C350" s="7">
        <v>30892380</v>
      </c>
      <c r="D350" s="7">
        <v>355</v>
      </c>
      <c r="E350" s="9" t="s">
        <v>155</v>
      </c>
      <c r="F350" s="7">
        <v>115733</v>
      </c>
      <c r="G350" s="7" t="s">
        <v>22</v>
      </c>
      <c r="H350" s="7" t="s">
        <v>23</v>
      </c>
      <c r="I350" s="7" t="s">
        <v>24</v>
      </c>
      <c r="J350" s="7">
        <v>2</v>
      </c>
      <c r="K350" s="7">
        <v>1350.01</v>
      </c>
      <c r="L350" s="7">
        <f t="shared" si="42"/>
        <v>675.005</v>
      </c>
      <c r="M350" s="7">
        <f t="shared" si="43"/>
        <v>2</v>
      </c>
      <c r="N350" s="7"/>
      <c r="O350" s="7"/>
      <c r="P350" s="7"/>
      <c r="Q350" s="7"/>
      <c r="R350" s="7">
        <f t="shared" si="39"/>
        <v>2</v>
      </c>
      <c r="S350" s="7">
        <v>200.01</v>
      </c>
      <c r="T350" s="7" t="s">
        <v>33</v>
      </c>
      <c r="U350" s="7">
        <v>11801</v>
      </c>
      <c r="V350" s="12">
        <v>9895</v>
      </c>
      <c r="W350" s="7" t="s">
        <v>157</v>
      </c>
    </row>
    <row r="351" ht="14.25" spans="1:23">
      <c r="A351" s="7">
        <v>351</v>
      </c>
      <c r="B351" s="8">
        <v>43360.6736111111</v>
      </c>
      <c r="C351" s="7">
        <v>30892399</v>
      </c>
      <c r="D351" s="7">
        <v>355</v>
      </c>
      <c r="E351" s="9" t="s">
        <v>155</v>
      </c>
      <c r="F351" s="7">
        <v>115733</v>
      </c>
      <c r="G351" s="7" t="s">
        <v>22</v>
      </c>
      <c r="H351" s="7" t="s">
        <v>23</v>
      </c>
      <c r="I351" s="7" t="s">
        <v>24</v>
      </c>
      <c r="J351" s="7">
        <v>2</v>
      </c>
      <c r="K351" s="7">
        <v>1350.01</v>
      </c>
      <c r="L351" s="7">
        <f t="shared" si="42"/>
        <v>675.005</v>
      </c>
      <c r="M351" s="7">
        <f t="shared" si="43"/>
        <v>2</v>
      </c>
      <c r="N351" s="7"/>
      <c r="O351" s="7"/>
      <c r="P351" s="7"/>
      <c r="Q351" s="7"/>
      <c r="R351" s="7">
        <f t="shared" si="39"/>
        <v>2</v>
      </c>
      <c r="S351" s="7">
        <v>40.01</v>
      </c>
      <c r="T351" s="7" t="s">
        <v>25</v>
      </c>
      <c r="U351" s="7">
        <v>11801</v>
      </c>
      <c r="V351" s="12">
        <v>9895</v>
      </c>
      <c r="W351" s="7" t="s">
        <v>157</v>
      </c>
    </row>
    <row r="352" ht="14.25" spans="1:23">
      <c r="A352" s="7">
        <v>352</v>
      </c>
      <c r="B352" s="8">
        <v>43360.6861111111</v>
      </c>
      <c r="C352" s="7">
        <v>30892653</v>
      </c>
      <c r="D352" s="7">
        <v>355</v>
      </c>
      <c r="E352" s="9" t="s">
        <v>155</v>
      </c>
      <c r="F352" s="7">
        <v>115733</v>
      </c>
      <c r="G352" s="7" t="s">
        <v>22</v>
      </c>
      <c r="H352" s="7" t="s">
        <v>23</v>
      </c>
      <c r="I352" s="7" t="s">
        <v>24</v>
      </c>
      <c r="J352" s="7">
        <v>2</v>
      </c>
      <c r="K352" s="7">
        <v>1350.01</v>
      </c>
      <c r="L352" s="7">
        <f t="shared" si="42"/>
        <v>675.005</v>
      </c>
      <c r="M352" s="7">
        <f t="shared" si="43"/>
        <v>2</v>
      </c>
      <c r="N352" s="7"/>
      <c r="O352" s="7"/>
      <c r="P352" s="7"/>
      <c r="Q352" s="7"/>
      <c r="R352" s="7">
        <f t="shared" si="39"/>
        <v>2</v>
      </c>
      <c r="S352" s="7">
        <v>40.01</v>
      </c>
      <c r="T352" s="7" t="s">
        <v>25</v>
      </c>
      <c r="U352" s="7">
        <v>11801</v>
      </c>
      <c r="V352" s="12">
        <v>9895</v>
      </c>
      <c r="W352" s="7" t="s">
        <v>157</v>
      </c>
    </row>
    <row r="353" ht="14.25" spans="1:23">
      <c r="A353" s="7">
        <v>353</v>
      </c>
      <c r="B353" s="8">
        <v>43360.69375</v>
      </c>
      <c r="C353" s="7">
        <v>30892820</v>
      </c>
      <c r="D353" s="7">
        <v>355</v>
      </c>
      <c r="E353" s="9" t="s">
        <v>155</v>
      </c>
      <c r="F353" s="7">
        <v>115733</v>
      </c>
      <c r="G353" s="7" t="s">
        <v>22</v>
      </c>
      <c r="H353" s="7" t="s">
        <v>23</v>
      </c>
      <c r="I353" s="7" t="s">
        <v>24</v>
      </c>
      <c r="J353" s="7">
        <v>2</v>
      </c>
      <c r="K353" s="7">
        <v>1350.01</v>
      </c>
      <c r="L353" s="7">
        <f t="shared" si="42"/>
        <v>675.005</v>
      </c>
      <c r="M353" s="7">
        <f t="shared" si="43"/>
        <v>2</v>
      </c>
      <c r="N353" s="7"/>
      <c r="O353" s="7"/>
      <c r="P353" s="7"/>
      <c r="Q353" s="7"/>
      <c r="R353" s="7">
        <f t="shared" si="39"/>
        <v>2</v>
      </c>
      <c r="S353" s="7">
        <v>40.01</v>
      </c>
      <c r="T353" s="7" t="s">
        <v>25</v>
      </c>
      <c r="U353" s="7">
        <v>11801</v>
      </c>
      <c r="V353" s="12">
        <v>9895</v>
      </c>
      <c r="W353" s="7" t="s">
        <v>157</v>
      </c>
    </row>
    <row r="354" ht="14.25" spans="1:23">
      <c r="A354" s="7">
        <v>354</v>
      </c>
      <c r="B354" s="8">
        <v>43360.6944444444</v>
      </c>
      <c r="C354" s="7">
        <v>30892837</v>
      </c>
      <c r="D354" s="7">
        <v>355</v>
      </c>
      <c r="E354" s="9" t="s">
        <v>155</v>
      </c>
      <c r="F354" s="7">
        <v>115733</v>
      </c>
      <c r="G354" s="7" t="s">
        <v>22</v>
      </c>
      <c r="H354" s="7" t="s">
        <v>23</v>
      </c>
      <c r="I354" s="7" t="s">
        <v>24</v>
      </c>
      <c r="J354" s="7">
        <v>2</v>
      </c>
      <c r="K354" s="7">
        <v>1350.01</v>
      </c>
      <c r="L354" s="7">
        <f t="shared" si="42"/>
        <v>675.005</v>
      </c>
      <c r="M354" s="7">
        <f t="shared" si="43"/>
        <v>2</v>
      </c>
      <c r="N354" s="7"/>
      <c r="O354" s="7"/>
      <c r="P354" s="7"/>
      <c r="Q354" s="7"/>
      <c r="R354" s="7">
        <f t="shared" si="39"/>
        <v>2</v>
      </c>
      <c r="S354" s="7">
        <v>-9.99</v>
      </c>
      <c r="T354" s="7" t="s">
        <v>158</v>
      </c>
      <c r="U354" s="7">
        <v>11801</v>
      </c>
      <c r="V354" s="12">
        <v>8233</v>
      </c>
      <c r="W354" s="7" t="s">
        <v>159</v>
      </c>
    </row>
    <row r="355" ht="14.25" spans="1:23">
      <c r="A355" s="7">
        <v>355</v>
      </c>
      <c r="B355" s="8">
        <v>43360.6958333333</v>
      </c>
      <c r="C355" s="7">
        <v>30892853</v>
      </c>
      <c r="D355" s="7">
        <v>355</v>
      </c>
      <c r="E355" s="9" t="s">
        <v>155</v>
      </c>
      <c r="F355" s="7">
        <v>115733</v>
      </c>
      <c r="G355" s="7" t="s">
        <v>22</v>
      </c>
      <c r="H355" s="7" t="s">
        <v>23</v>
      </c>
      <c r="I355" s="7" t="s">
        <v>24</v>
      </c>
      <c r="J355" s="7">
        <v>2</v>
      </c>
      <c r="K355" s="7">
        <v>1350.01</v>
      </c>
      <c r="L355" s="7">
        <f t="shared" si="42"/>
        <v>675.005</v>
      </c>
      <c r="M355" s="7">
        <f t="shared" si="43"/>
        <v>2</v>
      </c>
      <c r="N355" s="7"/>
      <c r="O355" s="7"/>
      <c r="P355" s="7"/>
      <c r="Q355" s="7"/>
      <c r="R355" s="7">
        <f t="shared" si="39"/>
        <v>2</v>
      </c>
      <c r="S355" s="7">
        <v>-9.99</v>
      </c>
      <c r="T355" s="7" t="s">
        <v>158</v>
      </c>
      <c r="U355" s="7">
        <v>11801</v>
      </c>
      <c r="V355" s="12">
        <v>8233</v>
      </c>
      <c r="W355" s="7" t="s">
        <v>159</v>
      </c>
    </row>
    <row r="356" ht="14.25" spans="1:23">
      <c r="A356" s="7">
        <v>356</v>
      </c>
      <c r="B356" s="8">
        <v>43360.6965277778</v>
      </c>
      <c r="C356" s="7">
        <v>30892868</v>
      </c>
      <c r="D356" s="7">
        <v>355</v>
      </c>
      <c r="E356" s="9" t="s">
        <v>155</v>
      </c>
      <c r="F356" s="7">
        <v>115733</v>
      </c>
      <c r="G356" s="7" t="s">
        <v>22</v>
      </c>
      <c r="H356" s="7" t="s">
        <v>23</v>
      </c>
      <c r="I356" s="7" t="s">
        <v>24</v>
      </c>
      <c r="J356" s="7">
        <v>2</v>
      </c>
      <c r="K356" s="7">
        <v>1350.01</v>
      </c>
      <c r="L356" s="7">
        <f t="shared" si="42"/>
        <v>675.005</v>
      </c>
      <c r="M356" s="7">
        <f t="shared" si="43"/>
        <v>2</v>
      </c>
      <c r="N356" s="7"/>
      <c r="O356" s="7"/>
      <c r="P356" s="7"/>
      <c r="Q356" s="7"/>
      <c r="R356" s="7">
        <f t="shared" si="39"/>
        <v>2</v>
      </c>
      <c r="S356" s="7">
        <v>40.01</v>
      </c>
      <c r="T356" s="7" t="s">
        <v>25</v>
      </c>
      <c r="U356" s="7">
        <v>11801</v>
      </c>
      <c r="V356" s="12">
        <v>8233</v>
      </c>
      <c r="W356" s="7" t="s">
        <v>159</v>
      </c>
    </row>
    <row r="357" ht="14.25" spans="1:23">
      <c r="A357" s="7">
        <v>357</v>
      </c>
      <c r="B357" s="8">
        <v>43390.7833333333</v>
      </c>
      <c r="C357" s="7">
        <v>31494882</v>
      </c>
      <c r="D357" s="7">
        <v>355</v>
      </c>
      <c r="E357" s="9" t="s">
        <v>155</v>
      </c>
      <c r="F357" s="7">
        <v>115733</v>
      </c>
      <c r="G357" s="7" t="s">
        <v>22</v>
      </c>
      <c r="H357" s="7" t="s">
        <v>23</v>
      </c>
      <c r="I357" s="7" t="s">
        <v>24</v>
      </c>
      <c r="J357" s="7">
        <v>2</v>
      </c>
      <c r="K357" s="7">
        <v>1350</v>
      </c>
      <c r="L357" s="7">
        <f t="shared" si="42"/>
        <v>675</v>
      </c>
      <c r="M357" s="7">
        <f t="shared" si="43"/>
        <v>2</v>
      </c>
      <c r="N357" s="7"/>
      <c r="O357" s="7"/>
      <c r="P357" s="7"/>
      <c r="Q357" s="7"/>
      <c r="R357" s="7">
        <f t="shared" si="39"/>
        <v>2</v>
      </c>
      <c r="S357" s="7">
        <v>200</v>
      </c>
      <c r="T357" s="7" t="s">
        <v>37</v>
      </c>
      <c r="U357" s="7">
        <v>11801</v>
      </c>
      <c r="V357" s="12">
        <v>9895</v>
      </c>
      <c r="W357" s="7" t="s">
        <v>157</v>
      </c>
    </row>
    <row r="358" ht="14.25" spans="1:23">
      <c r="A358" s="7">
        <v>358</v>
      </c>
      <c r="B358" s="8">
        <v>43397.8847222222</v>
      </c>
      <c r="C358" s="7">
        <v>31585023</v>
      </c>
      <c r="D358" s="7">
        <v>355</v>
      </c>
      <c r="E358" s="9" t="s">
        <v>155</v>
      </c>
      <c r="F358" s="7">
        <v>115733</v>
      </c>
      <c r="G358" s="7" t="s">
        <v>22</v>
      </c>
      <c r="H358" s="7" t="s">
        <v>23</v>
      </c>
      <c r="I358" s="7" t="s">
        <v>24</v>
      </c>
      <c r="J358" s="7">
        <v>2</v>
      </c>
      <c r="K358" s="7">
        <v>1350</v>
      </c>
      <c r="L358" s="7">
        <f t="shared" si="42"/>
        <v>675</v>
      </c>
      <c r="M358" s="7">
        <f t="shared" si="43"/>
        <v>2</v>
      </c>
      <c r="N358" s="7"/>
      <c r="O358" s="7"/>
      <c r="P358" s="7"/>
      <c r="Q358" s="7"/>
      <c r="R358" s="7">
        <f t="shared" si="39"/>
        <v>2</v>
      </c>
      <c r="S358" s="7">
        <v>200</v>
      </c>
      <c r="T358" s="7" t="s">
        <v>37</v>
      </c>
      <c r="U358" s="7">
        <v>11801</v>
      </c>
      <c r="V358" s="12">
        <v>8233</v>
      </c>
      <c r="W358" s="7" t="s">
        <v>159</v>
      </c>
    </row>
    <row r="359" ht="14.25" spans="1:23">
      <c r="A359" s="7">
        <v>359</v>
      </c>
      <c r="B359" s="8">
        <v>43391.6958333333</v>
      </c>
      <c r="C359" s="7">
        <v>31502541</v>
      </c>
      <c r="D359" s="7">
        <v>357</v>
      </c>
      <c r="E359" s="9" t="s">
        <v>160</v>
      </c>
      <c r="F359" s="7">
        <v>115733</v>
      </c>
      <c r="G359" s="7" t="s">
        <v>22</v>
      </c>
      <c r="H359" s="7" t="s">
        <v>23</v>
      </c>
      <c r="I359" s="7" t="s">
        <v>24</v>
      </c>
      <c r="J359" s="7">
        <v>2</v>
      </c>
      <c r="K359" s="7">
        <v>1350</v>
      </c>
      <c r="L359" s="7">
        <f t="shared" si="42"/>
        <v>675</v>
      </c>
      <c r="M359" s="7">
        <f t="shared" si="43"/>
        <v>2</v>
      </c>
      <c r="N359" s="7"/>
      <c r="O359" s="7"/>
      <c r="P359" s="7"/>
      <c r="Q359" s="7"/>
      <c r="R359" s="7">
        <f t="shared" si="39"/>
        <v>2</v>
      </c>
      <c r="S359" s="7">
        <v>200</v>
      </c>
      <c r="T359" s="7" t="s">
        <v>37</v>
      </c>
      <c r="U359" s="7">
        <v>11801</v>
      </c>
      <c r="V359" s="12">
        <v>6814</v>
      </c>
      <c r="W359" s="7" t="s">
        <v>161</v>
      </c>
    </row>
    <row r="360" ht="14.25" spans="1:23">
      <c r="A360" s="7">
        <v>360</v>
      </c>
      <c r="B360" s="8">
        <v>43352.8583333333</v>
      </c>
      <c r="C360" s="7">
        <v>30760095</v>
      </c>
      <c r="D360" s="7">
        <v>359</v>
      </c>
      <c r="E360" s="9" t="s">
        <v>162</v>
      </c>
      <c r="F360" s="7">
        <v>115733</v>
      </c>
      <c r="G360" s="7" t="s">
        <v>22</v>
      </c>
      <c r="H360" s="7" t="s">
        <v>23</v>
      </c>
      <c r="I360" s="7" t="s">
        <v>24</v>
      </c>
      <c r="J360" s="7">
        <v>1</v>
      </c>
      <c r="K360" s="7">
        <v>699.5</v>
      </c>
      <c r="L360" s="7">
        <f t="shared" si="42"/>
        <v>699.5</v>
      </c>
      <c r="M360" s="7">
        <f t="shared" si="43"/>
        <v>1</v>
      </c>
      <c r="N360" s="7"/>
      <c r="O360" s="7"/>
      <c r="P360" s="7"/>
      <c r="Q360" s="7"/>
      <c r="R360" s="7">
        <f t="shared" si="39"/>
        <v>1</v>
      </c>
      <c r="S360" s="7">
        <v>124.5</v>
      </c>
      <c r="T360" s="7" t="s">
        <v>58</v>
      </c>
      <c r="U360" s="7">
        <v>11801</v>
      </c>
      <c r="V360" s="12">
        <v>10860</v>
      </c>
      <c r="W360" s="7" t="s">
        <v>163</v>
      </c>
    </row>
    <row r="361" ht="14.25" spans="1:23">
      <c r="A361" s="7">
        <v>361</v>
      </c>
      <c r="B361" s="8">
        <v>43352.8583333333</v>
      </c>
      <c r="C361" s="7">
        <v>30760095</v>
      </c>
      <c r="D361" s="7">
        <v>359</v>
      </c>
      <c r="E361" s="9" t="s">
        <v>162</v>
      </c>
      <c r="F361" s="7">
        <v>115733</v>
      </c>
      <c r="G361" s="7" t="s">
        <v>22</v>
      </c>
      <c r="H361" s="7" t="s">
        <v>23</v>
      </c>
      <c r="I361" s="7" t="s">
        <v>24</v>
      </c>
      <c r="J361" s="7">
        <v>1</v>
      </c>
      <c r="K361" s="7">
        <v>699.5</v>
      </c>
      <c r="L361" s="7">
        <f t="shared" si="42"/>
        <v>699.5</v>
      </c>
      <c r="M361" s="7">
        <f t="shared" si="43"/>
        <v>1</v>
      </c>
      <c r="N361" s="7"/>
      <c r="O361" s="7"/>
      <c r="P361" s="7"/>
      <c r="Q361" s="7"/>
      <c r="R361" s="7">
        <f t="shared" si="39"/>
        <v>1</v>
      </c>
      <c r="S361" s="7">
        <v>44.5</v>
      </c>
      <c r="T361" s="7" t="s">
        <v>57</v>
      </c>
      <c r="U361" s="7">
        <v>11801</v>
      </c>
      <c r="V361" s="12">
        <v>10860</v>
      </c>
      <c r="W361" s="7" t="s">
        <v>163</v>
      </c>
    </row>
    <row r="362" ht="14.25" spans="1:23">
      <c r="A362" s="7">
        <v>362</v>
      </c>
      <c r="B362" s="8">
        <v>43371.5048611111</v>
      </c>
      <c r="C362" s="7">
        <v>31032775</v>
      </c>
      <c r="D362" s="7">
        <v>359</v>
      </c>
      <c r="E362" s="9" t="s">
        <v>162</v>
      </c>
      <c r="F362" s="7">
        <v>115733</v>
      </c>
      <c r="G362" s="7" t="s">
        <v>22</v>
      </c>
      <c r="H362" s="7" t="s">
        <v>23</v>
      </c>
      <c r="I362" s="7" t="s">
        <v>24</v>
      </c>
      <c r="J362" s="7">
        <v>1</v>
      </c>
      <c r="K362" s="7">
        <v>899</v>
      </c>
      <c r="L362" s="7">
        <f t="shared" si="42"/>
        <v>899</v>
      </c>
      <c r="M362" s="7"/>
      <c r="N362" s="7"/>
      <c r="O362" s="7"/>
      <c r="P362" s="7"/>
      <c r="Q362" s="7">
        <f>J362</f>
        <v>1</v>
      </c>
      <c r="R362" s="7">
        <f t="shared" si="39"/>
        <v>1</v>
      </c>
      <c r="S362" s="7">
        <v>244</v>
      </c>
      <c r="T362" s="7" t="s">
        <v>42</v>
      </c>
      <c r="U362" s="7">
        <v>11801</v>
      </c>
      <c r="V362" s="12">
        <v>11101</v>
      </c>
      <c r="W362" s="7" t="s">
        <v>164</v>
      </c>
    </row>
    <row r="363" ht="14.25" spans="1:23">
      <c r="A363" s="7">
        <v>363</v>
      </c>
      <c r="B363" s="8">
        <v>43360.6368055556</v>
      </c>
      <c r="C363" s="7">
        <v>30891679</v>
      </c>
      <c r="D363" s="7">
        <v>365</v>
      </c>
      <c r="E363" s="9" t="s">
        <v>165</v>
      </c>
      <c r="F363" s="7">
        <v>115733</v>
      </c>
      <c r="G363" s="7" t="s">
        <v>22</v>
      </c>
      <c r="H363" s="7" t="s">
        <v>23</v>
      </c>
      <c r="I363" s="7" t="s">
        <v>24</v>
      </c>
      <c r="J363" s="7">
        <v>2</v>
      </c>
      <c r="K363" s="7">
        <v>1350.01</v>
      </c>
      <c r="L363" s="7">
        <f t="shared" si="42"/>
        <v>675.005</v>
      </c>
      <c r="M363" s="7">
        <f>J363</f>
        <v>2</v>
      </c>
      <c r="N363" s="7"/>
      <c r="O363" s="7"/>
      <c r="P363" s="7"/>
      <c r="Q363" s="7"/>
      <c r="R363" s="7">
        <f t="shared" si="39"/>
        <v>2</v>
      </c>
      <c r="S363" s="7">
        <v>200.01</v>
      </c>
      <c r="T363" s="7" t="s">
        <v>33</v>
      </c>
      <c r="U363" s="7">
        <v>11801</v>
      </c>
      <c r="V363" s="12">
        <v>4301</v>
      </c>
      <c r="W363" s="7" t="s">
        <v>130</v>
      </c>
    </row>
    <row r="364" ht="14.25" spans="1:23">
      <c r="A364" s="7">
        <v>364</v>
      </c>
      <c r="B364" s="8">
        <v>43360.6368055556</v>
      </c>
      <c r="C364" s="7">
        <v>30891679</v>
      </c>
      <c r="D364" s="7">
        <v>365</v>
      </c>
      <c r="E364" s="9" t="s">
        <v>165</v>
      </c>
      <c r="F364" s="7">
        <v>115733</v>
      </c>
      <c r="G364" s="7" t="s">
        <v>22</v>
      </c>
      <c r="H364" s="7" t="s">
        <v>23</v>
      </c>
      <c r="I364" s="7" t="s">
        <v>24</v>
      </c>
      <c r="J364" s="7">
        <v>2</v>
      </c>
      <c r="K364" s="7">
        <v>0.02</v>
      </c>
      <c r="L364" s="7">
        <f t="shared" si="42"/>
        <v>0.01</v>
      </c>
      <c r="M364" s="7">
        <f>J364</f>
        <v>2</v>
      </c>
      <c r="N364" s="7"/>
      <c r="O364" s="7"/>
      <c r="P364" s="7"/>
      <c r="Q364" s="7"/>
      <c r="R364" s="7">
        <f t="shared" si="39"/>
        <v>2</v>
      </c>
      <c r="S364" s="7">
        <v>-1211.98</v>
      </c>
      <c r="T364" s="7" t="s">
        <v>30</v>
      </c>
      <c r="U364" s="7">
        <v>11801</v>
      </c>
      <c r="V364" s="12">
        <v>4301</v>
      </c>
      <c r="W364" s="7" t="s">
        <v>130</v>
      </c>
    </row>
    <row r="365" ht="14.25" spans="1:23">
      <c r="A365" s="7">
        <v>365</v>
      </c>
      <c r="B365" s="8">
        <v>43360.6368055556</v>
      </c>
      <c r="C365" s="7">
        <v>30891679</v>
      </c>
      <c r="D365" s="7">
        <v>365</v>
      </c>
      <c r="E365" s="9" t="s">
        <v>165</v>
      </c>
      <c r="F365" s="7">
        <v>115733</v>
      </c>
      <c r="G365" s="7" t="s">
        <v>22</v>
      </c>
      <c r="H365" s="7" t="s">
        <v>23</v>
      </c>
      <c r="I365" s="7" t="s">
        <v>24</v>
      </c>
      <c r="J365" s="7">
        <v>2</v>
      </c>
      <c r="K365" s="7">
        <v>2700</v>
      </c>
      <c r="L365" s="7">
        <f t="shared" si="42"/>
        <v>1350</v>
      </c>
      <c r="M365" s="7">
        <f>J365</f>
        <v>2</v>
      </c>
      <c r="N365" s="7"/>
      <c r="O365" s="7"/>
      <c r="P365" s="7"/>
      <c r="Q365" s="7"/>
      <c r="R365" s="7">
        <f t="shared" si="39"/>
        <v>2</v>
      </c>
      <c r="S365" s="7">
        <v>1390</v>
      </c>
      <c r="T365" s="7" t="s">
        <v>41</v>
      </c>
      <c r="U365" s="7">
        <v>11801</v>
      </c>
      <c r="V365" s="12">
        <v>4301</v>
      </c>
      <c r="W365" s="7" t="s">
        <v>130</v>
      </c>
    </row>
    <row r="366" ht="14.25" spans="1:23">
      <c r="A366" s="7">
        <v>366</v>
      </c>
      <c r="B366" s="8">
        <v>43364.7583333333</v>
      </c>
      <c r="C366" s="7">
        <v>30941186</v>
      </c>
      <c r="D366" s="7">
        <v>365</v>
      </c>
      <c r="E366" s="9" t="s">
        <v>165</v>
      </c>
      <c r="F366" s="7">
        <v>115733</v>
      </c>
      <c r="G366" s="7" t="s">
        <v>22</v>
      </c>
      <c r="H366" s="7" t="s">
        <v>23</v>
      </c>
      <c r="I366" s="7" t="s">
        <v>24</v>
      </c>
      <c r="J366" s="7">
        <v>1</v>
      </c>
      <c r="K366" s="7">
        <v>830</v>
      </c>
      <c r="L366" s="7">
        <f t="shared" si="42"/>
        <v>830</v>
      </c>
      <c r="M366" s="7"/>
      <c r="N366" s="7"/>
      <c r="O366" s="7">
        <f>J366</f>
        <v>1</v>
      </c>
      <c r="P366" s="7"/>
      <c r="Q366" s="7"/>
      <c r="R366" s="7">
        <f t="shared" si="39"/>
        <v>1</v>
      </c>
      <c r="S366" s="7">
        <v>255</v>
      </c>
      <c r="T366" s="7" t="s">
        <v>166</v>
      </c>
      <c r="U366" s="7">
        <v>11801</v>
      </c>
      <c r="V366" s="12">
        <v>4301</v>
      </c>
      <c r="W366" s="7" t="s">
        <v>130</v>
      </c>
    </row>
    <row r="367" ht="14.25" spans="1:23">
      <c r="A367" s="7">
        <v>367</v>
      </c>
      <c r="B367" s="8">
        <v>43378.4805555556</v>
      </c>
      <c r="C367" s="7">
        <v>31261389</v>
      </c>
      <c r="D367" s="7">
        <v>365</v>
      </c>
      <c r="E367" s="9" t="s">
        <v>165</v>
      </c>
      <c r="F367" s="7">
        <v>115733</v>
      </c>
      <c r="G367" s="7" t="s">
        <v>22</v>
      </c>
      <c r="H367" s="7" t="s">
        <v>23</v>
      </c>
      <c r="I367" s="7" t="s">
        <v>24</v>
      </c>
      <c r="J367" s="7">
        <v>2</v>
      </c>
      <c r="K367" s="7">
        <v>1666.61</v>
      </c>
      <c r="L367" s="7">
        <f t="shared" si="42"/>
        <v>833.305</v>
      </c>
      <c r="M367" s="7"/>
      <c r="N367" s="7"/>
      <c r="O367" s="7">
        <v>2</v>
      </c>
      <c r="P367" s="7"/>
      <c r="Q367" s="7"/>
      <c r="R367" s="7">
        <f t="shared" si="39"/>
        <v>2</v>
      </c>
      <c r="S367" s="7">
        <v>516.61</v>
      </c>
      <c r="T367" s="7" t="s">
        <v>72</v>
      </c>
      <c r="U367" s="7">
        <v>11801</v>
      </c>
      <c r="V367" s="12">
        <v>9840</v>
      </c>
      <c r="W367" s="7" t="s">
        <v>167</v>
      </c>
    </row>
    <row r="368" ht="14.25" spans="1:23">
      <c r="A368" s="7">
        <v>368</v>
      </c>
      <c r="B368" s="8">
        <v>43378.4805555556</v>
      </c>
      <c r="C368" s="7">
        <v>31261389</v>
      </c>
      <c r="D368" s="7">
        <v>365</v>
      </c>
      <c r="E368" s="9" t="s">
        <v>165</v>
      </c>
      <c r="F368" s="7">
        <v>115733</v>
      </c>
      <c r="G368" s="7" t="s">
        <v>22</v>
      </c>
      <c r="H368" s="7" t="s">
        <v>23</v>
      </c>
      <c r="I368" s="7" t="s">
        <v>24</v>
      </c>
      <c r="J368" s="7">
        <v>1</v>
      </c>
      <c r="K368" s="7">
        <v>833.39</v>
      </c>
      <c r="L368" s="7">
        <f t="shared" si="42"/>
        <v>833.39</v>
      </c>
      <c r="M368" s="7"/>
      <c r="N368" s="7"/>
      <c r="O368" s="7">
        <v>1</v>
      </c>
      <c r="P368" s="7"/>
      <c r="Q368" s="7"/>
      <c r="R368" s="7">
        <f t="shared" si="39"/>
        <v>1</v>
      </c>
      <c r="S368" s="7">
        <v>258.39</v>
      </c>
      <c r="T368" s="7" t="s">
        <v>72</v>
      </c>
      <c r="U368" s="7">
        <v>11801</v>
      </c>
      <c r="V368" s="12">
        <v>10931</v>
      </c>
      <c r="W368" s="7" t="s">
        <v>168</v>
      </c>
    </row>
    <row r="369" ht="14.25" spans="1:23">
      <c r="A369" s="7">
        <v>369</v>
      </c>
      <c r="B369" s="8">
        <v>43379.5875</v>
      </c>
      <c r="C369" s="7">
        <v>31274941</v>
      </c>
      <c r="D369" s="7">
        <v>365</v>
      </c>
      <c r="E369" s="9" t="s">
        <v>165</v>
      </c>
      <c r="F369" s="7">
        <v>115733</v>
      </c>
      <c r="G369" s="7" t="s">
        <v>22</v>
      </c>
      <c r="H369" s="7" t="s">
        <v>23</v>
      </c>
      <c r="I369" s="7" t="s">
        <v>24</v>
      </c>
      <c r="J369" s="7">
        <v>1.5</v>
      </c>
      <c r="K369" s="7">
        <v>1250</v>
      </c>
      <c r="L369" s="7">
        <f t="shared" si="42"/>
        <v>833.333333333333</v>
      </c>
      <c r="M369" s="7"/>
      <c r="N369" s="7"/>
      <c r="O369" s="7">
        <v>1.5</v>
      </c>
      <c r="P369" s="7"/>
      <c r="Q369" s="7"/>
      <c r="R369" s="7">
        <f t="shared" si="39"/>
        <v>1.5</v>
      </c>
      <c r="S369" s="7">
        <v>387.49999999995</v>
      </c>
      <c r="T369" s="7" t="s">
        <v>72</v>
      </c>
      <c r="U369" s="7">
        <v>11801</v>
      </c>
      <c r="V369" s="12">
        <v>10931</v>
      </c>
      <c r="W369" s="7" t="s">
        <v>168</v>
      </c>
    </row>
    <row r="370" ht="14.25" spans="1:23">
      <c r="A370" s="7">
        <v>370</v>
      </c>
      <c r="B370" s="8">
        <v>43379.5875</v>
      </c>
      <c r="C370" s="7">
        <v>31274941</v>
      </c>
      <c r="D370" s="7">
        <v>365</v>
      </c>
      <c r="E370" s="9" t="s">
        <v>165</v>
      </c>
      <c r="F370" s="7">
        <v>115733</v>
      </c>
      <c r="G370" s="7" t="s">
        <v>22</v>
      </c>
      <c r="H370" s="7" t="s">
        <v>23</v>
      </c>
      <c r="I370" s="7" t="s">
        <v>24</v>
      </c>
      <c r="J370" s="7">
        <v>1.5</v>
      </c>
      <c r="K370" s="7">
        <v>1250</v>
      </c>
      <c r="L370" s="7">
        <f t="shared" si="42"/>
        <v>833.333333333333</v>
      </c>
      <c r="M370" s="7"/>
      <c r="N370" s="7"/>
      <c r="O370" s="7">
        <v>1.5</v>
      </c>
      <c r="P370" s="7"/>
      <c r="Q370" s="7"/>
      <c r="R370" s="7">
        <f t="shared" si="39"/>
        <v>1.5</v>
      </c>
      <c r="S370" s="7">
        <v>387.49999999995</v>
      </c>
      <c r="T370" s="7" t="s">
        <v>72</v>
      </c>
      <c r="U370" s="7">
        <v>11801</v>
      </c>
      <c r="V370" s="12">
        <v>4301</v>
      </c>
      <c r="W370" s="7" t="s">
        <v>130</v>
      </c>
    </row>
    <row r="371" ht="14.25" spans="1:23">
      <c r="A371" s="7">
        <v>371</v>
      </c>
      <c r="B371" s="8">
        <v>43389.5486111111</v>
      </c>
      <c r="C371" s="7">
        <v>31480469</v>
      </c>
      <c r="D371" s="7">
        <v>365</v>
      </c>
      <c r="E371" s="9" t="s">
        <v>165</v>
      </c>
      <c r="F371" s="7">
        <v>115733</v>
      </c>
      <c r="G371" s="7" t="s">
        <v>22</v>
      </c>
      <c r="H371" s="7" t="s">
        <v>23</v>
      </c>
      <c r="I371" s="7" t="s">
        <v>24</v>
      </c>
      <c r="J371" s="7">
        <v>4</v>
      </c>
      <c r="K371" s="7">
        <v>2700</v>
      </c>
      <c r="L371" s="7">
        <f t="shared" si="42"/>
        <v>675</v>
      </c>
      <c r="M371" s="7">
        <f t="shared" ref="M371:M378" si="44">J371</f>
        <v>4</v>
      </c>
      <c r="N371" s="7"/>
      <c r="O371" s="7"/>
      <c r="P371" s="7"/>
      <c r="Q371" s="7"/>
      <c r="R371" s="7">
        <f t="shared" si="39"/>
        <v>4</v>
      </c>
      <c r="S371" s="7">
        <v>400</v>
      </c>
      <c r="T371" s="7" t="s">
        <v>37</v>
      </c>
      <c r="U371" s="7">
        <v>11801</v>
      </c>
      <c r="V371" s="12">
        <v>4301</v>
      </c>
      <c r="W371" s="7" t="s">
        <v>130</v>
      </c>
    </row>
    <row r="372" ht="14.25" spans="1:23">
      <c r="A372" s="7">
        <v>372</v>
      </c>
      <c r="B372" s="8">
        <v>43395.7833333333</v>
      </c>
      <c r="C372" s="7">
        <v>31558716</v>
      </c>
      <c r="D372" s="7">
        <v>365</v>
      </c>
      <c r="E372" s="9" t="s">
        <v>165</v>
      </c>
      <c r="F372" s="7">
        <v>115733</v>
      </c>
      <c r="G372" s="7" t="s">
        <v>22</v>
      </c>
      <c r="H372" s="7" t="s">
        <v>23</v>
      </c>
      <c r="I372" s="7" t="s">
        <v>24</v>
      </c>
      <c r="J372" s="7">
        <v>1</v>
      </c>
      <c r="K372" s="7">
        <v>675</v>
      </c>
      <c r="L372" s="7">
        <f t="shared" si="42"/>
        <v>675</v>
      </c>
      <c r="M372" s="7">
        <f t="shared" si="44"/>
        <v>1</v>
      </c>
      <c r="N372" s="7"/>
      <c r="O372" s="7"/>
      <c r="P372" s="7"/>
      <c r="Q372" s="7"/>
      <c r="R372" s="7">
        <f t="shared" si="39"/>
        <v>1</v>
      </c>
      <c r="S372" s="7">
        <v>100</v>
      </c>
      <c r="T372" s="7" t="s">
        <v>37</v>
      </c>
      <c r="U372" s="7">
        <v>11801</v>
      </c>
      <c r="V372" s="12">
        <v>9840</v>
      </c>
      <c r="W372" s="7" t="s">
        <v>167</v>
      </c>
    </row>
    <row r="373" ht="14.25" spans="1:23">
      <c r="A373" s="7">
        <v>373</v>
      </c>
      <c r="B373" s="8">
        <v>43395.7833333333</v>
      </c>
      <c r="C373" s="7">
        <v>31558716</v>
      </c>
      <c r="D373" s="7">
        <v>365</v>
      </c>
      <c r="E373" s="9" t="s">
        <v>165</v>
      </c>
      <c r="F373" s="7">
        <v>115733</v>
      </c>
      <c r="G373" s="7" t="s">
        <v>22</v>
      </c>
      <c r="H373" s="7" t="s">
        <v>23</v>
      </c>
      <c r="I373" s="7" t="s">
        <v>24</v>
      </c>
      <c r="J373" s="7">
        <v>1</v>
      </c>
      <c r="K373" s="7">
        <v>675</v>
      </c>
      <c r="L373" s="7">
        <f t="shared" si="42"/>
        <v>675</v>
      </c>
      <c r="M373" s="7">
        <f t="shared" si="44"/>
        <v>1</v>
      </c>
      <c r="N373" s="7"/>
      <c r="O373" s="7"/>
      <c r="P373" s="7"/>
      <c r="Q373" s="7"/>
      <c r="R373" s="7">
        <f t="shared" si="39"/>
        <v>1</v>
      </c>
      <c r="S373" s="7">
        <v>100</v>
      </c>
      <c r="T373" s="7" t="s">
        <v>37</v>
      </c>
      <c r="U373" s="7">
        <v>11801</v>
      </c>
      <c r="V373" s="12">
        <v>991118</v>
      </c>
      <c r="W373" s="7" t="s">
        <v>169</v>
      </c>
    </row>
    <row r="374" ht="14.25" spans="1:23">
      <c r="A374" s="7">
        <v>374</v>
      </c>
      <c r="B374" s="8">
        <v>43397.8201388889</v>
      </c>
      <c r="C374" s="7">
        <v>31583562</v>
      </c>
      <c r="D374" s="7">
        <v>365</v>
      </c>
      <c r="E374" s="9" t="s">
        <v>165</v>
      </c>
      <c r="F374" s="7">
        <v>115733</v>
      </c>
      <c r="G374" s="7" t="s">
        <v>22</v>
      </c>
      <c r="H374" s="7" t="s">
        <v>23</v>
      </c>
      <c r="I374" s="7" t="s">
        <v>24</v>
      </c>
      <c r="J374" s="7">
        <v>2</v>
      </c>
      <c r="K374" s="7">
        <v>1350</v>
      </c>
      <c r="L374" s="7">
        <f t="shared" si="42"/>
        <v>675</v>
      </c>
      <c r="M374" s="7">
        <f t="shared" si="44"/>
        <v>2</v>
      </c>
      <c r="N374" s="7"/>
      <c r="O374" s="7"/>
      <c r="P374" s="7"/>
      <c r="Q374" s="7"/>
      <c r="R374" s="7">
        <f t="shared" si="39"/>
        <v>2</v>
      </c>
      <c r="S374" s="7">
        <v>200</v>
      </c>
      <c r="T374" s="7" t="s">
        <v>37</v>
      </c>
      <c r="U374" s="7">
        <v>11801</v>
      </c>
      <c r="V374" s="12">
        <v>4301</v>
      </c>
      <c r="W374" s="7" t="s">
        <v>130</v>
      </c>
    </row>
    <row r="375" ht="14.25" spans="1:23">
      <c r="A375" s="7">
        <v>375</v>
      </c>
      <c r="B375" s="8">
        <v>43399.4993055556</v>
      </c>
      <c r="C375" s="7">
        <v>31605057</v>
      </c>
      <c r="D375" s="7">
        <v>365</v>
      </c>
      <c r="E375" s="9" t="s">
        <v>165</v>
      </c>
      <c r="F375" s="7">
        <v>115733</v>
      </c>
      <c r="G375" s="7" t="s">
        <v>22</v>
      </c>
      <c r="H375" s="7" t="s">
        <v>23</v>
      </c>
      <c r="I375" s="7" t="s">
        <v>24</v>
      </c>
      <c r="J375" s="7">
        <v>1</v>
      </c>
      <c r="K375" s="7">
        <v>675</v>
      </c>
      <c r="L375" s="7">
        <f t="shared" ref="L375:L382" si="45">K375/J375</f>
        <v>675</v>
      </c>
      <c r="M375" s="7">
        <f t="shared" si="44"/>
        <v>1</v>
      </c>
      <c r="N375" s="7"/>
      <c r="O375" s="7"/>
      <c r="P375" s="7"/>
      <c r="Q375" s="7"/>
      <c r="R375" s="7">
        <f t="shared" si="39"/>
        <v>1</v>
      </c>
      <c r="S375" s="7">
        <v>100</v>
      </c>
      <c r="T375" s="7" t="s">
        <v>37</v>
      </c>
      <c r="U375" s="7">
        <v>11801</v>
      </c>
      <c r="V375" s="12">
        <v>4301</v>
      </c>
      <c r="W375" s="7" t="s">
        <v>130</v>
      </c>
    </row>
    <row r="376" ht="14.25" spans="1:23">
      <c r="A376" s="7">
        <v>376</v>
      </c>
      <c r="B376" s="8">
        <v>43399.4993055556</v>
      </c>
      <c r="C376" s="7">
        <v>31605057</v>
      </c>
      <c r="D376" s="7">
        <v>365</v>
      </c>
      <c r="E376" s="9" t="s">
        <v>165</v>
      </c>
      <c r="F376" s="7">
        <v>115733</v>
      </c>
      <c r="G376" s="7" t="s">
        <v>22</v>
      </c>
      <c r="H376" s="7" t="s">
        <v>23</v>
      </c>
      <c r="I376" s="7" t="s">
        <v>24</v>
      </c>
      <c r="J376" s="7">
        <v>1</v>
      </c>
      <c r="K376" s="7">
        <v>675</v>
      </c>
      <c r="L376" s="7">
        <f t="shared" si="45"/>
        <v>675</v>
      </c>
      <c r="M376" s="7">
        <f t="shared" si="44"/>
        <v>1</v>
      </c>
      <c r="N376" s="7"/>
      <c r="O376" s="7"/>
      <c r="P376" s="7"/>
      <c r="Q376" s="7"/>
      <c r="R376" s="7">
        <f t="shared" si="39"/>
        <v>1</v>
      </c>
      <c r="S376" s="7">
        <v>100</v>
      </c>
      <c r="T376" s="7" t="s">
        <v>37</v>
      </c>
      <c r="U376" s="7">
        <v>11801</v>
      </c>
      <c r="V376" s="12">
        <v>9840</v>
      </c>
      <c r="W376" s="7" t="s">
        <v>167</v>
      </c>
    </row>
    <row r="377" ht="14.25" spans="1:23">
      <c r="A377" s="7">
        <v>377</v>
      </c>
      <c r="B377" s="8">
        <v>43401.7986111111</v>
      </c>
      <c r="C377" s="7">
        <v>31632458</v>
      </c>
      <c r="D377" s="7">
        <v>365</v>
      </c>
      <c r="E377" s="9" t="s">
        <v>165</v>
      </c>
      <c r="F377" s="7">
        <v>115733</v>
      </c>
      <c r="G377" s="7" t="s">
        <v>22</v>
      </c>
      <c r="H377" s="7" t="s">
        <v>23</v>
      </c>
      <c r="I377" s="7" t="s">
        <v>24</v>
      </c>
      <c r="J377" s="7">
        <v>1</v>
      </c>
      <c r="K377" s="7">
        <v>675</v>
      </c>
      <c r="L377" s="7">
        <f t="shared" si="45"/>
        <v>675</v>
      </c>
      <c r="M377" s="7">
        <f t="shared" si="44"/>
        <v>1</v>
      </c>
      <c r="N377" s="7"/>
      <c r="O377" s="7"/>
      <c r="P377" s="7"/>
      <c r="Q377" s="7"/>
      <c r="R377" s="7">
        <f t="shared" si="39"/>
        <v>1</v>
      </c>
      <c r="S377" s="7">
        <v>100</v>
      </c>
      <c r="T377" s="7" t="s">
        <v>37</v>
      </c>
      <c r="U377" s="7">
        <v>11801</v>
      </c>
      <c r="V377" s="12">
        <v>4301</v>
      </c>
      <c r="W377" s="7" t="s">
        <v>130</v>
      </c>
    </row>
    <row r="378" ht="14.25" spans="1:23">
      <c r="A378" s="7">
        <v>378</v>
      </c>
      <c r="B378" s="8">
        <v>43401.7986111111</v>
      </c>
      <c r="C378" s="7">
        <v>31632458</v>
      </c>
      <c r="D378" s="7">
        <v>365</v>
      </c>
      <c r="E378" s="9" t="s">
        <v>165</v>
      </c>
      <c r="F378" s="7">
        <v>115733</v>
      </c>
      <c r="G378" s="7" t="s">
        <v>22</v>
      </c>
      <c r="H378" s="7" t="s">
        <v>23</v>
      </c>
      <c r="I378" s="7" t="s">
        <v>24</v>
      </c>
      <c r="J378" s="7">
        <v>1</v>
      </c>
      <c r="K378" s="7">
        <v>675</v>
      </c>
      <c r="L378" s="7">
        <f t="shared" si="45"/>
        <v>675</v>
      </c>
      <c r="M378" s="7">
        <f t="shared" si="44"/>
        <v>1</v>
      </c>
      <c r="N378" s="7"/>
      <c r="O378" s="7"/>
      <c r="P378" s="7"/>
      <c r="Q378" s="7"/>
      <c r="R378" s="7">
        <f t="shared" si="39"/>
        <v>1</v>
      </c>
      <c r="S378" s="7">
        <v>100</v>
      </c>
      <c r="T378" s="7" t="s">
        <v>37</v>
      </c>
      <c r="U378" s="7">
        <v>11801</v>
      </c>
      <c r="V378" s="12">
        <v>4301</v>
      </c>
      <c r="W378" s="7" t="s">
        <v>130</v>
      </c>
    </row>
    <row r="379" ht="14.25" spans="1:23">
      <c r="A379" s="7">
        <v>379</v>
      </c>
      <c r="B379" s="8">
        <v>43346.9194444444</v>
      </c>
      <c r="C379" s="7">
        <v>30691686</v>
      </c>
      <c r="D379" s="7">
        <v>367</v>
      </c>
      <c r="E379" s="9" t="s">
        <v>170</v>
      </c>
      <c r="F379" s="7">
        <v>115733</v>
      </c>
      <c r="G379" s="7" t="s">
        <v>22</v>
      </c>
      <c r="H379" s="7" t="s">
        <v>23</v>
      </c>
      <c r="I379" s="7" t="s">
        <v>24</v>
      </c>
      <c r="J379" s="7">
        <v>2</v>
      </c>
      <c r="K379" s="7">
        <v>1799.96</v>
      </c>
      <c r="L379" s="7">
        <f t="shared" si="45"/>
        <v>899.98</v>
      </c>
      <c r="M379" s="7"/>
      <c r="N379" s="7"/>
      <c r="O379" s="7"/>
      <c r="P379" s="7"/>
      <c r="Q379" s="7">
        <f>J379</f>
        <v>2</v>
      </c>
      <c r="R379" s="7">
        <f t="shared" si="39"/>
        <v>2</v>
      </c>
      <c r="S379" s="7">
        <v>489.96</v>
      </c>
      <c r="T379" s="7" t="s">
        <v>50</v>
      </c>
      <c r="U379" s="7">
        <v>11801</v>
      </c>
      <c r="V379" s="12">
        <v>10043</v>
      </c>
      <c r="W379" s="7" t="s">
        <v>171</v>
      </c>
    </row>
    <row r="380" ht="14.25" spans="1:23">
      <c r="A380" s="7">
        <v>380</v>
      </c>
      <c r="B380" s="8">
        <v>43346.9194444444</v>
      </c>
      <c r="C380" s="7">
        <v>30691686</v>
      </c>
      <c r="D380" s="7">
        <v>367</v>
      </c>
      <c r="E380" s="9" t="s">
        <v>170</v>
      </c>
      <c r="F380" s="7">
        <v>115733</v>
      </c>
      <c r="G380" s="7" t="s">
        <v>22</v>
      </c>
      <c r="H380" s="7" t="s">
        <v>23</v>
      </c>
      <c r="I380" s="7" t="s">
        <v>24</v>
      </c>
      <c r="J380" s="7">
        <v>1</v>
      </c>
      <c r="K380" s="7">
        <v>900.04</v>
      </c>
      <c r="L380" s="7">
        <f t="shared" si="45"/>
        <v>900.04</v>
      </c>
      <c r="M380" s="7"/>
      <c r="N380" s="7"/>
      <c r="O380" s="7"/>
      <c r="P380" s="7"/>
      <c r="Q380" s="7">
        <f>J380</f>
        <v>1</v>
      </c>
      <c r="R380" s="7">
        <f t="shared" si="39"/>
        <v>1</v>
      </c>
      <c r="S380" s="7">
        <v>245.04</v>
      </c>
      <c r="T380" s="7" t="s">
        <v>172</v>
      </c>
      <c r="U380" s="7">
        <v>11801</v>
      </c>
      <c r="V380" s="12">
        <v>10955</v>
      </c>
      <c r="W380" s="7" t="s">
        <v>173</v>
      </c>
    </row>
    <row r="381" ht="14.25" spans="1:23">
      <c r="A381" s="7">
        <v>381</v>
      </c>
      <c r="B381" s="8">
        <v>43352.4208333333</v>
      </c>
      <c r="C381" s="7">
        <v>30752923</v>
      </c>
      <c r="D381" s="7">
        <v>367</v>
      </c>
      <c r="E381" s="9" t="s">
        <v>170</v>
      </c>
      <c r="F381" s="7">
        <v>115733</v>
      </c>
      <c r="G381" s="7" t="s">
        <v>22</v>
      </c>
      <c r="H381" s="7" t="s">
        <v>23</v>
      </c>
      <c r="I381" s="7" t="s">
        <v>24</v>
      </c>
      <c r="J381" s="7">
        <v>1</v>
      </c>
      <c r="K381" s="7">
        <v>699.5</v>
      </c>
      <c r="L381" s="7">
        <f t="shared" si="45"/>
        <v>699.5</v>
      </c>
      <c r="M381" s="7">
        <f t="shared" ref="M381:M389" si="46">J381</f>
        <v>1</v>
      </c>
      <c r="N381" s="7"/>
      <c r="O381" s="7"/>
      <c r="P381" s="7"/>
      <c r="Q381" s="7"/>
      <c r="R381" s="7">
        <f t="shared" si="39"/>
        <v>1</v>
      </c>
      <c r="S381" s="7">
        <v>44.5</v>
      </c>
      <c r="T381" s="7" t="s">
        <v>57</v>
      </c>
      <c r="U381" s="7">
        <v>11801</v>
      </c>
      <c r="V381" s="12">
        <v>10043</v>
      </c>
      <c r="W381" s="7" t="s">
        <v>171</v>
      </c>
    </row>
    <row r="382" ht="14.25" spans="1:23">
      <c r="A382" s="7">
        <v>382</v>
      </c>
      <c r="B382" s="8">
        <v>43352.4208333333</v>
      </c>
      <c r="C382" s="7">
        <v>30752923</v>
      </c>
      <c r="D382" s="7">
        <v>367</v>
      </c>
      <c r="E382" s="9" t="s">
        <v>170</v>
      </c>
      <c r="F382" s="7">
        <v>115733</v>
      </c>
      <c r="G382" s="7" t="s">
        <v>22</v>
      </c>
      <c r="H382" s="7" t="s">
        <v>23</v>
      </c>
      <c r="I382" s="7" t="s">
        <v>24</v>
      </c>
      <c r="J382" s="7">
        <v>1</v>
      </c>
      <c r="K382" s="7">
        <v>699.5</v>
      </c>
      <c r="L382" s="7">
        <f t="shared" si="45"/>
        <v>699.5</v>
      </c>
      <c r="M382" s="7">
        <f t="shared" si="46"/>
        <v>1</v>
      </c>
      <c r="N382" s="7"/>
      <c r="O382" s="7"/>
      <c r="P382" s="7"/>
      <c r="Q382" s="7"/>
      <c r="R382" s="7">
        <f t="shared" si="39"/>
        <v>1</v>
      </c>
      <c r="S382" s="7">
        <v>44.5</v>
      </c>
      <c r="T382" s="7" t="s">
        <v>57</v>
      </c>
      <c r="U382" s="7">
        <v>11801</v>
      </c>
      <c r="V382" s="12">
        <v>11799</v>
      </c>
      <c r="W382" s="7" t="s">
        <v>174</v>
      </c>
    </row>
    <row r="383" ht="14.25" spans="1:23">
      <c r="A383" s="7">
        <v>383</v>
      </c>
      <c r="B383" s="8">
        <v>43352.6027777778</v>
      </c>
      <c r="C383" s="7">
        <v>30755490</v>
      </c>
      <c r="D383" s="7">
        <v>367</v>
      </c>
      <c r="E383" s="9" t="s">
        <v>170</v>
      </c>
      <c r="F383" s="7">
        <v>115733</v>
      </c>
      <c r="G383" s="7" t="s">
        <v>22</v>
      </c>
      <c r="H383" s="7" t="s">
        <v>23</v>
      </c>
      <c r="I383" s="7" t="s">
        <v>24</v>
      </c>
      <c r="J383" s="7">
        <v>2</v>
      </c>
      <c r="K383" s="7">
        <v>1399</v>
      </c>
      <c r="L383" s="7">
        <f t="shared" ref="L383:L391" si="47">K383/J383</f>
        <v>699.5</v>
      </c>
      <c r="M383" s="7">
        <f t="shared" si="46"/>
        <v>2</v>
      </c>
      <c r="N383" s="7"/>
      <c r="O383" s="7"/>
      <c r="P383" s="7"/>
      <c r="Q383" s="7"/>
      <c r="R383" s="7">
        <f t="shared" si="39"/>
        <v>2</v>
      </c>
      <c r="S383" s="7">
        <v>89</v>
      </c>
      <c r="T383" s="7" t="s">
        <v>57</v>
      </c>
      <c r="U383" s="7">
        <v>11801</v>
      </c>
      <c r="V383" s="12">
        <v>11799</v>
      </c>
      <c r="W383" s="7" t="s">
        <v>174</v>
      </c>
    </row>
    <row r="384" ht="14.25" spans="1:23">
      <c r="A384" s="7">
        <v>384</v>
      </c>
      <c r="B384" s="8">
        <v>43352.6423611111</v>
      </c>
      <c r="C384" s="7">
        <v>30756235</v>
      </c>
      <c r="D384" s="7">
        <v>367</v>
      </c>
      <c r="E384" s="9" t="s">
        <v>170</v>
      </c>
      <c r="F384" s="7">
        <v>115733</v>
      </c>
      <c r="G384" s="7" t="s">
        <v>22</v>
      </c>
      <c r="H384" s="7" t="s">
        <v>23</v>
      </c>
      <c r="I384" s="7" t="s">
        <v>24</v>
      </c>
      <c r="J384" s="7">
        <v>2</v>
      </c>
      <c r="K384" s="7">
        <v>1399</v>
      </c>
      <c r="L384" s="7">
        <f t="shared" si="47"/>
        <v>699.5</v>
      </c>
      <c r="M384" s="7">
        <f t="shared" si="46"/>
        <v>2</v>
      </c>
      <c r="N384" s="7"/>
      <c r="O384" s="7"/>
      <c r="P384" s="7"/>
      <c r="Q384" s="7"/>
      <c r="R384" s="7">
        <f t="shared" si="39"/>
        <v>2</v>
      </c>
      <c r="S384" s="7">
        <v>249</v>
      </c>
      <c r="T384" s="7" t="s">
        <v>58</v>
      </c>
      <c r="U384" s="7">
        <v>11801</v>
      </c>
      <c r="V384" s="12">
        <v>10043</v>
      </c>
      <c r="W384" s="7" t="s">
        <v>171</v>
      </c>
    </row>
    <row r="385" ht="14.25" spans="1:23">
      <c r="A385" s="7">
        <v>385</v>
      </c>
      <c r="B385" s="8">
        <v>43352.64375</v>
      </c>
      <c r="C385" s="7">
        <v>30756264</v>
      </c>
      <c r="D385" s="7">
        <v>367</v>
      </c>
      <c r="E385" s="9" t="s">
        <v>170</v>
      </c>
      <c r="F385" s="7">
        <v>115733</v>
      </c>
      <c r="G385" s="7" t="s">
        <v>22</v>
      </c>
      <c r="H385" s="7" t="s">
        <v>23</v>
      </c>
      <c r="I385" s="7" t="s">
        <v>24</v>
      </c>
      <c r="J385" s="7">
        <v>2</v>
      </c>
      <c r="K385" s="7">
        <v>1399</v>
      </c>
      <c r="L385" s="7">
        <f t="shared" si="47"/>
        <v>699.5</v>
      </c>
      <c r="M385" s="7">
        <f t="shared" si="46"/>
        <v>2</v>
      </c>
      <c r="N385" s="7"/>
      <c r="O385" s="7"/>
      <c r="P385" s="7"/>
      <c r="Q385" s="7"/>
      <c r="R385" s="7">
        <f t="shared" si="39"/>
        <v>2</v>
      </c>
      <c r="S385" s="7">
        <v>89</v>
      </c>
      <c r="T385" s="7" t="s">
        <v>57</v>
      </c>
      <c r="U385" s="7">
        <v>11801</v>
      </c>
      <c r="V385" s="12">
        <v>10218</v>
      </c>
      <c r="W385" s="7" t="s">
        <v>175</v>
      </c>
    </row>
    <row r="386" ht="14.25" spans="1:23">
      <c r="A386" s="7">
        <v>386</v>
      </c>
      <c r="B386" s="8">
        <v>43353.8895833333</v>
      </c>
      <c r="C386" s="7">
        <v>30773650</v>
      </c>
      <c r="D386" s="7">
        <v>367</v>
      </c>
      <c r="E386" s="9" t="s">
        <v>170</v>
      </c>
      <c r="F386" s="7">
        <v>115733</v>
      </c>
      <c r="G386" s="7" t="s">
        <v>22</v>
      </c>
      <c r="H386" s="7" t="s">
        <v>23</v>
      </c>
      <c r="I386" s="7" t="s">
        <v>24</v>
      </c>
      <c r="J386" s="7">
        <v>2</v>
      </c>
      <c r="K386" s="7">
        <v>1399</v>
      </c>
      <c r="L386" s="7">
        <f t="shared" si="47"/>
        <v>699.5</v>
      </c>
      <c r="M386" s="7">
        <f t="shared" si="46"/>
        <v>2</v>
      </c>
      <c r="N386" s="7"/>
      <c r="O386" s="7"/>
      <c r="P386" s="7"/>
      <c r="Q386" s="7"/>
      <c r="R386" s="7">
        <f t="shared" ref="R386:R449" si="48">M386+N386+O386+P386+Q386</f>
        <v>2</v>
      </c>
      <c r="S386" s="7">
        <v>249</v>
      </c>
      <c r="T386" s="7" t="s">
        <v>58</v>
      </c>
      <c r="U386" s="7">
        <v>11801</v>
      </c>
      <c r="V386" s="12">
        <v>10955</v>
      </c>
      <c r="W386" s="7" t="s">
        <v>173</v>
      </c>
    </row>
    <row r="387" ht="14.25" spans="1:23">
      <c r="A387" s="7">
        <v>387</v>
      </c>
      <c r="B387" s="8">
        <v>43353.8909722222</v>
      </c>
      <c r="C387" s="7">
        <v>30773684</v>
      </c>
      <c r="D387" s="7">
        <v>367</v>
      </c>
      <c r="E387" s="9" t="s">
        <v>170</v>
      </c>
      <c r="F387" s="7">
        <v>115733</v>
      </c>
      <c r="G387" s="7" t="s">
        <v>22</v>
      </c>
      <c r="H387" s="7" t="s">
        <v>23</v>
      </c>
      <c r="I387" s="7" t="s">
        <v>24</v>
      </c>
      <c r="J387" s="7">
        <v>2</v>
      </c>
      <c r="K387" s="7">
        <v>1399</v>
      </c>
      <c r="L387" s="7">
        <f t="shared" si="47"/>
        <v>699.5</v>
      </c>
      <c r="M387" s="7">
        <f t="shared" si="46"/>
        <v>2</v>
      </c>
      <c r="N387" s="7"/>
      <c r="O387" s="7"/>
      <c r="P387" s="7"/>
      <c r="Q387" s="7"/>
      <c r="R387" s="7">
        <f t="shared" si="48"/>
        <v>2</v>
      </c>
      <c r="S387" s="7">
        <v>89</v>
      </c>
      <c r="T387" s="7" t="s">
        <v>57</v>
      </c>
      <c r="U387" s="7">
        <v>11801</v>
      </c>
      <c r="V387" s="12">
        <v>10043</v>
      </c>
      <c r="W387" s="7" t="s">
        <v>171</v>
      </c>
    </row>
    <row r="388" ht="14.25" spans="1:23">
      <c r="A388" s="7">
        <v>388</v>
      </c>
      <c r="B388" s="8">
        <v>43359.4805555556</v>
      </c>
      <c r="C388" s="7">
        <v>30876178</v>
      </c>
      <c r="D388" s="7">
        <v>367</v>
      </c>
      <c r="E388" s="9" t="s">
        <v>170</v>
      </c>
      <c r="F388" s="7">
        <v>115733</v>
      </c>
      <c r="G388" s="7" t="s">
        <v>22</v>
      </c>
      <c r="H388" s="7" t="s">
        <v>23</v>
      </c>
      <c r="I388" s="7" t="s">
        <v>24</v>
      </c>
      <c r="J388" s="7">
        <v>2</v>
      </c>
      <c r="K388" s="7">
        <v>1350.01</v>
      </c>
      <c r="L388" s="7">
        <f t="shared" si="47"/>
        <v>675.005</v>
      </c>
      <c r="M388" s="7">
        <f t="shared" si="46"/>
        <v>2</v>
      </c>
      <c r="N388" s="7"/>
      <c r="O388" s="7"/>
      <c r="P388" s="7"/>
      <c r="Q388" s="7"/>
      <c r="R388" s="7">
        <f t="shared" si="48"/>
        <v>2</v>
      </c>
      <c r="S388" s="7">
        <v>200.01</v>
      </c>
      <c r="T388" s="7" t="s">
        <v>33</v>
      </c>
      <c r="U388" s="7">
        <v>11801</v>
      </c>
      <c r="V388" s="12">
        <v>10218</v>
      </c>
      <c r="W388" s="7" t="s">
        <v>175</v>
      </c>
    </row>
    <row r="389" ht="14.25" spans="1:23">
      <c r="A389" s="7">
        <v>389</v>
      </c>
      <c r="B389" s="8">
        <v>43359.4805555556</v>
      </c>
      <c r="C389" s="7">
        <v>30876183</v>
      </c>
      <c r="D389" s="7">
        <v>367</v>
      </c>
      <c r="E389" s="9" t="s">
        <v>170</v>
      </c>
      <c r="F389" s="7">
        <v>115733</v>
      </c>
      <c r="G389" s="7" t="s">
        <v>22</v>
      </c>
      <c r="H389" s="7" t="s">
        <v>23</v>
      </c>
      <c r="I389" s="7" t="s">
        <v>24</v>
      </c>
      <c r="J389" s="7">
        <v>2</v>
      </c>
      <c r="K389" s="7">
        <v>1350.01</v>
      </c>
      <c r="L389" s="7">
        <f t="shared" si="47"/>
        <v>675.005</v>
      </c>
      <c r="M389" s="7">
        <f t="shared" si="46"/>
        <v>2</v>
      </c>
      <c r="N389" s="7"/>
      <c r="O389" s="7"/>
      <c r="P389" s="7"/>
      <c r="Q389" s="7"/>
      <c r="R389" s="7">
        <f t="shared" si="48"/>
        <v>2</v>
      </c>
      <c r="S389" s="7">
        <v>200.01</v>
      </c>
      <c r="T389" s="7" t="s">
        <v>33</v>
      </c>
      <c r="U389" s="7">
        <v>11801</v>
      </c>
      <c r="V389" s="12">
        <v>11799</v>
      </c>
      <c r="W389" s="7" t="s">
        <v>174</v>
      </c>
    </row>
    <row r="390" ht="14.25" spans="1:23">
      <c r="A390" s="7">
        <v>390</v>
      </c>
      <c r="B390" s="8">
        <v>43365.6583333333</v>
      </c>
      <c r="C390" s="7">
        <v>30951452</v>
      </c>
      <c r="D390" s="7">
        <v>367</v>
      </c>
      <c r="E390" s="9" t="s">
        <v>170</v>
      </c>
      <c r="F390" s="7">
        <v>115733</v>
      </c>
      <c r="G390" s="7" t="s">
        <v>22</v>
      </c>
      <c r="H390" s="7" t="s">
        <v>23</v>
      </c>
      <c r="I390" s="7" t="s">
        <v>24</v>
      </c>
      <c r="J390" s="7">
        <v>1</v>
      </c>
      <c r="K390" s="7">
        <v>833</v>
      </c>
      <c r="L390" s="7">
        <f t="shared" si="47"/>
        <v>833</v>
      </c>
      <c r="M390" s="7"/>
      <c r="N390" s="7"/>
      <c r="O390" s="7">
        <f>J390</f>
        <v>1</v>
      </c>
      <c r="P390" s="7"/>
      <c r="Q390" s="7"/>
      <c r="R390" s="7">
        <f t="shared" si="48"/>
        <v>1</v>
      </c>
      <c r="S390" s="7">
        <v>258</v>
      </c>
      <c r="T390" s="7" t="s">
        <v>81</v>
      </c>
      <c r="U390" s="7">
        <v>11801</v>
      </c>
      <c r="V390" s="12">
        <v>10955</v>
      </c>
      <c r="W390" s="7" t="s">
        <v>173</v>
      </c>
    </row>
    <row r="391" ht="14.25" spans="1:23">
      <c r="A391" s="7">
        <v>391</v>
      </c>
      <c r="B391" s="8">
        <v>43365.6583333333</v>
      </c>
      <c r="C391" s="7">
        <v>30951452</v>
      </c>
      <c r="D391" s="7">
        <v>367</v>
      </c>
      <c r="E391" s="9" t="s">
        <v>170</v>
      </c>
      <c r="F391" s="7">
        <v>115733</v>
      </c>
      <c r="G391" s="7" t="s">
        <v>22</v>
      </c>
      <c r="H391" s="7" t="s">
        <v>23</v>
      </c>
      <c r="I391" s="7" t="s">
        <v>24</v>
      </c>
      <c r="J391" s="7">
        <v>1</v>
      </c>
      <c r="K391" s="7">
        <v>833</v>
      </c>
      <c r="L391" s="7">
        <f t="shared" si="47"/>
        <v>833</v>
      </c>
      <c r="M391" s="7"/>
      <c r="N391" s="7"/>
      <c r="O391" s="7">
        <f>J391</f>
        <v>1</v>
      </c>
      <c r="P391" s="7"/>
      <c r="Q391" s="7"/>
      <c r="R391" s="7">
        <f t="shared" si="48"/>
        <v>1</v>
      </c>
      <c r="S391" s="7">
        <v>258</v>
      </c>
      <c r="T391" s="7" t="s">
        <v>81</v>
      </c>
      <c r="U391" s="7">
        <v>11801</v>
      </c>
      <c r="V391" s="12">
        <v>10218</v>
      </c>
      <c r="W391" s="7" t="s">
        <v>175</v>
      </c>
    </row>
    <row r="392" ht="14.25" spans="1:23">
      <c r="A392" s="7">
        <v>392</v>
      </c>
      <c r="B392" s="8">
        <v>43378.38125</v>
      </c>
      <c r="C392" s="7">
        <v>31259334</v>
      </c>
      <c r="D392" s="7">
        <v>367</v>
      </c>
      <c r="E392" s="9" t="s">
        <v>170</v>
      </c>
      <c r="F392" s="7">
        <v>115733</v>
      </c>
      <c r="G392" s="7" t="s">
        <v>22</v>
      </c>
      <c r="H392" s="7" t="s">
        <v>23</v>
      </c>
      <c r="I392" s="7" t="s">
        <v>24</v>
      </c>
      <c r="J392" s="7">
        <v>1</v>
      </c>
      <c r="K392" s="7">
        <v>899</v>
      </c>
      <c r="L392" s="7">
        <f t="shared" ref="L392:L402" si="49">K392/J392</f>
        <v>899</v>
      </c>
      <c r="M392" s="7"/>
      <c r="N392" s="7"/>
      <c r="O392" s="7"/>
      <c r="P392" s="7"/>
      <c r="Q392" s="7">
        <f>J392</f>
        <v>1</v>
      </c>
      <c r="R392" s="7">
        <f t="shared" si="48"/>
        <v>1</v>
      </c>
      <c r="S392" s="7">
        <v>324</v>
      </c>
      <c r="T392" s="7" t="s">
        <v>73</v>
      </c>
      <c r="U392" s="7">
        <v>11801</v>
      </c>
      <c r="V392" s="12">
        <v>10218</v>
      </c>
      <c r="W392" s="7" t="s">
        <v>175</v>
      </c>
    </row>
    <row r="393" ht="14.25" spans="1:23">
      <c r="A393" s="7">
        <v>393</v>
      </c>
      <c r="B393" s="8">
        <v>43398.7805555556</v>
      </c>
      <c r="C393" s="7">
        <v>31595815</v>
      </c>
      <c r="D393" s="7">
        <v>367</v>
      </c>
      <c r="E393" s="9" t="s">
        <v>170</v>
      </c>
      <c r="F393" s="7">
        <v>115733</v>
      </c>
      <c r="G393" s="7" t="s">
        <v>22</v>
      </c>
      <c r="H393" s="7" t="s">
        <v>23</v>
      </c>
      <c r="I393" s="7" t="s">
        <v>24</v>
      </c>
      <c r="J393" s="7">
        <v>2</v>
      </c>
      <c r="K393" s="7">
        <v>1350</v>
      </c>
      <c r="L393" s="7">
        <f t="shared" si="49"/>
        <v>675</v>
      </c>
      <c r="M393" s="7">
        <f>J393</f>
        <v>2</v>
      </c>
      <c r="N393" s="7"/>
      <c r="O393" s="7"/>
      <c r="P393" s="7"/>
      <c r="Q393" s="7"/>
      <c r="R393" s="7">
        <f t="shared" si="48"/>
        <v>2</v>
      </c>
      <c r="S393" s="7">
        <v>200</v>
      </c>
      <c r="T393" s="7" t="s">
        <v>37</v>
      </c>
      <c r="U393" s="7">
        <v>11801</v>
      </c>
      <c r="V393" s="12">
        <v>10955</v>
      </c>
      <c r="W393" s="7" t="s">
        <v>173</v>
      </c>
    </row>
    <row r="394" ht="14.25" spans="1:23">
      <c r="A394" s="7">
        <v>394</v>
      </c>
      <c r="B394" s="8">
        <v>43400.5013888889</v>
      </c>
      <c r="C394" s="7">
        <v>31615598</v>
      </c>
      <c r="D394" s="7">
        <v>367</v>
      </c>
      <c r="E394" s="9" t="s">
        <v>170</v>
      </c>
      <c r="F394" s="7">
        <v>115733</v>
      </c>
      <c r="G394" s="7" t="s">
        <v>22</v>
      </c>
      <c r="H394" s="7" t="s">
        <v>23</v>
      </c>
      <c r="I394" s="7" t="s">
        <v>24</v>
      </c>
      <c r="J394" s="7">
        <v>2</v>
      </c>
      <c r="K394" s="7">
        <v>1350</v>
      </c>
      <c r="L394" s="7">
        <f t="shared" si="49"/>
        <v>675</v>
      </c>
      <c r="M394" s="7">
        <f>J394</f>
        <v>2</v>
      </c>
      <c r="N394" s="7"/>
      <c r="O394" s="7"/>
      <c r="P394" s="7"/>
      <c r="Q394" s="7"/>
      <c r="R394" s="7">
        <f t="shared" si="48"/>
        <v>2</v>
      </c>
      <c r="S394" s="7">
        <v>200</v>
      </c>
      <c r="T394" s="7" t="s">
        <v>37</v>
      </c>
      <c r="U394" s="7">
        <v>11801</v>
      </c>
      <c r="V394" s="12">
        <v>10955</v>
      </c>
      <c r="W394" s="7" t="s">
        <v>173</v>
      </c>
    </row>
    <row r="395" ht="14.25" spans="1:23">
      <c r="A395" s="7">
        <v>395</v>
      </c>
      <c r="B395" s="8">
        <v>43404.4791666667</v>
      </c>
      <c r="C395" s="7">
        <v>31660400</v>
      </c>
      <c r="D395" s="7">
        <v>367</v>
      </c>
      <c r="E395" s="9" t="s">
        <v>170</v>
      </c>
      <c r="F395" s="7">
        <v>115733</v>
      </c>
      <c r="G395" s="7" t="s">
        <v>22</v>
      </c>
      <c r="H395" s="7" t="s">
        <v>23</v>
      </c>
      <c r="I395" s="7" t="s">
        <v>24</v>
      </c>
      <c r="J395" s="7">
        <v>2</v>
      </c>
      <c r="K395" s="7">
        <v>1350</v>
      </c>
      <c r="L395" s="7">
        <f t="shared" si="49"/>
        <v>675</v>
      </c>
      <c r="M395" s="7">
        <f>J395</f>
        <v>2</v>
      </c>
      <c r="N395" s="7"/>
      <c r="O395" s="7"/>
      <c r="P395" s="7"/>
      <c r="Q395" s="7"/>
      <c r="R395" s="7">
        <f t="shared" si="48"/>
        <v>2</v>
      </c>
      <c r="S395" s="7">
        <v>200</v>
      </c>
      <c r="T395" s="7" t="s">
        <v>37</v>
      </c>
      <c r="U395" s="7">
        <v>11801</v>
      </c>
      <c r="V395" s="12">
        <v>10955</v>
      </c>
      <c r="W395" s="7" t="s">
        <v>173</v>
      </c>
    </row>
    <row r="396" ht="14.25" spans="1:23">
      <c r="A396" s="7">
        <v>396</v>
      </c>
      <c r="B396" s="8">
        <v>43404.5541666667</v>
      </c>
      <c r="C396" s="7">
        <v>31661559</v>
      </c>
      <c r="D396" s="7">
        <v>367</v>
      </c>
      <c r="E396" s="9" t="s">
        <v>170</v>
      </c>
      <c r="F396" s="7">
        <v>115733</v>
      </c>
      <c r="G396" s="7" t="s">
        <v>22</v>
      </c>
      <c r="H396" s="7" t="s">
        <v>23</v>
      </c>
      <c r="I396" s="7" t="s">
        <v>24</v>
      </c>
      <c r="J396" s="7">
        <v>2</v>
      </c>
      <c r="K396" s="7">
        <v>1350</v>
      </c>
      <c r="L396" s="7">
        <f t="shared" si="49"/>
        <v>675</v>
      </c>
      <c r="M396" s="7">
        <f>J396</f>
        <v>2</v>
      </c>
      <c r="N396" s="7"/>
      <c r="O396" s="7"/>
      <c r="P396" s="7"/>
      <c r="Q396" s="7"/>
      <c r="R396" s="7">
        <f t="shared" si="48"/>
        <v>2</v>
      </c>
      <c r="S396" s="7">
        <v>40</v>
      </c>
      <c r="T396" s="7" t="s">
        <v>25</v>
      </c>
      <c r="U396" s="7">
        <v>11801</v>
      </c>
      <c r="V396" s="12">
        <v>10955</v>
      </c>
      <c r="W396" s="7" t="s">
        <v>173</v>
      </c>
    </row>
    <row r="397" ht="14.25" spans="1:23">
      <c r="A397" s="7">
        <v>397</v>
      </c>
      <c r="B397" s="8">
        <v>43357.5638888889</v>
      </c>
      <c r="C397" s="7">
        <v>30853361</v>
      </c>
      <c r="D397" s="7">
        <v>373</v>
      </c>
      <c r="E397" s="9" t="s">
        <v>176</v>
      </c>
      <c r="F397" s="7">
        <v>115733</v>
      </c>
      <c r="G397" s="7" t="s">
        <v>22</v>
      </c>
      <c r="H397" s="7" t="s">
        <v>23</v>
      </c>
      <c r="I397" s="7" t="s">
        <v>24</v>
      </c>
      <c r="J397" s="7">
        <v>1</v>
      </c>
      <c r="K397" s="7">
        <v>999</v>
      </c>
      <c r="L397" s="7">
        <f t="shared" si="49"/>
        <v>999</v>
      </c>
      <c r="M397" s="7"/>
      <c r="N397" s="7"/>
      <c r="O397" s="7"/>
      <c r="P397" s="7"/>
      <c r="Q397" s="7">
        <f>J397</f>
        <v>1</v>
      </c>
      <c r="R397" s="7">
        <f t="shared" si="48"/>
        <v>1</v>
      </c>
      <c r="S397" s="7">
        <v>424</v>
      </c>
      <c r="T397" s="7" t="s">
        <v>102</v>
      </c>
      <c r="U397" s="7">
        <v>11801</v>
      </c>
      <c r="V397" s="12">
        <v>8075</v>
      </c>
      <c r="W397" s="7" t="s">
        <v>177</v>
      </c>
    </row>
    <row r="398" ht="14.25" spans="1:23">
      <c r="A398" s="7">
        <v>398</v>
      </c>
      <c r="B398" s="8">
        <v>43357.5666666667</v>
      </c>
      <c r="C398" s="7">
        <v>30853409</v>
      </c>
      <c r="D398" s="7">
        <v>373</v>
      </c>
      <c r="E398" s="9" t="s">
        <v>176</v>
      </c>
      <c r="F398" s="7">
        <v>115733</v>
      </c>
      <c r="G398" s="7" t="s">
        <v>22</v>
      </c>
      <c r="H398" s="7" t="s">
        <v>23</v>
      </c>
      <c r="I398" s="7" t="s">
        <v>24</v>
      </c>
      <c r="J398" s="7">
        <v>1</v>
      </c>
      <c r="K398" s="7">
        <v>999</v>
      </c>
      <c r="L398" s="7">
        <f t="shared" si="49"/>
        <v>999</v>
      </c>
      <c r="M398" s="7"/>
      <c r="N398" s="7"/>
      <c r="O398" s="7"/>
      <c r="P398" s="7"/>
      <c r="Q398" s="7">
        <f>J398</f>
        <v>1</v>
      </c>
      <c r="R398" s="7">
        <f t="shared" si="48"/>
        <v>1</v>
      </c>
      <c r="S398" s="7">
        <v>424</v>
      </c>
      <c r="T398" s="7" t="s">
        <v>102</v>
      </c>
      <c r="U398" s="7">
        <v>11801</v>
      </c>
      <c r="V398" s="12">
        <v>8075</v>
      </c>
      <c r="W398" s="7" t="s">
        <v>177</v>
      </c>
    </row>
    <row r="399" ht="14.25" spans="1:23">
      <c r="A399" s="7">
        <v>399</v>
      </c>
      <c r="B399" s="8">
        <v>43358.775</v>
      </c>
      <c r="C399" s="7">
        <v>30868589</v>
      </c>
      <c r="D399" s="7">
        <v>373</v>
      </c>
      <c r="E399" s="9" t="s">
        <v>176</v>
      </c>
      <c r="F399" s="7">
        <v>115733</v>
      </c>
      <c r="G399" s="7" t="s">
        <v>22</v>
      </c>
      <c r="H399" s="7" t="s">
        <v>23</v>
      </c>
      <c r="I399" s="7" t="s">
        <v>24</v>
      </c>
      <c r="J399" s="7">
        <v>1</v>
      </c>
      <c r="K399" s="7">
        <v>0.01</v>
      </c>
      <c r="L399" s="7">
        <f t="shared" si="49"/>
        <v>0.01</v>
      </c>
      <c r="M399" s="7">
        <f t="shared" ref="M399:M408" si="50">J399</f>
        <v>1</v>
      </c>
      <c r="N399" s="7"/>
      <c r="O399" s="7"/>
      <c r="P399" s="7"/>
      <c r="Q399" s="7"/>
      <c r="R399" s="7">
        <f t="shared" si="48"/>
        <v>1</v>
      </c>
      <c r="S399" s="7">
        <v>-605.99</v>
      </c>
      <c r="T399" s="7" t="s">
        <v>30</v>
      </c>
      <c r="U399" s="7">
        <v>11801</v>
      </c>
      <c r="V399" s="12">
        <v>8075</v>
      </c>
      <c r="W399" s="7" t="s">
        <v>177</v>
      </c>
    </row>
    <row r="400" ht="14.25" spans="1:23">
      <c r="A400" s="7">
        <v>400</v>
      </c>
      <c r="B400" s="8">
        <v>43358.775</v>
      </c>
      <c r="C400" s="7">
        <v>30868589</v>
      </c>
      <c r="D400" s="7">
        <v>373</v>
      </c>
      <c r="E400" s="9" t="s">
        <v>176</v>
      </c>
      <c r="F400" s="7">
        <v>115733</v>
      </c>
      <c r="G400" s="7" t="s">
        <v>22</v>
      </c>
      <c r="H400" s="7" t="s">
        <v>23</v>
      </c>
      <c r="I400" s="7" t="s">
        <v>24</v>
      </c>
      <c r="J400" s="7">
        <v>1</v>
      </c>
      <c r="K400" s="7">
        <v>1350</v>
      </c>
      <c r="L400" s="7">
        <f t="shared" si="49"/>
        <v>1350</v>
      </c>
      <c r="M400" s="7">
        <f t="shared" si="50"/>
        <v>1</v>
      </c>
      <c r="N400" s="7"/>
      <c r="O400" s="7"/>
      <c r="P400" s="7"/>
      <c r="Q400" s="7"/>
      <c r="R400" s="7">
        <f t="shared" si="48"/>
        <v>1</v>
      </c>
      <c r="S400" s="7">
        <v>744</v>
      </c>
      <c r="T400" s="7" t="s">
        <v>68</v>
      </c>
      <c r="U400" s="7">
        <v>11801</v>
      </c>
      <c r="V400" s="12">
        <v>8075</v>
      </c>
      <c r="W400" s="7" t="s">
        <v>177</v>
      </c>
    </row>
    <row r="401" ht="14.25" spans="1:23">
      <c r="A401" s="7">
        <v>401</v>
      </c>
      <c r="B401" s="8">
        <v>43389.8569444444</v>
      </c>
      <c r="C401" s="7">
        <v>31486020</v>
      </c>
      <c r="D401" s="7">
        <v>373</v>
      </c>
      <c r="E401" s="9" t="s">
        <v>176</v>
      </c>
      <c r="F401" s="7">
        <v>115733</v>
      </c>
      <c r="G401" s="7" t="s">
        <v>22</v>
      </c>
      <c r="H401" s="7" t="s">
        <v>23</v>
      </c>
      <c r="I401" s="7" t="s">
        <v>24</v>
      </c>
      <c r="J401" s="7">
        <v>2</v>
      </c>
      <c r="K401" s="7">
        <v>1350</v>
      </c>
      <c r="L401" s="7">
        <f t="shared" si="49"/>
        <v>675</v>
      </c>
      <c r="M401" s="7">
        <f t="shared" si="50"/>
        <v>2</v>
      </c>
      <c r="N401" s="7"/>
      <c r="O401" s="7"/>
      <c r="P401" s="7"/>
      <c r="Q401" s="7"/>
      <c r="R401" s="7">
        <f t="shared" si="48"/>
        <v>2</v>
      </c>
      <c r="S401" s="7">
        <v>200</v>
      </c>
      <c r="T401" s="7" t="s">
        <v>37</v>
      </c>
      <c r="U401" s="7">
        <v>11801</v>
      </c>
      <c r="V401" s="12">
        <v>8075</v>
      </c>
      <c r="W401" s="7" t="s">
        <v>177</v>
      </c>
    </row>
    <row r="402" ht="14.25" spans="1:23">
      <c r="A402" s="7">
        <v>402</v>
      </c>
      <c r="B402" s="8">
        <v>43389.8569444444</v>
      </c>
      <c r="C402" s="7">
        <v>31486020</v>
      </c>
      <c r="D402" s="7">
        <v>373</v>
      </c>
      <c r="E402" s="9" t="s">
        <v>176</v>
      </c>
      <c r="F402" s="7">
        <v>115733</v>
      </c>
      <c r="G402" s="7" t="s">
        <v>22</v>
      </c>
      <c r="H402" s="7" t="s">
        <v>23</v>
      </c>
      <c r="I402" s="7" t="s">
        <v>24</v>
      </c>
      <c r="J402" s="7">
        <v>2</v>
      </c>
      <c r="K402" s="7">
        <v>1350</v>
      </c>
      <c r="L402" s="7">
        <f t="shared" si="49"/>
        <v>675</v>
      </c>
      <c r="M402" s="7">
        <f t="shared" si="50"/>
        <v>2</v>
      </c>
      <c r="N402" s="7"/>
      <c r="O402" s="7"/>
      <c r="P402" s="7"/>
      <c r="Q402" s="7"/>
      <c r="R402" s="7">
        <f t="shared" si="48"/>
        <v>2</v>
      </c>
      <c r="S402" s="7">
        <v>40</v>
      </c>
      <c r="T402" s="7" t="s">
        <v>25</v>
      </c>
      <c r="U402" s="7">
        <v>11801</v>
      </c>
      <c r="V402" s="12">
        <v>8075</v>
      </c>
      <c r="W402" s="7" t="s">
        <v>177</v>
      </c>
    </row>
    <row r="403" ht="14.25" spans="1:23">
      <c r="A403" s="7">
        <v>403</v>
      </c>
      <c r="B403" s="8">
        <v>43390.7576388889</v>
      </c>
      <c r="C403" s="7">
        <v>31494302</v>
      </c>
      <c r="D403" s="7">
        <v>373</v>
      </c>
      <c r="E403" s="9" t="s">
        <v>176</v>
      </c>
      <c r="F403" s="7">
        <v>115733</v>
      </c>
      <c r="G403" s="7" t="s">
        <v>22</v>
      </c>
      <c r="H403" s="7" t="s">
        <v>23</v>
      </c>
      <c r="I403" s="7" t="s">
        <v>24</v>
      </c>
      <c r="J403" s="7">
        <v>2</v>
      </c>
      <c r="K403" s="7">
        <v>1350</v>
      </c>
      <c r="L403" s="7">
        <f t="shared" ref="L403:L422" si="51">K403/J403</f>
        <v>675</v>
      </c>
      <c r="M403" s="7">
        <f t="shared" si="50"/>
        <v>2</v>
      </c>
      <c r="N403" s="7"/>
      <c r="O403" s="7"/>
      <c r="P403" s="7"/>
      <c r="Q403" s="7"/>
      <c r="R403" s="7">
        <f t="shared" si="48"/>
        <v>2</v>
      </c>
      <c r="S403" s="7">
        <v>200</v>
      </c>
      <c r="T403" s="7" t="s">
        <v>37</v>
      </c>
      <c r="U403" s="7">
        <v>11801</v>
      </c>
      <c r="V403" s="12">
        <v>8075</v>
      </c>
      <c r="W403" s="7" t="s">
        <v>177</v>
      </c>
    </row>
    <row r="404" ht="14.25" spans="1:23">
      <c r="A404" s="7">
        <v>404</v>
      </c>
      <c r="B404" s="8">
        <v>43391.8104166667</v>
      </c>
      <c r="C404" s="7">
        <v>31504751</v>
      </c>
      <c r="D404" s="7">
        <v>373</v>
      </c>
      <c r="E404" s="9" t="s">
        <v>176</v>
      </c>
      <c r="F404" s="7">
        <v>115733</v>
      </c>
      <c r="G404" s="7" t="s">
        <v>22</v>
      </c>
      <c r="H404" s="7" t="s">
        <v>23</v>
      </c>
      <c r="I404" s="7" t="s">
        <v>24</v>
      </c>
      <c r="J404" s="7">
        <v>2</v>
      </c>
      <c r="K404" s="7">
        <v>1350</v>
      </c>
      <c r="L404" s="7">
        <f t="shared" si="51"/>
        <v>675</v>
      </c>
      <c r="M404" s="7">
        <f t="shared" si="50"/>
        <v>2</v>
      </c>
      <c r="N404" s="7"/>
      <c r="O404" s="7"/>
      <c r="P404" s="7"/>
      <c r="Q404" s="7"/>
      <c r="R404" s="7">
        <f t="shared" si="48"/>
        <v>2</v>
      </c>
      <c r="S404" s="7">
        <v>200</v>
      </c>
      <c r="T404" s="7" t="s">
        <v>37</v>
      </c>
      <c r="U404" s="7">
        <v>11801</v>
      </c>
      <c r="V404" s="12">
        <v>8075</v>
      </c>
      <c r="W404" s="7" t="s">
        <v>177</v>
      </c>
    </row>
    <row r="405" ht="14.25" spans="1:23">
      <c r="A405" s="7">
        <v>405</v>
      </c>
      <c r="B405" s="8">
        <v>43395.6333333333</v>
      </c>
      <c r="C405" s="7">
        <v>31555310</v>
      </c>
      <c r="D405" s="7">
        <v>373</v>
      </c>
      <c r="E405" s="9" t="s">
        <v>176</v>
      </c>
      <c r="F405" s="7">
        <v>115733</v>
      </c>
      <c r="G405" s="7" t="s">
        <v>22</v>
      </c>
      <c r="H405" s="7" t="s">
        <v>23</v>
      </c>
      <c r="I405" s="7" t="s">
        <v>24</v>
      </c>
      <c r="J405" s="7">
        <v>2</v>
      </c>
      <c r="K405" s="7">
        <v>1350</v>
      </c>
      <c r="L405" s="7">
        <f t="shared" si="51"/>
        <v>675</v>
      </c>
      <c r="M405" s="7">
        <f t="shared" si="50"/>
        <v>2</v>
      </c>
      <c r="N405" s="7"/>
      <c r="O405" s="7"/>
      <c r="P405" s="7"/>
      <c r="Q405" s="7"/>
      <c r="R405" s="7">
        <f t="shared" si="48"/>
        <v>2</v>
      </c>
      <c r="S405" s="7">
        <v>200</v>
      </c>
      <c r="T405" s="7" t="s">
        <v>37</v>
      </c>
      <c r="U405" s="7">
        <v>11801</v>
      </c>
      <c r="V405" s="12">
        <v>8075</v>
      </c>
      <c r="W405" s="7" t="s">
        <v>177</v>
      </c>
    </row>
    <row r="406" ht="14.25" spans="1:23">
      <c r="A406" s="7">
        <v>406</v>
      </c>
      <c r="B406" s="8">
        <v>43351.6055555556</v>
      </c>
      <c r="C406" s="7">
        <v>30743190</v>
      </c>
      <c r="D406" s="7">
        <v>377</v>
      </c>
      <c r="E406" s="9" t="s">
        <v>178</v>
      </c>
      <c r="F406" s="7">
        <v>115733</v>
      </c>
      <c r="G406" s="7" t="s">
        <v>22</v>
      </c>
      <c r="H406" s="7" t="s">
        <v>23</v>
      </c>
      <c r="I406" s="7" t="s">
        <v>24</v>
      </c>
      <c r="J406" s="7">
        <v>2</v>
      </c>
      <c r="K406" s="7">
        <v>1399</v>
      </c>
      <c r="L406" s="7">
        <f t="shared" si="51"/>
        <v>699.5</v>
      </c>
      <c r="M406" s="7">
        <f t="shared" si="50"/>
        <v>2</v>
      </c>
      <c r="N406" s="7"/>
      <c r="O406" s="7"/>
      <c r="P406" s="7"/>
      <c r="Q406" s="7"/>
      <c r="R406" s="7">
        <f t="shared" si="48"/>
        <v>2</v>
      </c>
      <c r="S406" s="7">
        <v>89</v>
      </c>
      <c r="T406" s="7" t="s">
        <v>57</v>
      </c>
      <c r="U406" s="7">
        <v>11801</v>
      </c>
      <c r="V406" s="12">
        <v>8940</v>
      </c>
      <c r="W406" s="7" t="s">
        <v>179</v>
      </c>
    </row>
    <row r="407" ht="14.25" spans="1:23">
      <c r="A407" s="7">
        <v>407</v>
      </c>
      <c r="B407" s="8">
        <v>43352.8375</v>
      </c>
      <c r="C407" s="7">
        <v>30759922</v>
      </c>
      <c r="D407" s="7">
        <v>377</v>
      </c>
      <c r="E407" s="9" t="s">
        <v>178</v>
      </c>
      <c r="F407" s="7">
        <v>115733</v>
      </c>
      <c r="G407" s="7" t="s">
        <v>22</v>
      </c>
      <c r="H407" s="7" t="s">
        <v>23</v>
      </c>
      <c r="I407" s="7" t="s">
        <v>24</v>
      </c>
      <c r="J407" s="7">
        <v>2</v>
      </c>
      <c r="K407" s="7">
        <v>1399</v>
      </c>
      <c r="L407" s="7">
        <f t="shared" si="51"/>
        <v>699.5</v>
      </c>
      <c r="M407" s="7">
        <f t="shared" si="50"/>
        <v>2</v>
      </c>
      <c r="N407" s="7"/>
      <c r="O407" s="7"/>
      <c r="P407" s="7"/>
      <c r="Q407" s="7"/>
      <c r="R407" s="7">
        <f t="shared" si="48"/>
        <v>2</v>
      </c>
      <c r="S407" s="7">
        <v>89</v>
      </c>
      <c r="T407" s="7" t="s">
        <v>57</v>
      </c>
      <c r="U407" s="7">
        <v>11801</v>
      </c>
      <c r="V407" s="12">
        <v>8940</v>
      </c>
      <c r="W407" s="7" t="s">
        <v>179</v>
      </c>
    </row>
    <row r="408" ht="14.25" spans="1:23">
      <c r="A408" s="7">
        <v>408</v>
      </c>
      <c r="B408" s="8">
        <v>43359.4743055556</v>
      </c>
      <c r="C408" s="7">
        <v>30876044</v>
      </c>
      <c r="D408" s="7">
        <v>377</v>
      </c>
      <c r="E408" s="9" t="s">
        <v>178</v>
      </c>
      <c r="F408" s="7">
        <v>115733</v>
      </c>
      <c r="G408" s="7" t="s">
        <v>22</v>
      </c>
      <c r="H408" s="7" t="s">
        <v>23</v>
      </c>
      <c r="I408" s="7" t="s">
        <v>24</v>
      </c>
      <c r="J408" s="7">
        <v>2</v>
      </c>
      <c r="K408" s="7">
        <v>1350.01</v>
      </c>
      <c r="L408" s="7">
        <f t="shared" si="51"/>
        <v>675.005</v>
      </c>
      <c r="M408" s="7">
        <f t="shared" si="50"/>
        <v>2</v>
      </c>
      <c r="N408" s="7"/>
      <c r="O408" s="7"/>
      <c r="P408" s="7"/>
      <c r="Q408" s="7"/>
      <c r="R408" s="7">
        <f t="shared" si="48"/>
        <v>2</v>
      </c>
      <c r="S408" s="7">
        <v>40.01</v>
      </c>
      <c r="T408" s="7" t="s">
        <v>25</v>
      </c>
      <c r="U408" s="7">
        <v>11801</v>
      </c>
      <c r="V408" s="12">
        <v>5407</v>
      </c>
      <c r="W408" s="7" t="s">
        <v>180</v>
      </c>
    </row>
    <row r="409" ht="14.25" spans="1:23">
      <c r="A409" s="7">
        <v>409</v>
      </c>
      <c r="B409" s="8">
        <v>43361.75625</v>
      </c>
      <c r="C409" s="7">
        <v>30907688</v>
      </c>
      <c r="D409" s="7">
        <v>377</v>
      </c>
      <c r="E409" s="9" t="s">
        <v>178</v>
      </c>
      <c r="F409" s="7">
        <v>115733</v>
      </c>
      <c r="G409" s="7" t="s">
        <v>22</v>
      </c>
      <c r="H409" s="7" t="s">
        <v>23</v>
      </c>
      <c r="I409" s="7" t="s">
        <v>24</v>
      </c>
      <c r="J409" s="7">
        <v>1</v>
      </c>
      <c r="K409" s="7">
        <v>999</v>
      </c>
      <c r="L409" s="7">
        <f t="shared" si="51"/>
        <v>999</v>
      </c>
      <c r="M409" s="7"/>
      <c r="N409" s="7"/>
      <c r="O409" s="7"/>
      <c r="P409" s="7"/>
      <c r="Q409" s="7">
        <f>J409</f>
        <v>1</v>
      </c>
      <c r="R409" s="7">
        <f t="shared" si="48"/>
        <v>1</v>
      </c>
      <c r="S409" s="7">
        <v>424</v>
      </c>
      <c r="T409" s="7" t="s">
        <v>102</v>
      </c>
      <c r="U409" s="7">
        <v>11801</v>
      </c>
      <c r="V409" s="12">
        <v>5407</v>
      </c>
      <c r="W409" s="7" t="s">
        <v>180</v>
      </c>
    </row>
    <row r="410" ht="14.25" spans="1:23">
      <c r="A410" s="7">
        <v>410</v>
      </c>
      <c r="B410" s="8">
        <v>43358.4833333333</v>
      </c>
      <c r="C410" s="7">
        <v>30862991</v>
      </c>
      <c r="D410" s="7">
        <v>379</v>
      </c>
      <c r="E410" s="9" t="s">
        <v>181</v>
      </c>
      <c r="F410" s="7">
        <v>115733</v>
      </c>
      <c r="G410" s="7" t="s">
        <v>22</v>
      </c>
      <c r="H410" s="7" t="s">
        <v>23</v>
      </c>
      <c r="I410" s="7" t="s">
        <v>24</v>
      </c>
      <c r="J410" s="7">
        <v>2</v>
      </c>
      <c r="K410" s="7">
        <v>1350.01</v>
      </c>
      <c r="L410" s="7">
        <f t="shared" si="51"/>
        <v>675.005</v>
      </c>
      <c r="M410" s="7">
        <f>J410</f>
        <v>2</v>
      </c>
      <c r="N410" s="7"/>
      <c r="O410" s="7"/>
      <c r="P410" s="7"/>
      <c r="Q410" s="7"/>
      <c r="R410" s="7">
        <f t="shared" si="48"/>
        <v>2</v>
      </c>
      <c r="S410" s="7">
        <v>200.01</v>
      </c>
      <c r="T410" s="7" t="s">
        <v>33</v>
      </c>
      <c r="U410" s="7">
        <v>11801</v>
      </c>
      <c r="V410" s="12">
        <v>6830</v>
      </c>
      <c r="W410" s="7" t="s">
        <v>182</v>
      </c>
    </row>
    <row r="411" ht="14.25" spans="1:23">
      <c r="A411" s="7">
        <v>411</v>
      </c>
      <c r="B411" s="8">
        <v>43358.6597222222</v>
      </c>
      <c r="C411" s="7">
        <v>30866010</v>
      </c>
      <c r="D411" s="7">
        <v>379</v>
      </c>
      <c r="E411" s="9" t="s">
        <v>181</v>
      </c>
      <c r="F411" s="7">
        <v>115733</v>
      </c>
      <c r="G411" s="7" t="s">
        <v>22</v>
      </c>
      <c r="H411" s="7" t="s">
        <v>23</v>
      </c>
      <c r="I411" s="7" t="s">
        <v>24</v>
      </c>
      <c r="J411" s="7">
        <v>2</v>
      </c>
      <c r="K411" s="7">
        <v>1350.01</v>
      </c>
      <c r="L411" s="7">
        <f t="shared" si="51"/>
        <v>675.005</v>
      </c>
      <c r="M411" s="7">
        <f>J411</f>
        <v>2</v>
      </c>
      <c r="N411" s="7"/>
      <c r="O411" s="7"/>
      <c r="P411" s="7"/>
      <c r="Q411" s="7"/>
      <c r="R411" s="7">
        <f t="shared" si="48"/>
        <v>2</v>
      </c>
      <c r="S411" s="7">
        <v>40.01</v>
      </c>
      <c r="T411" s="7" t="s">
        <v>25</v>
      </c>
      <c r="U411" s="7">
        <v>11801</v>
      </c>
      <c r="V411" s="12">
        <v>6831</v>
      </c>
      <c r="W411" s="7" t="s">
        <v>183</v>
      </c>
    </row>
    <row r="412" ht="14.25" spans="1:23">
      <c r="A412" s="7">
        <v>412</v>
      </c>
      <c r="B412" s="8">
        <v>43359.8791666667</v>
      </c>
      <c r="C412" s="7">
        <v>30885046</v>
      </c>
      <c r="D412" s="7">
        <v>379</v>
      </c>
      <c r="E412" s="9" t="s">
        <v>181</v>
      </c>
      <c r="F412" s="7">
        <v>115733</v>
      </c>
      <c r="G412" s="7" t="s">
        <v>22</v>
      </c>
      <c r="H412" s="7" t="s">
        <v>23</v>
      </c>
      <c r="I412" s="7" t="s">
        <v>24</v>
      </c>
      <c r="J412" s="7">
        <v>5</v>
      </c>
      <c r="K412" s="7">
        <v>1350.04</v>
      </c>
      <c r="L412" s="7">
        <f t="shared" si="51"/>
        <v>270.008</v>
      </c>
      <c r="M412" s="7">
        <f>J412</f>
        <v>5</v>
      </c>
      <c r="N412" s="7"/>
      <c r="O412" s="7"/>
      <c r="P412" s="7"/>
      <c r="Q412" s="7"/>
      <c r="R412" s="7">
        <f t="shared" si="48"/>
        <v>5</v>
      </c>
      <c r="S412" s="7">
        <v>-1924.96</v>
      </c>
      <c r="T412" s="7" t="s">
        <v>184</v>
      </c>
      <c r="U412" s="7">
        <v>11801</v>
      </c>
      <c r="V412" s="12">
        <v>6830</v>
      </c>
      <c r="W412" s="7" t="s">
        <v>182</v>
      </c>
    </row>
    <row r="413" ht="14.25" spans="1:23">
      <c r="A413" s="7">
        <v>413</v>
      </c>
      <c r="B413" s="8">
        <v>43359.8791666667</v>
      </c>
      <c r="C413" s="7">
        <v>30885046</v>
      </c>
      <c r="D413" s="7">
        <v>379</v>
      </c>
      <c r="E413" s="9" t="s">
        <v>181</v>
      </c>
      <c r="F413" s="7">
        <v>115733</v>
      </c>
      <c r="G413" s="7" t="s">
        <v>22</v>
      </c>
      <c r="H413" s="7" t="s">
        <v>23</v>
      </c>
      <c r="I413" s="7" t="s">
        <v>24</v>
      </c>
      <c r="J413" s="7">
        <v>3</v>
      </c>
      <c r="K413" s="7">
        <v>4050</v>
      </c>
      <c r="L413" s="7">
        <f t="shared" si="51"/>
        <v>1350</v>
      </c>
      <c r="M413" s="7">
        <f>J413</f>
        <v>3</v>
      </c>
      <c r="N413" s="7"/>
      <c r="O413" s="7"/>
      <c r="P413" s="7"/>
      <c r="Q413" s="7"/>
      <c r="R413" s="7">
        <f t="shared" si="48"/>
        <v>3</v>
      </c>
      <c r="S413" s="7">
        <v>2325</v>
      </c>
      <c r="T413" s="7" t="s">
        <v>32</v>
      </c>
      <c r="U413" s="7">
        <v>11801</v>
      </c>
      <c r="V413" s="12">
        <v>5344</v>
      </c>
      <c r="W413" s="7" t="s">
        <v>185</v>
      </c>
    </row>
    <row r="414" ht="14.25" spans="1:23">
      <c r="A414" s="7">
        <v>414</v>
      </c>
      <c r="B414" s="8">
        <v>43363.6909722222</v>
      </c>
      <c r="C414" s="7">
        <v>30929544</v>
      </c>
      <c r="D414" s="7">
        <v>379</v>
      </c>
      <c r="E414" s="9" t="s">
        <v>181</v>
      </c>
      <c r="F414" s="7">
        <v>115733</v>
      </c>
      <c r="G414" s="7" t="s">
        <v>22</v>
      </c>
      <c r="H414" s="7" t="s">
        <v>23</v>
      </c>
      <c r="I414" s="7" t="s">
        <v>24</v>
      </c>
      <c r="J414" s="7">
        <v>2</v>
      </c>
      <c r="K414" s="7">
        <v>1666</v>
      </c>
      <c r="L414" s="7">
        <f t="shared" si="51"/>
        <v>833</v>
      </c>
      <c r="M414" s="7"/>
      <c r="N414" s="7"/>
      <c r="O414" s="7">
        <f>J414</f>
        <v>2</v>
      </c>
      <c r="P414" s="7"/>
      <c r="Q414" s="7"/>
      <c r="R414" s="7">
        <f t="shared" si="48"/>
        <v>2</v>
      </c>
      <c r="S414" s="7">
        <v>516</v>
      </c>
      <c r="T414" s="7" t="s">
        <v>81</v>
      </c>
      <c r="U414" s="7">
        <v>11801</v>
      </c>
      <c r="V414" s="12">
        <v>6830</v>
      </c>
      <c r="W414" s="7" t="s">
        <v>182</v>
      </c>
    </row>
    <row r="415" ht="14.25" spans="1:23">
      <c r="A415" s="7">
        <v>415</v>
      </c>
      <c r="B415" s="8">
        <v>43369.6208333333</v>
      </c>
      <c r="C415" s="7">
        <v>31001815</v>
      </c>
      <c r="D415" s="7">
        <v>379</v>
      </c>
      <c r="E415" s="9" t="s">
        <v>181</v>
      </c>
      <c r="F415" s="7">
        <v>115733</v>
      </c>
      <c r="G415" s="7" t="s">
        <v>22</v>
      </c>
      <c r="H415" s="7" t="s">
        <v>23</v>
      </c>
      <c r="I415" s="7" t="s">
        <v>24</v>
      </c>
      <c r="J415" s="7">
        <v>1</v>
      </c>
      <c r="K415" s="7">
        <v>899</v>
      </c>
      <c r="L415" s="7">
        <f t="shared" si="51"/>
        <v>899</v>
      </c>
      <c r="M415" s="7"/>
      <c r="N415" s="7"/>
      <c r="O415" s="7"/>
      <c r="P415" s="7"/>
      <c r="Q415" s="7">
        <f>J415</f>
        <v>1</v>
      </c>
      <c r="R415" s="7">
        <f t="shared" si="48"/>
        <v>1</v>
      </c>
      <c r="S415" s="7">
        <v>324</v>
      </c>
      <c r="T415" s="7" t="s">
        <v>73</v>
      </c>
      <c r="U415" s="7">
        <v>11801</v>
      </c>
      <c r="V415" s="12">
        <v>6830</v>
      </c>
      <c r="W415" s="7" t="s">
        <v>182</v>
      </c>
    </row>
    <row r="416" ht="14.25" spans="1:23">
      <c r="A416" s="7">
        <v>416</v>
      </c>
      <c r="B416" s="8">
        <v>43371.5368055556</v>
      </c>
      <c r="C416" s="7">
        <v>31033878</v>
      </c>
      <c r="D416" s="7">
        <v>379</v>
      </c>
      <c r="E416" s="9" t="s">
        <v>181</v>
      </c>
      <c r="F416" s="7">
        <v>115733</v>
      </c>
      <c r="G416" s="7" t="s">
        <v>22</v>
      </c>
      <c r="H416" s="7" t="s">
        <v>23</v>
      </c>
      <c r="I416" s="7" t="s">
        <v>24</v>
      </c>
      <c r="J416" s="7">
        <v>1</v>
      </c>
      <c r="K416" s="7">
        <v>899</v>
      </c>
      <c r="L416" s="7">
        <f t="shared" si="51"/>
        <v>899</v>
      </c>
      <c r="M416" s="7"/>
      <c r="N416" s="7"/>
      <c r="O416" s="7"/>
      <c r="P416" s="7"/>
      <c r="Q416" s="7">
        <f>J416</f>
        <v>1</v>
      </c>
      <c r="R416" s="7">
        <f t="shared" si="48"/>
        <v>1</v>
      </c>
      <c r="S416" s="7">
        <v>324</v>
      </c>
      <c r="T416" s="7" t="s">
        <v>73</v>
      </c>
      <c r="U416" s="7">
        <v>11801</v>
      </c>
      <c r="V416" s="12">
        <v>6830</v>
      </c>
      <c r="W416" s="7" t="s">
        <v>182</v>
      </c>
    </row>
    <row r="417" ht="14.25" spans="1:23">
      <c r="A417" s="7">
        <v>417</v>
      </c>
      <c r="B417" s="8">
        <v>43375.4569444444</v>
      </c>
      <c r="C417" s="7">
        <v>31229004</v>
      </c>
      <c r="D417" s="7">
        <v>379</v>
      </c>
      <c r="E417" s="9" t="s">
        <v>181</v>
      </c>
      <c r="F417" s="7">
        <v>115733</v>
      </c>
      <c r="G417" s="7" t="s">
        <v>22</v>
      </c>
      <c r="H417" s="7" t="s">
        <v>23</v>
      </c>
      <c r="I417" s="7" t="s">
        <v>24</v>
      </c>
      <c r="J417" s="7">
        <v>2</v>
      </c>
      <c r="K417" s="7">
        <v>1666</v>
      </c>
      <c r="L417" s="7">
        <f t="shared" si="51"/>
        <v>833</v>
      </c>
      <c r="M417" s="7"/>
      <c r="N417" s="7"/>
      <c r="O417" s="7">
        <f>J417</f>
        <v>2</v>
      </c>
      <c r="P417" s="7"/>
      <c r="Q417" s="7"/>
      <c r="R417" s="7">
        <f t="shared" si="48"/>
        <v>2</v>
      </c>
      <c r="S417" s="7">
        <v>516</v>
      </c>
      <c r="T417" s="7" t="s">
        <v>81</v>
      </c>
      <c r="U417" s="7">
        <v>11801</v>
      </c>
      <c r="V417" s="12">
        <v>5344</v>
      </c>
      <c r="W417" s="7" t="s">
        <v>185</v>
      </c>
    </row>
    <row r="418" ht="14.25" spans="1:23">
      <c r="A418" s="7">
        <v>418</v>
      </c>
      <c r="B418" s="8">
        <v>43393.4826388889</v>
      </c>
      <c r="C418" s="7">
        <v>31520245</v>
      </c>
      <c r="D418" s="7">
        <v>379</v>
      </c>
      <c r="E418" s="9" t="s">
        <v>181</v>
      </c>
      <c r="F418" s="7">
        <v>115733</v>
      </c>
      <c r="G418" s="7" t="s">
        <v>22</v>
      </c>
      <c r="H418" s="7" t="s">
        <v>23</v>
      </c>
      <c r="I418" s="7" t="s">
        <v>24</v>
      </c>
      <c r="J418" s="7">
        <v>1</v>
      </c>
      <c r="K418" s="7">
        <v>675</v>
      </c>
      <c r="L418" s="7">
        <f t="shared" si="51"/>
        <v>675</v>
      </c>
      <c r="M418" s="7">
        <f t="shared" ref="M418:M425" si="52">J418</f>
        <v>1</v>
      </c>
      <c r="N418" s="7"/>
      <c r="O418" s="7"/>
      <c r="P418" s="7"/>
      <c r="Q418" s="7"/>
      <c r="R418" s="7">
        <f t="shared" si="48"/>
        <v>1</v>
      </c>
      <c r="S418" s="7">
        <v>100</v>
      </c>
      <c r="T418" s="7" t="s">
        <v>37</v>
      </c>
      <c r="U418" s="7">
        <v>11801</v>
      </c>
      <c r="V418" s="12">
        <v>6831</v>
      </c>
      <c r="W418" s="7" t="s">
        <v>183</v>
      </c>
    </row>
    <row r="419" ht="14.25" spans="1:23">
      <c r="A419" s="7">
        <v>419</v>
      </c>
      <c r="B419" s="8">
        <v>43393.4826388889</v>
      </c>
      <c r="C419" s="7">
        <v>31520245</v>
      </c>
      <c r="D419" s="7">
        <v>379</v>
      </c>
      <c r="E419" s="9" t="s">
        <v>181</v>
      </c>
      <c r="F419" s="7">
        <v>115733</v>
      </c>
      <c r="G419" s="7" t="s">
        <v>22</v>
      </c>
      <c r="H419" s="7" t="s">
        <v>23</v>
      </c>
      <c r="I419" s="7" t="s">
        <v>24</v>
      </c>
      <c r="J419" s="7">
        <v>1</v>
      </c>
      <c r="K419" s="7">
        <v>675</v>
      </c>
      <c r="L419" s="7">
        <f t="shared" si="51"/>
        <v>675</v>
      </c>
      <c r="M419" s="7">
        <f t="shared" si="52"/>
        <v>1</v>
      </c>
      <c r="N419" s="7"/>
      <c r="O419" s="7"/>
      <c r="P419" s="7"/>
      <c r="Q419" s="7"/>
      <c r="R419" s="7">
        <f t="shared" si="48"/>
        <v>1</v>
      </c>
      <c r="S419" s="7">
        <v>100</v>
      </c>
      <c r="T419" s="7" t="s">
        <v>37</v>
      </c>
      <c r="U419" s="7">
        <v>11801</v>
      </c>
      <c r="V419" s="12">
        <v>5344</v>
      </c>
      <c r="W419" s="7" t="s">
        <v>185</v>
      </c>
    </row>
    <row r="420" ht="14.25" spans="1:23">
      <c r="A420" s="7">
        <v>420</v>
      </c>
      <c r="B420" s="8">
        <v>43395.5020833333</v>
      </c>
      <c r="C420" s="7">
        <v>31553082</v>
      </c>
      <c r="D420" s="7">
        <v>379</v>
      </c>
      <c r="E420" s="9" t="s">
        <v>181</v>
      </c>
      <c r="F420" s="7">
        <v>115733</v>
      </c>
      <c r="G420" s="7" t="s">
        <v>22</v>
      </c>
      <c r="H420" s="7" t="s">
        <v>23</v>
      </c>
      <c r="I420" s="7" t="s">
        <v>24</v>
      </c>
      <c r="J420" s="7">
        <v>4</v>
      </c>
      <c r="K420" s="7">
        <v>2700</v>
      </c>
      <c r="L420" s="7">
        <f t="shared" si="51"/>
        <v>675</v>
      </c>
      <c r="M420" s="7">
        <f t="shared" si="52"/>
        <v>4</v>
      </c>
      <c r="N420" s="7"/>
      <c r="O420" s="7"/>
      <c r="P420" s="7"/>
      <c r="Q420" s="7"/>
      <c r="R420" s="7">
        <f t="shared" si="48"/>
        <v>4</v>
      </c>
      <c r="S420" s="7">
        <v>400</v>
      </c>
      <c r="T420" s="7" t="s">
        <v>37</v>
      </c>
      <c r="U420" s="7">
        <v>11801</v>
      </c>
      <c r="V420" s="12">
        <v>6830</v>
      </c>
      <c r="W420" s="7" t="s">
        <v>182</v>
      </c>
    </row>
    <row r="421" ht="14.25" spans="1:23">
      <c r="A421" s="7">
        <v>421</v>
      </c>
      <c r="B421" s="8">
        <v>43359.8548611111</v>
      </c>
      <c r="C421" s="7">
        <v>30883863</v>
      </c>
      <c r="D421" s="7">
        <v>385</v>
      </c>
      <c r="E421" s="9" t="s">
        <v>186</v>
      </c>
      <c r="F421" s="7">
        <v>115733</v>
      </c>
      <c r="G421" s="7" t="s">
        <v>22</v>
      </c>
      <c r="H421" s="7" t="s">
        <v>23</v>
      </c>
      <c r="I421" s="7" t="s">
        <v>24</v>
      </c>
      <c r="J421" s="7">
        <v>1</v>
      </c>
      <c r="K421" s="7">
        <v>0.01</v>
      </c>
      <c r="L421" s="7">
        <f t="shared" si="51"/>
        <v>0.01</v>
      </c>
      <c r="M421" s="7">
        <f t="shared" si="52"/>
        <v>1</v>
      </c>
      <c r="N421" s="7"/>
      <c r="O421" s="7"/>
      <c r="P421" s="7"/>
      <c r="Q421" s="7"/>
      <c r="R421" s="7">
        <f t="shared" si="48"/>
        <v>1</v>
      </c>
      <c r="S421" s="7">
        <v>-226.14361028</v>
      </c>
      <c r="T421" s="7" t="s">
        <v>145</v>
      </c>
      <c r="U421" s="7">
        <v>11801</v>
      </c>
      <c r="V421" s="12">
        <v>7317</v>
      </c>
      <c r="W421" s="7" t="s">
        <v>187</v>
      </c>
    </row>
    <row r="422" ht="14.25" spans="1:23">
      <c r="A422" s="7">
        <v>422</v>
      </c>
      <c r="B422" s="8">
        <v>43359.8548611111</v>
      </c>
      <c r="C422" s="7">
        <v>30883863</v>
      </c>
      <c r="D422" s="7">
        <v>385</v>
      </c>
      <c r="E422" s="9" t="s">
        <v>186</v>
      </c>
      <c r="F422" s="7">
        <v>115733</v>
      </c>
      <c r="G422" s="7" t="s">
        <v>22</v>
      </c>
      <c r="H422" s="7" t="s">
        <v>23</v>
      </c>
      <c r="I422" s="7" t="s">
        <v>24</v>
      </c>
      <c r="J422" s="7">
        <v>1</v>
      </c>
      <c r="K422" s="7">
        <v>1350</v>
      </c>
      <c r="L422" s="7">
        <f t="shared" si="51"/>
        <v>1350</v>
      </c>
      <c r="M422" s="7">
        <f t="shared" si="52"/>
        <v>1</v>
      </c>
      <c r="N422" s="7"/>
      <c r="O422" s="7"/>
      <c r="P422" s="7"/>
      <c r="Q422" s="7"/>
      <c r="R422" s="7">
        <f t="shared" si="48"/>
        <v>1</v>
      </c>
      <c r="S422" s="7">
        <v>695</v>
      </c>
      <c r="T422" s="7" t="s">
        <v>41</v>
      </c>
      <c r="U422" s="7">
        <v>11801</v>
      </c>
      <c r="V422" s="12">
        <v>7317</v>
      </c>
      <c r="W422" s="7" t="s">
        <v>187</v>
      </c>
    </row>
    <row r="423" ht="14.25" spans="1:23">
      <c r="A423" s="7">
        <v>423</v>
      </c>
      <c r="B423" s="8">
        <v>43360.7666666667</v>
      </c>
      <c r="C423" s="7">
        <v>30894427</v>
      </c>
      <c r="D423" s="7">
        <v>385</v>
      </c>
      <c r="E423" s="9" t="s">
        <v>186</v>
      </c>
      <c r="F423" s="7">
        <v>115733</v>
      </c>
      <c r="G423" s="7" t="s">
        <v>22</v>
      </c>
      <c r="H423" s="7" t="s">
        <v>23</v>
      </c>
      <c r="I423" s="7" t="s">
        <v>24</v>
      </c>
      <c r="J423" s="7">
        <v>8</v>
      </c>
      <c r="K423" s="7">
        <v>5400.04</v>
      </c>
      <c r="L423" s="7">
        <f t="shared" ref="L423:L443" si="53">K423/J423</f>
        <v>675.005</v>
      </c>
      <c r="M423" s="7">
        <f t="shared" si="52"/>
        <v>8</v>
      </c>
      <c r="N423" s="7"/>
      <c r="O423" s="7"/>
      <c r="P423" s="7"/>
      <c r="Q423" s="7"/>
      <c r="R423" s="7">
        <f t="shared" si="48"/>
        <v>8</v>
      </c>
      <c r="S423" s="7">
        <v>800.04</v>
      </c>
      <c r="T423" s="7" t="s">
        <v>33</v>
      </c>
      <c r="U423" s="7">
        <v>11801</v>
      </c>
      <c r="V423" s="12">
        <v>7749</v>
      </c>
      <c r="W423" s="7" t="s">
        <v>188</v>
      </c>
    </row>
    <row r="424" ht="14.25" spans="1:23">
      <c r="A424" s="7">
        <v>424</v>
      </c>
      <c r="B424" s="8">
        <v>43360.81875</v>
      </c>
      <c r="C424" s="7">
        <v>30896022</v>
      </c>
      <c r="D424" s="7">
        <v>385</v>
      </c>
      <c r="E424" s="9" t="s">
        <v>186</v>
      </c>
      <c r="F424" s="7">
        <v>115733</v>
      </c>
      <c r="G424" s="7" t="s">
        <v>22</v>
      </c>
      <c r="H424" s="7" t="s">
        <v>23</v>
      </c>
      <c r="I424" s="7" t="s">
        <v>24</v>
      </c>
      <c r="J424" s="7">
        <v>2</v>
      </c>
      <c r="K424" s="7">
        <v>1350.01</v>
      </c>
      <c r="L424" s="7">
        <f t="shared" si="53"/>
        <v>675.005</v>
      </c>
      <c r="M424" s="7">
        <f t="shared" si="52"/>
        <v>2</v>
      </c>
      <c r="N424" s="7"/>
      <c r="O424" s="7"/>
      <c r="P424" s="7"/>
      <c r="Q424" s="7"/>
      <c r="R424" s="7">
        <f t="shared" si="48"/>
        <v>2</v>
      </c>
      <c r="S424" s="7">
        <v>200.01</v>
      </c>
      <c r="T424" s="7" t="s">
        <v>33</v>
      </c>
      <c r="U424" s="7">
        <v>11801</v>
      </c>
      <c r="V424" s="12">
        <v>7749</v>
      </c>
      <c r="W424" s="7" t="s">
        <v>188</v>
      </c>
    </row>
    <row r="425" ht="14.25" spans="1:23">
      <c r="A425" s="7">
        <v>425</v>
      </c>
      <c r="B425" s="8">
        <v>43360.8861111111</v>
      </c>
      <c r="C425" s="7">
        <v>30898363</v>
      </c>
      <c r="D425" s="7">
        <v>385</v>
      </c>
      <c r="E425" s="9" t="s">
        <v>186</v>
      </c>
      <c r="F425" s="7">
        <v>115733</v>
      </c>
      <c r="G425" s="7" t="s">
        <v>22</v>
      </c>
      <c r="H425" s="7" t="s">
        <v>23</v>
      </c>
      <c r="I425" s="7" t="s">
        <v>24</v>
      </c>
      <c r="J425" s="7">
        <v>2</v>
      </c>
      <c r="K425" s="7">
        <v>1350.01</v>
      </c>
      <c r="L425" s="7">
        <f t="shared" si="53"/>
        <v>675.005</v>
      </c>
      <c r="M425" s="7">
        <f t="shared" si="52"/>
        <v>2</v>
      </c>
      <c r="N425" s="7"/>
      <c r="O425" s="7"/>
      <c r="P425" s="7"/>
      <c r="Q425" s="7"/>
      <c r="R425" s="7">
        <f t="shared" si="48"/>
        <v>2</v>
      </c>
      <c r="S425" s="7">
        <v>138.01</v>
      </c>
      <c r="T425" s="7" t="s">
        <v>98</v>
      </c>
      <c r="U425" s="7">
        <v>11801</v>
      </c>
      <c r="V425" s="12">
        <v>7317</v>
      </c>
      <c r="W425" s="7" t="s">
        <v>187</v>
      </c>
    </row>
    <row r="426" ht="14.25" spans="1:23">
      <c r="A426" s="7">
        <v>426</v>
      </c>
      <c r="B426" s="8">
        <v>43375.7423611111</v>
      </c>
      <c r="C426" s="7">
        <v>31231192</v>
      </c>
      <c r="D426" s="7">
        <v>385</v>
      </c>
      <c r="E426" s="9" t="s">
        <v>186</v>
      </c>
      <c r="F426" s="7">
        <v>115733</v>
      </c>
      <c r="G426" s="7" t="s">
        <v>22</v>
      </c>
      <c r="H426" s="7" t="s">
        <v>23</v>
      </c>
      <c r="I426" s="7" t="s">
        <v>24</v>
      </c>
      <c r="J426" s="7">
        <v>2</v>
      </c>
      <c r="K426" s="7">
        <v>1666</v>
      </c>
      <c r="L426" s="7">
        <f t="shared" si="53"/>
        <v>833</v>
      </c>
      <c r="M426" s="7"/>
      <c r="N426" s="7"/>
      <c r="O426" s="7">
        <f>J426</f>
        <v>2</v>
      </c>
      <c r="P426" s="7"/>
      <c r="Q426" s="7"/>
      <c r="R426" s="7">
        <f t="shared" si="48"/>
        <v>2</v>
      </c>
      <c r="S426" s="7">
        <v>516</v>
      </c>
      <c r="T426" s="7" t="s">
        <v>81</v>
      </c>
      <c r="U426" s="7">
        <v>11801</v>
      </c>
      <c r="V426" s="12">
        <v>7749</v>
      </c>
      <c r="W426" s="7" t="s">
        <v>188</v>
      </c>
    </row>
    <row r="427" ht="14.25" spans="1:23">
      <c r="A427" s="7">
        <v>427</v>
      </c>
      <c r="B427" s="8">
        <v>43389.55</v>
      </c>
      <c r="C427" s="7">
        <v>31480494</v>
      </c>
      <c r="D427" s="7">
        <v>385</v>
      </c>
      <c r="E427" s="9" t="s">
        <v>186</v>
      </c>
      <c r="F427" s="7">
        <v>115733</v>
      </c>
      <c r="G427" s="7" t="s">
        <v>22</v>
      </c>
      <c r="H427" s="7" t="s">
        <v>23</v>
      </c>
      <c r="I427" s="7" t="s">
        <v>24</v>
      </c>
      <c r="J427" s="7">
        <v>2</v>
      </c>
      <c r="K427" s="7">
        <v>1350</v>
      </c>
      <c r="L427" s="7">
        <f t="shared" si="53"/>
        <v>675</v>
      </c>
      <c r="M427" s="7">
        <f t="shared" ref="M427:M446" si="54">J427</f>
        <v>2</v>
      </c>
      <c r="N427" s="7"/>
      <c r="O427" s="7"/>
      <c r="P427" s="7"/>
      <c r="Q427" s="7"/>
      <c r="R427" s="7">
        <f t="shared" si="48"/>
        <v>2</v>
      </c>
      <c r="S427" s="7">
        <v>200</v>
      </c>
      <c r="T427" s="7" t="s">
        <v>37</v>
      </c>
      <c r="U427" s="7">
        <v>11801</v>
      </c>
      <c r="V427" s="12">
        <v>7749</v>
      </c>
      <c r="W427" s="7" t="s">
        <v>188</v>
      </c>
    </row>
    <row r="428" ht="14.25" spans="1:23">
      <c r="A428" s="7">
        <v>428</v>
      </c>
      <c r="B428" s="8">
        <v>43393.8402777778</v>
      </c>
      <c r="C428" s="7">
        <v>31534525</v>
      </c>
      <c r="D428" s="7">
        <v>385</v>
      </c>
      <c r="E428" s="9" t="s">
        <v>186</v>
      </c>
      <c r="F428" s="7">
        <v>115733</v>
      </c>
      <c r="G428" s="7" t="s">
        <v>22</v>
      </c>
      <c r="H428" s="7" t="s">
        <v>23</v>
      </c>
      <c r="I428" s="7" t="s">
        <v>24</v>
      </c>
      <c r="J428" s="7">
        <v>2</v>
      </c>
      <c r="K428" s="7">
        <v>1350</v>
      </c>
      <c r="L428" s="7">
        <f t="shared" si="53"/>
        <v>675</v>
      </c>
      <c r="M428" s="7">
        <f t="shared" si="54"/>
        <v>2</v>
      </c>
      <c r="N428" s="7"/>
      <c r="O428" s="7"/>
      <c r="P428" s="7"/>
      <c r="Q428" s="7"/>
      <c r="R428" s="7">
        <f t="shared" si="48"/>
        <v>2</v>
      </c>
      <c r="S428" s="7">
        <v>200</v>
      </c>
      <c r="T428" s="7" t="s">
        <v>37</v>
      </c>
      <c r="U428" s="7">
        <v>11801</v>
      </c>
      <c r="V428" s="12">
        <v>7749</v>
      </c>
      <c r="W428" s="7" t="s">
        <v>188</v>
      </c>
    </row>
    <row r="429" ht="14.25" spans="1:23">
      <c r="A429" s="7">
        <v>429</v>
      </c>
      <c r="B429" s="8">
        <v>43393.8673611111</v>
      </c>
      <c r="C429" s="7">
        <v>31531376</v>
      </c>
      <c r="D429" s="7">
        <v>385</v>
      </c>
      <c r="E429" s="9" t="s">
        <v>186</v>
      </c>
      <c r="F429" s="7">
        <v>115733</v>
      </c>
      <c r="G429" s="7" t="s">
        <v>22</v>
      </c>
      <c r="H429" s="7" t="s">
        <v>23</v>
      </c>
      <c r="I429" s="7" t="s">
        <v>24</v>
      </c>
      <c r="J429" s="7">
        <v>2</v>
      </c>
      <c r="K429" s="7">
        <v>1350</v>
      </c>
      <c r="L429" s="7">
        <f t="shared" si="53"/>
        <v>675</v>
      </c>
      <c r="M429" s="7">
        <f t="shared" si="54"/>
        <v>2</v>
      </c>
      <c r="N429" s="7"/>
      <c r="O429" s="7"/>
      <c r="P429" s="7"/>
      <c r="Q429" s="7"/>
      <c r="R429" s="7">
        <f t="shared" si="48"/>
        <v>2</v>
      </c>
      <c r="S429" s="7">
        <v>200</v>
      </c>
      <c r="T429" s="7" t="s">
        <v>37</v>
      </c>
      <c r="U429" s="7">
        <v>11801</v>
      </c>
      <c r="V429" s="12">
        <v>7749</v>
      </c>
      <c r="W429" s="7" t="s">
        <v>188</v>
      </c>
    </row>
    <row r="430" ht="14.25" spans="1:23">
      <c r="A430" s="7">
        <v>430</v>
      </c>
      <c r="B430" s="8">
        <v>43394.5125</v>
      </c>
      <c r="C430" s="7">
        <v>31539507</v>
      </c>
      <c r="D430" s="7">
        <v>385</v>
      </c>
      <c r="E430" s="9" t="s">
        <v>186</v>
      </c>
      <c r="F430" s="7">
        <v>115733</v>
      </c>
      <c r="G430" s="7" t="s">
        <v>22</v>
      </c>
      <c r="H430" s="7" t="s">
        <v>23</v>
      </c>
      <c r="I430" s="7" t="s">
        <v>24</v>
      </c>
      <c r="J430" s="7">
        <v>4</v>
      </c>
      <c r="K430" s="7">
        <v>2700</v>
      </c>
      <c r="L430" s="7">
        <f t="shared" si="53"/>
        <v>675</v>
      </c>
      <c r="M430" s="7">
        <f t="shared" si="54"/>
        <v>4</v>
      </c>
      <c r="N430" s="7"/>
      <c r="O430" s="7"/>
      <c r="P430" s="7"/>
      <c r="Q430" s="7"/>
      <c r="R430" s="7">
        <f t="shared" si="48"/>
        <v>4</v>
      </c>
      <c r="S430" s="7">
        <v>400</v>
      </c>
      <c r="T430" s="7" t="s">
        <v>37</v>
      </c>
      <c r="U430" s="7">
        <v>11801</v>
      </c>
      <c r="V430" s="12">
        <v>7749</v>
      </c>
      <c r="W430" s="7" t="s">
        <v>188</v>
      </c>
    </row>
    <row r="431" ht="14.25" spans="1:23">
      <c r="A431" s="7">
        <v>431</v>
      </c>
      <c r="B431" s="8">
        <v>43394.7548611111</v>
      </c>
      <c r="C431" s="7">
        <v>31544360</v>
      </c>
      <c r="D431" s="7">
        <v>385</v>
      </c>
      <c r="E431" s="9" t="s">
        <v>186</v>
      </c>
      <c r="F431" s="7">
        <v>115733</v>
      </c>
      <c r="G431" s="7" t="s">
        <v>22</v>
      </c>
      <c r="H431" s="7" t="s">
        <v>23</v>
      </c>
      <c r="I431" s="7" t="s">
        <v>24</v>
      </c>
      <c r="J431" s="7">
        <v>2</v>
      </c>
      <c r="K431" s="7">
        <v>1350</v>
      </c>
      <c r="L431" s="7">
        <f t="shared" si="53"/>
        <v>675</v>
      </c>
      <c r="M431" s="7">
        <f t="shared" si="54"/>
        <v>2</v>
      </c>
      <c r="N431" s="7"/>
      <c r="O431" s="7"/>
      <c r="P431" s="7"/>
      <c r="Q431" s="7"/>
      <c r="R431" s="7">
        <f t="shared" si="48"/>
        <v>2</v>
      </c>
      <c r="S431" s="7">
        <v>200</v>
      </c>
      <c r="T431" s="7" t="s">
        <v>37</v>
      </c>
      <c r="U431" s="7">
        <v>11801</v>
      </c>
      <c r="V431" s="12">
        <v>7317</v>
      </c>
      <c r="W431" s="7" t="s">
        <v>187</v>
      </c>
    </row>
    <row r="432" ht="14.25" spans="1:23">
      <c r="A432" s="7">
        <v>432</v>
      </c>
      <c r="B432" s="8">
        <v>43395.8</v>
      </c>
      <c r="C432" s="7">
        <v>31559051</v>
      </c>
      <c r="D432" s="7">
        <v>385</v>
      </c>
      <c r="E432" s="9" t="s">
        <v>186</v>
      </c>
      <c r="F432" s="7">
        <v>115733</v>
      </c>
      <c r="G432" s="7" t="s">
        <v>22</v>
      </c>
      <c r="H432" s="7" t="s">
        <v>23</v>
      </c>
      <c r="I432" s="7" t="s">
        <v>24</v>
      </c>
      <c r="J432" s="7">
        <v>2</v>
      </c>
      <c r="K432" s="7">
        <v>1350</v>
      </c>
      <c r="L432" s="7">
        <f t="shared" si="53"/>
        <v>675</v>
      </c>
      <c r="M432" s="7">
        <f t="shared" si="54"/>
        <v>2</v>
      </c>
      <c r="N432" s="7"/>
      <c r="O432" s="7"/>
      <c r="P432" s="7"/>
      <c r="Q432" s="7"/>
      <c r="R432" s="7">
        <f t="shared" si="48"/>
        <v>2</v>
      </c>
      <c r="S432" s="7">
        <v>200</v>
      </c>
      <c r="T432" s="7" t="s">
        <v>37</v>
      </c>
      <c r="U432" s="7">
        <v>11801</v>
      </c>
      <c r="V432" s="12">
        <v>7749</v>
      </c>
      <c r="W432" s="7" t="s">
        <v>188</v>
      </c>
    </row>
    <row r="433" ht="14.25" spans="1:23">
      <c r="A433" s="7">
        <v>433</v>
      </c>
      <c r="B433" s="8">
        <v>43395.8277777778</v>
      </c>
      <c r="C433" s="7">
        <v>31559974</v>
      </c>
      <c r="D433" s="7">
        <v>385</v>
      </c>
      <c r="E433" s="9" t="s">
        <v>186</v>
      </c>
      <c r="F433" s="7">
        <v>115733</v>
      </c>
      <c r="G433" s="7" t="s">
        <v>22</v>
      </c>
      <c r="H433" s="7" t="s">
        <v>23</v>
      </c>
      <c r="I433" s="7" t="s">
        <v>24</v>
      </c>
      <c r="J433" s="7">
        <v>2</v>
      </c>
      <c r="K433" s="7">
        <v>1350</v>
      </c>
      <c r="L433" s="7">
        <f t="shared" si="53"/>
        <v>675</v>
      </c>
      <c r="M433" s="7">
        <f t="shared" si="54"/>
        <v>2</v>
      </c>
      <c r="N433" s="7"/>
      <c r="O433" s="7"/>
      <c r="P433" s="7"/>
      <c r="Q433" s="7"/>
      <c r="R433" s="7">
        <f t="shared" si="48"/>
        <v>2</v>
      </c>
      <c r="S433" s="7">
        <v>200</v>
      </c>
      <c r="T433" s="7" t="s">
        <v>37</v>
      </c>
      <c r="U433" s="7">
        <v>11801</v>
      </c>
      <c r="V433" s="12">
        <v>7749</v>
      </c>
      <c r="W433" s="7" t="s">
        <v>188</v>
      </c>
    </row>
    <row r="434" ht="14.25" spans="1:23">
      <c r="A434" s="7">
        <v>434</v>
      </c>
      <c r="B434" s="8">
        <v>43395.8652777778</v>
      </c>
      <c r="C434" s="7">
        <v>31561059</v>
      </c>
      <c r="D434" s="7">
        <v>385</v>
      </c>
      <c r="E434" s="9" t="s">
        <v>186</v>
      </c>
      <c r="F434" s="7">
        <v>115733</v>
      </c>
      <c r="G434" s="7" t="s">
        <v>22</v>
      </c>
      <c r="H434" s="7" t="s">
        <v>23</v>
      </c>
      <c r="I434" s="7" t="s">
        <v>24</v>
      </c>
      <c r="J434" s="7">
        <v>2</v>
      </c>
      <c r="K434" s="7">
        <v>1350</v>
      </c>
      <c r="L434" s="7">
        <f t="shared" si="53"/>
        <v>675</v>
      </c>
      <c r="M434" s="7">
        <f t="shared" si="54"/>
        <v>2</v>
      </c>
      <c r="N434" s="7"/>
      <c r="O434" s="7"/>
      <c r="P434" s="7"/>
      <c r="Q434" s="7"/>
      <c r="R434" s="7">
        <f t="shared" si="48"/>
        <v>2</v>
      </c>
      <c r="S434" s="7">
        <v>200</v>
      </c>
      <c r="T434" s="7" t="s">
        <v>37</v>
      </c>
      <c r="U434" s="7">
        <v>11801</v>
      </c>
      <c r="V434" s="12">
        <v>7749</v>
      </c>
      <c r="W434" s="7" t="s">
        <v>188</v>
      </c>
    </row>
    <row r="435" ht="14.25" spans="1:23">
      <c r="A435" s="7">
        <v>435</v>
      </c>
      <c r="B435" s="8">
        <v>43395.8861111111</v>
      </c>
      <c r="C435" s="7">
        <v>31561361</v>
      </c>
      <c r="D435" s="7">
        <v>385</v>
      </c>
      <c r="E435" s="9" t="s">
        <v>186</v>
      </c>
      <c r="F435" s="7">
        <v>115733</v>
      </c>
      <c r="G435" s="7" t="s">
        <v>22</v>
      </c>
      <c r="H435" s="7" t="s">
        <v>23</v>
      </c>
      <c r="I435" s="7" t="s">
        <v>24</v>
      </c>
      <c r="J435" s="7">
        <v>2</v>
      </c>
      <c r="K435" s="7">
        <v>1350</v>
      </c>
      <c r="L435" s="7">
        <f t="shared" si="53"/>
        <v>675</v>
      </c>
      <c r="M435" s="7">
        <f t="shared" si="54"/>
        <v>2</v>
      </c>
      <c r="N435" s="7"/>
      <c r="O435" s="7"/>
      <c r="P435" s="7"/>
      <c r="Q435" s="7"/>
      <c r="R435" s="7">
        <f t="shared" si="48"/>
        <v>2</v>
      </c>
      <c r="S435" s="7">
        <v>200</v>
      </c>
      <c r="T435" s="7" t="s">
        <v>37</v>
      </c>
      <c r="U435" s="7">
        <v>11801</v>
      </c>
      <c r="V435" s="12">
        <v>7749</v>
      </c>
      <c r="W435" s="7" t="s">
        <v>188</v>
      </c>
    </row>
    <row r="436" ht="14.25" spans="1:23">
      <c r="A436" s="7">
        <v>436</v>
      </c>
      <c r="B436" s="8">
        <v>43399.4569444444</v>
      </c>
      <c r="C436" s="7">
        <v>31604488</v>
      </c>
      <c r="D436" s="7">
        <v>385</v>
      </c>
      <c r="E436" s="9" t="s">
        <v>186</v>
      </c>
      <c r="F436" s="7">
        <v>115733</v>
      </c>
      <c r="G436" s="7" t="s">
        <v>22</v>
      </c>
      <c r="H436" s="7" t="s">
        <v>23</v>
      </c>
      <c r="I436" s="7" t="s">
        <v>24</v>
      </c>
      <c r="J436" s="7">
        <v>2</v>
      </c>
      <c r="K436" s="7">
        <v>1350</v>
      </c>
      <c r="L436" s="7">
        <f t="shared" si="53"/>
        <v>675</v>
      </c>
      <c r="M436" s="7">
        <f t="shared" si="54"/>
        <v>2</v>
      </c>
      <c r="N436" s="7"/>
      <c r="O436" s="7"/>
      <c r="P436" s="7"/>
      <c r="Q436" s="7"/>
      <c r="R436" s="7">
        <f t="shared" si="48"/>
        <v>2</v>
      </c>
      <c r="S436" s="7">
        <v>200</v>
      </c>
      <c r="T436" s="7" t="s">
        <v>37</v>
      </c>
      <c r="U436" s="7">
        <v>11801</v>
      </c>
      <c r="V436" s="12">
        <v>7749</v>
      </c>
      <c r="W436" s="7" t="s">
        <v>188</v>
      </c>
    </row>
    <row r="437" ht="14.25" spans="1:23">
      <c r="A437" s="7">
        <v>437</v>
      </c>
      <c r="B437" s="8">
        <v>43399.5777777778</v>
      </c>
      <c r="C437" s="7">
        <v>31606248</v>
      </c>
      <c r="D437" s="7">
        <v>385</v>
      </c>
      <c r="E437" s="9" t="s">
        <v>186</v>
      </c>
      <c r="F437" s="7">
        <v>115733</v>
      </c>
      <c r="G437" s="7" t="s">
        <v>22</v>
      </c>
      <c r="H437" s="7" t="s">
        <v>23</v>
      </c>
      <c r="I437" s="7" t="s">
        <v>24</v>
      </c>
      <c r="J437" s="7">
        <v>2</v>
      </c>
      <c r="K437" s="7">
        <v>1350</v>
      </c>
      <c r="L437" s="7">
        <f t="shared" si="53"/>
        <v>675</v>
      </c>
      <c r="M437" s="7">
        <f t="shared" si="54"/>
        <v>2</v>
      </c>
      <c r="N437" s="7"/>
      <c r="O437" s="7"/>
      <c r="P437" s="7"/>
      <c r="Q437" s="7"/>
      <c r="R437" s="7">
        <f t="shared" si="48"/>
        <v>2</v>
      </c>
      <c r="S437" s="7">
        <v>200</v>
      </c>
      <c r="T437" s="7" t="s">
        <v>37</v>
      </c>
      <c r="U437" s="7">
        <v>11801</v>
      </c>
      <c r="V437" s="12">
        <v>7749</v>
      </c>
      <c r="W437" s="7" t="s">
        <v>188</v>
      </c>
    </row>
    <row r="438" ht="14.25" spans="1:23">
      <c r="A438" s="7">
        <v>438</v>
      </c>
      <c r="B438" s="8">
        <v>43351.78125</v>
      </c>
      <c r="C438" s="7">
        <v>30746551</v>
      </c>
      <c r="D438" s="7">
        <v>387</v>
      </c>
      <c r="E438" s="9" t="s">
        <v>189</v>
      </c>
      <c r="F438" s="7">
        <v>115733</v>
      </c>
      <c r="G438" s="7" t="s">
        <v>22</v>
      </c>
      <c r="H438" s="7" t="s">
        <v>23</v>
      </c>
      <c r="I438" s="7" t="s">
        <v>24</v>
      </c>
      <c r="J438" s="7">
        <v>1</v>
      </c>
      <c r="K438" s="7">
        <v>699.5</v>
      </c>
      <c r="L438" s="7">
        <f t="shared" si="53"/>
        <v>699.5</v>
      </c>
      <c r="M438" s="7">
        <f t="shared" si="54"/>
        <v>1</v>
      </c>
      <c r="N438" s="7"/>
      <c r="O438" s="7"/>
      <c r="P438" s="7"/>
      <c r="Q438" s="7"/>
      <c r="R438" s="7">
        <f t="shared" si="48"/>
        <v>1</v>
      </c>
      <c r="S438" s="7">
        <v>44.5</v>
      </c>
      <c r="T438" s="7" t="s">
        <v>57</v>
      </c>
      <c r="U438" s="7">
        <v>11801</v>
      </c>
      <c r="V438" s="12">
        <v>5408</v>
      </c>
      <c r="W438" s="7" t="s">
        <v>190</v>
      </c>
    </row>
    <row r="439" ht="14.25" spans="1:23">
      <c r="A439" s="7">
        <v>439</v>
      </c>
      <c r="B439" s="8">
        <v>43351.78125</v>
      </c>
      <c r="C439" s="7">
        <v>30746551</v>
      </c>
      <c r="D439" s="7">
        <v>387</v>
      </c>
      <c r="E439" s="9" t="s">
        <v>189</v>
      </c>
      <c r="F439" s="7">
        <v>115733</v>
      </c>
      <c r="G439" s="7" t="s">
        <v>22</v>
      </c>
      <c r="H439" s="7" t="s">
        <v>23</v>
      </c>
      <c r="I439" s="7" t="s">
        <v>24</v>
      </c>
      <c r="J439" s="7">
        <v>1</v>
      </c>
      <c r="K439" s="7">
        <v>699.5</v>
      </c>
      <c r="L439" s="7">
        <f t="shared" si="53"/>
        <v>699.5</v>
      </c>
      <c r="M439" s="7">
        <f t="shared" si="54"/>
        <v>1</v>
      </c>
      <c r="N439" s="7"/>
      <c r="O439" s="7"/>
      <c r="P439" s="7"/>
      <c r="Q439" s="7"/>
      <c r="R439" s="7">
        <f t="shared" si="48"/>
        <v>1</v>
      </c>
      <c r="S439" s="7">
        <v>44.5</v>
      </c>
      <c r="T439" s="7" t="s">
        <v>57</v>
      </c>
      <c r="U439" s="7">
        <v>11801</v>
      </c>
      <c r="V439" s="12">
        <v>5701</v>
      </c>
      <c r="W439" s="7" t="s">
        <v>191</v>
      </c>
    </row>
    <row r="440" ht="14.25" spans="1:23">
      <c r="A440" s="7">
        <v>440</v>
      </c>
      <c r="B440" s="8">
        <v>43351.7819444444</v>
      </c>
      <c r="C440" s="7">
        <v>30746568</v>
      </c>
      <c r="D440" s="7">
        <v>387</v>
      </c>
      <c r="E440" s="9" t="s">
        <v>189</v>
      </c>
      <c r="F440" s="7">
        <v>115733</v>
      </c>
      <c r="G440" s="7" t="s">
        <v>22</v>
      </c>
      <c r="H440" s="7" t="s">
        <v>23</v>
      </c>
      <c r="I440" s="7" t="s">
        <v>24</v>
      </c>
      <c r="J440" s="7">
        <v>2</v>
      </c>
      <c r="K440" s="7">
        <v>1399</v>
      </c>
      <c r="L440" s="7">
        <f t="shared" si="53"/>
        <v>699.5</v>
      </c>
      <c r="M440" s="7">
        <f t="shared" si="54"/>
        <v>2</v>
      </c>
      <c r="N440" s="7"/>
      <c r="O440" s="7"/>
      <c r="P440" s="7"/>
      <c r="Q440" s="7"/>
      <c r="R440" s="7">
        <f t="shared" si="48"/>
        <v>2</v>
      </c>
      <c r="S440" s="7">
        <v>89</v>
      </c>
      <c r="T440" s="7" t="s">
        <v>57</v>
      </c>
      <c r="U440" s="7">
        <v>11801</v>
      </c>
      <c r="V440" s="12">
        <v>5701</v>
      </c>
      <c r="W440" s="7" t="s">
        <v>191</v>
      </c>
    </row>
    <row r="441" ht="14.25" spans="1:23">
      <c r="A441" s="7">
        <v>441</v>
      </c>
      <c r="B441" s="8">
        <v>43351.8881944444</v>
      </c>
      <c r="C441" s="7">
        <v>30749486</v>
      </c>
      <c r="D441" s="7">
        <v>387</v>
      </c>
      <c r="E441" s="9" t="s">
        <v>189</v>
      </c>
      <c r="F441" s="7">
        <v>115733</v>
      </c>
      <c r="G441" s="7" t="s">
        <v>22</v>
      </c>
      <c r="H441" s="7" t="s">
        <v>23</v>
      </c>
      <c r="I441" s="7" t="s">
        <v>24</v>
      </c>
      <c r="J441" s="7">
        <v>-2</v>
      </c>
      <c r="K441" s="7">
        <v>-1399</v>
      </c>
      <c r="L441" s="7">
        <f t="shared" si="53"/>
        <v>699.5</v>
      </c>
      <c r="M441" s="7">
        <f t="shared" si="54"/>
        <v>-2</v>
      </c>
      <c r="N441" s="7"/>
      <c r="O441" s="7"/>
      <c r="P441" s="7"/>
      <c r="Q441" s="7"/>
      <c r="R441" s="7">
        <f t="shared" si="48"/>
        <v>-2</v>
      </c>
      <c r="S441" s="7">
        <v>-946.69277944</v>
      </c>
      <c r="T441" s="7" t="s">
        <v>192</v>
      </c>
      <c r="U441" s="7">
        <v>11801</v>
      </c>
      <c r="V441" s="12">
        <v>5701</v>
      </c>
      <c r="W441" s="7" t="s">
        <v>191</v>
      </c>
    </row>
    <row r="442" ht="14.25" spans="1:23">
      <c r="A442" s="7">
        <v>442</v>
      </c>
      <c r="B442" s="8">
        <v>43351.9013888889</v>
      </c>
      <c r="C442" s="7">
        <v>30749710</v>
      </c>
      <c r="D442" s="7">
        <v>387</v>
      </c>
      <c r="E442" s="9" t="s">
        <v>189</v>
      </c>
      <c r="F442" s="7">
        <v>115733</v>
      </c>
      <c r="G442" s="7" t="s">
        <v>22</v>
      </c>
      <c r="H442" s="7" t="s">
        <v>23</v>
      </c>
      <c r="I442" s="7" t="s">
        <v>24</v>
      </c>
      <c r="J442" s="7">
        <v>1</v>
      </c>
      <c r="K442" s="7">
        <v>699.5</v>
      </c>
      <c r="L442" s="7">
        <f t="shared" si="53"/>
        <v>699.5</v>
      </c>
      <c r="M442" s="7">
        <f t="shared" si="54"/>
        <v>1</v>
      </c>
      <c r="N442" s="7"/>
      <c r="O442" s="7"/>
      <c r="P442" s="7"/>
      <c r="Q442" s="7"/>
      <c r="R442" s="7">
        <f t="shared" si="48"/>
        <v>1</v>
      </c>
      <c r="S442" s="7">
        <v>473.34638972</v>
      </c>
      <c r="T442" s="7" t="s">
        <v>192</v>
      </c>
      <c r="U442" s="7">
        <v>11801</v>
      </c>
      <c r="V442" s="12">
        <v>5408</v>
      </c>
      <c r="W442" s="7" t="s">
        <v>190</v>
      </c>
    </row>
    <row r="443" ht="14.25" spans="1:23">
      <c r="A443" s="7">
        <v>443</v>
      </c>
      <c r="B443" s="8">
        <v>43351.9013888889</v>
      </c>
      <c r="C443" s="7">
        <v>30749710</v>
      </c>
      <c r="D443" s="7">
        <v>387</v>
      </c>
      <c r="E443" s="9" t="s">
        <v>189</v>
      </c>
      <c r="F443" s="7">
        <v>115733</v>
      </c>
      <c r="G443" s="7" t="s">
        <v>22</v>
      </c>
      <c r="H443" s="7" t="s">
        <v>23</v>
      </c>
      <c r="I443" s="7" t="s">
        <v>24</v>
      </c>
      <c r="J443" s="7">
        <v>1</v>
      </c>
      <c r="K443" s="7">
        <v>699.5</v>
      </c>
      <c r="L443" s="7">
        <f t="shared" si="53"/>
        <v>699.5</v>
      </c>
      <c r="M443" s="7">
        <f t="shared" si="54"/>
        <v>1</v>
      </c>
      <c r="N443" s="7"/>
      <c r="O443" s="7"/>
      <c r="P443" s="7"/>
      <c r="Q443" s="7"/>
      <c r="R443" s="7">
        <f t="shared" si="48"/>
        <v>1</v>
      </c>
      <c r="S443" s="7">
        <v>473.34638972</v>
      </c>
      <c r="T443" s="7" t="s">
        <v>192</v>
      </c>
      <c r="U443" s="7">
        <v>11801</v>
      </c>
      <c r="V443" s="12">
        <v>5701</v>
      </c>
      <c r="W443" s="7" t="s">
        <v>191</v>
      </c>
    </row>
    <row r="444" ht="14.25" spans="1:23">
      <c r="A444" s="7">
        <v>444</v>
      </c>
      <c r="B444" s="8">
        <v>43360.6944444444</v>
      </c>
      <c r="C444" s="7">
        <v>30892828</v>
      </c>
      <c r="D444" s="7">
        <v>387</v>
      </c>
      <c r="E444" s="9" t="s">
        <v>189</v>
      </c>
      <c r="F444" s="7">
        <v>115733</v>
      </c>
      <c r="G444" s="7" t="s">
        <v>22</v>
      </c>
      <c r="H444" s="7" t="s">
        <v>23</v>
      </c>
      <c r="I444" s="7" t="s">
        <v>24</v>
      </c>
      <c r="J444" s="7">
        <v>2</v>
      </c>
      <c r="K444" s="7">
        <v>1350.01</v>
      </c>
      <c r="L444" s="7">
        <f t="shared" ref="L444:L449" si="55">K444/J444</f>
        <v>675.005</v>
      </c>
      <c r="M444" s="7">
        <f t="shared" si="54"/>
        <v>2</v>
      </c>
      <c r="N444" s="7"/>
      <c r="O444" s="7"/>
      <c r="P444" s="7"/>
      <c r="Q444" s="7"/>
      <c r="R444" s="7">
        <f t="shared" si="48"/>
        <v>2</v>
      </c>
      <c r="S444" s="7">
        <v>40.01</v>
      </c>
      <c r="T444" s="7" t="s">
        <v>25</v>
      </c>
      <c r="U444" s="7">
        <v>11801</v>
      </c>
      <c r="V444" s="12">
        <v>5701</v>
      </c>
      <c r="W444" s="7" t="s">
        <v>191</v>
      </c>
    </row>
    <row r="445" ht="14.25" spans="1:23">
      <c r="A445" s="7">
        <v>445</v>
      </c>
      <c r="B445" s="8">
        <v>43360.9125</v>
      </c>
      <c r="C445" s="7">
        <v>30898885</v>
      </c>
      <c r="D445" s="7">
        <v>387</v>
      </c>
      <c r="E445" s="9" t="s">
        <v>189</v>
      </c>
      <c r="F445" s="7">
        <v>115733</v>
      </c>
      <c r="G445" s="7" t="s">
        <v>22</v>
      </c>
      <c r="H445" s="7" t="s">
        <v>23</v>
      </c>
      <c r="I445" s="7" t="s">
        <v>24</v>
      </c>
      <c r="J445" s="7">
        <v>2</v>
      </c>
      <c r="K445" s="7">
        <v>1350.01</v>
      </c>
      <c r="L445" s="7">
        <f t="shared" si="55"/>
        <v>675.005</v>
      </c>
      <c r="M445" s="7">
        <f t="shared" si="54"/>
        <v>2</v>
      </c>
      <c r="N445" s="7"/>
      <c r="O445" s="7"/>
      <c r="P445" s="7"/>
      <c r="Q445" s="7"/>
      <c r="R445" s="7">
        <f t="shared" si="48"/>
        <v>2</v>
      </c>
      <c r="S445" s="7">
        <v>200.01</v>
      </c>
      <c r="T445" s="7" t="s">
        <v>33</v>
      </c>
      <c r="U445" s="7">
        <v>11801</v>
      </c>
      <c r="V445" s="12">
        <v>5408</v>
      </c>
      <c r="W445" s="7" t="s">
        <v>190</v>
      </c>
    </row>
    <row r="446" ht="14.25" spans="1:23">
      <c r="A446" s="7">
        <v>446</v>
      </c>
      <c r="B446" s="8">
        <v>43361.6902777778</v>
      </c>
      <c r="C446" s="7">
        <v>30906550</v>
      </c>
      <c r="D446" s="7">
        <v>387</v>
      </c>
      <c r="E446" s="9" t="s">
        <v>189</v>
      </c>
      <c r="F446" s="7">
        <v>115733</v>
      </c>
      <c r="G446" s="7" t="s">
        <v>22</v>
      </c>
      <c r="H446" s="7" t="s">
        <v>23</v>
      </c>
      <c r="I446" s="7" t="s">
        <v>24</v>
      </c>
      <c r="J446" s="7">
        <v>2</v>
      </c>
      <c r="K446" s="7">
        <v>1350</v>
      </c>
      <c r="L446" s="7">
        <f t="shared" si="55"/>
        <v>675</v>
      </c>
      <c r="M446" s="7">
        <f t="shared" si="54"/>
        <v>2</v>
      </c>
      <c r="N446" s="7"/>
      <c r="O446" s="7"/>
      <c r="P446" s="7"/>
      <c r="Q446" s="7"/>
      <c r="R446" s="7">
        <f t="shared" si="48"/>
        <v>2</v>
      </c>
      <c r="S446" s="7">
        <v>200</v>
      </c>
      <c r="T446" s="7" t="s">
        <v>37</v>
      </c>
      <c r="U446" s="7">
        <v>11801</v>
      </c>
      <c r="V446" s="12">
        <v>10856</v>
      </c>
      <c r="W446" s="7" t="s">
        <v>193</v>
      </c>
    </row>
    <row r="447" ht="14.25" spans="1:23">
      <c r="A447" s="7">
        <v>447</v>
      </c>
      <c r="B447" s="8">
        <v>43374.4944444444</v>
      </c>
      <c r="C447" s="7">
        <v>31218564</v>
      </c>
      <c r="D447" s="7">
        <v>387</v>
      </c>
      <c r="E447" s="9" t="s">
        <v>189</v>
      </c>
      <c r="F447" s="7">
        <v>115733</v>
      </c>
      <c r="G447" s="7" t="s">
        <v>22</v>
      </c>
      <c r="H447" s="7" t="s">
        <v>23</v>
      </c>
      <c r="I447" s="7" t="s">
        <v>24</v>
      </c>
      <c r="J447" s="7">
        <v>2</v>
      </c>
      <c r="K447" s="7">
        <v>1666</v>
      </c>
      <c r="L447" s="7">
        <f t="shared" si="55"/>
        <v>833</v>
      </c>
      <c r="M447" s="7"/>
      <c r="N447" s="7"/>
      <c r="O447" s="7">
        <f>J447</f>
        <v>2</v>
      </c>
      <c r="P447" s="7"/>
      <c r="Q447" s="7"/>
      <c r="R447" s="7">
        <f t="shared" si="48"/>
        <v>2</v>
      </c>
      <c r="S447" s="7">
        <v>516</v>
      </c>
      <c r="T447" s="7" t="s">
        <v>81</v>
      </c>
      <c r="U447" s="7">
        <v>11801</v>
      </c>
      <c r="V447" s="12">
        <v>10856</v>
      </c>
      <c r="W447" s="7" t="s">
        <v>193</v>
      </c>
    </row>
    <row r="448" ht="14.25" spans="1:23">
      <c r="A448" s="7">
        <v>448</v>
      </c>
      <c r="B448" s="8">
        <v>43374.7361111111</v>
      </c>
      <c r="C448" s="7">
        <v>31222397</v>
      </c>
      <c r="D448" s="7">
        <v>387</v>
      </c>
      <c r="E448" s="9" t="s">
        <v>189</v>
      </c>
      <c r="F448" s="7">
        <v>115733</v>
      </c>
      <c r="G448" s="7" t="s">
        <v>22</v>
      </c>
      <c r="H448" s="7" t="s">
        <v>23</v>
      </c>
      <c r="I448" s="7" t="s">
        <v>24</v>
      </c>
      <c r="J448" s="7">
        <v>1</v>
      </c>
      <c r="K448" s="7">
        <v>899</v>
      </c>
      <c r="L448" s="7">
        <f t="shared" si="55"/>
        <v>899</v>
      </c>
      <c r="M448" s="7"/>
      <c r="N448" s="7"/>
      <c r="O448" s="7"/>
      <c r="P448" s="7"/>
      <c r="Q448" s="7">
        <f>J448</f>
        <v>1</v>
      </c>
      <c r="R448" s="7">
        <f t="shared" si="48"/>
        <v>1</v>
      </c>
      <c r="S448" s="7">
        <v>324</v>
      </c>
      <c r="T448" s="7" t="s">
        <v>73</v>
      </c>
      <c r="U448" s="7">
        <v>11801</v>
      </c>
      <c r="V448" s="12">
        <v>5701</v>
      </c>
      <c r="W448" s="7" t="s">
        <v>191</v>
      </c>
    </row>
    <row r="449" ht="14.25" spans="1:23">
      <c r="A449" s="7">
        <v>449</v>
      </c>
      <c r="B449" s="8">
        <v>43374.8430555556</v>
      </c>
      <c r="C449" s="7">
        <v>31224847</v>
      </c>
      <c r="D449" s="7">
        <v>387</v>
      </c>
      <c r="E449" s="9" t="s">
        <v>189</v>
      </c>
      <c r="F449" s="7">
        <v>115733</v>
      </c>
      <c r="G449" s="7" t="s">
        <v>22</v>
      </c>
      <c r="H449" s="7" t="s">
        <v>23</v>
      </c>
      <c r="I449" s="7" t="s">
        <v>24</v>
      </c>
      <c r="J449" s="7">
        <v>1</v>
      </c>
      <c r="K449" s="7">
        <v>899</v>
      </c>
      <c r="L449" s="7">
        <f t="shared" si="55"/>
        <v>899</v>
      </c>
      <c r="M449" s="7"/>
      <c r="N449" s="7"/>
      <c r="O449" s="7"/>
      <c r="P449" s="7"/>
      <c r="Q449" s="7">
        <f>J449</f>
        <v>1</v>
      </c>
      <c r="R449" s="7">
        <f t="shared" si="48"/>
        <v>1</v>
      </c>
      <c r="S449" s="7">
        <v>324</v>
      </c>
      <c r="T449" s="7" t="s">
        <v>73</v>
      </c>
      <c r="U449" s="7">
        <v>11801</v>
      </c>
      <c r="V449" s="12">
        <v>5701</v>
      </c>
      <c r="W449" s="7" t="s">
        <v>191</v>
      </c>
    </row>
    <row r="450" ht="14.25" spans="1:23">
      <c r="A450" s="7">
        <v>450</v>
      </c>
      <c r="B450" s="8">
        <v>43388.7520833333</v>
      </c>
      <c r="C450" s="7">
        <v>31472076</v>
      </c>
      <c r="D450" s="7">
        <v>387</v>
      </c>
      <c r="E450" s="9" t="s">
        <v>189</v>
      </c>
      <c r="F450" s="7">
        <v>115733</v>
      </c>
      <c r="G450" s="7" t="s">
        <v>22</v>
      </c>
      <c r="H450" s="7" t="s">
        <v>23</v>
      </c>
      <c r="I450" s="7" t="s">
        <v>24</v>
      </c>
      <c r="J450" s="7">
        <v>1</v>
      </c>
      <c r="K450" s="7">
        <v>675</v>
      </c>
      <c r="L450" s="7">
        <f t="shared" ref="L450:L467" si="56">K450/J450</f>
        <v>675</v>
      </c>
      <c r="M450" s="7">
        <f t="shared" ref="M450:M465" si="57">J450</f>
        <v>1</v>
      </c>
      <c r="N450" s="7"/>
      <c r="O450" s="7"/>
      <c r="P450" s="7"/>
      <c r="Q450" s="7"/>
      <c r="R450" s="7">
        <f t="shared" ref="R450:R513" si="58">M450+N450+O450+P450+Q450</f>
        <v>1</v>
      </c>
      <c r="S450" s="7">
        <v>100</v>
      </c>
      <c r="T450" s="7" t="s">
        <v>37</v>
      </c>
      <c r="U450" s="7">
        <v>11801</v>
      </c>
      <c r="V450" s="12">
        <v>11754</v>
      </c>
      <c r="W450" s="7" t="s">
        <v>194</v>
      </c>
    </row>
    <row r="451" ht="14.25" spans="1:23">
      <c r="A451" s="7">
        <v>451</v>
      </c>
      <c r="B451" s="8">
        <v>43388.7520833333</v>
      </c>
      <c r="C451" s="7">
        <v>31472076</v>
      </c>
      <c r="D451" s="7">
        <v>387</v>
      </c>
      <c r="E451" s="9" t="s">
        <v>189</v>
      </c>
      <c r="F451" s="7">
        <v>115733</v>
      </c>
      <c r="G451" s="7" t="s">
        <v>22</v>
      </c>
      <c r="H451" s="7" t="s">
        <v>23</v>
      </c>
      <c r="I451" s="7" t="s">
        <v>24</v>
      </c>
      <c r="J451" s="7">
        <v>1</v>
      </c>
      <c r="K451" s="7">
        <v>675</v>
      </c>
      <c r="L451" s="7">
        <f t="shared" si="56"/>
        <v>675</v>
      </c>
      <c r="M451" s="7">
        <f t="shared" si="57"/>
        <v>1</v>
      </c>
      <c r="N451" s="7"/>
      <c r="O451" s="7"/>
      <c r="P451" s="7"/>
      <c r="Q451" s="7"/>
      <c r="R451" s="7">
        <f t="shared" si="58"/>
        <v>1</v>
      </c>
      <c r="S451" s="7">
        <v>100</v>
      </c>
      <c r="T451" s="7" t="s">
        <v>37</v>
      </c>
      <c r="U451" s="7">
        <v>11801</v>
      </c>
      <c r="V451" s="12">
        <v>10856</v>
      </c>
      <c r="W451" s="7" t="s">
        <v>193</v>
      </c>
    </row>
    <row r="452" ht="14.25" spans="1:23">
      <c r="A452" s="7">
        <v>452</v>
      </c>
      <c r="B452" s="8">
        <v>43388.7520833333</v>
      </c>
      <c r="C452" s="7">
        <v>31472076</v>
      </c>
      <c r="D452" s="7">
        <v>387</v>
      </c>
      <c r="E452" s="9" t="s">
        <v>189</v>
      </c>
      <c r="F452" s="7">
        <v>115733</v>
      </c>
      <c r="G452" s="7" t="s">
        <v>22</v>
      </c>
      <c r="H452" s="7" t="s">
        <v>23</v>
      </c>
      <c r="I452" s="7" t="s">
        <v>24</v>
      </c>
      <c r="J452" s="7">
        <v>1</v>
      </c>
      <c r="K452" s="7">
        <v>675</v>
      </c>
      <c r="L452" s="7">
        <f t="shared" si="56"/>
        <v>675</v>
      </c>
      <c r="M452" s="7">
        <f t="shared" si="57"/>
        <v>1</v>
      </c>
      <c r="N452" s="7"/>
      <c r="O452" s="7"/>
      <c r="P452" s="7"/>
      <c r="Q452" s="7"/>
      <c r="R452" s="7">
        <f t="shared" si="58"/>
        <v>1</v>
      </c>
      <c r="S452" s="7">
        <v>100</v>
      </c>
      <c r="T452" s="7" t="s">
        <v>37</v>
      </c>
      <c r="U452" s="7">
        <v>11801</v>
      </c>
      <c r="V452" s="12">
        <v>5701</v>
      </c>
      <c r="W452" s="7" t="s">
        <v>191</v>
      </c>
    </row>
    <row r="453" ht="14.25" spans="1:23">
      <c r="A453" s="7">
        <v>453</v>
      </c>
      <c r="B453" s="8">
        <v>43388.7520833333</v>
      </c>
      <c r="C453" s="7">
        <v>31472076</v>
      </c>
      <c r="D453" s="7">
        <v>387</v>
      </c>
      <c r="E453" s="9" t="s">
        <v>189</v>
      </c>
      <c r="F453" s="7">
        <v>115733</v>
      </c>
      <c r="G453" s="7" t="s">
        <v>22</v>
      </c>
      <c r="H453" s="7" t="s">
        <v>23</v>
      </c>
      <c r="I453" s="7" t="s">
        <v>24</v>
      </c>
      <c r="J453" s="7">
        <v>1</v>
      </c>
      <c r="K453" s="7">
        <v>675</v>
      </c>
      <c r="L453" s="7">
        <f t="shared" si="56"/>
        <v>675</v>
      </c>
      <c r="M453" s="7">
        <f t="shared" si="57"/>
        <v>1</v>
      </c>
      <c r="N453" s="7"/>
      <c r="O453" s="7"/>
      <c r="P453" s="7"/>
      <c r="Q453" s="7"/>
      <c r="R453" s="7">
        <f t="shared" si="58"/>
        <v>1</v>
      </c>
      <c r="S453" s="7">
        <v>100</v>
      </c>
      <c r="T453" s="7" t="s">
        <v>37</v>
      </c>
      <c r="U453" s="7">
        <v>11801</v>
      </c>
      <c r="V453" s="12">
        <v>5408</v>
      </c>
      <c r="W453" s="7" t="s">
        <v>190</v>
      </c>
    </row>
    <row r="454" ht="14.25" spans="1:23">
      <c r="A454" s="7">
        <v>454</v>
      </c>
      <c r="B454" s="8">
        <v>43390.8506944444</v>
      </c>
      <c r="C454" s="7">
        <v>31496547</v>
      </c>
      <c r="D454" s="7">
        <v>387</v>
      </c>
      <c r="E454" s="9" t="s">
        <v>189</v>
      </c>
      <c r="F454" s="7">
        <v>115733</v>
      </c>
      <c r="G454" s="7" t="s">
        <v>22</v>
      </c>
      <c r="H454" s="7" t="s">
        <v>23</v>
      </c>
      <c r="I454" s="7" t="s">
        <v>24</v>
      </c>
      <c r="J454" s="7">
        <v>1</v>
      </c>
      <c r="K454" s="7">
        <v>675</v>
      </c>
      <c r="L454" s="7">
        <f t="shared" si="56"/>
        <v>675</v>
      </c>
      <c r="M454" s="7">
        <f t="shared" si="57"/>
        <v>1</v>
      </c>
      <c r="N454" s="7"/>
      <c r="O454" s="7"/>
      <c r="P454" s="7"/>
      <c r="Q454" s="7"/>
      <c r="R454" s="7">
        <f t="shared" si="58"/>
        <v>1</v>
      </c>
      <c r="S454" s="7">
        <v>100</v>
      </c>
      <c r="T454" s="7" t="s">
        <v>37</v>
      </c>
      <c r="U454" s="7">
        <v>11801</v>
      </c>
      <c r="V454" s="12">
        <v>5701</v>
      </c>
      <c r="W454" s="7" t="s">
        <v>191</v>
      </c>
    </row>
    <row r="455" ht="14.25" spans="1:23">
      <c r="A455" s="7">
        <v>455</v>
      </c>
      <c r="B455" s="8">
        <v>43390.8506944444</v>
      </c>
      <c r="C455" s="7">
        <v>31496547</v>
      </c>
      <c r="D455" s="7">
        <v>387</v>
      </c>
      <c r="E455" s="9" t="s">
        <v>189</v>
      </c>
      <c r="F455" s="7">
        <v>115733</v>
      </c>
      <c r="G455" s="7" t="s">
        <v>22</v>
      </c>
      <c r="H455" s="7" t="s">
        <v>23</v>
      </c>
      <c r="I455" s="7" t="s">
        <v>24</v>
      </c>
      <c r="J455" s="7">
        <v>1</v>
      </c>
      <c r="K455" s="7">
        <v>675</v>
      </c>
      <c r="L455" s="7">
        <f t="shared" si="56"/>
        <v>675</v>
      </c>
      <c r="M455" s="7">
        <f t="shared" si="57"/>
        <v>1</v>
      </c>
      <c r="N455" s="7"/>
      <c r="O455" s="7"/>
      <c r="P455" s="7"/>
      <c r="Q455" s="7"/>
      <c r="R455" s="7">
        <f t="shared" si="58"/>
        <v>1</v>
      </c>
      <c r="S455" s="7">
        <v>100</v>
      </c>
      <c r="T455" s="7" t="s">
        <v>37</v>
      </c>
      <c r="U455" s="7">
        <v>11801</v>
      </c>
      <c r="V455" s="12">
        <v>10856</v>
      </c>
      <c r="W455" s="7" t="s">
        <v>193</v>
      </c>
    </row>
    <row r="456" ht="14.25" spans="1:23">
      <c r="A456" s="7">
        <v>456</v>
      </c>
      <c r="B456" s="8">
        <v>43390.8506944444</v>
      </c>
      <c r="C456" s="7">
        <v>31496547</v>
      </c>
      <c r="D456" s="7">
        <v>387</v>
      </c>
      <c r="E456" s="9" t="s">
        <v>189</v>
      </c>
      <c r="F456" s="7">
        <v>115733</v>
      </c>
      <c r="G456" s="7" t="s">
        <v>22</v>
      </c>
      <c r="H456" s="7" t="s">
        <v>23</v>
      </c>
      <c r="I456" s="7" t="s">
        <v>24</v>
      </c>
      <c r="J456" s="7">
        <v>2</v>
      </c>
      <c r="K456" s="7">
        <v>1350</v>
      </c>
      <c r="L456" s="7">
        <f t="shared" si="56"/>
        <v>675</v>
      </c>
      <c r="M456" s="7">
        <f t="shared" si="57"/>
        <v>2</v>
      </c>
      <c r="N456" s="7"/>
      <c r="O456" s="7"/>
      <c r="P456" s="7"/>
      <c r="Q456" s="7"/>
      <c r="R456" s="7">
        <f t="shared" si="58"/>
        <v>2</v>
      </c>
      <c r="S456" s="7">
        <v>200</v>
      </c>
      <c r="T456" s="7" t="s">
        <v>37</v>
      </c>
      <c r="U456" s="7">
        <v>11801</v>
      </c>
      <c r="V456" s="12">
        <v>5408</v>
      </c>
      <c r="W456" s="7" t="s">
        <v>190</v>
      </c>
    </row>
    <row r="457" ht="14.25" spans="1:23">
      <c r="A457" s="7">
        <v>457</v>
      </c>
      <c r="B457" s="8">
        <v>43394.4506944444</v>
      </c>
      <c r="C457" s="7">
        <v>31538211</v>
      </c>
      <c r="D457" s="7">
        <v>387</v>
      </c>
      <c r="E457" s="9" t="s">
        <v>189</v>
      </c>
      <c r="F457" s="7">
        <v>115733</v>
      </c>
      <c r="G457" s="7" t="s">
        <v>22</v>
      </c>
      <c r="H457" s="7" t="s">
        <v>23</v>
      </c>
      <c r="I457" s="7" t="s">
        <v>24</v>
      </c>
      <c r="J457" s="7">
        <v>1</v>
      </c>
      <c r="K457" s="7">
        <v>675</v>
      </c>
      <c r="L457" s="7">
        <f t="shared" si="56"/>
        <v>675</v>
      </c>
      <c r="M457" s="7">
        <f t="shared" si="57"/>
        <v>1</v>
      </c>
      <c r="N457" s="7"/>
      <c r="O457" s="7"/>
      <c r="P457" s="7"/>
      <c r="Q457" s="7"/>
      <c r="R457" s="7">
        <f t="shared" si="58"/>
        <v>1</v>
      </c>
      <c r="S457" s="7">
        <v>100</v>
      </c>
      <c r="T457" s="7" t="s">
        <v>37</v>
      </c>
      <c r="U457" s="7">
        <v>11801</v>
      </c>
      <c r="V457" s="12">
        <v>5408</v>
      </c>
      <c r="W457" s="7" t="s">
        <v>190</v>
      </c>
    </row>
    <row r="458" ht="14.25" spans="1:23">
      <c r="A458" s="7">
        <v>458</v>
      </c>
      <c r="B458" s="8">
        <v>43394.4506944444</v>
      </c>
      <c r="C458" s="7">
        <v>31538211</v>
      </c>
      <c r="D458" s="7">
        <v>387</v>
      </c>
      <c r="E458" s="9" t="s">
        <v>189</v>
      </c>
      <c r="F458" s="7">
        <v>115733</v>
      </c>
      <c r="G458" s="7" t="s">
        <v>22</v>
      </c>
      <c r="H458" s="7" t="s">
        <v>23</v>
      </c>
      <c r="I458" s="7" t="s">
        <v>24</v>
      </c>
      <c r="J458" s="7">
        <v>1</v>
      </c>
      <c r="K458" s="7">
        <v>675</v>
      </c>
      <c r="L458" s="7">
        <f t="shared" si="56"/>
        <v>675</v>
      </c>
      <c r="M458" s="7">
        <f t="shared" si="57"/>
        <v>1</v>
      </c>
      <c r="N458" s="7"/>
      <c r="O458" s="7"/>
      <c r="P458" s="7"/>
      <c r="Q458" s="7"/>
      <c r="R458" s="7">
        <f t="shared" si="58"/>
        <v>1</v>
      </c>
      <c r="S458" s="7">
        <v>100</v>
      </c>
      <c r="T458" s="7" t="s">
        <v>37</v>
      </c>
      <c r="U458" s="7">
        <v>11801</v>
      </c>
      <c r="V458" s="12">
        <v>5701</v>
      </c>
      <c r="W458" s="7" t="s">
        <v>191</v>
      </c>
    </row>
    <row r="459" ht="14.25" spans="1:23">
      <c r="A459" s="7">
        <v>459</v>
      </c>
      <c r="B459" s="8">
        <v>43397.8458333333</v>
      </c>
      <c r="C459" s="7">
        <v>31584180</v>
      </c>
      <c r="D459" s="7">
        <v>387</v>
      </c>
      <c r="E459" s="9" t="s">
        <v>189</v>
      </c>
      <c r="F459" s="7">
        <v>115733</v>
      </c>
      <c r="G459" s="7" t="s">
        <v>22</v>
      </c>
      <c r="H459" s="7" t="s">
        <v>23</v>
      </c>
      <c r="I459" s="7" t="s">
        <v>24</v>
      </c>
      <c r="J459" s="7">
        <v>2</v>
      </c>
      <c r="K459" s="7">
        <v>1350</v>
      </c>
      <c r="L459" s="7">
        <f t="shared" si="56"/>
        <v>675</v>
      </c>
      <c r="M459" s="7">
        <f t="shared" si="57"/>
        <v>2</v>
      </c>
      <c r="N459" s="7"/>
      <c r="O459" s="7"/>
      <c r="P459" s="7"/>
      <c r="Q459" s="7"/>
      <c r="R459" s="7">
        <f t="shared" si="58"/>
        <v>2</v>
      </c>
      <c r="S459" s="7">
        <v>200</v>
      </c>
      <c r="T459" s="7" t="s">
        <v>37</v>
      </c>
      <c r="U459" s="7">
        <v>11801</v>
      </c>
      <c r="V459" s="12">
        <v>5701</v>
      </c>
      <c r="W459" s="7" t="s">
        <v>191</v>
      </c>
    </row>
    <row r="460" ht="14.25" spans="1:23">
      <c r="A460" s="7">
        <v>460</v>
      </c>
      <c r="B460" s="8">
        <v>43399.8222222222</v>
      </c>
      <c r="C460" s="7">
        <v>31610731</v>
      </c>
      <c r="D460" s="7">
        <v>387</v>
      </c>
      <c r="E460" s="9" t="s">
        <v>189</v>
      </c>
      <c r="F460" s="7">
        <v>115733</v>
      </c>
      <c r="G460" s="7" t="s">
        <v>22</v>
      </c>
      <c r="H460" s="7" t="s">
        <v>23</v>
      </c>
      <c r="I460" s="7" t="s">
        <v>24</v>
      </c>
      <c r="J460" s="7">
        <v>2</v>
      </c>
      <c r="K460" s="7">
        <v>1350</v>
      </c>
      <c r="L460" s="7">
        <f t="shared" si="56"/>
        <v>675</v>
      </c>
      <c r="M460" s="7">
        <f t="shared" si="57"/>
        <v>2</v>
      </c>
      <c r="N460" s="7"/>
      <c r="O460" s="7"/>
      <c r="P460" s="7"/>
      <c r="Q460" s="7"/>
      <c r="R460" s="7">
        <f t="shared" si="58"/>
        <v>2</v>
      </c>
      <c r="S460" s="7">
        <v>200</v>
      </c>
      <c r="T460" s="7" t="s">
        <v>37</v>
      </c>
      <c r="U460" s="7">
        <v>11801</v>
      </c>
      <c r="V460" s="12">
        <v>5701</v>
      </c>
      <c r="W460" s="7" t="s">
        <v>191</v>
      </c>
    </row>
    <row r="461" ht="14.25" spans="1:23">
      <c r="A461" s="7">
        <v>461</v>
      </c>
      <c r="B461" s="8">
        <v>43401.8020833333</v>
      </c>
      <c r="C461" s="7">
        <v>31632554</v>
      </c>
      <c r="D461" s="7">
        <v>387</v>
      </c>
      <c r="E461" s="9" t="s">
        <v>189</v>
      </c>
      <c r="F461" s="7">
        <v>115733</v>
      </c>
      <c r="G461" s="7" t="s">
        <v>22</v>
      </c>
      <c r="H461" s="7" t="s">
        <v>23</v>
      </c>
      <c r="I461" s="7" t="s">
        <v>24</v>
      </c>
      <c r="J461" s="7">
        <v>2</v>
      </c>
      <c r="K461" s="7">
        <v>1350</v>
      </c>
      <c r="L461" s="7">
        <f t="shared" si="56"/>
        <v>675</v>
      </c>
      <c r="M461" s="7">
        <f t="shared" si="57"/>
        <v>2</v>
      </c>
      <c r="N461" s="7"/>
      <c r="O461" s="7"/>
      <c r="P461" s="7"/>
      <c r="Q461" s="7"/>
      <c r="R461" s="7">
        <f t="shared" si="58"/>
        <v>2</v>
      </c>
      <c r="S461" s="7">
        <v>200</v>
      </c>
      <c r="T461" s="7" t="s">
        <v>37</v>
      </c>
      <c r="U461" s="7">
        <v>11801</v>
      </c>
      <c r="V461" s="12">
        <v>5701</v>
      </c>
      <c r="W461" s="7" t="s">
        <v>191</v>
      </c>
    </row>
    <row r="462" ht="14.25" spans="1:23">
      <c r="A462" s="7">
        <v>462</v>
      </c>
      <c r="B462" s="8">
        <v>43401.8388888889</v>
      </c>
      <c r="C462" s="7">
        <v>31633577</v>
      </c>
      <c r="D462" s="7">
        <v>387</v>
      </c>
      <c r="E462" s="9" t="s">
        <v>189</v>
      </c>
      <c r="F462" s="7">
        <v>115733</v>
      </c>
      <c r="G462" s="7" t="s">
        <v>22</v>
      </c>
      <c r="H462" s="7" t="s">
        <v>23</v>
      </c>
      <c r="I462" s="7" t="s">
        <v>24</v>
      </c>
      <c r="J462" s="7">
        <v>2</v>
      </c>
      <c r="K462" s="7">
        <v>1350</v>
      </c>
      <c r="L462" s="7">
        <f t="shared" si="56"/>
        <v>675</v>
      </c>
      <c r="M462" s="7">
        <f t="shared" si="57"/>
        <v>2</v>
      </c>
      <c r="N462" s="7"/>
      <c r="O462" s="7"/>
      <c r="P462" s="7"/>
      <c r="Q462" s="7"/>
      <c r="R462" s="7">
        <f t="shared" si="58"/>
        <v>2</v>
      </c>
      <c r="S462" s="7">
        <v>200</v>
      </c>
      <c r="T462" s="7" t="s">
        <v>37</v>
      </c>
      <c r="U462" s="7">
        <v>11801</v>
      </c>
      <c r="V462" s="12">
        <v>5701</v>
      </c>
      <c r="W462" s="7" t="s">
        <v>191</v>
      </c>
    </row>
    <row r="463" ht="14.25" spans="1:23">
      <c r="A463" s="7">
        <v>463</v>
      </c>
      <c r="B463" s="8">
        <v>43404.5298611111</v>
      </c>
      <c r="C463" s="7">
        <v>31661251</v>
      </c>
      <c r="D463" s="7">
        <v>387</v>
      </c>
      <c r="E463" s="9" t="s">
        <v>189</v>
      </c>
      <c r="F463" s="7">
        <v>115733</v>
      </c>
      <c r="G463" s="7" t="s">
        <v>22</v>
      </c>
      <c r="H463" s="7" t="s">
        <v>23</v>
      </c>
      <c r="I463" s="7" t="s">
        <v>24</v>
      </c>
      <c r="J463" s="7">
        <v>1</v>
      </c>
      <c r="K463" s="7">
        <v>675</v>
      </c>
      <c r="L463" s="7">
        <f t="shared" si="56"/>
        <v>675</v>
      </c>
      <c r="M463" s="7">
        <f t="shared" si="57"/>
        <v>1</v>
      </c>
      <c r="N463" s="7"/>
      <c r="O463" s="7"/>
      <c r="P463" s="7"/>
      <c r="Q463" s="7"/>
      <c r="R463" s="7">
        <f t="shared" si="58"/>
        <v>1</v>
      </c>
      <c r="S463" s="7">
        <v>100</v>
      </c>
      <c r="T463" s="7" t="s">
        <v>37</v>
      </c>
      <c r="U463" s="7">
        <v>11801</v>
      </c>
      <c r="V463" s="12">
        <v>5701</v>
      </c>
      <c r="W463" s="7" t="s">
        <v>191</v>
      </c>
    </row>
    <row r="464" ht="14.25" spans="1:23">
      <c r="A464" s="7">
        <v>464</v>
      </c>
      <c r="B464" s="8">
        <v>43404.5298611111</v>
      </c>
      <c r="C464" s="7">
        <v>31661251</v>
      </c>
      <c r="D464" s="7">
        <v>387</v>
      </c>
      <c r="E464" s="9" t="s">
        <v>189</v>
      </c>
      <c r="F464" s="7">
        <v>115733</v>
      </c>
      <c r="G464" s="7" t="s">
        <v>22</v>
      </c>
      <c r="H464" s="7" t="s">
        <v>23</v>
      </c>
      <c r="I464" s="7" t="s">
        <v>24</v>
      </c>
      <c r="J464" s="7">
        <v>1</v>
      </c>
      <c r="K464" s="7">
        <v>675</v>
      </c>
      <c r="L464" s="7">
        <f t="shared" si="56"/>
        <v>675</v>
      </c>
      <c r="M464" s="7">
        <f t="shared" si="57"/>
        <v>1</v>
      </c>
      <c r="N464" s="7"/>
      <c r="O464" s="7"/>
      <c r="P464" s="7"/>
      <c r="Q464" s="7"/>
      <c r="R464" s="7">
        <f t="shared" si="58"/>
        <v>1</v>
      </c>
      <c r="S464" s="7">
        <v>100</v>
      </c>
      <c r="T464" s="7" t="s">
        <v>37</v>
      </c>
      <c r="U464" s="7">
        <v>11801</v>
      </c>
      <c r="V464" s="12">
        <v>5701</v>
      </c>
      <c r="W464" s="7" t="s">
        <v>191</v>
      </c>
    </row>
    <row r="465" ht="14.25" spans="1:23">
      <c r="A465" s="7">
        <v>465</v>
      </c>
      <c r="B465" s="8">
        <v>43404.9069444444</v>
      </c>
      <c r="C465" s="7">
        <v>31668850</v>
      </c>
      <c r="D465" s="7">
        <v>387</v>
      </c>
      <c r="E465" s="9" t="s">
        <v>189</v>
      </c>
      <c r="F465" s="7">
        <v>115733</v>
      </c>
      <c r="G465" s="7" t="s">
        <v>22</v>
      </c>
      <c r="H465" s="7" t="s">
        <v>23</v>
      </c>
      <c r="I465" s="7" t="s">
        <v>24</v>
      </c>
      <c r="J465" s="7">
        <v>2</v>
      </c>
      <c r="K465" s="7">
        <v>1350</v>
      </c>
      <c r="L465" s="7">
        <f t="shared" si="56"/>
        <v>675</v>
      </c>
      <c r="M465" s="7">
        <f t="shared" si="57"/>
        <v>2</v>
      </c>
      <c r="N465" s="7"/>
      <c r="O465" s="7"/>
      <c r="P465" s="7"/>
      <c r="Q465" s="7"/>
      <c r="R465" s="7">
        <f t="shared" si="58"/>
        <v>2</v>
      </c>
      <c r="S465" s="7">
        <v>200</v>
      </c>
      <c r="T465" s="7" t="s">
        <v>37</v>
      </c>
      <c r="U465" s="7">
        <v>11801</v>
      </c>
      <c r="V465" s="12">
        <v>10856</v>
      </c>
      <c r="W465" s="7" t="s">
        <v>193</v>
      </c>
    </row>
    <row r="466" ht="14.25" spans="1:23">
      <c r="A466" s="7">
        <v>466</v>
      </c>
      <c r="B466" s="8">
        <v>43360.5527777778</v>
      </c>
      <c r="C466" s="7">
        <v>30890028</v>
      </c>
      <c r="D466" s="7">
        <v>391</v>
      </c>
      <c r="E466" s="9" t="s">
        <v>195</v>
      </c>
      <c r="F466" s="7">
        <v>115733</v>
      </c>
      <c r="G466" s="7" t="s">
        <v>22</v>
      </c>
      <c r="H466" s="7" t="s">
        <v>23</v>
      </c>
      <c r="I466" s="7" t="s">
        <v>24</v>
      </c>
      <c r="J466" s="7">
        <v>4</v>
      </c>
      <c r="K466" s="7">
        <v>1350.03</v>
      </c>
      <c r="L466" s="7">
        <f t="shared" si="56"/>
        <v>337.5075</v>
      </c>
      <c r="M466" s="7"/>
      <c r="N466" s="7">
        <f>J466</f>
        <v>4</v>
      </c>
      <c r="O466" s="7"/>
      <c r="P466" s="7"/>
      <c r="Q466" s="7"/>
      <c r="R466" s="7">
        <f t="shared" si="58"/>
        <v>4</v>
      </c>
      <c r="S466" s="7">
        <v>-1269.97</v>
      </c>
      <c r="T466" s="7" t="s">
        <v>196</v>
      </c>
      <c r="U466" s="7">
        <v>11801</v>
      </c>
      <c r="V466" s="12">
        <v>4188</v>
      </c>
      <c r="W466" s="7" t="s">
        <v>197</v>
      </c>
    </row>
    <row r="467" ht="14.25" spans="1:23">
      <c r="A467" s="7">
        <v>467</v>
      </c>
      <c r="B467" s="8">
        <v>43360.5527777778</v>
      </c>
      <c r="C467" s="7">
        <v>30890028</v>
      </c>
      <c r="D467" s="7">
        <v>391</v>
      </c>
      <c r="E467" s="9" t="s">
        <v>195</v>
      </c>
      <c r="F467" s="7">
        <v>115733</v>
      </c>
      <c r="G467" s="7" t="s">
        <v>22</v>
      </c>
      <c r="H467" s="7" t="s">
        <v>23</v>
      </c>
      <c r="I467" s="7" t="s">
        <v>24</v>
      </c>
      <c r="J467" s="7">
        <v>3</v>
      </c>
      <c r="K467" s="7">
        <v>4050</v>
      </c>
      <c r="L467" s="7">
        <f t="shared" si="56"/>
        <v>1350</v>
      </c>
      <c r="M467" s="7"/>
      <c r="N467" s="7">
        <f>J467</f>
        <v>3</v>
      </c>
      <c r="O467" s="7"/>
      <c r="P467" s="7"/>
      <c r="Q467" s="7"/>
      <c r="R467" s="7">
        <f t="shared" si="58"/>
        <v>3</v>
      </c>
      <c r="S467" s="7">
        <v>2325</v>
      </c>
      <c r="T467" s="7" t="s">
        <v>32</v>
      </c>
      <c r="U467" s="7">
        <v>11801</v>
      </c>
      <c r="V467" s="12">
        <v>4188</v>
      </c>
      <c r="W467" s="7" t="s">
        <v>197</v>
      </c>
    </row>
    <row r="468" ht="14.25" spans="1:23">
      <c r="A468" s="7">
        <v>468</v>
      </c>
      <c r="B468" s="8">
        <v>43360.5583333333</v>
      </c>
      <c r="C468" s="7">
        <v>30890111</v>
      </c>
      <c r="D468" s="7">
        <v>391</v>
      </c>
      <c r="E468" s="9" t="s">
        <v>195</v>
      </c>
      <c r="F468" s="7">
        <v>115733</v>
      </c>
      <c r="G468" s="7" t="s">
        <v>22</v>
      </c>
      <c r="H468" s="7" t="s">
        <v>23</v>
      </c>
      <c r="I468" s="7" t="s">
        <v>24</v>
      </c>
      <c r="J468" s="7">
        <v>-7</v>
      </c>
      <c r="K468" s="7">
        <v>-5400.03</v>
      </c>
      <c r="L468" s="7">
        <f t="shared" ref="L468:L475" si="59">K468/J468</f>
        <v>771.432857142857</v>
      </c>
      <c r="M468" s="7"/>
      <c r="N468" s="7">
        <f>J468</f>
        <v>-7</v>
      </c>
      <c r="O468" s="7"/>
      <c r="P468" s="7"/>
      <c r="Q468" s="7"/>
      <c r="R468" s="7">
        <f t="shared" si="58"/>
        <v>-7</v>
      </c>
      <c r="S468" s="7">
        <v>-815.0300000003</v>
      </c>
      <c r="T468" s="7" t="s">
        <v>198</v>
      </c>
      <c r="U468" s="7">
        <v>11801</v>
      </c>
      <c r="V468" s="12">
        <v>4188</v>
      </c>
      <c r="W468" s="7" t="s">
        <v>197</v>
      </c>
    </row>
    <row r="469" ht="14.25" spans="1:23">
      <c r="A469" s="7">
        <v>469</v>
      </c>
      <c r="B469" s="8">
        <v>43360.5604166667</v>
      </c>
      <c r="C469" s="7">
        <v>30888332</v>
      </c>
      <c r="D469" s="7">
        <v>391</v>
      </c>
      <c r="E469" s="9" t="s">
        <v>195</v>
      </c>
      <c r="F469" s="7">
        <v>115733</v>
      </c>
      <c r="G469" s="7" t="s">
        <v>22</v>
      </c>
      <c r="H469" s="7" t="s">
        <v>23</v>
      </c>
      <c r="I469" s="7" t="s">
        <v>24</v>
      </c>
      <c r="J469" s="7">
        <v>2</v>
      </c>
      <c r="K469" s="7">
        <v>1350.01</v>
      </c>
      <c r="L469" s="7">
        <f t="shared" si="59"/>
        <v>675.005</v>
      </c>
      <c r="M469" s="7">
        <f>J469</f>
        <v>2</v>
      </c>
      <c r="N469" s="7"/>
      <c r="O469" s="7"/>
      <c r="P469" s="7"/>
      <c r="Q469" s="7"/>
      <c r="R469" s="7">
        <f t="shared" si="58"/>
        <v>2</v>
      </c>
      <c r="S469" s="7">
        <v>897.70277944</v>
      </c>
      <c r="T469" s="7" t="s">
        <v>84</v>
      </c>
      <c r="U469" s="7">
        <v>11801</v>
      </c>
      <c r="V469" s="12">
        <v>4246</v>
      </c>
      <c r="W469" s="7" t="s">
        <v>199</v>
      </c>
    </row>
    <row r="470" ht="14.25" spans="1:23">
      <c r="A470" s="7">
        <v>470</v>
      </c>
      <c r="B470" s="8">
        <v>43392.8131944444</v>
      </c>
      <c r="C470" s="7">
        <v>31514834</v>
      </c>
      <c r="D470" s="7">
        <v>391</v>
      </c>
      <c r="E470" s="9" t="s">
        <v>195</v>
      </c>
      <c r="F470" s="7">
        <v>115733</v>
      </c>
      <c r="G470" s="7" t="s">
        <v>22</v>
      </c>
      <c r="H470" s="7" t="s">
        <v>23</v>
      </c>
      <c r="I470" s="7" t="s">
        <v>24</v>
      </c>
      <c r="J470" s="7">
        <v>2</v>
      </c>
      <c r="K470" s="7">
        <v>1350</v>
      </c>
      <c r="L470" s="7">
        <f t="shared" si="59"/>
        <v>675</v>
      </c>
      <c r="M470" s="7">
        <f>J470</f>
        <v>2</v>
      </c>
      <c r="N470" s="7"/>
      <c r="O470" s="7"/>
      <c r="P470" s="7"/>
      <c r="Q470" s="7"/>
      <c r="R470" s="7">
        <f t="shared" si="58"/>
        <v>2</v>
      </c>
      <c r="S470" s="7">
        <v>897.69277944</v>
      </c>
      <c r="T470" s="7" t="s">
        <v>84</v>
      </c>
      <c r="U470" s="7">
        <v>11801</v>
      </c>
      <c r="V470" s="12">
        <v>4188</v>
      </c>
      <c r="W470" s="7" t="s">
        <v>197</v>
      </c>
    </row>
    <row r="471" ht="14.25" spans="1:23">
      <c r="A471" s="7">
        <v>471</v>
      </c>
      <c r="B471" s="8">
        <v>43393.5222222222</v>
      </c>
      <c r="C471" s="7">
        <v>31521031</v>
      </c>
      <c r="D471" s="7">
        <v>391</v>
      </c>
      <c r="E471" s="9" t="s">
        <v>195</v>
      </c>
      <c r="F471" s="7">
        <v>115733</v>
      </c>
      <c r="G471" s="7" t="s">
        <v>22</v>
      </c>
      <c r="H471" s="7" t="s">
        <v>23</v>
      </c>
      <c r="I471" s="7" t="s">
        <v>24</v>
      </c>
      <c r="J471" s="7">
        <v>2</v>
      </c>
      <c r="K471" s="7">
        <v>1350</v>
      </c>
      <c r="L471" s="7">
        <f t="shared" si="59"/>
        <v>675</v>
      </c>
      <c r="M471" s="7">
        <f>J471</f>
        <v>2</v>
      </c>
      <c r="N471" s="7"/>
      <c r="O471" s="7"/>
      <c r="P471" s="7"/>
      <c r="Q471" s="7"/>
      <c r="R471" s="7">
        <f t="shared" si="58"/>
        <v>2</v>
      </c>
      <c r="S471" s="7">
        <v>200</v>
      </c>
      <c r="T471" s="7" t="s">
        <v>37</v>
      </c>
      <c r="U471" s="7">
        <v>11801</v>
      </c>
      <c r="V471" s="12">
        <v>4188</v>
      </c>
      <c r="W471" s="7" t="s">
        <v>197</v>
      </c>
    </row>
    <row r="472" ht="14.25" spans="1:23">
      <c r="A472" s="7">
        <v>472</v>
      </c>
      <c r="B472" s="8">
        <v>43371.4256944444</v>
      </c>
      <c r="C472" s="7">
        <v>31031398</v>
      </c>
      <c r="D472" s="7">
        <v>399</v>
      </c>
      <c r="E472" s="9" t="s">
        <v>200</v>
      </c>
      <c r="F472" s="7">
        <v>115733</v>
      </c>
      <c r="G472" s="7" t="s">
        <v>22</v>
      </c>
      <c r="H472" s="7" t="s">
        <v>23</v>
      </c>
      <c r="I472" s="7" t="s">
        <v>24</v>
      </c>
      <c r="J472" s="7">
        <v>2</v>
      </c>
      <c r="K472" s="7">
        <v>1666</v>
      </c>
      <c r="L472" s="7">
        <f t="shared" si="59"/>
        <v>833</v>
      </c>
      <c r="M472" s="7"/>
      <c r="N472" s="7"/>
      <c r="O472" s="7">
        <f>J472</f>
        <v>2</v>
      </c>
      <c r="P472" s="7"/>
      <c r="Q472" s="7"/>
      <c r="R472" s="7">
        <f t="shared" si="58"/>
        <v>2</v>
      </c>
      <c r="S472" s="7">
        <v>454</v>
      </c>
      <c r="T472" s="7" t="s">
        <v>201</v>
      </c>
      <c r="U472" s="7">
        <v>11801</v>
      </c>
      <c r="V472" s="12">
        <v>7369</v>
      </c>
      <c r="W472" s="7" t="s">
        <v>202</v>
      </c>
    </row>
    <row r="473" ht="14.25" spans="1:23">
      <c r="A473" s="7">
        <v>473</v>
      </c>
      <c r="B473" s="8">
        <v>43395.45</v>
      </c>
      <c r="C473" s="7">
        <v>31551821</v>
      </c>
      <c r="D473" s="7">
        <v>399</v>
      </c>
      <c r="E473" s="9" t="s">
        <v>200</v>
      </c>
      <c r="F473" s="7">
        <v>115733</v>
      </c>
      <c r="G473" s="7" t="s">
        <v>22</v>
      </c>
      <c r="H473" s="7" t="s">
        <v>23</v>
      </c>
      <c r="I473" s="7" t="s">
        <v>24</v>
      </c>
      <c r="J473" s="7">
        <v>2</v>
      </c>
      <c r="K473" s="7">
        <v>1350</v>
      </c>
      <c r="L473" s="7">
        <f t="shared" si="59"/>
        <v>675</v>
      </c>
      <c r="M473" s="7">
        <f>J473</f>
        <v>2</v>
      </c>
      <c r="N473" s="7"/>
      <c r="O473" s="7"/>
      <c r="P473" s="7"/>
      <c r="Q473" s="7"/>
      <c r="R473" s="7">
        <f t="shared" si="58"/>
        <v>2</v>
      </c>
      <c r="S473" s="7">
        <v>138</v>
      </c>
      <c r="T473" s="7" t="s">
        <v>98</v>
      </c>
      <c r="U473" s="7">
        <v>11801</v>
      </c>
      <c r="V473" s="12">
        <v>7369</v>
      </c>
      <c r="W473" s="7" t="s">
        <v>202</v>
      </c>
    </row>
    <row r="474" ht="14.25" spans="1:23">
      <c r="A474" s="7">
        <v>474</v>
      </c>
      <c r="B474" s="8">
        <v>43400.8541666667</v>
      </c>
      <c r="C474" s="7">
        <v>31622194</v>
      </c>
      <c r="D474" s="7">
        <v>399</v>
      </c>
      <c r="E474" s="9" t="s">
        <v>200</v>
      </c>
      <c r="F474" s="7">
        <v>115733</v>
      </c>
      <c r="G474" s="7" t="s">
        <v>22</v>
      </c>
      <c r="H474" s="7" t="s">
        <v>23</v>
      </c>
      <c r="I474" s="7" t="s">
        <v>24</v>
      </c>
      <c r="J474" s="7">
        <v>2</v>
      </c>
      <c r="K474" s="7">
        <v>1350</v>
      </c>
      <c r="L474" s="7">
        <f t="shared" si="59"/>
        <v>675</v>
      </c>
      <c r="M474" s="7">
        <f>J474</f>
        <v>2</v>
      </c>
      <c r="N474" s="7"/>
      <c r="O474" s="7"/>
      <c r="P474" s="7"/>
      <c r="Q474" s="7"/>
      <c r="R474" s="7">
        <f t="shared" si="58"/>
        <v>2</v>
      </c>
      <c r="S474" s="7">
        <v>200</v>
      </c>
      <c r="T474" s="7" t="s">
        <v>37</v>
      </c>
      <c r="U474" s="7">
        <v>11801</v>
      </c>
      <c r="V474" s="12">
        <v>11106</v>
      </c>
      <c r="W474" s="7" t="s">
        <v>203</v>
      </c>
    </row>
    <row r="475" ht="14.25" spans="1:23">
      <c r="A475" s="7">
        <v>475</v>
      </c>
      <c r="B475" s="8">
        <v>43403.8076388889</v>
      </c>
      <c r="C475" s="7">
        <v>31654973</v>
      </c>
      <c r="D475" s="7">
        <v>399</v>
      </c>
      <c r="E475" s="9" t="s">
        <v>200</v>
      </c>
      <c r="F475" s="7">
        <v>115733</v>
      </c>
      <c r="G475" s="7" t="s">
        <v>22</v>
      </c>
      <c r="H475" s="7" t="s">
        <v>23</v>
      </c>
      <c r="I475" s="7" t="s">
        <v>24</v>
      </c>
      <c r="J475" s="7">
        <v>2</v>
      </c>
      <c r="K475" s="7">
        <v>1350</v>
      </c>
      <c r="L475" s="7">
        <f t="shared" si="59"/>
        <v>675</v>
      </c>
      <c r="M475" s="7">
        <f>J475</f>
        <v>2</v>
      </c>
      <c r="N475" s="7"/>
      <c r="O475" s="7"/>
      <c r="P475" s="7"/>
      <c r="Q475" s="7"/>
      <c r="R475" s="7">
        <f t="shared" si="58"/>
        <v>2</v>
      </c>
      <c r="S475" s="7">
        <v>40</v>
      </c>
      <c r="T475" s="7" t="s">
        <v>25</v>
      </c>
      <c r="U475" s="7">
        <v>11801</v>
      </c>
      <c r="V475" s="12">
        <v>11106</v>
      </c>
      <c r="W475" s="7" t="s">
        <v>203</v>
      </c>
    </row>
    <row r="476" ht="14.25" spans="1:23">
      <c r="A476" s="7">
        <v>476</v>
      </c>
      <c r="B476" s="8">
        <v>43360.3784722222</v>
      </c>
      <c r="C476" s="7">
        <v>30886608</v>
      </c>
      <c r="D476" s="7">
        <v>511</v>
      </c>
      <c r="E476" s="9" t="s">
        <v>204</v>
      </c>
      <c r="F476" s="7">
        <v>115733</v>
      </c>
      <c r="G476" s="7" t="s">
        <v>22</v>
      </c>
      <c r="H476" s="7" t="s">
        <v>23</v>
      </c>
      <c r="I476" s="7" t="s">
        <v>24</v>
      </c>
      <c r="J476" s="7">
        <v>1</v>
      </c>
      <c r="K476" s="7">
        <v>1350</v>
      </c>
      <c r="L476" s="7">
        <f t="shared" ref="L476:L491" si="60">K476/J476</f>
        <v>1350</v>
      </c>
      <c r="M476" s="7">
        <f t="shared" ref="M476:M486" si="61">J476</f>
        <v>1</v>
      </c>
      <c r="N476" s="7"/>
      <c r="O476" s="7"/>
      <c r="P476" s="7"/>
      <c r="Q476" s="7"/>
      <c r="R476" s="7">
        <f t="shared" si="58"/>
        <v>1</v>
      </c>
      <c r="S476" s="7">
        <v>775</v>
      </c>
      <c r="T476" s="7" t="s">
        <v>32</v>
      </c>
      <c r="U476" s="7">
        <v>11801</v>
      </c>
      <c r="V476" s="12">
        <v>5527</v>
      </c>
      <c r="W476" s="7" t="s">
        <v>205</v>
      </c>
    </row>
    <row r="477" ht="14.25" spans="1:23">
      <c r="A477" s="7">
        <v>477</v>
      </c>
      <c r="B477" s="8">
        <v>43360.3784722222</v>
      </c>
      <c r="C477" s="7">
        <v>30886608</v>
      </c>
      <c r="D477" s="7">
        <v>511</v>
      </c>
      <c r="E477" s="9" t="s">
        <v>204</v>
      </c>
      <c r="F477" s="7">
        <v>115733</v>
      </c>
      <c r="G477" s="7" t="s">
        <v>22</v>
      </c>
      <c r="H477" s="7" t="s">
        <v>23</v>
      </c>
      <c r="I477" s="7" t="s">
        <v>24</v>
      </c>
      <c r="J477" s="7">
        <v>1</v>
      </c>
      <c r="K477" s="7">
        <v>0.01</v>
      </c>
      <c r="L477" s="7">
        <f t="shared" si="60"/>
        <v>0.01</v>
      </c>
      <c r="M477" s="7">
        <f t="shared" si="61"/>
        <v>1</v>
      </c>
      <c r="N477" s="7"/>
      <c r="O477" s="7"/>
      <c r="P477" s="7"/>
      <c r="Q477" s="7"/>
      <c r="R477" s="7">
        <f t="shared" si="58"/>
        <v>1</v>
      </c>
      <c r="S477" s="7">
        <v>-654.99</v>
      </c>
      <c r="T477" s="7" t="s">
        <v>35</v>
      </c>
      <c r="U477" s="7">
        <v>11801</v>
      </c>
      <c r="V477" s="12">
        <v>5527</v>
      </c>
      <c r="W477" s="7" t="s">
        <v>205</v>
      </c>
    </row>
    <row r="478" ht="14.25" spans="1:23">
      <c r="A478" s="7">
        <v>478</v>
      </c>
      <c r="B478" s="8">
        <v>43360.4402777778</v>
      </c>
      <c r="C478" s="7">
        <v>30888086</v>
      </c>
      <c r="D478" s="7">
        <v>511</v>
      </c>
      <c r="E478" s="9" t="s">
        <v>204</v>
      </c>
      <c r="F478" s="7">
        <v>115733</v>
      </c>
      <c r="G478" s="7" t="s">
        <v>22</v>
      </c>
      <c r="H478" s="7" t="s">
        <v>23</v>
      </c>
      <c r="I478" s="7" t="s">
        <v>24</v>
      </c>
      <c r="J478" s="7">
        <v>-1</v>
      </c>
      <c r="K478" s="7">
        <v>-0.01</v>
      </c>
      <c r="L478" s="7">
        <f t="shared" si="60"/>
        <v>0.01</v>
      </c>
      <c r="M478" s="7">
        <f t="shared" si="61"/>
        <v>-1</v>
      </c>
      <c r="N478" s="7"/>
      <c r="O478" s="7"/>
      <c r="P478" s="7"/>
      <c r="Q478" s="7"/>
      <c r="R478" s="7">
        <f t="shared" si="58"/>
        <v>-1</v>
      </c>
      <c r="S478" s="7">
        <v>654.99</v>
      </c>
      <c r="T478" s="7" t="s">
        <v>35</v>
      </c>
      <c r="U478" s="7">
        <v>11801</v>
      </c>
      <c r="V478" s="12">
        <v>5527</v>
      </c>
      <c r="W478" s="7" t="s">
        <v>205</v>
      </c>
    </row>
    <row r="479" ht="14.25" spans="1:23">
      <c r="A479" s="7">
        <v>479</v>
      </c>
      <c r="B479" s="8">
        <v>43360.4402777778</v>
      </c>
      <c r="C479" s="7">
        <v>30888086</v>
      </c>
      <c r="D479" s="7">
        <v>511</v>
      </c>
      <c r="E479" s="9" t="s">
        <v>204</v>
      </c>
      <c r="F479" s="7">
        <v>115733</v>
      </c>
      <c r="G479" s="7" t="s">
        <v>22</v>
      </c>
      <c r="H479" s="7" t="s">
        <v>23</v>
      </c>
      <c r="I479" s="7" t="s">
        <v>24</v>
      </c>
      <c r="J479" s="7">
        <v>-1</v>
      </c>
      <c r="K479" s="7">
        <v>-1350</v>
      </c>
      <c r="L479" s="7">
        <f t="shared" si="60"/>
        <v>1350</v>
      </c>
      <c r="M479" s="7">
        <f t="shared" si="61"/>
        <v>-1</v>
      </c>
      <c r="N479" s="7"/>
      <c r="O479" s="7"/>
      <c r="P479" s="7"/>
      <c r="Q479" s="7"/>
      <c r="R479" s="7">
        <f t="shared" si="58"/>
        <v>-1</v>
      </c>
      <c r="S479" s="7">
        <v>-775</v>
      </c>
      <c r="T479" s="7" t="s">
        <v>32</v>
      </c>
      <c r="U479" s="7">
        <v>11801</v>
      </c>
      <c r="V479" s="12">
        <v>5527</v>
      </c>
      <c r="W479" s="7" t="s">
        <v>205</v>
      </c>
    </row>
    <row r="480" ht="14.25" spans="1:23">
      <c r="A480" s="7">
        <v>480</v>
      </c>
      <c r="B480" s="8">
        <v>43360.4409722222</v>
      </c>
      <c r="C480" s="7">
        <v>30888101</v>
      </c>
      <c r="D480" s="7">
        <v>511</v>
      </c>
      <c r="E480" s="9" t="s">
        <v>204</v>
      </c>
      <c r="F480" s="7">
        <v>115733</v>
      </c>
      <c r="G480" s="7" t="s">
        <v>22</v>
      </c>
      <c r="H480" s="7" t="s">
        <v>23</v>
      </c>
      <c r="I480" s="7" t="s">
        <v>24</v>
      </c>
      <c r="J480" s="7">
        <v>1</v>
      </c>
      <c r="K480" s="7">
        <v>0.01</v>
      </c>
      <c r="L480" s="7">
        <f t="shared" si="60"/>
        <v>0.01</v>
      </c>
      <c r="M480" s="7">
        <f t="shared" si="61"/>
        <v>1</v>
      </c>
      <c r="N480" s="7"/>
      <c r="O480" s="7"/>
      <c r="P480" s="7"/>
      <c r="Q480" s="7"/>
      <c r="R480" s="7">
        <f t="shared" si="58"/>
        <v>1</v>
      </c>
      <c r="S480" s="7">
        <v>-654.99</v>
      </c>
      <c r="T480" s="7" t="s">
        <v>35</v>
      </c>
      <c r="U480" s="7">
        <v>11801</v>
      </c>
      <c r="V480" s="12">
        <v>5527</v>
      </c>
      <c r="W480" s="7" t="s">
        <v>205</v>
      </c>
    </row>
    <row r="481" ht="14.25" spans="1:23">
      <c r="A481" s="7">
        <v>481</v>
      </c>
      <c r="B481" s="8">
        <v>43360.4409722222</v>
      </c>
      <c r="C481" s="7">
        <v>30888101</v>
      </c>
      <c r="D481" s="7">
        <v>511</v>
      </c>
      <c r="E481" s="9" t="s">
        <v>204</v>
      </c>
      <c r="F481" s="7">
        <v>115733</v>
      </c>
      <c r="G481" s="7" t="s">
        <v>22</v>
      </c>
      <c r="H481" s="7" t="s">
        <v>23</v>
      </c>
      <c r="I481" s="7" t="s">
        <v>24</v>
      </c>
      <c r="J481" s="7">
        <v>1</v>
      </c>
      <c r="K481" s="7">
        <v>1350</v>
      </c>
      <c r="L481" s="7">
        <f t="shared" si="60"/>
        <v>1350</v>
      </c>
      <c r="M481" s="7">
        <f t="shared" si="61"/>
        <v>1</v>
      </c>
      <c r="N481" s="7"/>
      <c r="O481" s="7"/>
      <c r="P481" s="7"/>
      <c r="Q481" s="7"/>
      <c r="R481" s="7">
        <f t="shared" si="58"/>
        <v>1</v>
      </c>
      <c r="S481" s="7">
        <v>775</v>
      </c>
      <c r="T481" s="7" t="s">
        <v>32</v>
      </c>
      <c r="U481" s="7">
        <v>11801</v>
      </c>
      <c r="V481" s="12">
        <v>5527</v>
      </c>
      <c r="W481" s="7" t="s">
        <v>205</v>
      </c>
    </row>
    <row r="482" ht="14.25" spans="1:23">
      <c r="A482" s="7">
        <v>482</v>
      </c>
      <c r="B482" s="8">
        <v>43360.4604166667</v>
      </c>
      <c r="C482" s="7">
        <v>30888542</v>
      </c>
      <c r="D482" s="7">
        <v>511</v>
      </c>
      <c r="E482" s="9" t="s">
        <v>204</v>
      </c>
      <c r="F482" s="7">
        <v>115733</v>
      </c>
      <c r="G482" s="7" t="s">
        <v>22</v>
      </c>
      <c r="H482" s="7" t="s">
        <v>23</v>
      </c>
      <c r="I482" s="7" t="s">
        <v>24</v>
      </c>
      <c r="J482" s="7">
        <v>2</v>
      </c>
      <c r="K482" s="7">
        <v>1350.01</v>
      </c>
      <c r="L482" s="7">
        <f t="shared" si="60"/>
        <v>675.005</v>
      </c>
      <c r="M482" s="7">
        <f t="shared" si="61"/>
        <v>2</v>
      </c>
      <c r="N482" s="7"/>
      <c r="O482" s="7"/>
      <c r="P482" s="7"/>
      <c r="Q482" s="7"/>
      <c r="R482" s="7">
        <f t="shared" si="58"/>
        <v>2</v>
      </c>
      <c r="S482" s="7">
        <v>40.01</v>
      </c>
      <c r="T482" s="7" t="s">
        <v>25</v>
      </c>
      <c r="U482" s="7">
        <v>11801</v>
      </c>
      <c r="V482" s="12">
        <v>5527</v>
      </c>
      <c r="W482" s="7" t="s">
        <v>205</v>
      </c>
    </row>
    <row r="483" ht="14.25" spans="1:23">
      <c r="A483" s="7">
        <v>483</v>
      </c>
      <c r="B483" s="8">
        <v>43360.4819444444</v>
      </c>
      <c r="C483" s="7">
        <v>30888996</v>
      </c>
      <c r="D483" s="7">
        <v>511</v>
      </c>
      <c r="E483" s="9" t="s">
        <v>204</v>
      </c>
      <c r="F483" s="7">
        <v>115733</v>
      </c>
      <c r="G483" s="7" t="s">
        <v>22</v>
      </c>
      <c r="H483" s="7" t="s">
        <v>23</v>
      </c>
      <c r="I483" s="7" t="s">
        <v>24</v>
      </c>
      <c r="J483" s="7">
        <v>2</v>
      </c>
      <c r="K483" s="7">
        <v>1350.01</v>
      </c>
      <c r="L483" s="7">
        <f t="shared" si="60"/>
        <v>675.005</v>
      </c>
      <c r="M483" s="7">
        <f t="shared" si="61"/>
        <v>2</v>
      </c>
      <c r="N483" s="7"/>
      <c r="O483" s="7"/>
      <c r="P483" s="7"/>
      <c r="Q483" s="7"/>
      <c r="R483" s="7">
        <f t="shared" si="58"/>
        <v>2</v>
      </c>
      <c r="S483" s="7">
        <v>40.01</v>
      </c>
      <c r="T483" s="7" t="s">
        <v>25</v>
      </c>
      <c r="U483" s="7">
        <v>11801</v>
      </c>
      <c r="V483" s="12">
        <v>5527</v>
      </c>
      <c r="W483" s="7" t="s">
        <v>205</v>
      </c>
    </row>
    <row r="484" ht="14.25" spans="1:23">
      <c r="A484" s="7">
        <v>484</v>
      </c>
      <c r="B484" s="8">
        <v>43360.5277777778</v>
      </c>
      <c r="C484" s="7">
        <v>30889581</v>
      </c>
      <c r="D484" s="7">
        <v>511</v>
      </c>
      <c r="E484" s="9" t="s">
        <v>204</v>
      </c>
      <c r="F484" s="7">
        <v>115733</v>
      </c>
      <c r="G484" s="7" t="s">
        <v>22</v>
      </c>
      <c r="H484" s="7" t="s">
        <v>23</v>
      </c>
      <c r="I484" s="7" t="s">
        <v>24</v>
      </c>
      <c r="J484" s="7">
        <v>2</v>
      </c>
      <c r="K484" s="7">
        <v>1350.01</v>
      </c>
      <c r="L484" s="7">
        <f t="shared" si="60"/>
        <v>675.005</v>
      </c>
      <c r="M484" s="7">
        <f t="shared" si="61"/>
        <v>2</v>
      </c>
      <c r="N484" s="7"/>
      <c r="O484" s="7"/>
      <c r="P484" s="7"/>
      <c r="Q484" s="7"/>
      <c r="R484" s="7">
        <f t="shared" si="58"/>
        <v>2</v>
      </c>
      <c r="S484" s="7">
        <v>40.01</v>
      </c>
      <c r="T484" s="7" t="s">
        <v>25</v>
      </c>
      <c r="U484" s="7">
        <v>11801</v>
      </c>
      <c r="V484" s="12">
        <v>5527</v>
      </c>
      <c r="W484" s="7" t="s">
        <v>205</v>
      </c>
    </row>
    <row r="485" ht="14.25" spans="1:23">
      <c r="A485" s="7">
        <v>485</v>
      </c>
      <c r="B485" s="8">
        <v>43360.6145833333</v>
      </c>
      <c r="C485" s="7">
        <v>30891229</v>
      </c>
      <c r="D485" s="7">
        <v>511</v>
      </c>
      <c r="E485" s="9" t="s">
        <v>204</v>
      </c>
      <c r="F485" s="7">
        <v>115733</v>
      </c>
      <c r="G485" s="7" t="s">
        <v>22</v>
      </c>
      <c r="H485" s="7" t="s">
        <v>23</v>
      </c>
      <c r="I485" s="7" t="s">
        <v>24</v>
      </c>
      <c r="J485" s="7">
        <v>2</v>
      </c>
      <c r="K485" s="7">
        <v>1350.01</v>
      </c>
      <c r="L485" s="7">
        <f t="shared" si="60"/>
        <v>675.005</v>
      </c>
      <c r="M485" s="7">
        <f t="shared" si="61"/>
        <v>2</v>
      </c>
      <c r="N485" s="7"/>
      <c r="O485" s="7"/>
      <c r="P485" s="7"/>
      <c r="Q485" s="7"/>
      <c r="R485" s="7">
        <f t="shared" si="58"/>
        <v>2</v>
      </c>
      <c r="S485" s="7">
        <v>-9.99</v>
      </c>
      <c r="T485" s="7" t="s">
        <v>158</v>
      </c>
      <c r="U485" s="7">
        <v>11801</v>
      </c>
      <c r="V485" s="12">
        <v>11602</v>
      </c>
      <c r="W485" s="7" t="s">
        <v>206</v>
      </c>
    </row>
    <row r="486" ht="14.25" spans="1:23">
      <c r="A486" s="7">
        <v>486</v>
      </c>
      <c r="B486" s="8">
        <v>43360.9055555556</v>
      </c>
      <c r="C486" s="7">
        <v>30898757</v>
      </c>
      <c r="D486" s="7">
        <v>511</v>
      </c>
      <c r="E486" s="9" t="s">
        <v>204</v>
      </c>
      <c r="F486" s="7">
        <v>115733</v>
      </c>
      <c r="G486" s="7" t="s">
        <v>22</v>
      </c>
      <c r="H486" s="7" t="s">
        <v>23</v>
      </c>
      <c r="I486" s="7" t="s">
        <v>24</v>
      </c>
      <c r="J486" s="7">
        <v>2</v>
      </c>
      <c r="K486" s="7">
        <v>1350.01</v>
      </c>
      <c r="L486" s="7">
        <f t="shared" si="60"/>
        <v>675.005</v>
      </c>
      <c r="M486" s="7">
        <f t="shared" si="61"/>
        <v>2</v>
      </c>
      <c r="N486" s="7"/>
      <c r="O486" s="7"/>
      <c r="P486" s="7"/>
      <c r="Q486" s="7"/>
      <c r="R486" s="7">
        <f t="shared" si="58"/>
        <v>2</v>
      </c>
      <c r="S486" s="7">
        <v>-9.99</v>
      </c>
      <c r="T486" s="7" t="s">
        <v>158</v>
      </c>
      <c r="U486" s="7">
        <v>11801</v>
      </c>
      <c r="V486" s="12">
        <v>5527</v>
      </c>
      <c r="W486" s="7" t="s">
        <v>205</v>
      </c>
    </row>
    <row r="487" ht="14.25" spans="1:23">
      <c r="A487" s="7">
        <v>487</v>
      </c>
      <c r="B487" s="8">
        <v>43361.7951388889</v>
      </c>
      <c r="C487" s="7">
        <v>30908468</v>
      </c>
      <c r="D487" s="7">
        <v>511</v>
      </c>
      <c r="E487" s="9" t="s">
        <v>204</v>
      </c>
      <c r="F487" s="7">
        <v>115733</v>
      </c>
      <c r="G487" s="7" t="s">
        <v>22</v>
      </c>
      <c r="H487" s="7" t="s">
        <v>23</v>
      </c>
      <c r="I487" s="7" t="s">
        <v>24</v>
      </c>
      <c r="J487" s="7">
        <v>1</v>
      </c>
      <c r="K487" s="7">
        <v>1100.01</v>
      </c>
      <c r="L487" s="7">
        <f t="shared" si="60"/>
        <v>1100.01</v>
      </c>
      <c r="M487" s="7"/>
      <c r="N487" s="7"/>
      <c r="O487" s="7"/>
      <c r="P487" s="7"/>
      <c r="Q487" s="7">
        <f>J487</f>
        <v>1</v>
      </c>
      <c r="R487" s="7">
        <f t="shared" si="58"/>
        <v>1</v>
      </c>
      <c r="S487" s="7">
        <v>420.01</v>
      </c>
      <c r="T487" s="7" t="s">
        <v>207</v>
      </c>
      <c r="U487" s="7">
        <v>11801</v>
      </c>
      <c r="V487" s="12">
        <v>11829</v>
      </c>
      <c r="W487" s="7" t="s">
        <v>208</v>
      </c>
    </row>
    <row r="488" ht="14.25" spans="1:23">
      <c r="A488" s="7">
        <v>488</v>
      </c>
      <c r="B488" s="8">
        <v>43361.7951388889</v>
      </c>
      <c r="C488" s="7">
        <v>30908468</v>
      </c>
      <c r="D488" s="7">
        <v>511</v>
      </c>
      <c r="E488" s="9" t="s">
        <v>204</v>
      </c>
      <c r="F488" s="7">
        <v>115733</v>
      </c>
      <c r="G488" s="7" t="s">
        <v>22</v>
      </c>
      <c r="H488" s="7" t="s">
        <v>23</v>
      </c>
      <c r="I488" s="7" t="s">
        <v>24</v>
      </c>
      <c r="J488" s="7">
        <v>1</v>
      </c>
      <c r="K488" s="7">
        <v>1077.99</v>
      </c>
      <c r="L488" s="7">
        <f t="shared" si="60"/>
        <v>1077.99</v>
      </c>
      <c r="M488" s="7"/>
      <c r="N488" s="7"/>
      <c r="O488" s="7"/>
      <c r="P488" s="7"/>
      <c r="Q488" s="7">
        <f>J488</f>
        <v>1</v>
      </c>
      <c r="R488" s="7">
        <f t="shared" si="58"/>
        <v>1</v>
      </c>
      <c r="S488" s="7">
        <v>502.99</v>
      </c>
      <c r="T488" s="7" t="s">
        <v>209</v>
      </c>
      <c r="U488" s="7">
        <v>11801</v>
      </c>
      <c r="V488" s="12">
        <v>11333</v>
      </c>
      <c r="W488" s="7" t="s">
        <v>210</v>
      </c>
    </row>
    <row r="489" ht="14.25" spans="1:23">
      <c r="A489" s="7">
        <v>489</v>
      </c>
      <c r="B489" s="8">
        <v>43362.4465277778</v>
      </c>
      <c r="C489" s="7">
        <v>30914003</v>
      </c>
      <c r="D489" s="7">
        <v>511</v>
      </c>
      <c r="E489" s="9" t="s">
        <v>204</v>
      </c>
      <c r="F489" s="7">
        <v>115733</v>
      </c>
      <c r="G489" s="7" t="s">
        <v>22</v>
      </c>
      <c r="H489" s="7" t="s">
        <v>23</v>
      </c>
      <c r="I489" s="7" t="s">
        <v>24</v>
      </c>
      <c r="J489" s="7">
        <v>1</v>
      </c>
      <c r="K489" s="7">
        <v>999</v>
      </c>
      <c r="L489" s="7">
        <f t="shared" si="60"/>
        <v>999</v>
      </c>
      <c r="M489" s="7"/>
      <c r="N489" s="7"/>
      <c r="O489" s="7"/>
      <c r="P489" s="7"/>
      <c r="Q489" s="7">
        <f>J489</f>
        <v>1</v>
      </c>
      <c r="R489" s="7">
        <f t="shared" si="58"/>
        <v>1</v>
      </c>
      <c r="S489" s="7">
        <v>393</v>
      </c>
      <c r="T489" s="7" t="s">
        <v>211</v>
      </c>
      <c r="U489" s="7">
        <v>11801</v>
      </c>
      <c r="V489" s="12">
        <v>11829</v>
      </c>
      <c r="W489" s="7" t="s">
        <v>208</v>
      </c>
    </row>
    <row r="490" ht="14.25" spans="1:23">
      <c r="A490" s="7">
        <v>490</v>
      </c>
      <c r="B490" s="8">
        <v>43364.66875</v>
      </c>
      <c r="C490" s="7">
        <v>30939646</v>
      </c>
      <c r="D490" s="7">
        <v>511</v>
      </c>
      <c r="E490" s="9" t="s">
        <v>204</v>
      </c>
      <c r="F490" s="7">
        <v>115733</v>
      </c>
      <c r="G490" s="7" t="s">
        <v>22</v>
      </c>
      <c r="H490" s="7" t="s">
        <v>23</v>
      </c>
      <c r="I490" s="7" t="s">
        <v>24</v>
      </c>
      <c r="J490" s="7">
        <v>1</v>
      </c>
      <c r="K490" s="7">
        <v>833</v>
      </c>
      <c r="L490" s="7">
        <f t="shared" si="60"/>
        <v>833</v>
      </c>
      <c r="M490" s="7"/>
      <c r="N490" s="7"/>
      <c r="O490" s="7">
        <f>J490</f>
        <v>1</v>
      </c>
      <c r="P490" s="7"/>
      <c r="Q490" s="7"/>
      <c r="R490" s="7">
        <f t="shared" si="58"/>
        <v>1</v>
      </c>
      <c r="S490" s="7">
        <v>258</v>
      </c>
      <c r="T490" s="7" t="s">
        <v>81</v>
      </c>
      <c r="U490" s="7">
        <v>11801</v>
      </c>
      <c r="V490" s="12">
        <v>11333</v>
      </c>
      <c r="W490" s="7" t="s">
        <v>210</v>
      </c>
    </row>
    <row r="491" ht="14.25" spans="1:23">
      <c r="A491" s="7">
        <v>491</v>
      </c>
      <c r="B491" s="8">
        <v>43364.66875</v>
      </c>
      <c r="C491" s="7">
        <v>30939646</v>
      </c>
      <c r="D491" s="7">
        <v>511</v>
      </c>
      <c r="E491" s="9" t="s">
        <v>204</v>
      </c>
      <c r="F491" s="7">
        <v>115733</v>
      </c>
      <c r="G491" s="7" t="s">
        <v>22</v>
      </c>
      <c r="H491" s="7" t="s">
        <v>23</v>
      </c>
      <c r="I491" s="7" t="s">
        <v>24</v>
      </c>
      <c r="J491" s="7">
        <v>1</v>
      </c>
      <c r="K491" s="7">
        <v>833</v>
      </c>
      <c r="L491" s="7">
        <f t="shared" si="60"/>
        <v>833</v>
      </c>
      <c r="M491" s="7"/>
      <c r="N491" s="7"/>
      <c r="O491" s="7">
        <f>J491</f>
        <v>1</v>
      </c>
      <c r="P491" s="7"/>
      <c r="Q491" s="7"/>
      <c r="R491" s="7">
        <f t="shared" si="58"/>
        <v>1</v>
      </c>
      <c r="S491" s="7">
        <v>258</v>
      </c>
      <c r="T491" s="7" t="s">
        <v>81</v>
      </c>
      <c r="U491" s="7">
        <v>11801</v>
      </c>
      <c r="V491" s="12">
        <v>5527</v>
      </c>
      <c r="W491" s="7" t="s">
        <v>205</v>
      </c>
    </row>
    <row r="492" ht="14.25" spans="1:23">
      <c r="A492" s="7">
        <v>492</v>
      </c>
      <c r="B492" s="8">
        <v>43393.5604166667</v>
      </c>
      <c r="C492" s="7">
        <v>31523100</v>
      </c>
      <c r="D492" s="7">
        <v>511</v>
      </c>
      <c r="E492" s="9" t="s">
        <v>204</v>
      </c>
      <c r="F492" s="7">
        <v>115733</v>
      </c>
      <c r="G492" s="7" t="s">
        <v>22</v>
      </c>
      <c r="H492" s="7" t="s">
        <v>23</v>
      </c>
      <c r="I492" s="7" t="s">
        <v>24</v>
      </c>
      <c r="J492" s="7">
        <v>2</v>
      </c>
      <c r="K492" s="7">
        <v>1350</v>
      </c>
      <c r="L492" s="7">
        <f t="shared" ref="L492:L503" si="62">K492/J492</f>
        <v>675</v>
      </c>
      <c r="M492" s="7">
        <f>J492</f>
        <v>2</v>
      </c>
      <c r="N492" s="7"/>
      <c r="O492" s="7"/>
      <c r="P492" s="7"/>
      <c r="Q492" s="7"/>
      <c r="R492" s="7">
        <f t="shared" si="58"/>
        <v>2</v>
      </c>
      <c r="S492" s="7">
        <v>200</v>
      </c>
      <c r="T492" s="7" t="s">
        <v>37</v>
      </c>
      <c r="U492" s="7">
        <v>11801</v>
      </c>
      <c r="V492" s="12">
        <v>5527</v>
      </c>
      <c r="W492" s="7" t="s">
        <v>205</v>
      </c>
    </row>
    <row r="493" ht="14.25" spans="1:23">
      <c r="A493" s="7">
        <v>493</v>
      </c>
      <c r="B493" s="8">
        <v>43396.4791666667</v>
      </c>
      <c r="C493" s="7">
        <v>31565724</v>
      </c>
      <c r="D493" s="7">
        <v>511</v>
      </c>
      <c r="E493" s="9" t="s">
        <v>204</v>
      </c>
      <c r="F493" s="7">
        <v>115733</v>
      </c>
      <c r="G493" s="7" t="s">
        <v>22</v>
      </c>
      <c r="H493" s="7" t="s">
        <v>23</v>
      </c>
      <c r="I493" s="7" t="s">
        <v>24</v>
      </c>
      <c r="J493" s="7">
        <v>4</v>
      </c>
      <c r="K493" s="7">
        <v>2700</v>
      </c>
      <c r="L493" s="7">
        <f t="shared" si="62"/>
        <v>675</v>
      </c>
      <c r="M493" s="7">
        <f>J493</f>
        <v>4</v>
      </c>
      <c r="N493" s="7"/>
      <c r="O493" s="7"/>
      <c r="P493" s="7"/>
      <c r="Q493" s="7"/>
      <c r="R493" s="7">
        <f t="shared" si="58"/>
        <v>4</v>
      </c>
      <c r="S493" s="7">
        <v>400</v>
      </c>
      <c r="T493" s="7" t="s">
        <v>37</v>
      </c>
      <c r="U493" s="7">
        <v>11801</v>
      </c>
      <c r="V493" s="12">
        <v>5527</v>
      </c>
      <c r="W493" s="7" t="s">
        <v>205</v>
      </c>
    </row>
    <row r="494" ht="14.25" spans="1:23">
      <c r="A494" s="7">
        <v>494</v>
      </c>
      <c r="B494" s="8">
        <v>43396.4798611111</v>
      </c>
      <c r="C494" s="7">
        <v>31565844</v>
      </c>
      <c r="D494" s="7">
        <v>511</v>
      </c>
      <c r="E494" s="9" t="s">
        <v>204</v>
      </c>
      <c r="F494" s="7">
        <v>115733</v>
      </c>
      <c r="G494" s="7" t="s">
        <v>22</v>
      </c>
      <c r="H494" s="7" t="s">
        <v>23</v>
      </c>
      <c r="I494" s="7" t="s">
        <v>24</v>
      </c>
      <c r="J494" s="7">
        <v>4</v>
      </c>
      <c r="K494" s="7">
        <v>2700</v>
      </c>
      <c r="L494" s="7">
        <f t="shared" si="62"/>
        <v>675</v>
      </c>
      <c r="M494" s="7">
        <f>J494</f>
        <v>4</v>
      </c>
      <c r="N494" s="7"/>
      <c r="O494" s="7"/>
      <c r="P494" s="7"/>
      <c r="Q494" s="7"/>
      <c r="R494" s="7">
        <f t="shared" si="58"/>
        <v>4</v>
      </c>
      <c r="S494" s="7">
        <v>400</v>
      </c>
      <c r="T494" s="7" t="s">
        <v>37</v>
      </c>
      <c r="U494" s="7">
        <v>11801</v>
      </c>
      <c r="V494" s="12">
        <v>5527</v>
      </c>
      <c r="W494" s="7" t="s">
        <v>205</v>
      </c>
    </row>
    <row r="495" ht="14.25" spans="1:23">
      <c r="A495" s="7">
        <v>495</v>
      </c>
      <c r="B495" s="8">
        <v>43396.4819444444</v>
      </c>
      <c r="C495" s="7">
        <v>31565883</v>
      </c>
      <c r="D495" s="7">
        <v>511</v>
      </c>
      <c r="E495" s="9" t="s">
        <v>204</v>
      </c>
      <c r="F495" s="7">
        <v>115733</v>
      </c>
      <c r="G495" s="7" t="s">
        <v>22</v>
      </c>
      <c r="H495" s="7" t="s">
        <v>23</v>
      </c>
      <c r="I495" s="7" t="s">
        <v>24</v>
      </c>
      <c r="J495" s="7">
        <v>2</v>
      </c>
      <c r="K495" s="7">
        <v>1350</v>
      </c>
      <c r="L495" s="7">
        <f t="shared" si="62"/>
        <v>675</v>
      </c>
      <c r="M495" s="7">
        <f>J495</f>
        <v>2</v>
      </c>
      <c r="N495" s="7"/>
      <c r="O495" s="7"/>
      <c r="P495" s="7"/>
      <c r="Q495" s="7"/>
      <c r="R495" s="7">
        <f t="shared" si="58"/>
        <v>2</v>
      </c>
      <c r="S495" s="7">
        <v>200</v>
      </c>
      <c r="T495" s="7" t="s">
        <v>37</v>
      </c>
      <c r="U495" s="7">
        <v>11801</v>
      </c>
      <c r="V495" s="12">
        <v>11876</v>
      </c>
      <c r="W495" s="7" t="s">
        <v>212</v>
      </c>
    </row>
    <row r="496" ht="14.25" spans="1:23">
      <c r="A496" s="7">
        <v>496</v>
      </c>
      <c r="B496" s="8">
        <v>43403.8069444444</v>
      </c>
      <c r="C496" s="7">
        <v>31654778</v>
      </c>
      <c r="D496" s="7">
        <v>511</v>
      </c>
      <c r="E496" s="9" t="s">
        <v>204</v>
      </c>
      <c r="F496" s="7">
        <v>115733</v>
      </c>
      <c r="G496" s="7" t="s">
        <v>22</v>
      </c>
      <c r="H496" s="7" t="s">
        <v>23</v>
      </c>
      <c r="I496" s="7" t="s">
        <v>24</v>
      </c>
      <c r="J496" s="7">
        <v>2</v>
      </c>
      <c r="K496" s="7">
        <v>1350</v>
      </c>
      <c r="L496" s="7">
        <f t="shared" si="62"/>
        <v>675</v>
      </c>
      <c r="M496" s="7">
        <f>J496</f>
        <v>2</v>
      </c>
      <c r="N496" s="7"/>
      <c r="O496" s="7"/>
      <c r="P496" s="7"/>
      <c r="Q496" s="7"/>
      <c r="R496" s="7">
        <f t="shared" si="58"/>
        <v>2</v>
      </c>
      <c r="S496" s="7">
        <v>200</v>
      </c>
      <c r="T496" s="7" t="s">
        <v>37</v>
      </c>
      <c r="U496" s="7">
        <v>11801</v>
      </c>
      <c r="V496" s="12">
        <v>5527</v>
      </c>
      <c r="W496" s="7" t="s">
        <v>205</v>
      </c>
    </row>
    <row r="497" ht="14.25" spans="1:23">
      <c r="A497" s="7">
        <v>497</v>
      </c>
      <c r="B497" s="8">
        <v>43383.4111111111</v>
      </c>
      <c r="C497" s="7">
        <v>31405172</v>
      </c>
      <c r="D497" s="7">
        <v>513</v>
      </c>
      <c r="E497" s="9" t="s">
        <v>213</v>
      </c>
      <c r="F497" s="7">
        <v>115733</v>
      </c>
      <c r="G497" s="7" t="s">
        <v>22</v>
      </c>
      <c r="H497" s="7" t="s">
        <v>23</v>
      </c>
      <c r="I497" s="7" t="s">
        <v>24</v>
      </c>
      <c r="J497" s="7">
        <v>1</v>
      </c>
      <c r="K497" s="7">
        <v>899</v>
      </c>
      <c r="L497" s="7">
        <f t="shared" si="62"/>
        <v>899</v>
      </c>
      <c r="M497" s="7"/>
      <c r="N497" s="7"/>
      <c r="O497" s="7"/>
      <c r="P497" s="7"/>
      <c r="Q497" s="7">
        <f>J497</f>
        <v>1</v>
      </c>
      <c r="R497" s="7">
        <f t="shared" si="58"/>
        <v>1</v>
      </c>
      <c r="S497" s="7">
        <v>244</v>
      </c>
      <c r="T497" s="7" t="s">
        <v>42</v>
      </c>
      <c r="U497" s="7">
        <v>11801</v>
      </c>
      <c r="V497" s="12">
        <v>9760</v>
      </c>
      <c r="W497" s="7" t="s">
        <v>214</v>
      </c>
    </row>
    <row r="498" ht="14.25" spans="1:23">
      <c r="A498" s="7">
        <v>498</v>
      </c>
      <c r="B498" s="8">
        <v>43383.425</v>
      </c>
      <c r="C498" s="7">
        <v>31405492</v>
      </c>
      <c r="D498" s="7">
        <v>513</v>
      </c>
      <c r="E498" s="9" t="s">
        <v>213</v>
      </c>
      <c r="F498" s="7">
        <v>115733</v>
      </c>
      <c r="G498" s="7" t="s">
        <v>22</v>
      </c>
      <c r="H498" s="7" t="s">
        <v>23</v>
      </c>
      <c r="I498" s="7" t="s">
        <v>24</v>
      </c>
      <c r="J498" s="7">
        <v>1</v>
      </c>
      <c r="K498" s="7">
        <v>899</v>
      </c>
      <c r="L498" s="7">
        <f t="shared" si="62"/>
        <v>899</v>
      </c>
      <c r="M498" s="7"/>
      <c r="N498" s="7"/>
      <c r="O498" s="7"/>
      <c r="P498" s="7"/>
      <c r="Q498" s="7">
        <f>J498</f>
        <v>1</v>
      </c>
      <c r="R498" s="7">
        <f t="shared" si="58"/>
        <v>1</v>
      </c>
      <c r="S498" s="7">
        <v>244</v>
      </c>
      <c r="T498" s="7" t="s">
        <v>42</v>
      </c>
      <c r="U498" s="7">
        <v>11801</v>
      </c>
      <c r="V498" s="12">
        <v>9760</v>
      </c>
      <c r="W498" s="7" t="s">
        <v>214</v>
      </c>
    </row>
    <row r="499" ht="14.25" spans="1:23">
      <c r="A499" s="7">
        <v>499</v>
      </c>
      <c r="B499" s="8">
        <v>43388.6743055556</v>
      </c>
      <c r="C499" s="7">
        <v>31470554</v>
      </c>
      <c r="D499" s="7">
        <v>513</v>
      </c>
      <c r="E499" s="9" t="s">
        <v>213</v>
      </c>
      <c r="F499" s="7">
        <v>115733</v>
      </c>
      <c r="G499" s="7" t="s">
        <v>22</v>
      </c>
      <c r="H499" s="7" t="s">
        <v>23</v>
      </c>
      <c r="I499" s="7" t="s">
        <v>24</v>
      </c>
      <c r="J499" s="7">
        <v>2</v>
      </c>
      <c r="K499" s="7">
        <v>1350</v>
      </c>
      <c r="L499" s="7">
        <f t="shared" si="62"/>
        <v>675</v>
      </c>
      <c r="M499" s="7">
        <f t="shared" ref="M499:M504" si="63">J499</f>
        <v>2</v>
      </c>
      <c r="N499" s="7"/>
      <c r="O499" s="7"/>
      <c r="P499" s="7"/>
      <c r="Q499" s="7"/>
      <c r="R499" s="7">
        <f t="shared" si="58"/>
        <v>2</v>
      </c>
      <c r="S499" s="7">
        <v>40</v>
      </c>
      <c r="T499" s="7" t="s">
        <v>25</v>
      </c>
      <c r="U499" s="7">
        <v>11801</v>
      </c>
      <c r="V499" s="12">
        <v>9760</v>
      </c>
      <c r="W499" s="7" t="s">
        <v>214</v>
      </c>
    </row>
    <row r="500" ht="14.25" spans="1:23">
      <c r="A500" s="7">
        <v>500</v>
      </c>
      <c r="B500" s="8">
        <v>43391.6423611111</v>
      </c>
      <c r="C500" s="7">
        <v>31501693</v>
      </c>
      <c r="D500" s="7">
        <v>513</v>
      </c>
      <c r="E500" s="9" t="s">
        <v>213</v>
      </c>
      <c r="F500" s="7">
        <v>115733</v>
      </c>
      <c r="G500" s="7" t="s">
        <v>22</v>
      </c>
      <c r="H500" s="7" t="s">
        <v>23</v>
      </c>
      <c r="I500" s="7" t="s">
        <v>24</v>
      </c>
      <c r="J500" s="7">
        <v>2</v>
      </c>
      <c r="K500" s="7">
        <v>1350</v>
      </c>
      <c r="L500" s="7">
        <f t="shared" si="62"/>
        <v>675</v>
      </c>
      <c r="M500" s="7">
        <f t="shared" si="63"/>
        <v>2</v>
      </c>
      <c r="N500" s="7"/>
      <c r="O500" s="7"/>
      <c r="P500" s="7"/>
      <c r="Q500" s="7"/>
      <c r="R500" s="7">
        <f t="shared" si="58"/>
        <v>2</v>
      </c>
      <c r="S500" s="7">
        <v>200</v>
      </c>
      <c r="T500" s="7" t="s">
        <v>37</v>
      </c>
      <c r="U500" s="7">
        <v>11801</v>
      </c>
      <c r="V500" s="12">
        <v>9760</v>
      </c>
      <c r="W500" s="7" t="s">
        <v>214</v>
      </c>
    </row>
    <row r="501" ht="14.25" spans="1:23">
      <c r="A501" s="7">
        <v>501</v>
      </c>
      <c r="B501" s="8">
        <v>43391.6923611111</v>
      </c>
      <c r="C501" s="7">
        <v>31502489</v>
      </c>
      <c r="D501" s="7">
        <v>513</v>
      </c>
      <c r="E501" s="9" t="s">
        <v>213</v>
      </c>
      <c r="F501" s="7">
        <v>115733</v>
      </c>
      <c r="G501" s="7" t="s">
        <v>22</v>
      </c>
      <c r="H501" s="7" t="s">
        <v>23</v>
      </c>
      <c r="I501" s="7" t="s">
        <v>24</v>
      </c>
      <c r="J501" s="7">
        <v>2</v>
      </c>
      <c r="K501" s="7">
        <v>1350</v>
      </c>
      <c r="L501" s="7">
        <f t="shared" si="62"/>
        <v>675</v>
      </c>
      <c r="M501" s="7">
        <f t="shared" si="63"/>
        <v>2</v>
      </c>
      <c r="N501" s="7"/>
      <c r="O501" s="7"/>
      <c r="P501" s="7"/>
      <c r="Q501" s="7"/>
      <c r="R501" s="7">
        <f t="shared" si="58"/>
        <v>2</v>
      </c>
      <c r="S501" s="7">
        <v>200</v>
      </c>
      <c r="T501" s="7" t="s">
        <v>37</v>
      </c>
      <c r="U501" s="7">
        <v>11801</v>
      </c>
      <c r="V501" s="12">
        <v>9760</v>
      </c>
      <c r="W501" s="7" t="s">
        <v>214</v>
      </c>
    </row>
    <row r="502" ht="14.25" spans="1:23">
      <c r="A502" s="7">
        <v>502</v>
      </c>
      <c r="B502" s="8">
        <v>43393.7138888889</v>
      </c>
      <c r="C502" s="7">
        <v>31531643</v>
      </c>
      <c r="D502" s="7">
        <v>513</v>
      </c>
      <c r="E502" s="9" t="s">
        <v>213</v>
      </c>
      <c r="F502" s="7">
        <v>115733</v>
      </c>
      <c r="G502" s="7" t="s">
        <v>22</v>
      </c>
      <c r="H502" s="7" t="s">
        <v>23</v>
      </c>
      <c r="I502" s="7" t="s">
        <v>24</v>
      </c>
      <c r="J502" s="7">
        <v>2</v>
      </c>
      <c r="K502" s="7">
        <v>1350</v>
      </c>
      <c r="L502" s="7">
        <f t="shared" si="62"/>
        <v>675</v>
      </c>
      <c r="M502" s="7">
        <f t="shared" si="63"/>
        <v>2</v>
      </c>
      <c r="N502" s="7"/>
      <c r="O502" s="7"/>
      <c r="P502" s="7"/>
      <c r="Q502" s="7"/>
      <c r="R502" s="7">
        <f t="shared" si="58"/>
        <v>2</v>
      </c>
      <c r="S502" s="7">
        <v>200</v>
      </c>
      <c r="T502" s="7" t="s">
        <v>37</v>
      </c>
      <c r="U502" s="7">
        <v>11801</v>
      </c>
      <c r="V502" s="12">
        <v>5457</v>
      </c>
      <c r="W502" s="7" t="s">
        <v>215</v>
      </c>
    </row>
    <row r="503" ht="14.25" spans="1:23">
      <c r="A503" s="7">
        <v>503</v>
      </c>
      <c r="B503" s="8">
        <v>43395.8756944444</v>
      </c>
      <c r="C503" s="7">
        <v>31561304</v>
      </c>
      <c r="D503" s="7">
        <v>513</v>
      </c>
      <c r="E503" s="9" t="s">
        <v>213</v>
      </c>
      <c r="F503" s="7">
        <v>115733</v>
      </c>
      <c r="G503" s="7" t="s">
        <v>22</v>
      </c>
      <c r="H503" s="7" t="s">
        <v>23</v>
      </c>
      <c r="I503" s="7" t="s">
        <v>24</v>
      </c>
      <c r="J503" s="7">
        <v>2</v>
      </c>
      <c r="K503" s="7">
        <v>1350</v>
      </c>
      <c r="L503" s="7">
        <f t="shared" si="62"/>
        <v>675</v>
      </c>
      <c r="M503" s="7">
        <f t="shared" si="63"/>
        <v>2</v>
      </c>
      <c r="N503" s="7"/>
      <c r="O503" s="7"/>
      <c r="P503" s="7"/>
      <c r="Q503" s="7"/>
      <c r="R503" s="7">
        <f t="shared" si="58"/>
        <v>2</v>
      </c>
      <c r="S503" s="7">
        <v>200</v>
      </c>
      <c r="T503" s="7" t="s">
        <v>37</v>
      </c>
      <c r="U503" s="7">
        <v>11801</v>
      </c>
      <c r="V503" s="12">
        <v>9760</v>
      </c>
      <c r="W503" s="7" t="s">
        <v>214</v>
      </c>
    </row>
    <row r="504" ht="14.25" spans="1:23">
      <c r="A504" s="7">
        <v>504</v>
      </c>
      <c r="B504" s="8">
        <v>43395.8902777778</v>
      </c>
      <c r="C504" s="7">
        <v>31561548</v>
      </c>
      <c r="D504" s="7">
        <v>513</v>
      </c>
      <c r="E504" s="9" t="s">
        <v>213</v>
      </c>
      <c r="F504" s="7">
        <v>115733</v>
      </c>
      <c r="G504" s="7" t="s">
        <v>22</v>
      </c>
      <c r="H504" s="7" t="s">
        <v>23</v>
      </c>
      <c r="I504" s="7" t="s">
        <v>24</v>
      </c>
      <c r="J504" s="7">
        <v>1</v>
      </c>
      <c r="K504" s="7">
        <v>675</v>
      </c>
      <c r="L504" s="7">
        <f t="shared" ref="L504:L516" si="64">K504/J504</f>
        <v>675</v>
      </c>
      <c r="M504" s="7">
        <f t="shared" si="63"/>
        <v>1</v>
      </c>
      <c r="N504" s="7"/>
      <c r="O504" s="7"/>
      <c r="P504" s="7"/>
      <c r="Q504" s="7"/>
      <c r="R504" s="7">
        <f t="shared" si="58"/>
        <v>1</v>
      </c>
      <c r="S504" s="7">
        <v>100</v>
      </c>
      <c r="T504" s="7" t="s">
        <v>37</v>
      </c>
      <c r="U504" s="7">
        <v>11801</v>
      </c>
      <c r="V504" s="12">
        <v>9760</v>
      </c>
      <c r="W504" s="7" t="s">
        <v>214</v>
      </c>
    </row>
    <row r="505" ht="14.25" spans="1:23">
      <c r="A505" s="7">
        <v>505</v>
      </c>
      <c r="B505" s="8">
        <v>43395.8902777778</v>
      </c>
      <c r="C505" s="7">
        <v>31561548</v>
      </c>
      <c r="D505" s="7">
        <v>513</v>
      </c>
      <c r="E505" s="9" t="s">
        <v>213</v>
      </c>
      <c r="F505" s="7">
        <v>115733</v>
      </c>
      <c r="G505" s="7" t="s">
        <v>22</v>
      </c>
      <c r="H505" s="7" t="s">
        <v>23</v>
      </c>
      <c r="I505" s="7" t="s">
        <v>24</v>
      </c>
      <c r="J505" s="7">
        <v>1</v>
      </c>
      <c r="K505" s="7">
        <v>675</v>
      </c>
      <c r="L505" s="7">
        <f t="shared" si="64"/>
        <v>675</v>
      </c>
      <c r="M505" s="7">
        <f t="shared" ref="M505:M514" si="65">J505</f>
        <v>1</v>
      </c>
      <c r="N505" s="7"/>
      <c r="O505" s="7"/>
      <c r="P505" s="7"/>
      <c r="Q505" s="7"/>
      <c r="R505" s="7">
        <f t="shared" si="58"/>
        <v>1</v>
      </c>
      <c r="S505" s="7">
        <v>100</v>
      </c>
      <c r="T505" s="7" t="s">
        <v>37</v>
      </c>
      <c r="U505" s="7">
        <v>11801</v>
      </c>
      <c r="V505" s="12">
        <v>9760</v>
      </c>
      <c r="W505" s="7" t="s">
        <v>214</v>
      </c>
    </row>
    <row r="506" ht="14.25" spans="1:23">
      <c r="A506" s="7">
        <v>506</v>
      </c>
      <c r="B506" s="8">
        <v>43396.7368055556</v>
      </c>
      <c r="C506" s="7">
        <v>31569781</v>
      </c>
      <c r="D506" s="7">
        <v>513</v>
      </c>
      <c r="E506" s="9" t="s">
        <v>213</v>
      </c>
      <c r="F506" s="7">
        <v>115733</v>
      </c>
      <c r="G506" s="7" t="s">
        <v>22</v>
      </c>
      <c r="H506" s="7" t="s">
        <v>23</v>
      </c>
      <c r="I506" s="7" t="s">
        <v>24</v>
      </c>
      <c r="J506" s="7">
        <v>1</v>
      </c>
      <c r="K506" s="7">
        <v>675</v>
      </c>
      <c r="L506" s="7">
        <f t="shared" si="64"/>
        <v>675</v>
      </c>
      <c r="M506" s="7">
        <f t="shared" si="65"/>
        <v>1</v>
      </c>
      <c r="N506" s="7"/>
      <c r="O506" s="7"/>
      <c r="P506" s="7"/>
      <c r="Q506" s="7"/>
      <c r="R506" s="7">
        <f t="shared" si="58"/>
        <v>1</v>
      </c>
      <c r="S506" s="7">
        <v>100</v>
      </c>
      <c r="T506" s="7" t="s">
        <v>37</v>
      </c>
      <c r="U506" s="7">
        <v>11801</v>
      </c>
      <c r="V506" s="12">
        <v>9760</v>
      </c>
      <c r="W506" s="7" t="s">
        <v>214</v>
      </c>
    </row>
    <row r="507" ht="14.25" spans="1:23">
      <c r="A507" s="7">
        <v>507</v>
      </c>
      <c r="B507" s="8">
        <v>43396.7368055556</v>
      </c>
      <c r="C507" s="7">
        <v>31569781</v>
      </c>
      <c r="D507" s="7">
        <v>513</v>
      </c>
      <c r="E507" s="9" t="s">
        <v>213</v>
      </c>
      <c r="F507" s="7">
        <v>115733</v>
      </c>
      <c r="G507" s="7" t="s">
        <v>22</v>
      </c>
      <c r="H507" s="7" t="s">
        <v>23</v>
      </c>
      <c r="I507" s="7" t="s">
        <v>24</v>
      </c>
      <c r="J507" s="7">
        <v>1</v>
      </c>
      <c r="K507" s="7">
        <v>675</v>
      </c>
      <c r="L507" s="7">
        <f t="shared" si="64"/>
        <v>675</v>
      </c>
      <c r="M507" s="7">
        <f t="shared" si="65"/>
        <v>1</v>
      </c>
      <c r="N507" s="7"/>
      <c r="O507" s="7"/>
      <c r="P507" s="7"/>
      <c r="Q507" s="7"/>
      <c r="R507" s="7">
        <f t="shared" si="58"/>
        <v>1</v>
      </c>
      <c r="S507" s="7">
        <v>100</v>
      </c>
      <c r="T507" s="7" t="s">
        <v>37</v>
      </c>
      <c r="U507" s="7">
        <v>11801</v>
      </c>
      <c r="V507" s="12">
        <v>9760</v>
      </c>
      <c r="W507" s="7" t="s">
        <v>214</v>
      </c>
    </row>
    <row r="508" ht="14.25" spans="1:23">
      <c r="A508" s="7">
        <v>508</v>
      </c>
      <c r="B508" s="8">
        <v>43403.6319444444</v>
      </c>
      <c r="C508" s="7">
        <v>31651417</v>
      </c>
      <c r="D508" s="7">
        <v>513</v>
      </c>
      <c r="E508" s="9" t="s">
        <v>213</v>
      </c>
      <c r="F508" s="7">
        <v>115733</v>
      </c>
      <c r="G508" s="7" t="s">
        <v>22</v>
      </c>
      <c r="H508" s="7" t="s">
        <v>23</v>
      </c>
      <c r="I508" s="7" t="s">
        <v>24</v>
      </c>
      <c r="J508" s="7">
        <v>1</v>
      </c>
      <c r="K508" s="7">
        <v>675</v>
      </c>
      <c r="L508" s="7">
        <f t="shared" si="64"/>
        <v>675</v>
      </c>
      <c r="M508" s="7">
        <f t="shared" si="65"/>
        <v>1</v>
      </c>
      <c r="N508" s="7"/>
      <c r="O508" s="7"/>
      <c r="P508" s="7"/>
      <c r="Q508" s="7"/>
      <c r="R508" s="7">
        <f t="shared" si="58"/>
        <v>1</v>
      </c>
      <c r="S508" s="7">
        <v>100</v>
      </c>
      <c r="T508" s="7" t="s">
        <v>37</v>
      </c>
      <c r="U508" s="7">
        <v>11801</v>
      </c>
      <c r="V508" s="12">
        <v>9760</v>
      </c>
      <c r="W508" s="7" t="s">
        <v>214</v>
      </c>
    </row>
    <row r="509" ht="14.25" spans="1:23">
      <c r="A509" s="7">
        <v>509</v>
      </c>
      <c r="B509" s="8">
        <v>43403.6319444444</v>
      </c>
      <c r="C509" s="7">
        <v>31651417</v>
      </c>
      <c r="D509" s="7">
        <v>513</v>
      </c>
      <c r="E509" s="9" t="s">
        <v>213</v>
      </c>
      <c r="F509" s="7">
        <v>115733</v>
      </c>
      <c r="G509" s="7" t="s">
        <v>22</v>
      </c>
      <c r="H509" s="7" t="s">
        <v>23</v>
      </c>
      <c r="I509" s="7" t="s">
        <v>24</v>
      </c>
      <c r="J509" s="7">
        <v>1</v>
      </c>
      <c r="K509" s="7">
        <v>675</v>
      </c>
      <c r="L509" s="7">
        <f t="shared" si="64"/>
        <v>675</v>
      </c>
      <c r="M509" s="7">
        <f t="shared" si="65"/>
        <v>1</v>
      </c>
      <c r="N509" s="7"/>
      <c r="O509" s="7"/>
      <c r="P509" s="7"/>
      <c r="Q509" s="7"/>
      <c r="R509" s="7">
        <f t="shared" si="58"/>
        <v>1</v>
      </c>
      <c r="S509" s="7">
        <v>20</v>
      </c>
      <c r="T509" s="7" t="s">
        <v>25</v>
      </c>
      <c r="U509" s="7">
        <v>11801</v>
      </c>
      <c r="V509" s="12">
        <v>9760</v>
      </c>
      <c r="W509" s="7" t="s">
        <v>214</v>
      </c>
    </row>
    <row r="510" ht="14.25" spans="1:23">
      <c r="A510" s="7">
        <v>510</v>
      </c>
      <c r="B510" s="8">
        <v>43358.7930555556</v>
      </c>
      <c r="C510" s="7">
        <v>30868981</v>
      </c>
      <c r="D510" s="7">
        <v>514</v>
      </c>
      <c r="E510" s="9" t="s">
        <v>216</v>
      </c>
      <c r="F510" s="7">
        <v>115733</v>
      </c>
      <c r="G510" s="7" t="s">
        <v>22</v>
      </c>
      <c r="H510" s="7" t="s">
        <v>23</v>
      </c>
      <c r="I510" s="7" t="s">
        <v>24</v>
      </c>
      <c r="J510" s="7">
        <v>1</v>
      </c>
      <c r="K510" s="7">
        <v>1350</v>
      </c>
      <c r="L510" s="7">
        <f t="shared" si="64"/>
        <v>1350</v>
      </c>
      <c r="M510" s="7">
        <f t="shared" si="65"/>
        <v>1</v>
      </c>
      <c r="N510" s="7"/>
      <c r="O510" s="7"/>
      <c r="P510" s="7"/>
      <c r="Q510" s="7"/>
      <c r="R510" s="7">
        <f t="shared" si="58"/>
        <v>1</v>
      </c>
      <c r="S510" s="7">
        <v>695</v>
      </c>
      <c r="T510" s="7" t="s">
        <v>41</v>
      </c>
      <c r="U510" s="7">
        <v>11801</v>
      </c>
      <c r="V510" s="12">
        <v>5406</v>
      </c>
      <c r="W510" s="7" t="s">
        <v>217</v>
      </c>
    </row>
    <row r="511" ht="14.25" spans="1:23">
      <c r="A511" s="7">
        <v>511</v>
      </c>
      <c r="B511" s="8">
        <v>43358.7930555556</v>
      </c>
      <c r="C511" s="7">
        <v>30868981</v>
      </c>
      <c r="D511" s="7">
        <v>514</v>
      </c>
      <c r="E511" s="9" t="s">
        <v>216</v>
      </c>
      <c r="F511" s="7">
        <v>115733</v>
      </c>
      <c r="G511" s="7" t="s">
        <v>22</v>
      </c>
      <c r="H511" s="7" t="s">
        <v>23</v>
      </c>
      <c r="I511" s="7" t="s">
        <v>24</v>
      </c>
      <c r="J511" s="7">
        <v>1</v>
      </c>
      <c r="K511" s="7">
        <v>0.01</v>
      </c>
      <c r="L511" s="7">
        <f t="shared" si="64"/>
        <v>0.01</v>
      </c>
      <c r="M511" s="7">
        <f t="shared" si="65"/>
        <v>1</v>
      </c>
      <c r="N511" s="7"/>
      <c r="O511" s="7"/>
      <c r="P511" s="7"/>
      <c r="Q511" s="7"/>
      <c r="R511" s="7">
        <f t="shared" si="58"/>
        <v>1</v>
      </c>
      <c r="S511" s="7">
        <v>-574.99</v>
      </c>
      <c r="T511" s="7" t="s">
        <v>67</v>
      </c>
      <c r="U511" s="7">
        <v>11801</v>
      </c>
      <c r="V511" s="12">
        <v>5406</v>
      </c>
      <c r="W511" s="7" t="s">
        <v>217</v>
      </c>
    </row>
    <row r="512" ht="14.25" spans="1:23">
      <c r="A512" s="7">
        <v>512</v>
      </c>
      <c r="B512" s="8">
        <v>43358.8111111111</v>
      </c>
      <c r="C512" s="7">
        <v>30869529</v>
      </c>
      <c r="D512" s="7">
        <v>514</v>
      </c>
      <c r="E512" s="9" t="s">
        <v>216</v>
      </c>
      <c r="F512" s="7">
        <v>115733</v>
      </c>
      <c r="G512" s="7" t="s">
        <v>22</v>
      </c>
      <c r="H512" s="7" t="s">
        <v>23</v>
      </c>
      <c r="I512" s="7" t="s">
        <v>24</v>
      </c>
      <c r="J512" s="7">
        <v>2</v>
      </c>
      <c r="K512" s="7">
        <v>1350.01</v>
      </c>
      <c r="L512" s="7">
        <f t="shared" si="64"/>
        <v>675.005</v>
      </c>
      <c r="M512" s="7">
        <f t="shared" si="65"/>
        <v>2</v>
      </c>
      <c r="N512" s="7"/>
      <c r="O512" s="7"/>
      <c r="P512" s="7"/>
      <c r="Q512" s="7"/>
      <c r="R512" s="7">
        <f t="shared" si="58"/>
        <v>2</v>
      </c>
      <c r="S512" s="7">
        <v>40.01</v>
      </c>
      <c r="T512" s="7" t="s">
        <v>25</v>
      </c>
      <c r="U512" s="7">
        <v>11801</v>
      </c>
      <c r="V512" s="12">
        <v>4330</v>
      </c>
      <c r="W512" s="7" t="s">
        <v>218</v>
      </c>
    </row>
    <row r="513" ht="14.25" spans="1:23">
      <c r="A513" s="7">
        <v>513</v>
      </c>
      <c r="B513" s="8">
        <v>43360.6527777778</v>
      </c>
      <c r="C513" s="7">
        <v>30891959</v>
      </c>
      <c r="D513" s="7">
        <v>514</v>
      </c>
      <c r="E513" s="9" t="s">
        <v>216</v>
      </c>
      <c r="F513" s="7">
        <v>115733</v>
      </c>
      <c r="G513" s="7" t="s">
        <v>22</v>
      </c>
      <c r="H513" s="7" t="s">
        <v>23</v>
      </c>
      <c r="I513" s="7" t="s">
        <v>24</v>
      </c>
      <c r="J513" s="7">
        <v>2</v>
      </c>
      <c r="K513" s="7">
        <v>1350.01</v>
      </c>
      <c r="L513" s="7">
        <f t="shared" si="64"/>
        <v>675.005</v>
      </c>
      <c r="M513" s="7">
        <f t="shared" si="65"/>
        <v>2</v>
      </c>
      <c r="N513" s="7"/>
      <c r="O513" s="7"/>
      <c r="P513" s="7"/>
      <c r="Q513" s="7"/>
      <c r="R513" s="7">
        <f t="shared" si="58"/>
        <v>2</v>
      </c>
      <c r="S513" s="7">
        <v>138.01</v>
      </c>
      <c r="T513" s="7" t="s">
        <v>98</v>
      </c>
      <c r="U513" s="7">
        <v>11801</v>
      </c>
      <c r="V513" s="12">
        <v>5406</v>
      </c>
      <c r="W513" s="7" t="s">
        <v>217</v>
      </c>
    </row>
    <row r="514" ht="14.25" spans="1:23">
      <c r="A514" s="7">
        <v>514</v>
      </c>
      <c r="B514" s="8">
        <v>43360.6569444444</v>
      </c>
      <c r="C514" s="7">
        <v>30892058</v>
      </c>
      <c r="D514" s="7">
        <v>514</v>
      </c>
      <c r="E514" s="9" t="s">
        <v>216</v>
      </c>
      <c r="F514" s="7">
        <v>115733</v>
      </c>
      <c r="G514" s="7" t="s">
        <v>22</v>
      </c>
      <c r="H514" s="7" t="s">
        <v>23</v>
      </c>
      <c r="I514" s="7" t="s">
        <v>24</v>
      </c>
      <c r="J514" s="7">
        <v>2</v>
      </c>
      <c r="K514" s="7">
        <v>1350.01</v>
      </c>
      <c r="L514" s="7">
        <f t="shared" si="64"/>
        <v>675.005</v>
      </c>
      <c r="M514" s="7">
        <f t="shared" si="65"/>
        <v>2</v>
      </c>
      <c r="N514" s="7"/>
      <c r="O514" s="7"/>
      <c r="P514" s="7"/>
      <c r="Q514" s="7"/>
      <c r="R514" s="7">
        <f t="shared" ref="R514:R577" si="66">M514+N514+O514+P514+Q514</f>
        <v>2</v>
      </c>
      <c r="S514" s="7">
        <v>138.01</v>
      </c>
      <c r="T514" s="7" t="s">
        <v>98</v>
      </c>
      <c r="U514" s="7">
        <v>11801</v>
      </c>
      <c r="V514" s="12">
        <v>5406</v>
      </c>
      <c r="W514" s="7" t="s">
        <v>217</v>
      </c>
    </row>
    <row r="515" ht="14.25" spans="1:23">
      <c r="A515" s="7">
        <v>515</v>
      </c>
      <c r="B515" s="8">
        <v>43383.69375</v>
      </c>
      <c r="C515" s="7">
        <v>31409033</v>
      </c>
      <c r="D515" s="7">
        <v>514</v>
      </c>
      <c r="E515" s="9" t="s">
        <v>216</v>
      </c>
      <c r="F515" s="7">
        <v>115733</v>
      </c>
      <c r="G515" s="7" t="s">
        <v>22</v>
      </c>
      <c r="H515" s="7" t="s">
        <v>23</v>
      </c>
      <c r="I515" s="7" t="s">
        <v>24</v>
      </c>
      <c r="J515" s="7">
        <v>1</v>
      </c>
      <c r="K515" s="7">
        <v>899</v>
      </c>
      <c r="L515" s="7">
        <f t="shared" si="64"/>
        <v>899</v>
      </c>
      <c r="M515" s="7"/>
      <c r="N515" s="7"/>
      <c r="O515" s="7"/>
      <c r="P515" s="7"/>
      <c r="Q515" s="7">
        <f>J515</f>
        <v>1</v>
      </c>
      <c r="R515" s="7">
        <f t="shared" si="66"/>
        <v>1</v>
      </c>
      <c r="S515" s="7">
        <v>324</v>
      </c>
      <c r="T515" s="7" t="s">
        <v>73</v>
      </c>
      <c r="U515" s="7">
        <v>11801</v>
      </c>
      <c r="V515" s="12">
        <v>5406</v>
      </c>
      <c r="W515" s="7" t="s">
        <v>217</v>
      </c>
    </row>
    <row r="516" ht="14.25" spans="1:23">
      <c r="A516" s="7">
        <v>516</v>
      </c>
      <c r="B516" s="8">
        <v>43394.8923611111</v>
      </c>
      <c r="C516" s="7">
        <v>31549012</v>
      </c>
      <c r="D516" s="7">
        <v>514</v>
      </c>
      <c r="E516" s="9" t="s">
        <v>216</v>
      </c>
      <c r="F516" s="7">
        <v>115733</v>
      </c>
      <c r="G516" s="7" t="s">
        <v>22</v>
      </c>
      <c r="H516" s="7" t="s">
        <v>23</v>
      </c>
      <c r="I516" s="7" t="s">
        <v>24</v>
      </c>
      <c r="J516" s="7">
        <v>2</v>
      </c>
      <c r="K516" s="7">
        <v>1350</v>
      </c>
      <c r="L516" s="7">
        <f t="shared" si="64"/>
        <v>675</v>
      </c>
      <c r="M516" s="7">
        <f>J516</f>
        <v>2</v>
      </c>
      <c r="N516" s="7"/>
      <c r="O516" s="7"/>
      <c r="P516" s="7"/>
      <c r="Q516" s="7"/>
      <c r="R516" s="7">
        <f t="shared" si="66"/>
        <v>2</v>
      </c>
      <c r="S516" s="7">
        <v>200</v>
      </c>
      <c r="T516" s="7" t="s">
        <v>37</v>
      </c>
      <c r="U516" s="7">
        <v>11801</v>
      </c>
      <c r="V516" s="12">
        <v>6251</v>
      </c>
      <c r="W516" s="7" t="s">
        <v>219</v>
      </c>
    </row>
    <row r="517" ht="14.25" spans="1:23">
      <c r="A517" s="7">
        <v>517</v>
      </c>
      <c r="B517" s="8">
        <v>43395.8819444444</v>
      </c>
      <c r="C517" s="7">
        <v>31561395</v>
      </c>
      <c r="D517" s="7">
        <v>514</v>
      </c>
      <c r="E517" s="9" t="s">
        <v>216</v>
      </c>
      <c r="F517" s="7">
        <v>115733</v>
      </c>
      <c r="G517" s="7" t="s">
        <v>22</v>
      </c>
      <c r="H517" s="7" t="s">
        <v>23</v>
      </c>
      <c r="I517" s="7" t="s">
        <v>24</v>
      </c>
      <c r="J517" s="7">
        <v>1</v>
      </c>
      <c r="K517" s="7">
        <v>675</v>
      </c>
      <c r="L517" s="7">
        <f t="shared" ref="L517:L527" si="67">K517/J517</f>
        <v>675</v>
      </c>
      <c r="M517" s="7">
        <f t="shared" ref="M517:M528" si="68">J517</f>
        <v>1</v>
      </c>
      <c r="N517" s="7"/>
      <c r="O517" s="7"/>
      <c r="P517" s="7"/>
      <c r="Q517" s="7"/>
      <c r="R517" s="7">
        <f t="shared" si="66"/>
        <v>1</v>
      </c>
      <c r="S517" s="7">
        <v>100</v>
      </c>
      <c r="T517" s="7" t="s">
        <v>37</v>
      </c>
      <c r="U517" s="7">
        <v>11801</v>
      </c>
      <c r="V517" s="12">
        <v>4330</v>
      </c>
      <c r="W517" s="7" t="s">
        <v>218</v>
      </c>
    </row>
    <row r="518" ht="14.25" spans="1:23">
      <c r="A518" s="7">
        <v>518</v>
      </c>
      <c r="B518" s="8">
        <v>43395.8819444444</v>
      </c>
      <c r="C518" s="7">
        <v>31561395</v>
      </c>
      <c r="D518" s="7">
        <v>514</v>
      </c>
      <c r="E518" s="9" t="s">
        <v>216</v>
      </c>
      <c r="F518" s="7">
        <v>115733</v>
      </c>
      <c r="G518" s="7" t="s">
        <v>22</v>
      </c>
      <c r="H518" s="7" t="s">
        <v>23</v>
      </c>
      <c r="I518" s="7" t="s">
        <v>24</v>
      </c>
      <c r="J518" s="7">
        <v>1</v>
      </c>
      <c r="K518" s="7">
        <v>675</v>
      </c>
      <c r="L518" s="7">
        <f t="shared" si="67"/>
        <v>675</v>
      </c>
      <c r="M518" s="7">
        <f t="shared" si="68"/>
        <v>1</v>
      </c>
      <c r="N518" s="7"/>
      <c r="O518" s="7"/>
      <c r="P518" s="7"/>
      <c r="Q518" s="7"/>
      <c r="R518" s="7">
        <f t="shared" si="66"/>
        <v>1</v>
      </c>
      <c r="S518" s="7">
        <v>100</v>
      </c>
      <c r="T518" s="7" t="s">
        <v>37</v>
      </c>
      <c r="U518" s="7">
        <v>11801</v>
      </c>
      <c r="V518" s="12">
        <v>5406</v>
      </c>
      <c r="W518" s="7" t="s">
        <v>217</v>
      </c>
    </row>
    <row r="519" ht="14.25" spans="1:23">
      <c r="A519" s="7">
        <v>519</v>
      </c>
      <c r="B519" s="8">
        <v>43401.4722222222</v>
      </c>
      <c r="C519" s="7">
        <v>31626111</v>
      </c>
      <c r="D519" s="7">
        <v>514</v>
      </c>
      <c r="E519" s="9" t="s">
        <v>216</v>
      </c>
      <c r="F519" s="7">
        <v>115733</v>
      </c>
      <c r="G519" s="7" t="s">
        <v>22</v>
      </c>
      <c r="H519" s="7" t="s">
        <v>23</v>
      </c>
      <c r="I519" s="7" t="s">
        <v>24</v>
      </c>
      <c r="J519" s="7">
        <v>1</v>
      </c>
      <c r="K519" s="7">
        <v>675</v>
      </c>
      <c r="L519" s="7">
        <f t="shared" si="67"/>
        <v>675</v>
      </c>
      <c r="M519" s="7">
        <f t="shared" si="68"/>
        <v>1</v>
      </c>
      <c r="N519" s="7"/>
      <c r="O519" s="7"/>
      <c r="P519" s="7"/>
      <c r="Q519" s="7"/>
      <c r="R519" s="7">
        <f t="shared" si="66"/>
        <v>1</v>
      </c>
      <c r="S519" s="7">
        <v>448.84638972</v>
      </c>
      <c r="T519" s="7" t="s">
        <v>84</v>
      </c>
      <c r="U519" s="7">
        <v>11801</v>
      </c>
      <c r="V519" s="12">
        <v>5406</v>
      </c>
      <c r="W519" s="7" t="s">
        <v>217</v>
      </c>
    </row>
    <row r="520" ht="14.25" spans="1:23">
      <c r="A520" s="7">
        <v>520</v>
      </c>
      <c r="B520" s="8">
        <v>43401.4722222222</v>
      </c>
      <c r="C520" s="7">
        <v>31626111</v>
      </c>
      <c r="D520" s="7">
        <v>514</v>
      </c>
      <c r="E520" s="9" t="s">
        <v>216</v>
      </c>
      <c r="F520" s="7">
        <v>115733</v>
      </c>
      <c r="G520" s="7" t="s">
        <v>22</v>
      </c>
      <c r="H520" s="7" t="s">
        <v>23</v>
      </c>
      <c r="I520" s="7" t="s">
        <v>24</v>
      </c>
      <c r="J520" s="7">
        <v>1</v>
      </c>
      <c r="K520" s="7">
        <v>675</v>
      </c>
      <c r="L520" s="7">
        <f t="shared" si="67"/>
        <v>675</v>
      </c>
      <c r="M520" s="7">
        <f t="shared" si="68"/>
        <v>1</v>
      </c>
      <c r="N520" s="7"/>
      <c r="O520" s="7"/>
      <c r="P520" s="7"/>
      <c r="Q520" s="7"/>
      <c r="R520" s="7">
        <f t="shared" si="66"/>
        <v>1</v>
      </c>
      <c r="S520" s="7">
        <v>100</v>
      </c>
      <c r="T520" s="7" t="s">
        <v>37</v>
      </c>
      <c r="U520" s="7">
        <v>11801</v>
      </c>
      <c r="V520" s="12">
        <v>5406</v>
      </c>
      <c r="W520" s="7" t="s">
        <v>217</v>
      </c>
    </row>
    <row r="521" ht="14.25" spans="1:23">
      <c r="A521" s="7">
        <v>521</v>
      </c>
      <c r="B521" s="8">
        <v>43351.5090277778</v>
      </c>
      <c r="C521" s="7">
        <v>30741645</v>
      </c>
      <c r="D521" s="7">
        <v>515</v>
      </c>
      <c r="E521" s="9" t="s">
        <v>220</v>
      </c>
      <c r="F521" s="7">
        <v>115733</v>
      </c>
      <c r="G521" s="7" t="s">
        <v>22</v>
      </c>
      <c r="H521" s="7" t="s">
        <v>23</v>
      </c>
      <c r="I521" s="7" t="s">
        <v>24</v>
      </c>
      <c r="J521" s="7">
        <v>1</v>
      </c>
      <c r="K521" s="7">
        <v>699.5</v>
      </c>
      <c r="L521" s="7">
        <f t="shared" si="67"/>
        <v>699.5</v>
      </c>
      <c r="M521" s="7">
        <f t="shared" si="68"/>
        <v>1</v>
      </c>
      <c r="N521" s="7"/>
      <c r="O521" s="7"/>
      <c r="P521" s="7"/>
      <c r="Q521" s="7"/>
      <c r="R521" s="7">
        <f t="shared" si="66"/>
        <v>1</v>
      </c>
      <c r="S521" s="7">
        <v>93.5</v>
      </c>
      <c r="T521" s="7" t="s">
        <v>116</v>
      </c>
      <c r="U521" s="7">
        <v>11801</v>
      </c>
      <c r="V521" s="12">
        <v>7006</v>
      </c>
      <c r="W521" s="7" t="s">
        <v>221</v>
      </c>
    </row>
    <row r="522" ht="14.25" spans="1:23">
      <c r="A522" s="7">
        <v>522</v>
      </c>
      <c r="B522" s="8">
        <v>43351.5090277778</v>
      </c>
      <c r="C522" s="7">
        <v>30741645</v>
      </c>
      <c r="D522" s="7">
        <v>515</v>
      </c>
      <c r="E522" s="9" t="s">
        <v>220</v>
      </c>
      <c r="F522" s="7">
        <v>115733</v>
      </c>
      <c r="G522" s="7" t="s">
        <v>22</v>
      </c>
      <c r="H522" s="7" t="s">
        <v>23</v>
      </c>
      <c r="I522" s="7" t="s">
        <v>24</v>
      </c>
      <c r="J522" s="7">
        <v>1</v>
      </c>
      <c r="K522" s="7">
        <v>699.5</v>
      </c>
      <c r="L522" s="7">
        <f t="shared" si="67"/>
        <v>699.5</v>
      </c>
      <c r="M522" s="7">
        <f t="shared" si="68"/>
        <v>1</v>
      </c>
      <c r="N522" s="7"/>
      <c r="O522" s="7"/>
      <c r="P522" s="7"/>
      <c r="Q522" s="7"/>
      <c r="R522" s="7">
        <f t="shared" si="66"/>
        <v>1</v>
      </c>
      <c r="S522" s="7">
        <v>44.5</v>
      </c>
      <c r="T522" s="7" t="s">
        <v>57</v>
      </c>
      <c r="U522" s="7">
        <v>11801</v>
      </c>
      <c r="V522" s="12">
        <v>7006</v>
      </c>
      <c r="W522" s="7" t="s">
        <v>221</v>
      </c>
    </row>
    <row r="523" ht="14.25" spans="1:23">
      <c r="A523" s="7">
        <v>523</v>
      </c>
      <c r="B523" s="8">
        <v>43352.5895833333</v>
      </c>
      <c r="C523" s="7">
        <v>30755472</v>
      </c>
      <c r="D523" s="7">
        <v>515</v>
      </c>
      <c r="E523" s="9" t="s">
        <v>220</v>
      </c>
      <c r="F523" s="7">
        <v>115733</v>
      </c>
      <c r="G523" s="7" t="s">
        <v>22</v>
      </c>
      <c r="H523" s="7" t="s">
        <v>23</v>
      </c>
      <c r="I523" s="7" t="s">
        <v>24</v>
      </c>
      <c r="J523" s="7">
        <v>2</v>
      </c>
      <c r="K523" s="7">
        <v>1399</v>
      </c>
      <c r="L523" s="7">
        <f t="shared" si="67"/>
        <v>699.5</v>
      </c>
      <c r="M523" s="7">
        <f t="shared" si="68"/>
        <v>2</v>
      </c>
      <c r="N523" s="7"/>
      <c r="O523" s="7"/>
      <c r="P523" s="7"/>
      <c r="Q523" s="7"/>
      <c r="R523" s="7">
        <f t="shared" si="66"/>
        <v>2</v>
      </c>
      <c r="S523" s="7">
        <v>187</v>
      </c>
      <c r="T523" s="7" t="s">
        <v>116</v>
      </c>
      <c r="U523" s="7">
        <v>11801</v>
      </c>
      <c r="V523" s="12">
        <v>7917</v>
      </c>
      <c r="W523" s="7" t="s">
        <v>222</v>
      </c>
    </row>
    <row r="524" ht="14.25" spans="1:23">
      <c r="A524" s="7">
        <v>524</v>
      </c>
      <c r="B524" s="8">
        <v>43353.75625</v>
      </c>
      <c r="C524" s="7">
        <v>30770098</v>
      </c>
      <c r="D524" s="7">
        <v>515</v>
      </c>
      <c r="E524" s="9" t="s">
        <v>220</v>
      </c>
      <c r="F524" s="7">
        <v>115733</v>
      </c>
      <c r="G524" s="7" t="s">
        <v>22</v>
      </c>
      <c r="H524" s="7" t="s">
        <v>23</v>
      </c>
      <c r="I524" s="7" t="s">
        <v>24</v>
      </c>
      <c r="J524" s="7">
        <v>2</v>
      </c>
      <c r="K524" s="7">
        <v>1399</v>
      </c>
      <c r="L524" s="7">
        <f t="shared" si="67"/>
        <v>699.5</v>
      </c>
      <c r="M524" s="7">
        <f t="shared" si="68"/>
        <v>2</v>
      </c>
      <c r="N524" s="7"/>
      <c r="O524" s="7"/>
      <c r="P524" s="7"/>
      <c r="Q524" s="7"/>
      <c r="R524" s="7">
        <f t="shared" si="66"/>
        <v>2</v>
      </c>
      <c r="S524" s="7">
        <v>89</v>
      </c>
      <c r="T524" s="7" t="s">
        <v>57</v>
      </c>
      <c r="U524" s="7">
        <v>11801</v>
      </c>
      <c r="V524" s="12">
        <v>7917</v>
      </c>
      <c r="W524" s="7" t="s">
        <v>222</v>
      </c>
    </row>
    <row r="525" ht="14.25" spans="1:23">
      <c r="A525" s="7">
        <v>525</v>
      </c>
      <c r="B525" s="8">
        <v>43360.6145833333</v>
      </c>
      <c r="C525" s="7">
        <v>30891305</v>
      </c>
      <c r="D525" s="7">
        <v>515</v>
      </c>
      <c r="E525" s="9" t="s">
        <v>220</v>
      </c>
      <c r="F525" s="7">
        <v>115733</v>
      </c>
      <c r="G525" s="7" t="s">
        <v>22</v>
      </c>
      <c r="H525" s="7" t="s">
        <v>23</v>
      </c>
      <c r="I525" s="7" t="s">
        <v>24</v>
      </c>
      <c r="J525" s="7">
        <v>2</v>
      </c>
      <c r="K525" s="7">
        <v>1350.01</v>
      </c>
      <c r="L525" s="7">
        <f t="shared" si="67"/>
        <v>675.005</v>
      </c>
      <c r="M525" s="7">
        <f t="shared" si="68"/>
        <v>2</v>
      </c>
      <c r="N525" s="7"/>
      <c r="O525" s="7"/>
      <c r="P525" s="7"/>
      <c r="Q525" s="7"/>
      <c r="R525" s="7">
        <f t="shared" si="66"/>
        <v>2</v>
      </c>
      <c r="S525" s="7">
        <v>200.01</v>
      </c>
      <c r="T525" s="7" t="s">
        <v>33</v>
      </c>
      <c r="U525" s="7">
        <v>11801</v>
      </c>
      <c r="V525" s="12">
        <v>11102</v>
      </c>
      <c r="W525" s="7" t="s">
        <v>223</v>
      </c>
    </row>
    <row r="526" ht="14.25" spans="1:23">
      <c r="A526" s="7">
        <v>526</v>
      </c>
      <c r="B526" s="8">
        <v>43360.6722222222</v>
      </c>
      <c r="C526" s="7">
        <v>30892386</v>
      </c>
      <c r="D526" s="7">
        <v>515</v>
      </c>
      <c r="E526" s="9" t="s">
        <v>220</v>
      </c>
      <c r="F526" s="7">
        <v>115733</v>
      </c>
      <c r="G526" s="7" t="s">
        <v>22</v>
      </c>
      <c r="H526" s="7" t="s">
        <v>23</v>
      </c>
      <c r="I526" s="7" t="s">
        <v>24</v>
      </c>
      <c r="J526" s="7">
        <v>1</v>
      </c>
      <c r="K526" s="7">
        <v>0.01</v>
      </c>
      <c r="L526" s="7">
        <f t="shared" si="67"/>
        <v>0.01</v>
      </c>
      <c r="M526" s="7">
        <f t="shared" si="68"/>
        <v>1</v>
      </c>
      <c r="N526" s="7"/>
      <c r="O526" s="7"/>
      <c r="P526" s="7"/>
      <c r="Q526" s="7"/>
      <c r="R526" s="7">
        <f t="shared" si="66"/>
        <v>1</v>
      </c>
      <c r="S526" s="7">
        <v>-654.99</v>
      </c>
      <c r="T526" s="7" t="s">
        <v>35</v>
      </c>
      <c r="U526" s="7">
        <v>11801</v>
      </c>
      <c r="V526" s="12">
        <v>7006</v>
      </c>
      <c r="W526" s="7" t="s">
        <v>221</v>
      </c>
    </row>
    <row r="527" ht="14.25" spans="1:23">
      <c r="A527" s="7">
        <v>527</v>
      </c>
      <c r="B527" s="8">
        <v>43360.6722222222</v>
      </c>
      <c r="C527" s="7">
        <v>30892386</v>
      </c>
      <c r="D527" s="7">
        <v>515</v>
      </c>
      <c r="E527" s="9" t="s">
        <v>220</v>
      </c>
      <c r="F527" s="7">
        <v>115733</v>
      </c>
      <c r="G527" s="7" t="s">
        <v>22</v>
      </c>
      <c r="H527" s="7" t="s">
        <v>23</v>
      </c>
      <c r="I527" s="7" t="s">
        <v>24</v>
      </c>
      <c r="J527" s="7">
        <v>1</v>
      </c>
      <c r="K527" s="7">
        <v>1350</v>
      </c>
      <c r="L527" s="7">
        <f t="shared" si="67"/>
        <v>1350</v>
      </c>
      <c r="M527" s="7">
        <f t="shared" si="68"/>
        <v>1</v>
      </c>
      <c r="N527" s="7"/>
      <c r="O527" s="7"/>
      <c r="P527" s="7"/>
      <c r="Q527" s="7"/>
      <c r="R527" s="7">
        <f t="shared" si="66"/>
        <v>1</v>
      </c>
      <c r="S527" s="7">
        <v>695</v>
      </c>
      <c r="T527" s="7" t="s">
        <v>41</v>
      </c>
      <c r="U527" s="7">
        <v>11801</v>
      </c>
      <c r="V527" s="12">
        <v>7006</v>
      </c>
      <c r="W527" s="7" t="s">
        <v>221</v>
      </c>
    </row>
    <row r="528" ht="14.25" spans="1:23">
      <c r="A528" s="7">
        <v>528</v>
      </c>
      <c r="B528" s="8">
        <v>43360.8083333333</v>
      </c>
      <c r="C528" s="7">
        <v>30895628</v>
      </c>
      <c r="D528" s="7">
        <v>515</v>
      </c>
      <c r="E528" s="9" t="s">
        <v>220</v>
      </c>
      <c r="F528" s="7">
        <v>115733</v>
      </c>
      <c r="G528" s="7" t="s">
        <v>22</v>
      </c>
      <c r="H528" s="7" t="s">
        <v>23</v>
      </c>
      <c r="I528" s="7" t="s">
        <v>24</v>
      </c>
      <c r="J528" s="7">
        <v>2</v>
      </c>
      <c r="K528" s="7">
        <v>1350.01</v>
      </c>
      <c r="L528" s="7">
        <f t="shared" ref="L528:L548" si="69">K528/J528</f>
        <v>675.005</v>
      </c>
      <c r="M528" s="7">
        <f t="shared" si="68"/>
        <v>2</v>
      </c>
      <c r="N528" s="7"/>
      <c r="O528" s="7"/>
      <c r="P528" s="7"/>
      <c r="Q528" s="7"/>
      <c r="R528" s="7">
        <f t="shared" si="66"/>
        <v>2</v>
      </c>
      <c r="S528" s="7">
        <v>40.01</v>
      </c>
      <c r="T528" s="7" t="s">
        <v>25</v>
      </c>
      <c r="U528" s="7">
        <v>11801</v>
      </c>
      <c r="V528" s="12">
        <v>7917</v>
      </c>
      <c r="W528" s="7" t="s">
        <v>222</v>
      </c>
    </row>
    <row r="529" ht="14.25" spans="1:23">
      <c r="A529" s="7">
        <v>529</v>
      </c>
      <c r="B529" s="8">
        <v>43378.5569444444</v>
      </c>
      <c r="C529" s="7">
        <v>31262489</v>
      </c>
      <c r="D529" s="7">
        <v>515</v>
      </c>
      <c r="E529" s="9" t="s">
        <v>220</v>
      </c>
      <c r="F529" s="7">
        <v>115733</v>
      </c>
      <c r="G529" s="7" t="s">
        <v>22</v>
      </c>
      <c r="H529" s="7" t="s">
        <v>23</v>
      </c>
      <c r="I529" s="7" t="s">
        <v>24</v>
      </c>
      <c r="J529" s="7">
        <v>1</v>
      </c>
      <c r="K529" s="7">
        <v>1350</v>
      </c>
      <c r="L529" s="7">
        <f t="shared" si="69"/>
        <v>1350</v>
      </c>
      <c r="M529" s="7"/>
      <c r="N529" s="7"/>
      <c r="O529" s="7"/>
      <c r="P529" s="7"/>
      <c r="Q529" s="7">
        <f>J529</f>
        <v>1</v>
      </c>
      <c r="R529" s="7">
        <f t="shared" si="66"/>
        <v>1</v>
      </c>
      <c r="S529" s="7">
        <v>775</v>
      </c>
      <c r="T529" s="7" t="s">
        <v>32</v>
      </c>
      <c r="U529" s="7">
        <v>11801</v>
      </c>
      <c r="V529" s="12">
        <v>7917</v>
      </c>
      <c r="W529" s="7" t="s">
        <v>222</v>
      </c>
    </row>
    <row r="530" ht="14.25" spans="1:23">
      <c r="A530" s="7">
        <v>530</v>
      </c>
      <c r="B530" s="8">
        <v>43381.8284722222</v>
      </c>
      <c r="C530" s="7">
        <v>31318451</v>
      </c>
      <c r="D530" s="7">
        <v>515</v>
      </c>
      <c r="E530" s="9" t="s">
        <v>220</v>
      </c>
      <c r="F530" s="7">
        <v>115733</v>
      </c>
      <c r="G530" s="7" t="s">
        <v>22</v>
      </c>
      <c r="H530" s="7" t="s">
        <v>23</v>
      </c>
      <c r="I530" s="7" t="s">
        <v>24</v>
      </c>
      <c r="J530" s="7">
        <v>2</v>
      </c>
      <c r="K530" s="7">
        <v>1666</v>
      </c>
      <c r="L530" s="7">
        <f t="shared" si="69"/>
        <v>833</v>
      </c>
      <c r="M530" s="7"/>
      <c r="N530" s="7"/>
      <c r="O530" s="7">
        <f>J530</f>
        <v>2</v>
      </c>
      <c r="P530" s="7"/>
      <c r="Q530" s="7"/>
      <c r="R530" s="7">
        <f t="shared" si="66"/>
        <v>2</v>
      </c>
      <c r="S530" s="7">
        <v>516</v>
      </c>
      <c r="T530" s="7" t="s">
        <v>81</v>
      </c>
      <c r="U530" s="7">
        <v>11801</v>
      </c>
      <c r="V530" s="12">
        <v>7917</v>
      </c>
      <c r="W530" s="7" t="s">
        <v>222</v>
      </c>
    </row>
    <row r="531" ht="14.25" spans="1:23">
      <c r="A531" s="7">
        <v>531</v>
      </c>
      <c r="B531" s="8">
        <v>43344.6104166667</v>
      </c>
      <c r="C531" s="7">
        <v>30648140</v>
      </c>
      <c r="D531" s="7">
        <v>517</v>
      </c>
      <c r="E531" s="9" t="s">
        <v>224</v>
      </c>
      <c r="F531" s="7">
        <v>115733</v>
      </c>
      <c r="G531" s="7" t="s">
        <v>22</v>
      </c>
      <c r="H531" s="7" t="s">
        <v>23</v>
      </c>
      <c r="I531" s="7" t="s">
        <v>24</v>
      </c>
      <c r="J531" s="7">
        <v>1</v>
      </c>
      <c r="K531" s="7">
        <v>999</v>
      </c>
      <c r="L531" s="7">
        <f t="shared" si="69"/>
        <v>999</v>
      </c>
      <c r="M531" s="7"/>
      <c r="N531" s="7"/>
      <c r="O531" s="7"/>
      <c r="P531" s="7"/>
      <c r="Q531" s="7">
        <f>J531</f>
        <v>1</v>
      </c>
      <c r="R531" s="7">
        <f t="shared" si="66"/>
        <v>1</v>
      </c>
      <c r="S531" s="7">
        <v>424</v>
      </c>
      <c r="T531" s="7" t="s">
        <v>102</v>
      </c>
      <c r="U531" s="7">
        <v>11801</v>
      </c>
      <c r="V531" s="12">
        <v>11775</v>
      </c>
      <c r="W531" s="7" t="s">
        <v>225</v>
      </c>
    </row>
    <row r="532" ht="14.25" spans="1:23">
      <c r="A532" s="7">
        <v>532</v>
      </c>
      <c r="B532" s="8">
        <v>43346.3645833333</v>
      </c>
      <c r="C532" s="7">
        <v>30666098</v>
      </c>
      <c r="D532" s="7">
        <v>517</v>
      </c>
      <c r="E532" s="9" t="s">
        <v>224</v>
      </c>
      <c r="F532" s="7">
        <v>115733</v>
      </c>
      <c r="G532" s="7" t="s">
        <v>22</v>
      </c>
      <c r="H532" s="7" t="s">
        <v>23</v>
      </c>
      <c r="I532" s="7" t="s">
        <v>24</v>
      </c>
      <c r="J532" s="7">
        <v>1</v>
      </c>
      <c r="K532" s="7">
        <v>999</v>
      </c>
      <c r="L532" s="7">
        <f t="shared" si="69"/>
        <v>999</v>
      </c>
      <c r="M532" s="7"/>
      <c r="N532" s="7"/>
      <c r="O532" s="7"/>
      <c r="P532" s="7"/>
      <c r="Q532" s="7">
        <f>J532</f>
        <v>1</v>
      </c>
      <c r="R532" s="7">
        <f t="shared" si="66"/>
        <v>1</v>
      </c>
      <c r="S532" s="7">
        <v>424</v>
      </c>
      <c r="T532" s="7" t="s">
        <v>102</v>
      </c>
      <c r="U532" s="7">
        <v>11801</v>
      </c>
      <c r="V532" s="12">
        <v>11319</v>
      </c>
      <c r="W532" s="7" t="s">
        <v>226</v>
      </c>
    </row>
    <row r="533" ht="14.25" spans="1:23">
      <c r="A533" s="7">
        <v>533</v>
      </c>
      <c r="B533" s="8">
        <v>43352.5027777778</v>
      </c>
      <c r="C533" s="7">
        <v>30754332</v>
      </c>
      <c r="D533" s="7">
        <v>517</v>
      </c>
      <c r="E533" s="9" t="s">
        <v>224</v>
      </c>
      <c r="F533" s="7">
        <v>115733</v>
      </c>
      <c r="G533" s="7" t="s">
        <v>22</v>
      </c>
      <c r="H533" s="7" t="s">
        <v>23</v>
      </c>
      <c r="I533" s="7" t="s">
        <v>24</v>
      </c>
      <c r="J533" s="7">
        <v>2</v>
      </c>
      <c r="K533" s="7">
        <v>1399</v>
      </c>
      <c r="L533" s="7">
        <f t="shared" si="69"/>
        <v>699.5</v>
      </c>
      <c r="M533" s="7">
        <f>J533</f>
        <v>2</v>
      </c>
      <c r="N533" s="7"/>
      <c r="O533" s="7"/>
      <c r="P533" s="7"/>
      <c r="Q533" s="7"/>
      <c r="R533" s="7">
        <f t="shared" si="66"/>
        <v>2</v>
      </c>
      <c r="S533" s="7">
        <v>249</v>
      </c>
      <c r="T533" s="7" t="s">
        <v>58</v>
      </c>
      <c r="U533" s="7">
        <v>11801</v>
      </c>
      <c r="V533" s="12">
        <v>4024</v>
      </c>
      <c r="W533" s="7" t="s">
        <v>227</v>
      </c>
    </row>
    <row r="534" ht="14.25" spans="1:23">
      <c r="A534" s="7">
        <v>534</v>
      </c>
      <c r="B534" s="8">
        <v>43353.9118055556</v>
      </c>
      <c r="C534" s="7">
        <v>30773987</v>
      </c>
      <c r="D534" s="7">
        <v>517</v>
      </c>
      <c r="E534" s="9" t="s">
        <v>224</v>
      </c>
      <c r="F534" s="7">
        <v>115733</v>
      </c>
      <c r="G534" s="7" t="s">
        <v>22</v>
      </c>
      <c r="H534" s="7" t="s">
        <v>23</v>
      </c>
      <c r="I534" s="7" t="s">
        <v>24</v>
      </c>
      <c r="J534" s="7">
        <v>2</v>
      </c>
      <c r="K534" s="7">
        <v>1399</v>
      </c>
      <c r="L534" s="7">
        <f t="shared" si="69"/>
        <v>699.5</v>
      </c>
      <c r="M534" s="7">
        <f>J534</f>
        <v>2</v>
      </c>
      <c r="N534" s="7"/>
      <c r="O534" s="7"/>
      <c r="P534" s="7"/>
      <c r="Q534" s="7"/>
      <c r="R534" s="7">
        <f t="shared" si="66"/>
        <v>2</v>
      </c>
      <c r="S534" s="7">
        <v>89</v>
      </c>
      <c r="T534" s="7" t="s">
        <v>57</v>
      </c>
      <c r="U534" s="7">
        <v>11801</v>
      </c>
      <c r="V534" s="12">
        <v>4022</v>
      </c>
      <c r="W534" s="7" t="s">
        <v>228</v>
      </c>
    </row>
    <row r="535" ht="14.25" spans="1:23">
      <c r="A535" s="7">
        <v>535</v>
      </c>
      <c r="B535" s="8">
        <v>43353.9118055556</v>
      </c>
      <c r="C535" s="7">
        <v>30773987</v>
      </c>
      <c r="D535" s="7">
        <v>517</v>
      </c>
      <c r="E535" s="9" t="s">
        <v>224</v>
      </c>
      <c r="F535" s="7">
        <v>115733</v>
      </c>
      <c r="G535" s="7" t="s">
        <v>22</v>
      </c>
      <c r="H535" s="7" t="s">
        <v>23</v>
      </c>
      <c r="I535" s="7" t="s">
        <v>24</v>
      </c>
      <c r="J535" s="7">
        <v>2</v>
      </c>
      <c r="K535" s="7">
        <v>1399</v>
      </c>
      <c r="L535" s="7">
        <f t="shared" si="69"/>
        <v>699.5</v>
      </c>
      <c r="M535" s="7">
        <f>J535</f>
        <v>2</v>
      </c>
      <c r="N535" s="7"/>
      <c r="O535" s="7"/>
      <c r="P535" s="7"/>
      <c r="Q535" s="7"/>
      <c r="R535" s="7">
        <f t="shared" si="66"/>
        <v>2</v>
      </c>
      <c r="S535" s="7">
        <v>249</v>
      </c>
      <c r="T535" s="7" t="s">
        <v>58</v>
      </c>
      <c r="U535" s="7">
        <v>11801</v>
      </c>
      <c r="V535" s="12">
        <v>4022</v>
      </c>
      <c r="W535" s="7" t="s">
        <v>228</v>
      </c>
    </row>
    <row r="536" ht="14.25" spans="1:23">
      <c r="A536" s="7">
        <v>536</v>
      </c>
      <c r="B536" s="8">
        <v>43361.8263888889</v>
      </c>
      <c r="C536" s="7">
        <v>30909412</v>
      </c>
      <c r="D536" s="7">
        <v>517</v>
      </c>
      <c r="E536" s="9" t="s">
        <v>224</v>
      </c>
      <c r="F536" s="7">
        <v>115733</v>
      </c>
      <c r="G536" s="7" t="s">
        <v>22</v>
      </c>
      <c r="H536" s="7" t="s">
        <v>23</v>
      </c>
      <c r="I536" s="7" t="s">
        <v>24</v>
      </c>
      <c r="J536" s="7">
        <v>1</v>
      </c>
      <c r="K536" s="7">
        <v>999</v>
      </c>
      <c r="L536" s="7">
        <f t="shared" si="69"/>
        <v>999</v>
      </c>
      <c r="M536" s="7"/>
      <c r="N536" s="7"/>
      <c r="O536" s="7"/>
      <c r="P536" s="7"/>
      <c r="Q536" s="7">
        <f>J536</f>
        <v>1</v>
      </c>
      <c r="R536" s="7">
        <f t="shared" si="66"/>
        <v>1</v>
      </c>
      <c r="S536" s="7">
        <v>344</v>
      </c>
      <c r="T536" s="7" t="s">
        <v>59</v>
      </c>
      <c r="U536" s="7">
        <v>11801</v>
      </c>
      <c r="V536" s="12">
        <v>4022</v>
      </c>
      <c r="W536" s="7" t="s">
        <v>228</v>
      </c>
    </row>
    <row r="537" ht="14.25" spans="1:23">
      <c r="A537" s="7">
        <v>537</v>
      </c>
      <c r="B537" s="8">
        <v>43374.5291666667</v>
      </c>
      <c r="C537" s="7">
        <v>31219052</v>
      </c>
      <c r="D537" s="7">
        <v>517</v>
      </c>
      <c r="E537" s="9" t="s">
        <v>224</v>
      </c>
      <c r="F537" s="7">
        <v>115733</v>
      </c>
      <c r="G537" s="7" t="s">
        <v>22</v>
      </c>
      <c r="H537" s="7" t="s">
        <v>23</v>
      </c>
      <c r="I537" s="7" t="s">
        <v>24</v>
      </c>
      <c r="J537" s="7">
        <v>1</v>
      </c>
      <c r="K537" s="7">
        <v>899</v>
      </c>
      <c r="L537" s="7">
        <f t="shared" si="69"/>
        <v>899</v>
      </c>
      <c r="M537" s="7"/>
      <c r="N537" s="7"/>
      <c r="O537" s="7"/>
      <c r="P537" s="7"/>
      <c r="Q537" s="7">
        <f>J537</f>
        <v>1</v>
      </c>
      <c r="R537" s="7">
        <f t="shared" si="66"/>
        <v>1</v>
      </c>
      <c r="S537" s="7">
        <v>324</v>
      </c>
      <c r="T537" s="7" t="s">
        <v>73</v>
      </c>
      <c r="U537" s="7">
        <v>11801</v>
      </c>
      <c r="V537" s="12">
        <v>4024</v>
      </c>
      <c r="W537" s="7" t="s">
        <v>227</v>
      </c>
    </row>
    <row r="538" ht="14.25" spans="1:23">
      <c r="A538" s="7">
        <v>538</v>
      </c>
      <c r="B538" s="8">
        <v>43393.6416666667</v>
      </c>
      <c r="C538" s="7">
        <v>31530029</v>
      </c>
      <c r="D538" s="7">
        <v>517</v>
      </c>
      <c r="E538" s="9" t="s">
        <v>224</v>
      </c>
      <c r="F538" s="7">
        <v>115733</v>
      </c>
      <c r="G538" s="7" t="s">
        <v>22</v>
      </c>
      <c r="H538" s="7" t="s">
        <v>23</v>
      </c>
      <c r="I538" s="7" t="s">
        <v>24</v>
      </c>
      <c r="J538" s="7">
        <v>2</v>
      </c>
      <c r="K538" s="7">
        <v>1350</v>
      </c>
      <c r="L538" s="7">
        <f t="shared" si="69"/>
        <v>675</v>
      </c>
      <c r="M538" s="7">
        <f t="shared" ref="M538:M544" si="70">J538</f>
        <v>2</v>
      </c>
      <c r="N538" s="7"/>
      <c r="O538" s="7"/>
      <c r="P538" s="7"/>
      <c r="Q538" s="7"/>
      <c r="R538" s="7">
        <f t="shared" si="66"/>
        <v>2</v>
      </c>
      <c r="S538" s="7">
        <v>200</v>
      </c>
      <c r="T538" s="7" t="s">
        <v>37</v>
      </c>
      <c r="U538" s="7">
        <v>11801</v>
      </c>
      <c r="V538" s="12">
        <v>4024</v>
      </c>
      <c r="W538" s="7" t="s">
        <v>227</v>
      </c>
    </row>
    <row r="539" ht="14.25" spans="1:23">
      <c r="A539" s="7">
        <v>539</v>
      </c>
      <c r="B539" s="8">
        <v>43395.5180555556</v>
      </c>
      <c r="C539" s="7">
        <v>31553245</v>
      </c>
      <c r="D539" s="7">
        <v>517</v>
      </c>
      <c r="E539" s="9" t="s">
        <v>224</v>
      </c>
      <c r="F539" s="7">
        <v>115733</v>
      </c>
      <c r="G539" s="7" t="s">
        <v>22</v>
      </c>
      <c r="H539" s="7" t="s">
        <v>23</v>
      </c>
      <c r="I539" s="7" t="s">
        <v>24</v>
      </c>
      <c r="J539" s="7">
        <v>1</v>
      </c>
      <c r="K539" s="7">
        <v>675</v>
      </c>
      <c r="L539" s="7">
        <f t="shared" si="69"/>
        <v>675</v>
      </c>
      <c r="M539" s="7">
        <f t="shared" si="70"/>
        <v>1</v>
      </c>
      <c r="N539" s="7"/>
      <c r="O539" s="7"/>
      <c r="P539" s="7"/>
      <c r="Q539" s="7"/>
      <c r="R539" s="7">
        <f t="shared" si="66"/>
        <v>1</v>
      </c>
      <c r="S539" s="7">
        <v>100</v>
      </c>
      <c r="T539" s="7" t="s">
        <v>37</v>
      </c>
      <c r="U539" s="7">
        <v>11801</v>
      </c>
      <c r="V539" s="12">
        <v>4024</v>
      </c>
      <c r="W539" s="7" t="s">
        <v>227</v>
      </c>
    </row>
    <row r="540" ht="14.25" spans="1:23">
      <c r="A540" s="7">
        <v>540</v>
      </c>
      <c r="B540" s="8">
        <v>43395.5180555556</v>
      </c>
      <c r="C540" s="7">
        <v>31553245</v>
      </c>
      <c r="D540" s="7">
        <v>517</v>
      </c>
      <c r="E540" s="9" t="s">
        <v>224</v>
      </c>
      <c r="F540" s="7">
        <v>115733</v>
      </c>
      <c r="G540" s="7" t="s">
        <v>22</v>
      </c>
      <c r="H540" s="7" t="s">
        <v>23</v>
      </c>
      <c r="I540" s="7" t="s">
        <v>24</v>
      </c>
      <c r="J540" s="7">
        <v>1</v>
      </c>
      <c r="K540" s="7">
        <v>675</v>
      </c>
      <c r="L540" s="7">
        <f t="shared" si="69"/>
        <v>675</v>
      </c>
      <c r="M540" s="7">
        <f t="shared" si="70"/>
        <v>1</v>
      </c>
      <c r="N540" s="7"/>
      <c r="O540" s="7"/>
      <c r="P540" s="7"/>
      <c r="Q540" s="7"/>
      <c r="R540" s="7">
        <f t="shared" si="66"/>
        <v>1</v>
      </c>
      <c r="S540" s="7">
        <v>100</v>
      </c>
      <c r="T540" s="7" t="s">
        <v>37</v>
      </c>
      <c r="U540" s="7">
        <v>11801</v>
      </c>
      <c r="V540" s="12">
        <v>4024</v>
      </c>
      <c r="W540" s="7" t="s">
        <v>227</v>
      </c>
    </row>
    <row r="541" ht="14.25" spans="1:23">
      <c r="A541" s="7">
        <v>541</v>
      </c>
      <c r="B541" s="8">
        <v>43398.73125</v>
      </c>
      <c r="C541" s="7">
        <v>31591776</v>
      </c>
      <c r="D541" s="7">
        <v>517</v>
      </c>
      <c r="E541" s="9" t="s">
        <v>224</v>
      </c>
      <c r="F541" s="7">
        <v>115733</v>
      </c>
      <c r="G541" s="7" t="s">
        <v>22</v>
      </c>
      <c r="H541" s="7" t="s">
        <v>23</v>
      </c>
      <c r="I541" s="7" t="s">
        <v>24</v>
      </c>
      <c r="J541" s="7">
        <v>2</v>
      </c>
      <c r="K541" s="7">
        <v>1350</v>
      </c>
      <c r="L541" s="7">
        <f t="shared" si="69"/>
        <v>675</v>
      </c>
      <c r="M541" s="7">
        <f t="shared" si="70"/>
        <v>2</v>
      </c>
      <c r="N541" s="7"/>
      <c r="O541" s="7"/>
      <c r="P541" s="7"/>
      <c r="Q541" s="7"/>
      <c r="R541" s="7">
        <f t="shared" si="66"/>
        <v>2</v>
      </c>
      <c r="S541" s="7">
        <v>200</v>
      </c>
      <c r="T541" s="7" t="s">
        <v>37</v>
      </c>
      <c r="U541" s="7">
        <v>11801</v>
      </c>
      <c r="V541" s="12">
        <v>4022</v>
      </c>
      <c r="W541" s="7" t="s">
        <v>228</v>
      </c>
    </row>
    <row r="542" ht="14.25" spans="1:23">
      <c r="A542" s="7">
        <v>542</v>
      </c>
      <c r="B542" s="8">
        <v>43402.6680555556</v>
      </c>
      <c r="C542" s="7">
        <v>31640824</v>
      </c>
      <c r="D542" s="7">
        <v>517</v>
      </c>
      <c r="E542" s="9" t="s">
        <v>224</v>
      </c>
      <c r="F542" s="7">
        <v>115733</v>
      </c>
      <c r="G542" s="7" t="s">
        <v>22</v>
      </c>
      <c r="H542" s="7" t="s">
        <v>23</v>
      </c>
      <c r="I542" s="7" t="s">
        <v>24</v>
      </c>
      <c r="J542" s="7">
        <v>2</v>
      </c>
      <c r="K542" s="7">
        <v>1350</v>
      </c>
      <c r="L542" s="7">
        <f t="shared" si="69"/>
        <v>675</v>
      </c>
      <c r="M542" s="7">
        <f t="shared" si="70"/>
        <v>2</v>
      </c>
      <c r="N542" s="7"/>
      <c r="O542" s="7"/>
      <c r="P542" s="7"/>
      <c r="Q542" s="7"/>
      <c r="R542" s="7">
        <f t="shared" si="66"/>
        <v>2</v>
      </c>
      <c r="S542" s="7">
        <v>200</v>
      </c>
      <c r="T542" s="7" t="s">
        <v>37</v>
      </c>
      <c r="U542" s="7">
        <v>11801</v>
      </c>
      <c r="V542" s="12">
        <v>4022</v>
      </c>
      <c r="W542" s="7" t="s">
        <v>228</v>
      </c>
    </row>
    <row r="543" ht="14.25" spans="1:23">
      <c r="A543" s="7">
        <v>543</v>
      </c>
      <c r="B543" s="8">
        <v>43394.4854166667</v>
      </c>
      <c r="C543" s="7">
        <v>31539023</v>
      </c>
      <c r="D543" s="7">
        <v>539</v>
      </c>
      <c r="E543" s="9" t="s">
        <v>229</v>
      </c>
      <c r="F543" s="7">
        <v>115733</v>
      </c>
      <c r="G543" s="7" t="s">
        <v>22</v>
      </c>
      <c r="H543" s="7" t="s">
        <v>23</v>
      </c>
      <c r="I543" s="7" t="s">
        <v>24</v>
      </c>
      <c r="J543" s="7">
        <v>1</v>
      </c>
      <c r="K543" s="7">
        <v>675</v>
      </c>
      <c r="L543" s="7">
        <f t="shared" si="69"/>
        <v>675</v>
      </c>
      <c r="M543" s="7">
        <f t="shared" si="70"/>
        <v>1</v>
      </c>
      <c r="N543" s="7"/>
      <c r="O543" s="7"/>
      <c r="P543" s="7"/>
      <c r="Q543" s="7"/>
      <c r="R543" s="7">
        <f t="shared" si="66"/>
        <v>1</v>
      </c>
      <c r="S543" s="7">
        <v>100</v>
      </c>
      <c r="T543" s="7" t="s">
        <v>37</v>
      </c>
      <c r="U543" s="7">
        <v>11801</v>
      </c>
      <c r="V543" s="12">
        <v>6733</v>
      </c>
      <c r="W543" s="7" t="s">
        <v>230</v>
      </c>
    </row>
    <row r="544" ht="14.25" spans="1:23">
      <c r="A544" s="7">
        <v>544</v>
      </c>
      <c r="B544" s="8">
        <v>43394.4854166667</v>
      </c>
      <c r="C544" s="7">
        <v>31539023</v>
      </c>
      <c r="D544" s="7">
        <v>539</v>
      </c>
      <c r="E544" s="9" t="s">
        <v>229</v>
      </c>
      <c r="F544" s="7">
        <v>115733</v>
      </c>
      <c r="G544" s="7" t="s">
        <v>22</v>
      </c>
      <c r="H544" s="7" t="s">
        <v>23</v>
      </c>
      <c r="I544" s="7" t="s">
        <v>24</v>
      </c>
      <c r="J544" s="7">
        <v>1</v>
      </c>
      <c r="K544" s="7">
        <v>675</v>
      </c>
      <c r="L544" s="7">
        <f t="shared" si="69"/>
        <v>675</v>
      </c>
      <c r="M544" s="7">
        <f t="shared" si="70"/>
        <v>1</v>
      </c>
      <c r="N544" s="7"/>
      <c r="O544" s="7"/>
      <c r="P544" s="7"/>
      <c r="Q544" s="7"/>
      <c r="R544" s="7">
        <f t="shared" si="66"/>
        <v>1</v>
      </c>
      <c r="S544" s="7">
        <v>100</v>
      </c>
      <c r="T544" s="7" t="s">
        <v>37</v>
      </c>
      <c r="U544" s="7">
        <v>11801</v>
      </c>
      <c r="V544" s="12">
        <v>9320</v>
      </c>
      <c r="W544" s="7" t="s">
        <v>231</v>
      </c>
    </row>
    <row r="545" ht="14.25" spans="1:23">
      <c r="A545" s="7">
        <v>545</v>
      </c>
      <c r="B545" s="8">
        <v>43368.8381944444</v>
      </c>
      <c r="C545" s="7">
        <v>30993238</v>
      </c>
      <c r="D545" s="7">
        <v>545</v>
      </c>
      <c r="E545" s="9" t="s">
        <v>232</v>
      </c>
      <c r="F545" s="7">
        <v>115733</v>
      </c>
      <c r="G545" s="7" t="s">
        <v>22</v>
      </c>
      <c r="H545" s="7" t="s">
        <v>23</v>
      </c>
      <c r="I545" s="7" t="s">
        <v>24</v>
      </c>
      <c r="J545" s="7">
        <v>2</v>
      </c>
      <c r="K545" s="7">
        <v>1666</v>
      </c>
      <c r="L545" s="7">
        <f t="shared" si="69"/>
        <v>833</v>
      </c>
      <c r="M545" s="7"/>
      <c r="N545" s="7"/>
      <c r="O545" s="7">
        <f>J545</f>
        <v>2</v>
      </c>
      <c r="P545" s="7"/>
      <c r="Q545" s="7"/>
      <c r="R545" s="7">
        <f t="shared" si="66"/>
        <v>2</v>
      </c>
      <c r="S545" s="7">
        <v>516</v>
      </c>
      <c r="T545" s="7" t="s">
        <v>81</v>
      </c>
      <c r="U545" s="7">
        <v>11801</v>
      </c>
      <c r="V545" s="12">
        <v>11143</v>
      </c>
      <c r="W545" s="7" t="s">
        <v>233</v>
      </c>
    </row>
    <row r="546" ht="14.25" spans="1:23">
      <c r="A546" s="7">
        <v>546</v>
      </c>
      <c r="B546" s="8">
        <v>43395.8506944444</v>
      </c>
      <c r="C546" s="7">
        <v>31560633</v>
      </c>
      <c r="D546" s="7">
        <v>545</v>
      </c>
      <c r="E546" s="9" t="s">
        <v>232</v>
      </c>
      <c r="F546" s="7">
        <v>115733</v>
      </c>
      <c r="G546" s="7" t="s">
        <v>22</v>
      </c>
      <c r="H546" s="7" t="s">
        <v>23</v>
      </c>
      <c r="I546" s="7" t="s">
        <v>24</v>
      </c>
      <c r="J546" s="7">
        <v>2</v>
      </c>
      <c r="K546" s="7">
        <v>1350</v>
      </c>
      <c r="L546" s="7">
        <f t="shared" si="69"/>
        <v>675</v>
      </c>
      <c r="M546" s="7">
        <f>J546</f>
        <v>2</v>
      </c>
      <c r="N546" s="7"/>
      <c r="O546" s="7"/>
      <c r="P546" s="7"/>
      <c r="Q546" s="7"/>
      <c r="R546" s="7">
        <f t="shared" si="66"/>
        <v>2</v>
      </c>
      <c r="S546" s="7">
        <v>40</v>
      </c>
      <c r="T546" s="7" t="s">
        <v>25</v>
      </c>
      <c r="U546" s="7">
        <v>11801</v>
      </c>
      <c r="V546" s="12">
        <v>11382</v>
      </c>
      <c r="W546" s="7" t="s">
        <v>234</v>
      </c>
    </row>
    <row r="547" ht="14.25" spans="1:23">
      <c r="A547" s="7">
        <v>547</v>
      </c>
      <c r="B547" s="8">
        <v>43400.5006944444</v>
      </c>
      <c r="C547" s="7">
        <v>31615553</v>
      </c>
      <c r="D547" s="7">
        <v>545</v>
      </c>
      <c r="E547" s="9" t="s">
        <v>232</v>
      </c>
      <c r="F547" s="7">
        <v>115733</v>
      </c>
      <c r="G547" s="7" t="s">
        <v>22</v>
      </c>
      <c r="H547" s="7" t="s">
        <v>23</v>
      </c>
      <c r="I547" s="7" t="s">
        <v>24</v>
      </c>
      <c r="J547" s="7">
        <v>2</v>
      </c>
      <c r="K547" s="7">
        <v>1350</v>
      </c>
      <c r="L547" s="7">
        <f t="shared" si="69"/>
        <v>675</v>
      </c>
      <c r="M547" s="7">
        <f>J547</f>
        <v>2</v>
      </c>
      <c r="N547" s="7"/>
      <c r="O547" s="7"/>
      <c r="P547" s="7"/>
      <c r="Q547" s="7"/>
      <c r="R547" s="7">
        <f t="shared" si="66"/>
        <v>2</v>
      </c>
      <c r="S547" s="7">
        <v>200</v>
      </c>
      <c r="T547" s="7" t="s">
        <v>37</v>
      </c>
      <c r="U547" s="7">
        <v>11801</v>
      </c>
      <c r="V547" s="12">
        <v>11382</v>
      </c>
      <c r="W547" s="7" t="s">
        <v>234</v>
      </c>
    </row>
    <row r="548" ht="14.25" spans="1:23">
      <c r="A548" s="7">
        <v>548</v>
      </c>
      <c r="B548" s="8">
        <v>43400.675</v>
      </c>
      <c r="C548" s="7">
        <v>31617396</v>
      </c>
      <c r="D548" s="7">
        <v>545</v>
      </c>
      <c r="E548" s="9" t="s">
        <v>232</v>
      </c>
      <c r="F548" s="7">
        <v>115733</v>
      </c>
      <c r="G548" s="7" t="s">
        <v>22</v>
      </c>
      <c r="H548" s="7" t="s">
        <v>23</v>
      </c>
      <c r="I548" s="7" t="s">
        <v>24</v>
      </c>
      <c r="J548" s="7">
        <v>2</v>
      </c>
      <c r="K548" s="7">
        <v>1350</v>
      </c>
      <c r="L548" s="7">
        <f t="shared" si="69"/>
        <v>675</v>
      </c>
      <c r="M548" s="7">
        <f>J548</f>
        <v>2</v>
      </c>
      <c r="N548" s="7"/>
      <c r="O548" s="7"/>
      <c r="P548" s="7"/>
      <c r="Q548" s="7"/>
      <c r="R548" s="7">
        <f t="shared" si="66"/>
        <v>2</v>
      </c>
      <c r="S548" s="7">
        <v>200</v>
      </c>
      <c r="T548" s="7" t="s">
        <v>37</v>
      </c>
      <c r="U548" s="7">
        <v>11801</v>
      </c>
      <c r="V548" s="12">
        <v>11382</v>
      </c>
      <c r="W548" s="7" t="s">
        <v>234</v>
      </c>
    </row>
    <row r="549" ht="14.25" spans="1:23">
      <c r="A549" s="7">
        <v>549</v>
      </c>
      <c r="B549" s="8">
        <v>43358.6388888889</v>
      </c>
      <c r="C549" s="7">
        <v>30865484</v>
      </c>
      <c r="D549" s="7">
        <v>546</v>
      </c>
      <c r="E549" s="9" t="s">
        <v>235</v>
      </c>
      <c r="F549" s="7">
        <v>115733</v>
      </c>
      <c r="G549" s="7" t="s">
        <v>22</v>
      </c>
      <c r="H549" s="7" t="s">
        <v>23</v>
      </c>
      <c r="I549" s="7" t="s">
        <v>24</v>
      </c>
      <c r="J549" s="7">
        <v>5</v>
      </c>
      <c r="K549" s="7">
        <v>2700.03</v>
      </c>
      <c r="L549" s="7">
        <f t="shared" ref="L549:L565" si="71">K549/J549</f>
        <v>540.006</v>
      </c>
      <c r="M549" s="7">
        <f t="shared" ref="M549:M556" si="72">J549</f>
        <v>5</v>
      </c>
      <c r="N549" s="7"/>
      <c r="O549" s="7"/>
      <c r="P549" s="7"/>
      <c r="Q549" s="7"/>
      <c r="R549" s="7">
        <f t="shared" si="66"/>
        <v>5</v>
      </c>
      <c r="S549" s="7">
        <v>-574.97</v>
      </c>
      <c r="T549" s="7" t="s">
        <v>236</v>
      </c>
      <c r="U549" s="7">
        <v>11801</v>
      </c>
      <c r="V549" s="12">
        <v>9220</v>
      </c>
      <c r="W549" s="7" t="s">
        <v>237</v>
      </c>
    </row>
    <row r="550" ht="14.25" spans="1:23">
      <c r="A550" s="7">
        <v>550</v>
      </c>
      <c r="B550" s="8">
        <v>43358.6388888889</v>
      </c>
      <c r="C550" s="7">
        <v>30865484</v>
      </c>
      <c r="D550" s="7">
        <v>546</v>
      </c>
      <c r="E550" s="9" t="s">
        <v>235</v>
      </c>
      <c r="F550" s="7">
        <v>115733</v>
      </c>
      <c r="G550" s="7" t="s">
        <v>22</v>
      </c>
      <c r="H550" s="7" t="s">
        <v>23</v>
      </c>
      <c r="I550" s="7" t="s">
        <v>24</v>
      </c>
      <c r="J550" s="7">
        <v>1</v>
      </c>
      <c r="K550" s="7">
        <v>1350</v>
      </c>
      <c r="L550" s="7">
        <f t="shared" si="71"/>
        <v>1350</v>
      </c>
      <c r="M550" s="7">
        <f t="shared" si="72"/>
        <v>1</v>
      </c>
      <c r="N550" s="7"/>
      <c r="O550" s="7"/>
      <c r="P550" s="7"/>
      <c r="Q550" s="7"/>
      <c r="R550" s="7">
        <f t="shared" si="66"/>
        <v>1</v>
      </c>
      <c r="S550" s="7">
        <v>775</v>
      </c>
      <c r="T550" s="7" t="s">
        <v>32</v>
      </c>
      <c r="U550" s="7">
        <v>11801</v>
      </c>
      <c r="V550" s="12">
        <v>9220</v>
      </c>
      <c r="W550" s="7" t="s">
        <v>237</v>
      </c>
    </row>
    <row r="551" ht="14.25" spans="1:23">
      <c r="A551" s="7">
        <v>551</v>
      </c>
      <c r="B551" s="8">
        <v>43390.3805555556</v>
      </c>
      <c r="C551" s="7">
        <v>31487537</v>
      </c>
      <c r="D551" s="7">
        <v>546</v>
      </c>
      <c r="E551" s="9" t="s">
        <v>235</v>
      </c>
      <c r="F551" s="7">
        <v>115733</v>
      </c>
      <c r="G551" s="7" t="s">
        <v>22</v>
      </c>
      <c r="H551" s="7" t="s">
        <v>23</v>
      </c>
      <c r="I551" s="7" t="s">
        <v>24</v>
      </c>
      <c r="J551" s="7">
        <v>1</v>
      </c>
      <c r="K551" s="7">
        <v>675</v>
      </c>
      <c r="L551" s="7">
        <f t="shared" si="71"/>
        <v>675</v>
      </c>
      <c r="M551" s="7">
        <f t="shared" si="72"/>
        <v>1</v>
      </c>
      <c r="N551" s="7"/>
      <c r="O551" s="7"/>
      <c r="P551" s="7"/>
      <c r="Q551" s="7"/>
      <c r="R551" s="7">
        <f t="shared" si="66"/>
        <v>1</v>
      </c>
      <c r="S551" s="7">
        <v>20</v>
      </c>
      <c r="T551" s="7" t="s">
        <v>25</v>
      </c>
      <c r="U551" s="7">
        <v>11801</v>
      </c>
      <c r="V551" s="12">
        <v>11051</v>
      </c>
      <c r="W551" s="7" t="s">
        <v>238</v>
      </c>
    </row>
    <row r="552" ht="14.25" spans="1:23">
      <c r="A552" s="7">
        <v>552</v>
      </c>
      <c r="B552" s="8">
        <v>43390.3805555556</v>
      </c>
      <c r="C552" s="7">
        <v>31487537</v>
      </c>
      <c r="D552" s="7">
        <v>546</v>
      </c>
      <c r="E552" s="9" t="s">
        <v>235</v>
      </c>
      <c r="F552" s="7">
        <v>115733</v>
      </c>
      <c r="G552" s="7" t="s">
        <v>22</v>
      </c>
      <c r="H552" s="7" t="s">
        <v>23</v>
      </c>
      <c r="I552" s="7" t="s">
        <v>24</v>
      </c>
      <c r="J552" s="7">
        <v>1</v>
      </c>
      <c r="K552" s="7">
        <v>675</v>
      </c>
      <c r="L552" s="7">
        <f t="shared" si="71"/>
        <v>675</v>
      </c>
      <c r="M552" s="7">
        <f t="shared" si="72"/>
        <v>1</v>
      </c>
      <c r="N552" s="7"/>
      <c r="O552" s="7"/>
      <c r="P552" s="7"/>
      <c r="Q552" s="7"/>
      <c r="R552" s="7">
        <f t="shared" si="66"/>
        <v>1</v>
      </c>
      <c r="S552" s="7">
        <v>100</v>
      </c>
      <c r="T552" s="7" t="s">
        <v>37</v>
      </c>
      <c r="U552" s="7">
        <v>11801</v>
      </c>
      <c r="V552" s="12">
        <v>11051</v>
      </c>
      <c r="W552" s="7" t="s">
        <v>238</v>
      </c>
    </row>
    <row r="553" ht="14.25" spans="1:23">
      <c r="A553" s="7">
        <v>553</v>
      </c>
      <c r="B553" s="8">
        <v>43395.7770833333</v>
      </c>
      <c r="C553" s="7">
        <v>31558441</v>
      </c>
      <c r="D553" s="7">
        <v>546</v>
      </c>
      <c r="E553" s="9" t="s">
        <v>235</v>
      </c>
      <c r="F553" s="7">
        <v>115733</v>
      </c>
      <c r="G553" s="7" t="s">
        <v>22</v>
      </c>
      <c r="H553" s="7" t="s">
        <v>23</v>
      </c>
      <c r="I553" s="7" t="s">
        <v>24</v>
      </c>
      <c r="J553" s="7">
        <v>1</v>
      </c>
      <c r="K553" s="7">
        <v>675</v>
      </c>
      <c r="L553" s="7">
        <f t="shared" si="71"/>
        <v>675</v>
      </c>
      <c r="M553" s="7">
        <f t="shared" si="72"/>
        <v>1</v>
      </c>
      <c r="N553" s="7"/>
      <c r="O553" s="7"/>
      <c r="P553" s="7"/>
      <c r="Q553" s="7"/>
      <c r="R553" s="7">
        <f t="shared" si="66"/>
        <v>1</v>
      </c>
      <c r="S553" s="7">
        <v>100</v>
      </c>
      <c r="T553" s="7" t="s">
        <v>37</v>
      </c>
      <c r="U553" s="7">
        <v>11801</v>
      </c>
      <c r="V553" s="12">
        <v>10849</v>
      </c>
      <c r="W553" s="7" t="s">
        <v>239</v>
      </c>
    </row>
    <row r="554" ht="14.25" spans="1:23">
      <c r="A554" s="7">
        <v>554</v>
      </c>
      <c r="B554" s="8">
        <v>43395.7770833333</v>
      </c>
      <c r="C554" s="7">
        <v>31558441</v>
      </c>
      <c r="D554" s="7">
        <v>546</v>
      </c>
      <c r="E554" s="9" t="s">
        <v>235</v>
      </c>
      <c r="F554" s="7">
        <v>115733</v>
      </c>
      <c r="G554" s="7" t="s">
        <v>22</v>
      </c>
      <c r="H554" s="7" t="s">
        <v>23</v>
      </c>
      <c r="I554" s="7" t="s">
        <v>24</v>
      </c>
      <c r="J554" s="7">
        <v>1</v>
      </c>
      <c r="K554" s="7">
        <v>675</v>
      </c>
      <c r="L554" s="7">
        <f t="shared" si="71"/>
        <v>675</v>
      </c>
      <c r="M554" s="7">
        <f t="shared" si="72"/>
        <v>1</v>
      </c>
      <c r="N554" s="7"/>
      <c r="O554" s="7"/>
      <c r="P554" s="7"/>
      <c r="Q554" s="7"/>
      <c r="R554" s="7">
        <f t="shared" si="66"/>
        <v>1</v>
      </c>
      <c r="S554" s="7">
        <v>20</v>
      </c>
      <c r="T554" s="7" t="s">
        <v>25</v>
      </c>
      <c r="U554" s="7">
        <v>11801</v>
      </c>
      <c r="V554" s="12">
        <v>10849</v>
      </c>
      <c r="W554" s="7" t="s">
        <v>239</v>
      </c>
    </row>
    <row r="555" ht="14.25" spans="1:23">
      <c r="A555" s="7">
        <v>555</v>
      </c>
      <c r="B555" s="8">
        <v>43399.8354166667</v>
      </c>
      <c r="C555" s="7">
        <v>31611080</v>
      </c>
      <c r="D555" s="7">
        <v>546</v>
      </c>
      <c r="E555" s="9" t="s">
        <v>235</v>
      </c>
      <c r="F555" s="7">
        <v>115733</v>
      </c>
      <c r="G555" s="7" t="s">
        <v>22</v>
      </c>
      <c r="H555" s="7" t="s">
        <v>23</v>
      </c>
      <c r="I555" s="7" t="s">
        <v>24</v>
      </c>
      <c r="J555" s="7">
        <v>2</v>
      </c>
      <c r="K555" s="7">
        <v>1350</v>
      </c>
      <c r="L555" s="7">
        <f t="shared" si="71"/>
        <v>675</v>
      </c>
      <c r="M555" s="7">
        <f t="shared" si="72"/>
        <v>2</v>
      </c>
      <c r="N555" s="7"/>
      <c r="O555" s="7"/>
      <c r="P555" s="7"/>
      <c r="Q555" s="7"/>
      <c r="R555" s="7">
        <f t="shared" si="66"/>
        <v>2</v>
      </c>
      <c r="S555" s="7">
        <v>40</v>
      </c>
      <c r="T555" s="7" t="s">
        <v>25</v>
      </c>
      <c r="U555" s="7">
        <v>11801</v>
      </c>
      <c r="V555" s="12">
        <v>11051</v>
      </c>
      <c r="W555" s="7" t="s">
        <v>238</v>
      </c>
    </row>
    <row r="556" ht="14.25" spans="1:23">
      <c r="A556" s="7">
        <v>556</v>
      </c>
      <c r="B556" s="8">
        <v>43401.8611111111</v>
      </c>
      <c r="C556" s="7">
        <v>31634193</v>
      </c>
      <c r="D556" s="7">
        <v>546</v>
      </c>
      <c r="E556" s="9" t="s">
        <v>235</v>
      </c>
      <c r="F556" s="7">
        <v>115733</v>
      </c>
      <c r="G556" s="7" t="s">
        <v>22</v>
      </c>
      <c r="H556" s="7" t="s">
        <v>23</v>
      </c>
      <c r="I556" s="7" t="s">
        <v>24</v>
      </c>
      <c r="J556" s="7">
        <v>2</v>
      </c>
      <c r="K556" s="7">
        <v>1350</v>
      </c>
      <c r="L556" s="7">
        <f t="shared" si="71"/>
        <v>675</v>
      </c>
      <c r="M556" s="7">
        <f t="shared" si="72"/>
        <v>2</v>
      </c>
      <c r="N556" s="7"/>
      <c r="O556" s="7"/>
      <c r="P556" s="7"/>
      <c r="Q556" s="7"/>
      <c r="R556" s="7">
        <f t="shared" si="66"/>
        <v>2</v>
      </c>
      <c r="S556" s="7">
        <v>40</v>
      </c>
      <c r="T556" s="7" t="s">
        <v>25</v>
      </c>
      <c r="U556" s="7">
        <v>11801</v>
      </c>
      <c r="V556" s="12">
        <v>11377</v>
      </c>
      <c r="W556" s="7" t="s">
        <v>240</v>
      </c>
    </row>
    <row r="557" ht="14.25" spans="1:23">
      <c r="A557" s="7">
        <v>557</v>
      </c>
      <c r="B557" s="8">
        <v>43384.4104166667</v>
      </c>
      <c r="C557" s="7">
        <v>31422079</v>
      </c>
      <c r="D557" s="7">
        <v>549</v>
      </c>
      <c r="E557" s="9" t="s">
        <v>241</v>
      </c>
      <c r="F557" s="7">
        <v>115733</v>
      </c>
      <c r="G557" s="7" t="s">
        <v>22</v>
      </c>
      <c r="H557" s="7" t="s">
        <v>23</v>
      </c>
      <c r="I557" s="7" t="s">
        <v>24</v>
      </c>
      <c r="J557" s="7">
        <v>1</v>
      </c>
      <c r="K557" s="7">
        <v>833</v>
      </c>
      <c r="L557" s="7">
        <f t="shared" si="71"/>
        <v>833</v>
      </c>
      <c r="M557" s="7"/>
      <c r="N557" s="7"/>
      <c r="O557" s="7">
        <f>J557</f>
        <v>1</v>
      </c>
      <c r="P557" s="7"/>
      <c r="Q557" s="7"/>
      <c r="R557" s="7">
        <f t="shared" si="66"/>
        <v>1</v>
      </c>
      <c r="S557" s="7">
        <v>258</v>
      </c>
      <c r="T557" s="7" t="s">
        <v>81</v>
      </c>
      <c r="U557" s="7">
        <v>11801</v>
      </c>
      <c r="V557" s="12">
        <v>7386</v>
      </c>
      <c r="W557" s="7" t="s">
        <v>242</v>
      </c>
    </row>
    <row r="558" ht="14.25" spans="1:23">
      <c r="A558" s="7">
        <v>558</v>
      </c>
      <c r="B558" s="8">
        <v>43384.4104166667</v>
      </c>
      <c r="C558" s="7">
        <v>31422079</v>
      </c>
      <c r="D558" s="7">
        <v>549</v>
      </c>
      <c r="E558" s="9" t="s">
        <v>241</v>
      </c>
      <c r="F558" s="7">
        <v>115733</v>
      </c>
      <c r="G558" s="7" t="s">
        <v>22</v>
      </c>
      <c r="H558" s="7" t="s">
        <v>23</v>
      </c>
      <c r="I558" s="7" t="s">
        <v>24</v>
      </c>
      <c r="J558" s="7">
        <v>1</v>
      </c>
      <c r="K558" s="7">
        <v>833</v>
      </c>
      <c r="L558" s="7">
        <f t="shared" si="71"/>
        <v>833</v>
      </c>
      <c r="M558" s="7"/>
      <c r="N558" s="7"/>
      <c r="O558" s="7">
        <f>J558</f>
        <v>1</v>
      </c>
      <c r="P558" s="7"/>
      <c r="Q558" s="7"/>
      <c r="R558" s="7">
        <f t="shared" si="66"/>
        <v>1</v>
      </c>
      <c r="S558" s="7">
        <v>178</v>
      </c>
      <c r="T558" s="7" t="s">
        <v>105</v>
      </c>
      <c r="U558" s="7">
        <v>11801</v>
      </c>
      <c r="V558" s="12">
        <v>7687</v>
      </c>
      <c r="W558" s="7" t="s">
        <v>243</v>
      </c>
    </row>
    <row r="559" ht="14.25" spans="1:23">
      <c r="A559" s="7">
        <v>559</v>
      </c>
      <c r="B559" s="8">
        <v>43385.5416666667</v>
      </c>
      <c r="C559" s="7">
        <v>31435006</v>
      </c>
      <c r="D559" s="7">
        <v>549</v>
      </c>
      <c r="E559" s="9" t="s">
        <v>241</v>
      </c>
      <c r="F559" s="7">
        <v>115733</v>
      </c>
      <c r="G559" s="7" t="s">
        <v>22</v>
      </c>
      <c r="H559" s="7" t="s">
        <v>23</v>
      </c>
      <c r="I559" s="7" t="s">
        <v>24</v>
      </c>
      <c r="J559" s="7">
        <v>1</v>
      </c>
      <c r="K559" s="7">
        <v>833.38</v>
      </c>
      <c r="L559" s="7">
        <f t="shared" si="71"/>
        <v>833.38</v>
      </c>
      <c r="M559" s="7"/>
      <c r="N559" s="7"/>
      <c r="O559" s="7">
        <f>J559</f>
        <v>1</v>
      </c>
      <c r="P559" s="7"/>
      <c r="Q559" s="7"/>
      <c r="R559" s="7">
        <f t="shared" si="66"/>
        <v>1</v>
      </c>
      <c r="S559" s="7">
        <v>258.38</v>
      </c>
      <c r="T559" s="7" t="s">
        <v>72</v>
      </c>
      <c r="U559" s="7">
        <v>11801</v>
      </c>
      <c r="V559" s="12">
        <v>7947</v>
      </c>
      <c r="W559" s="7" t="s">
        <v>244</v>
      </c>
    </row>
    <row r="560" ht="14.25" spans="1:23">
      <c r="A560" s="7">
        <v>560</v>
      </c>
      <c r="B560" s="8">
        <v>43385.5416666667</v>
      </c>
      <c r="C560" s="7">
        <v>31435006</v>
      </c>
      <c r="D560" s="7">
        <v>549</v>
      </c>
      <c r="E560" s="9" t="s">
        <v>241</v>
      </c>
      <c r="F560" s="7">
        <v>115733</v>
      </c>
      <c r="G560" s="7" t="s">
        <v>22</v>
      </c>
      <c r="H560" s="7" t="s">
        <v>23</v>
      </c>
      <c r="I560" s="7" t="s">
        <v>24</v>
      </c>
      <c r="J560" s="7">
        <v>1</v>
      </c>
      <c r="K560" s="7">
        <v>833.24</v>
      </c>
      <c r="L560" s="7">
        <f t="shared" si="71"/>
        <v>833.24</v>
      </c>
      <c r="M560" s="7"/>
      <c r="N560" s="7"/>
      <c r="O560" s="7">
        <f>J560</f>
        <v>1</v>
      </c>
      <c r="P560" s="7"/>
      <c r="Q560" s="7"/>
      <c r="R560" s="7">
        <f t="shared" si="66"/>
        <v>1</v>
      </c>
      <c r="S560" s="7">
        <v>258.24</v>
      </c>
      <c r="T560" s="7" t="s">
        <v>245</v>
      </c>
      <c r="U560" s="7">
        <v>11801</v>
      </c>
      <c r="V560" s="12">
        <v>7386</v>
      </c>
      <c r="W560" s="7" t="s">
        <v>242</v>
      </c>
    </row>
    <row r="561" ht="14.25" spans="1:23">
      <c r="A561" s="7">
        <v>561</v>
      </c>
      <c r="B561" s="8">
        <v>43385.5416666667</v>
      </c>
      <c r="C561" s="7">
        <v>31435006</v>
      </c>
      <c r="D561" s="7">
        <v>549</v>
      </c>
      <c r="E561" s="9" t="s">
        <v>241</v>
      </c>
      <c r="F561" s="7">
        <v>115733</v>
      </c>
      <c r="G561" s="7" t="s">
        <v>22</v>
      </c>
      <c r="H561" s="7" t="s">
        <v>23</v>
      </c>
      <c r="I561" s="7" t="s">
        <v>24</v>
      </c>
      <c r="J561" s="7">
        <v>1</v>
      </c>
      <c r="K561" s="7">
        <v>833.38</v>
      </c>
      <c r="L561" s="7">
        <f t="shared" si="71"/>
        <v>833.38</v>
      </c>
      <c r="M561" s="7"/>
      <c r="N561" s="7"/>
      <c r="O561" s="7">
        <f>J561</f>
        <v>1</v>
      </c>
      <c r="P561" s="7"/>
      <c r="Q561" s="7"/>
      <c r="R561" s="7">
        <f t="shared" si="66"/>
        <v>1</v>
      </c>
      <c r="S561" s="7">
        <v>178.38</v>
      </c>
      <c r="T561" s="7" t="s">
        <v>45</v>
      </c>
      <c r="U561" s="7">
        <v>11801</v>
      </c>
      <c r="V561" s="12">
        <v>7947</v>
      </c>
      <c r="W561" s="7" t="s">
        <v>244</v>
      </c>
    </row>
    <row r="562" ht="14.25" spans="1:23">
      <c r="A562" s="7">
        <v>562</v>
      </c>
      <c r="B562" s="8">
        <v>43393.8402777778</v>
      </c>
      <c r="C562" s="7">
        <v>31534544</v>
      </c>
      <c r="D562" s="7">
        <v>549</v>
      </c>
      <c r="E562" s="9" t="s">
        <v>241</v>
      </c>
      <c r="F562" s="7">
        <v>115733</v>
      </c>
      <c r="G562" s="7" t="s">
        <v>22</v>
      </c>
      <c r="H562" s="7" t="s">
        <v>23</v>
      </c>
      <c r="I562" s="7" t="s">
        <v>24</v>
      </c>
      <c r="J562" s="7">
        <v>2</v>
      </c>
      <c r="K562" s="7">
        <v>1350</v>
      </c>
      <c r="L562" s="7">
        <f t="shared" si="71"/>
        <v>675</v>
      </c>
      <c r="M562" s="7">
        <f>J562</f>
        <v>2</v>
      </c>
      <c r="N562" s="7"/>
      <c r="O562" s="7"/>
      <c r="P562" s="7"/>
      <c r="Q562" s="7"/>
      <c r="R562" s="7">
        <f t="shared" si="66"/>
        <v>2</v>
      </c>
      <c r="S562" s="7">
        <v>200</v>
      </c>
      <c r="T562" s="7" t="s">
        <v>37</v>
      </c>
      <c r="U562" s="7">
        <v>11801</v>
      </c>
      <c r="V562" s="12">
        <v>7687</v>
      </c>
      <c r="W562" s="7" t="s">
        <v>243</v>
      </c>
    </row>
    <row r="563" ht="14.25" spans="1:23">
      <c r="A563" s="7">
        <v>563</v>
      </c>
      <c r="B563" s="8">
        <v>43382.4465277778</v>
      </c>
      <c r="C563" s="7">
        <v>31321887</v>
      </c>
      <c r="D563" s="7">
        <v>570</v>
      </c>
      <c r="E563" s="9" t="s">
        <v>246</v>
      </c>
      <c r="F563" s="7">
        <v>115733</v>
      </c>
      <c r="G563" s="7" t="s">
        <v>22</v>
      </c>
      <c r="H563" s="7" t="s">
        <v>23</v>
      </c>
      <c r="I563" s="7" t="s">
        <v>24</v>
      </c>
      <c r="J563" s="7">
        <v>1</v>
      </c>
      <c r="K563" s="7">
        <v>899</v>
      </c>
      <c r="L563" s="7">
        <f t="shared" si="71"/>
        <v>899</v>
      </c>
      <c r="M563" s="7"/>
      <c r="N563" s="7"/>
      <c r="O563" s="7"/>
      <c r="P563" s="7"/>
      <c r="Q563" s="7">
        <f>J563</f>
        <v>1</v>
      </c>
      <c r="R563" s="7">
        <f t="shared" si="66"/>
        <v>1</v>
      </c>
      <c r="S563" s="7">
        <v>244</v>
      </c>
      <c r="T563" s="7" t="s">
        <v>42</v>
      </c>
      <c r="U563" s="7">
        <v>11801</v>
      </c>
      <c r="V563" s="12">
        <v>11537</v>
      </c>
      <c r="W563" s="7" t="s">
        <v>247</v>
      </c>
    </row>
    <row r="564" ht="14.25" spans="1:23">
      <c r="A564" s="7">
        <v>564</v>
      </c>
      <c r="B564" s="8">
        <v>43352.7902777778</v>
      </c>
      <c r="C564" s="7">
        <v>30758641</v>
      </c>
      <c r="D564" s="7">
        <v>571</v>
      </c>
      <c r="E564" s="9" t="s">
        <v>248</v>
      </c>
      <c r="F564" s="7">
        <v>115733</v>
      </c>
      <c r="G564" s="7" t="s">
        <v>22</v>
      </c>
      <c r="H564" s="7" t="s">
        <v>23</v>
      </c>
      <c r="I564" s="7" t="s">
        <v>24</v>
      </c>
      <c r="J564" s="7">
        <v>1</v>
      </c>
      <c r="K564" s="7">
        <v>699.5</v>
      </c>
      <c r="L564" s="7">
        <f t="shared" si="71"/>
        <v>699.5</v>
      </c>
      <c r="M564" s="7">
        <f t="shared" ref="M564:M577" si="73">J564</f>
        <v>1</v>
      </c>
      <c r="N564" s="7"/>
      <c r="O564" s="7"/>
      <c r="P564" s="7"/>
      <c r="Q564" s="7"/>
      <c r="R564" s="7">
        <f t="shared" si="66"/>
        <v>1</v>
      </c>
      <c r="S564" s="7">
        <v>44.5</v>
      </c>
      <c r="T564" s="7" t="s">
        <v>57</v>
      </c>
      <c r="U564" s="7">
        <v>11801</v>
      </c>
      <c r="V564" s="12">
        <v>995987</v>
      </c>
      <c r="W564" s="7" t="s">
        <v>249</v>
      </c>
    </row>
    <row r="565" ht="14.25" spans="1:23">
      <c r="A565" s="7">
        <v>565</v>
      </c>
      <c r="B565" s="8">
        <v>43352.7902777778</v>
      </c>
      <c r="C565" s="7">
        <v>30758641</v>
      </c>
      <c r="D565" s="7">
        <v>571</v>
      </c>
      <c r="E565" s="9" t="s">
        <v>248</v>
      </c>
      <c r="F565" s="7">
        <v>115733</v>
      </c>
      <c r="G565" s="7" t="s">
        <v>22</v>
      </c>
      <c r="H565" s="7" t="s">
        <v>23</v>
      </c>
      <c r="I565" s="7" t="s">
        <v>24</v>
      </c>
      <c r="J565" s="7">
        <v>1</v>
      </c>
      <c r="K565" s="7">
        <v>699.5</v>
      </c>
      <c r="L565" s="7">
        <f t="shared" si="71"/>
        <v>699.5</v>
      </c>
      <c r="M565" s="7">
        <f t="shared" si="73"/>
        <v>1</v>
      </c>
      <c r="N565" s="7"/>
      <c r="O565" s="7"/>
      <c r="P565" s="7"/>
      <c r="Q565" s="7"/>
      <c r="R565" s="7">
        <f t="shared" si="66"/>
        <v>1</v>
      </c>
      <c r="S565" s="7">
        <v>44.5</v>
      </c>
      <c r="T565" s="7" t="s">
        <v>57</v>
      </c>
      <c r="U565" s="7">
        <v>11801</v>
      </c>
      <c r="V565" s="12">
        <v>995987</v>
      </c>
      <c r="W565" s="7" t="s">
        <v>249</v>
      </c>
    </row>
    <row r="566" ht="14.25" spans="1:23">
      <c r="A566" s="7">
        <v>566</v>
      </c>
      <c r="B566" s="8">
        <v>43360.8972222222</v>
      </c>
      <c r="C566" s="7">
        <v>30898637</v>
      </c>
      <c r="D566" s="7">
        <v>571</v>
      </c>
      <c r="E566" s="9" t="s">
        <v>248</v>
      </c>
      <c r="F566" s="7">
        <v>115733</v>
      </c>
      <c r="G566" s="7" t="s">
        <v>22</v>
      </c>
      <c r="H566" s="7" t="s">
        <v>23</v>
      </c>
      <c r="I566" s="7" t="s">
        <v>24</v>
      </c>
      <c r="J566" s="7">
        <v>2</v>
      </c>
      <c r="K566" s="7">
        <v>1350.01</v>
      </c>
      <c r="L566" s="7">
        <f t="shared" ref="L566:L574" si="74">K566/J566</f>
        <v>675.005</v>
      </c>
      <c r="M566" s="7">
        <f t="shared" si="73"/>
        <v>2</v>
      </c>
      <c r="N566" s="7"/>
      <c r="O566" s="7"/>
      <c r="P566" s="7"/>
      <c r="Q566" s="7"/>
      <c r="R566" s="7">
        <f t="shared" si="66"/>
        <v>2</v>
      </c>
      <c r="S566" s="7">
        <v>40.01</v>
      </c>
      <c r="T566" s="7" t="s">
        <v>25</v>
      </c>
      <c r="U566" s="7">
        <v>11801</v>
      </c>
      <c r="V566" s="12">
        <v>995987</v>
      </c>
      <c r="W566" s="7" t="s">
        <v>249</v>
      </c>
    </row>
    <row r="567" ht="14.25" spans="1:23">
      <c r="A567" s="7">
        <v>567</v>
      </c>
      <c r="B567" s="8">
        <v>43360.9145833333</v>
      </c>
      <c r="C567" s="7">
        <v>30898932</v>
      </c>
      <c r="D567" s="7">
        <v>571</v>
      </c>
      <c r="E567" s="9" t="s">
        <v>248</v>
      </c>
      <c r="F567" s="7">
        <v>115733</v>
      </c>
      <c r="G567" s="7" t="s">
        <v>22</v>
      </c>
      <c r="H567" s="7" t="s">
        <v>23</v>
      </c>
      <c r="I567" s="7" t="s">
        <v>24</v>
      </c>
      <c r="J567" s="7">
        <v>2</v>
      </c>
      <c r="K567" s="7">
        <v>1350.01</v>
      </c>
      <c r="L567" s="7">
        <f t="shared" si="74"/>
        <v>675.005</v>
      </c>
      <c r="M567" s="7">
        <f t="shared" si="73"/>
        <v>2</v>
      </c>
      <c r="N567" s="7"/>
      <c r="O567" s="7"/>
      <c r="P567" s="7"/>
      <c r="Q567" s="7"/>
      <c r="R567" s="7">
        <f t="shared" si="66"/>
        <v>2</v>
      </c>
      <c r="S567" s="7">
        <v>40.01</v>
      </c>
      <c r="T567" s="7" t="s">
        <v>25</v>
      </c>
      <c r="U567" s="7">
        <v>11801</v>
      </c>
      <c r="V567" s="12">
        <v>5471</v>
      </c>
      <c r="W567" s="7" t="s">
        <v>250</v>
      </c>
    </row>
    <row r="568" ht="14.25" spans="1:23">
      <c r="A568" s="7">
        <v>568</v>
      </c>
      <c r="B568" s="8">
        <v>43394.85625</v>
      </c>
      <c r="C568" s="7">
        <v>31548239</v>
      </c>
      <c r="D568" s="7">
        <v>571</v>
      </c>
      <c r="E568" s="9" t="s">
        <v>248</v>
      </c>
      <c r="F568" s="7">
        <v>115733</v>
      </c>
      <c r="G568" s="7" t="s">
        <v>22</v>
      </c>
      <c r="H568" s="7" t="s">
        <v>23</v>
      </c>
      <c r="I568" s="7" t="s">
        <v>24</v>
      </c>
      <c r="J568" s="7">
        <v>2</v>
      </c>
      <c r="K568" s="7">
        <v>1350</v>
      </c>
      <c r="L568" s="7">
        <f t="shared" si="74"/>
        <v>675</v>
      </c>
      <c r="M568" s="7">
        <f t="shared" si="73"/>
        <v>2</v>
      </c>
      <c r="N568" s="7"/>
      <c r="O568" s="7"/>
      <c r="P568" s="7"/>
      <c r="Q568" s="7"/>
      <c r="R568" s="7">
        <f t="shared" si="66"/>
        <v>2</v>
      </c>
      <c r="S568" s="7">
        <v>200</v>
      </c>
      <c r="T568" s="7" t="s">
        <v>37</v>
      </c>
      <c r="U568" s="7">
        <v>11801</v>
      </c>
      <c r="V568" s="12">
        <v>5471</v>
      </c>
      <c r="W568" s="7" t="s">
        <v>250</v>
      </c>
    </row>
    <row r="569" ht="14.25" spans="1:23">
      <c r="A569" s="7">
        <v>569</v>
      </c>
      <c r="B569" s="8">
        <v>43397.6097222222</v>
      </c>
      <c r="C569" s="7">
        <v>31579232</v>
      </c>
      <c r="D569" s="7">
        <v>571</v>
      </c>
      <c r="E569" s="9" t="s">
        <v>248</v>
      </c>
      <c r="F569" s="7">
        <v>115733</v>
      </c>
      <c r="G569" s="7" t="s">
        <v>22</v>
      </c>
      <c r="H569" s="7" t="s">
        <v>23</v>
      </c>
      <c r="I569" s="7" t="s">
        <v>24</v>
      </c>
      <c r="J569" s="7">
        <v>2</v>
      </c>
      <c r="K569" s="7">
        <v>1350</v>
      </c>
      <c r="L569" s="7">
        <f t="shared" si="74"/>
        <v>675</v>
      </c>
      <c r="M569" s="7">
        <f t="shared" si="73"/>
        <v>2</v>
      </c>
      <c r="N569" s="7"/>
      <c r="O569" s="7"/>
      <c r="P569" s="7"/>
      <c r="Q569" s="7"/>
      <c r="R569" s="7">
        <f t="shared" si="66"/>
        <v>2</v>
      </c>
      <c r="S569" s="7">
        <v>200</v>
      </c>
      <c r="T569" s="7" t="s">
        <v>37</v>
      </c>
      <c r="U569" s="7">
        <v>11801</v>
      </c>
      <c r="V569" s="12">
        <v>6454</v>
      </c>
      <c r="W569" s="7" t="s">
        <v>251</v>
      </c>
    </row>
    <row r="570" ht="14.25" spans="1:23">
      <c r="A570" s="7">
        <v>570</v>
      </c>
      <c r="B570" s="8">
        <v>43397.8048611111</v>
      </c>
      <c r="C570" s="7">
        <v>31583141</v>
      </c>
      <c r="D570" s="7">
        <v>571</v>
      </c>
      <c r="E570" s="9" t="s">
        <v>248</v>
      </c>
      <c r="F570" s="7">
        <v>115733</v>
      </c>
      <c r="G570" s="7" t="s">
        <v>22</v>
      </c>
      <c r="H570" s="7" t="s">
        <v>23</v>
      </c>
      <c r="I570" s="7" t="s">
        <v>24</v>
      </c>
      <c r="J570" s="7">
        <v>2</v>
      </c>
      <c r="K570" s="7">
        <v>1350</v>
      </c>
      <c r="L570" s="7">
        <f t="shared" si="74"/>
        <v>675</v>
      </c>
      <c r="M570" s="7">
        <f t="shared" si="73"/>
        <v>2</v>
      </c>
      <c r="N570" s="7"/>
      <c r="O570" s="7"/>
      <c r="P570" s="7"/>
      <c r="Q570" s="7"/>
      <c r="R570" s="7">
        <f t="shared" si="66"/>
        <v>2</v>
      </c>
      <c r="S570" s="7">
        <v>200</v>
      </c>
      <c r="T570" s="7" t="s">
        <v>37</v>
      </c>
      <c r="U570" s="7">
        <v>11801</v>
      </c>
      <c r="V570" s="12">
        <v>5471</v>
      </c>
      <c r="W570" s="7" t="s">
        <v>250</v>
      </c>
    </row>
    <row r="571" ht="14.25" spans="1:23">
      <c r="A571" s="7">
        <v>571</v>
      </c>
      <c r="B571" s="8">
        <v>43397.8944444444</v>
      </c>
      <c r="C571" s="7">
        <v>31585241</v>
      </c>
      <c r="D571" s="7">
        <v>571</v>
      </c>
      <c r="E571" s="9" t="s">
        <v>248</v>
      </c>
      <c r="F571" s="7">
        <v>115733</v>
      </c>
      <c r="G571" s="7" t="s">
        <v>22</v>
      </c>
      <c r="H571" s="7" t="s">
        <v>23</v>
      </c>
      <c r="I571" s="7" t="s">
        <v>24</v>
      </c>
      <c r="J571" s="7">
        <v>2</v>
      </c>
      <c r="K571" s="7">
        <v>1350</v>
      </c>
      <c r="L571" s="7">
        <f t="shared" si="74"/>
        <v>675</v>
      </c>
      <c r="M571" s="7">
        <f t="shared" si="73"/>
        <v>2</v>
      </c>
      <c r="N571" s="7"/>
      <c r="O571" s="7"/>
      <c r="P571" s="7"/>
      <c r="Q571" s="7"/>
      <c r="R571" s="7">
        <f t="shared" si="66"/>
        <v>2</v>
      </c>
      <c r="S571" s="7">
        <v>200</v>
      </c>
      <c r="T571" s="7" t="s">
        <v>37</v>
      </c>
      <c r="U571" s="7">
        <v>11801</v>
      </c>
      <c r="V571" s="12">
        <v>995987</v>
      </c>
      <c r="W571" s="7" t="s">
        <v>249</v>
      </c>
    </row>
    <row r="572" ht="14.25" spans="1:23">
      <c r="A572" s="7">
        <v>572</v>
      </c>
      <c r="B572" s="8">
        <v>43401.6034722222</v>
      </c>
      <c r="C572" s="7">
        <v>31628295</v>
      </c>
      <c r="D572" s="7">
        <v>571</v>
      </c>
      <c r="E572" s="9" t="s">
        <v>248</v>
      </c>
      <c r="F572" s="7">
        <v>115733</v>
      </c>
      <c r="G572" s="7" t="s">
        <v>22</v>
      </c>
      <c r="H572" s="7" t="s">
        <v>23</v>
      </c>
      <c r="I572" s="7" t="s">
        <v>24</v>
      </c>
      <c r="J572" s="7">
        <v>2</v>
      </c>
      <c r="K572" s="7">
        <v>1350</v>
      </c>
      <c r="L572" s="7">
        <f t="shared" si="74"/>
        <v>675</v>
      </c>
      <c r="M572" s="7">
        <f t="shared" si="73"/>
        <v>2</v>
      </c>
      <c r="N572" s="7"/>
      <c r="O572" s="7"/>
      <c r="P572" s="7"/>
      <c r="Q572" s="7"/>
      <c r="R572" s="7">
        <f t="shared" si="66"/>
        <v>2</v>
      </c>
      <c r="S572" s="7">
        <v>200</v>
      </c>
      <c r="T572" s="7" t="s">
        <v>37</v>
      </c>
      <c r="U572" s="7">
        <v>11801</v>
      </c>
      <c r="V572" s="12">
        <v>995987</v>
      </c>
      <c r="W572" s="7" t="s">
        <v>249</v>
      </c>
    </row>
    <row r="573" ht="14.25" spans="1:23">
      <c r="A573" s="7">
        <v>573</v>
      </c>
      <c r="B573" s="8">
        <v>43402.6965277778</v>
      </c>
      <c r="C573" s="7">
        <v>31641177</v>
      </c>
      <c r="D573" s="7">
        <v>571</v>
      </c>
      <c r="E573" s="9" t="s">
        <v>248</v>
      </c>
      <c r="F573" s="7">
        <v>115733</v>
      </c>
      <c r="G573" s="7" t="s">
        <v>22</v>
      </c>
      <c r="H573" s="7" t="s">
        <v>23</v>
      </c>
      <c r="I573" s="7" t="s">
        <v>24</v>
      </c>
      <c r="J573" s="7">
        <v>1</v>
      </c>
      <c r="K573" s="7">
        <v>675</v>
      </c>
      <c r="L573" s="7">
        <f t="shared" si="74"/>
        <v>675</v>
      </c>
      <c r="M573" s="7">
        <f t="shared" si="73"/>
        <v>1</v>
      </c>
      <c r="N573" s="7"/>
      <c r="O573" s="7"/>
      <c r="P573" s="7"/>
      <c r="Q573" s="7"/>
      <c r="R573" s="7">
        <f t="shared" si="66"/>
        <v>1</v>
      </c>
      <c r="S573" s="7">
        <v>100</v>
      </c>
      <c r="T573" s="7" t="s">
        <v>37</v>
      </c>
      <c r="U573" s="7">
        <v>11801</v>
      </c>
      <c r="V573" s="12">
        <v>995987</v>
      </c>
      <c r="W573" s="7" t="s">
        <v>249</v>
      </c>
    </row>
    <row r="574" ht="14.25" spans="1:23">
      <c r="A574" s="7">
        <v>574</v>
      </c>
      <c r="B574" s="8">
        <v>43402.6965277778</v>
      </c>
      <c r="C574" s="7">
        <v>31641177</v>
      </c>
      <c r="D574" s="7">
        <v>571</v>
      </c>
      <c r="E574" s="9" t="s">
        <v>248</v>
      </c>
      <c r="F574" s="7">
        <v>115733</v>
      </c>
      <c r="G574" s="7" t="s">
        <v>22</v>
      </c>
      <c r="H574" s="7" t="s">
        <v>23</v>
      </c>
      <c r="I574" s="7" t="s">
        <v>24</v>
      </c>
      <c r="J574" s="7">
        <v>1</v>
      </c>
      <c r="K574" s="7">
        <v>675</v>
      </c>
      <c r="L574" s="7">
        <f t="shared" si="74"/>
        <v>675</v>
      </c>
      <c r="M574" s="7">
        <f t="shared" si="73"/>
        <v>1</v>
      </c>
      <c r="N574" s="7"/>
      <c r="O574" s="7"/>
      <c r="P574" s="7"/>
      <c r="Q574" s="7"/>
      <c r="R574" s="7">
        <f t="shared" si="66"/>
        <v>1</v>
      </c>
      <c r="S574" s="7">
        <v>20</v>
      </c>
      <c r="T574" s="7" t="s">
        <v>25</v>
      </c>
      <c r="U574" s="7">
        <v>11801</v>
      </c>
      <c r="V574" s="12">
        <v>995987</v>
      </c>
      <c r="W574" s="7" t="s">
        <v>249</v>
      </c>
    </row>
    <row r="575" ht="14.25" spans="1:23">
      <c r="A575" s="7">
        <v>575</v>
      </c>
      <c r="B575" s="8">
        <v>43404.6791666667</v>
      </c>
      <c r="C575" s="7">
        <v>31663434</v>
      </c>
      <c r="D575" s="7">
        <v>571</v>
      </c>
      <c r="E575" s="9" t="s">
        <v>248</v>
      </c>
      <c r="F575" s="7">
        <v>115733</v>
      </c>
      <c r="G575" s="7" t="s">
        <v>22</v>
      </c>
      <c r="H575" s="7" t="s">
        <v>23</v>
      </c>
      <c r="I575" s="7" t="s">
        <v>24</v>
      </c>
      <c r="J575" s="7">
        <v>2</v>
      </c>
      <c r="K575" s="7">
        <v>1350</v>
      </c>
      <c r="L575" s="7">
        <f t="shared" ref="L575:L583" si="75">K575/J575</f>
        <v>675</v>
      </c>
      <c r="M575" s="7">
        <f t="shared" si="73"/>
        <v>2</v>
      </c>
      <c r="N575" s="7"/>
      <c r="O575" s="7"/>
      <c r="P575" s="7"/>
      <c r="Q575" s="7"/>
      <c r="R575" s="7">
        <f t="shared" si="66"/>
        <v>2</v>
      </c>
      <c r="S575" s="7">
        <v>200</v>
      </c>
      <c r="T575" s="7" t="s">
        <v>37</v>
      </c>
      <c r="U575" s="7">
        <v>11801</v>
      </c>
      <c r="V575" s="12">
        <v>995987</v>
      </c>
      <c r="W575" s="7" t="s">
        <v>249</v>
      </c>
    </row>
    <row r="576" ht="14.25" spans="1:23">
      <c r="A576" s="7">
        <v>576</v>
      </c>
      <c r="B576" s="8">
        <v>43404.9270833333</v>
      </c>
      <c r="C576" s="7">
        <v>31669055</v>
      </c>
      <c r="D576" s="7">
        <v>571</v>
      </c>
      <c r="E576" s="9" t="s">
        <v>248</v>
      </c>
      <c r="F576" s="7">
        <v>115733</v>
      </c>
      <c r="G576" s="7" t="s">
        <v>22</v>
      </c>
      <c r="H576" s="7" t="s">
        <v>23</v>
      </c>
      <c r="I576" s="7" t="s">
        <v>24</v>
      </c>
      <c r="J576" s="7">
        <v>2</v>
      </c>
      <c r="K576" s="7">
        <v>1350</v>
      </c>
      <c r="L576" s="7">
        <f t="shared" si="75"/>
        <v>675</v>
      </c>
      <c r="M576" s="7">
        <f t="shared" si="73"/>
        <v>2</v>
      </c>
      <c r="N576" s="7"/>
      <c r="O576" s="7"/>
      <c r="P576" s="7"/>
      <c r="Q576" s="7"/>
      <c r="R576" s="7">
        <f t="shared" si="66"/>
        <v>2</v>
      </c>
      <c r="S576" s="7">
        <v>200</v>
      </c>
      <c r="T576" s="7" t="s">
        <v>37</v>
      </c>
      <c r="U576" s="7">
        <v>11801</v>
      </c>
      <c r="V576" s="12">
        <v>995987</v>
      </c>
      <c r="W576" s="7" t="s">
        <v>249</v>
      </c>
    </row>
    <row r="577" ht="14.25" spans="1:23">
      <c r="A577" s="7">
        <v>577</v>
      </c>
      <c r="B577" s="8">
        <v>43394.4277777778</v>
      </c>
      <c r="C577" s="7">
        <v>31537643</v>
      </c>
      <c r="D577" s="7">
        <v>572</v>
      </c>
      <c r="E577" s="9" t="s">
        <v>252</v>
      </c>
      <c r="F577" s="7">
        <v>115733</v>
      </c>
      <c r="G577" s="7" t="s">
        <v>22</v>
      </c>
      <c r="H577" s="7" t="s">
        <v>23</v>
      </c>
      <c r="I577" s="7" t="s">
        <v>24</v>
      </c>
      <c r="J577" s="7">
        <v>2</v>
      </c>
      <c r="K577" s="7">
        <v>1350</v>
      </c>
      <c r="L577" s="7">
        <f t="shared" si="75"/>
        <v>675</v>
      </c>
      <c r="M577" s="7">
        <f t="shared" si="73"/>
        <v>2</v>
      </c>
      <c r="N577" s="7"/>
      <c r="O577" s="7"/>
      <c r="P577" s="7"/>
      <c r="Q577" s="7"/>
      <c r="R577" s="7">
        <f t="shared" si="66"/>
        <v>2</v>
      </c>
      <c r="S577" s="7">
        <v>40</v>
      </c>
      <c r="T577" s="7" t="s">
        <v>25</v>
      </c>
      <c r="U577" s="7">
        <v>11801</v>
      </c>
      <c r="V577" s="12">
        <v>10186</v>
      </c>
      <c r="W577" s="7" t="s">
        <v>253</v>
      </c>
    </row>
    <row r="578" ht="14.25" spans="1:23">
      <c r="A578" s="7">
        <v>578</v>
      </c>
      <c r="B578" s="8">
        <v>43395.7881944444</v>
      </c>
      <c r="C578" s="7">
        <v>31558777</v>
      </c>
      <c r="D578" s="7">
        <v>572</v>
      </c>
      <c r="E578" s="9" t="s">
        <v>252</v>
      </c>
      <c r="F578" s="7">
        <v>115733</v>
      </c>
      <c r="G578" s="7" t="s">
        <v>22</v>
      </c>
      <c r="H578" s="7" t="s">
        <v>23</v>
      </c>
      <c r="I578" s="7" t="s">
        <v>24</v>
      </c>
      <c r="J578" s="7">
        <v>1</v>
      </c>
      <c r="K578" s="7">
        <v>899</v>
      </c>
      <c r="L578" s="7">
        <f t="shared" si="75"/>
        <v>899</v>
      </c>
      <c r="M578" s="7"/>
      <c r="N578" s="7"/>
      <c r="O578" s="7"/>
      <c r="P578" s="7"/>
      <c r="Q578" s="7">
        <f>J578</f>
        <v>1</v>
      </c>
      <c r="R578" s="7">
        <f t="shared" ref="R578:R641" si="76">M578+N578+O578+P578+Q578</f>
        <v>1</v>
      </c>
      <c r="S578" s="7">
        <v>244</v>
      </c>
      <c r="T578" s="7" t="s">
        <v>42</v>
      </c>
      <c r="U578" s="7">
        <v>11801</v>
      </c>
      <c r="V578" s="12">
        <v>10186</v>
      </c>
      <c r="W578" s="7" t="s">
        <v>253</v>
      </c>
    </row>
    <row r="579" ht="14.25" spans="1:23">
      <c r="A579" s="7">
        <v>579</v>
      </c>
      <c r="B579" s="8">
        <v>43404.4888888889</v>
      </c>
      <c r="C579" s="7">
        <v>31660493</v>
      </c>
      <c r="D579" s="7">
        <v>572</v>
      </c>
      <c r="E579" s="9" t="s">
        <v>252</v>
      </c>
      <c r="F579" s="7">
        <v>115733</v>
      </c>
      <c r="G579" s="7" t="s">
        <v>22</v>
      </c>
      <c r="H579" s="7" t="s">
        <v>23</v>
      </c>
      <c r="I579" s="7" t="s">
        <v>24</v>
      </c>
      <c r="J579" s="7">
        <v>1</v>
      </c>
      <c r="K579" s="7">
        <v>899</v>
      </c>
      <c r="L579" s="7">
        <f t="shared" si="75"/>
        <v>899</v>
      </c>
      <c r="M579" s="7"/>
      <c r="N579" s="7"/>
      <c r="O579" s="7"/>
      <c r="P579" s="7"/>
      <c r="Q579" s="7">
        <f>J579</f>
        <v>1</v>
      </c>
      <c r="R579" s="7">
        <f t="shared" si="76"/>
        <v>1</v>
      </c>
      <c r="S579" s="7">
        <v>324</v>
      </c>
      <c r="T579" s="7" t="s">
        <v>73</v>
      </c>
      <c r="U579" s="7">
        <v>11801</v>
      </c>
      <c r="V579" s="12">
        <v>10186</v>
      </c>
      <c r="W579" s="7" t="s">
        <v>253</v>
      </c>
    </row>
    <row r="580" ht="14.25" spans="1:23">
      <c r="A580" s="7">
        <v>580</v>
      </c>
      <c r="B580" s="8">
        <v>43352.4347222222</v>
      </c>
      <c r="C580" s="7">
        <v>30753251</v>
      </c>
      <c r="D580" s="7">
        <v>573</v>
      </c>
      <c r="E580" s="9" t="s">
        <v>254</v>
      </c>
      <c r="F580" s="7">
        <v>115733</v>
      </c>
      <c r="G580" s="7" t="s">
        <v>22</v>
      </c>
      <c r="H580" s="7" t="s">
        <v>23</v>
      </c>
      <c r="I580" s="7" t="s">
        <v>24</v>
      </c>
      <c r="J580" s="7">
        <v>2</v>
      </c>
      <c r="K580" s="7">
        <v>1399</v>
      </c>
      <c r="L580" s="7">
        <f t="shared" si="75"/>
        <v>699.5</v>
      </c>
      <c r="M580" s="7">
        <f>J580</f>
        <v>2</v>
      </c>
      <c r="N580" s="7"/>
      <c r="O580" s="7"/>
      <c r="P580" s="7"/>
      <c r="Q580" s="7"/>
      <c r="R580" s="7">
        <f t="shared" si="76"/>
        <v>2</v>
      </c>
      <c r="S580" s="7">
        <v>187</v>
      </c>
      <c r="T580" s="7" t="s">
        <v>116</v>
      </c>
      <c r="U580" s="7">
        <v>11801</v>
      </c>
      <c r="V580" s="12">
        <v>5501</v>
      </c>
      <c r="W580" s="7" t="s">
        <v>255</v>
      </c>
    </row>
    <row r="581" ht="14.25" spans="1:23">
      <c r="A581" s="7">
        <v>581</v>
      </c>
      <c r="B581" s="8">
        <v>43352.4472222222</v>
      </c>
      <c r="C581" s="7">
        <v>30753357</v>
      </c>
      <c r="D581" s="7">
        <v>573</v>
      </c>
      <c r="E581" s="9" t="s">
        <v>254</v>
      </c>
      <c r="F581" s="7">
        <v>115733</v>
      </c>
      <c r="G581" s="7" t="s">
        <v>22</v>
      </c>
      <c r="H581" s="7" t="s">
        <v>23</v>
      </c>
      <c r="I581" s="7" t="s">
        <v>24</v>
      </c>
      <c r="J581" s="7">
        <v>2</v>
      </c>
      <c r="K581" s="7">
        <v>1399</v>
      </c>
      <c r="L581" s="7">
        <f t="shared" si="75"/>
        <v>699.5</v>
      </c>
      <c r="M581" s="7">
        <f>J581</f>
        <v>2</v>
      </c>
      <c r="N581" s="7"/>
      <c r="O581" s="7"/>
      <c r="P581" s="7"/>
      <c r="Q581" s="7"/>
      <c r="R581" s="7">
        <f t="shared" si="76"/>
        <v>2</v>
      </c>
      <c r="S581" s="7">
        <v>249</v>
      </c>
      <c r="T581" s="7" t="s">
        <v>58</v>
      </c>
      <c r="U581" s="7">
        <v>11801</v>
      </c>
      <c r="V581" s="12">
        <v>5501</v>
      </c>
      <c r="W581" s="7" t="s">
        <v>255</v>
      </c>
    </row>
    <row r="582" ht="14.25" spans="1:23">
      <c r="A582" s="7">
        <v>582</v>
      </c>
      <c r="B582" s="8">
        <v>43352.4472222222</v>
      </c>
      <c r="C582" s="7">
        <v>30753357</v>
      </c>
      <c r="D582" s="7">
        <v>573</v>
      </c>
      <c r="E582" s="9" t="s">
        <v>254</v>
      </c>
      <c r="F582" s="7">
        <v>115733</v>
      </c>
      <c r="G582" s="7" t="s">
        <v>22</v>
      </c>
      <c r="H582" s="7" t="s">
        <v>23</v>
      </c>
      <c r="I582" s="7" t="s">
        <v>24</v>
      </c>
      <c r="J582" s="7">
        <v>2</v>
      </c>
      <c r="K582" s="7">
        <v>1399</v>
      </c>
      <c r="L582" s="7">
        <f t="shared" si="75"/>
        <v>699.5</v>
      </c>
      <c r="M582" s="7">
        <f>J582</f>
        <v>2</v>
      </c>
      <c r="N582" s="7"/>
      <c r="O582" s="7"/>
      <c r="P582" s="7"/>
      <c r="Q582" s="7"/>
      <c r="R582" s="7">
        <f t="shared" si="76"/>
        <v>2</v>
      </c>
      <c r="S582" s="7">
        <v>249</v>
      </c>
      <c r="T582" s="7" t="s">
        <v>58</v>
      </c>
      <c r="U582" s="7">
        <v>11801</v>
      </c>
      <c r="V582" s="12">
        <v>5501</v>
      </c>
      <c r="W582" s="7" t="s">
        <v>255</v>
      </c>
    </row>
    <row r="583" ht="14.25" spans="1:23">
      <c r="A583" s="7">
        <v>583</v>
      </c>
      <c r="B583" s="8">
        <v>43352.7569444444</v>
      </c>
      <c r="C583" s="7">
        <v>30757973</v>
      </c>
      <c r="D583" s="7">
        <v>573</v>
      </c>
      <c r="E583" s="9" t="s">
        <v>254</v>
      </c>
      <c r="F583" s="7">
        <v>115733</v>
      </c>
      <c r="G583" s="7" t="s">
        <v>22</v>
      </c>
      <c r="H583" s="7" t="s">
        <v>23</v>
      </c>
      <c r="I583" s="7" t="s">
        <v>24</v>
      </c>
      <c r="J583" s="7">
        <v>-2</v>
      </c>
      <c r="K583" s="7">
        <v>-1399</v>
      </c>
      <c r="L583" s="7">
        <f t="shared" si="75"/>
        <v>699.5</v>
      </c>
      <c r="M583" s="7">
        <f>J583</f>
        <v>-2</v>
      </c>
      <c r="N583" s="7"/>
      <c r="O583" s="7"/>
      <c r="P583" s="7"/>
      <c r="Q583" s="7"/>
      <c r="R583" s="7">
        <f t="shared" si="76"/>
        <v>-2</v>
      </c>
      <c r="S583" s="7">
        <v>-946.69277944</v>
      </c>
      <c r="T583" s="7" t="s">
        <v>192</v>
      </c>
      <c r="U583" s="7">
        <v>11801</v>
      </c>
      <c r="V583" s="12">
        <v>5501</v>
      </c>
      <c r="W583" s="7" t="s">
        <v>255</v>
      </c>
    </row>
    <row r="584" ht="14.25" spans="1:23">
      <c r="A584" s="7">
        <v>584</v>
      </c>
      <c r="B584" s="8">
        <v>43352.7715277778</v>
      </c>
      <c r="C584" s="7">
        <v>30758265</v>
      </c>
      <c r="D584" s="7">
        <v>573</v>
      </c>
      <c r="E584" s="9" t="s">
        <v>254</v>
      </c>
      <c r="F584" s="7">
        <v>115733</v>
      </c>
      <c r="G584" s="7" t="s">
        <v>22</v>
      </c>
      <c r="H584" s="7" t="s">
        <v>23</v>
      </c>
      <c r="I584" s="7" t="s">
        <v>24</v>
      </c>
      <c r="J584" s="7">
        <v>1</v>
      </c>
      <c r="K584" s="7">
        <v>699.5</v>
      </c>
      <c r="L584" s="7">
        <f t="shared" ref="L584:L601" si="77">K584/J584</f>
        <v>699.5</v>
      </c>
      <c r="M584" s="7">
        <f t="shared" ref="M584:M605" si="78">J584</f>
        <v>1</v>
      </c>
      <c r="N584" s="7"/>
      <c r="O584" s="7"/>
      <c r="P584" s="7"/>
      <c r="Q584" s="7"/>
      <c r="R584" s="7">
        <f t="shared" si="76"/>
        <v>1</v>
      </c>
      <c r="S584" s="7">
        <v>473.34638972</v>
      </c>
      <c r="T584" s="7" t="s">
        <v>192</v>
      </c>
      <c r="U584" s="7">
        <v>11801</v>
      </c>
      <c r="V584" s="12">
        <v>11463</v>
      </c>
      <c r="W584" s="7" t="s">
        <v>256</v>
      </c>
    </row>
    <row r="585" ht="14.25" spans="1:23">
      <c r="A585" s="7">
        <v>585</v>
      </c>
      <c r="B585" s="8">
        <v>43352.7715277778</v>
      </c>
      <c r="C585" s="7">
        <v>30758265</v>
      </c>
      <c r="D585" s="7">
        <v>573</v>
      </c>
      <c r="E585" s="9" t="s">
        <v>254</v>
      </c>
      <c r="F585" s="7">
        <v>115733</v>
      </c>
      <c r="G585" s="7" t="s">
        <v>22</v>
      </c>
      <c r="H585" s="7" t="s">
        <v>23</v>
      </c>
      <c r="I585" s="7" t="s">
        <v>24</v>
      </c>
      <c r="J585" s="7">
        <v>1</v>
      </c>
      <c r="K585" s="7">
        <v>699.5</v>
      </c>
      <c r="L585" s="7">
        <f t="shared" si="77"/>
        <v>699.5</v>
      </c>
      <c r="M585" s="7">
        <f t="shared" si="78"/>
        <v>1</v>
      </c>
      <c r="N585" s="7"/>
      <c r="O585" s="7"/>
      <c r="P585" s="7"/>
      <c r="Q585" s="7"/>
      <c r="R585" s="7">
        <f t="shared" si="76"/>
        <v>1</v>
      </c>
      <c r="S585" s="7">
        <v>473.34638972</v>
      </c>
      <c r="T585" s="7" t="s">
        <v>192</v>
      </c>
      <c r="U585" s="7">
        <v>11801</v>
      </c>
      <c r="V585" s="12">
        <v>11463</v>
      </c>
      <c r="W585" s="7" t="s">
        <v>256</v>
      </c>
    </row>
    <row r="586" ht="14.25" spans="1:23">
      <c r="A586" s="7">
        <v>586</v>
      </c>
      <c r="B586" s="8">
        <v>43360.6395833333</v>
      </c>
      <c r="C586" s="7">
        <v>30891682</v>
      </c>
      <c r="D586" s="7">
        <v>573</v>
      </c>
      <c r="E586" s="9" t="s">
        <v>254</v>
      </c>
      <c r="F586" s="7">
        <v>115733</v>
      </c>
      <c r="G586" s="7" t="s">
        <v>22</v>
      </c>
      <c r="H586" s="7" t="s">
        <v>23</v>
      </c>
      <c r="I586" s="7" t="s">
        <v>24</v>
      </c>
      <c r="J586" s="7">
        <v>1</v>
      </c>
      <c r="K586" s="7">
        <v>1350</v>
      </c>
      <c r="L586" s="7">
        <f t="shared" si="77"/>
        <v>1350</v>
      </c>
      <c r="M586" s="7">
        <f t="shared" si="78"/>
        <v>1</v>
      </c>
      <c r="N586" s="7"/>
      <c r="O586" s="7"/>
      <c r="P586" s="7"/>
      <c r="Q586" s="7"/>
      <c r="R586" s="7">
        <f t="shared" si="76"/>
        <v>1</v>
      </c>
      <c r="S586" s="7">
        <v>775</v>
      </c>
      <c r="T586" s="7" t="s">
        <v>32</v>
      </c>
      <c r="U586" s="7">
        <v>11801</v>
      </c>
      <c r="V586" s="12">
        <v>11463</v>
      </c>
      <c r="W586" s="7" t="s">
        <v>256</v>
      </c>
    </row>
    <row r="587" ht="14.25" spans="1:23">
      <c r="A587" s="7">
        <v>587</v>
      </c>
      <c r="B587" s="8">
        <v>43360.6395833333</v>
      </c>
      <c r="C587" s="7">
        <v>30891682</v>
      </c>
      <c r="D587" s="7">
        <v>573</v>
      </c>
      <c r="E587" s="9" t="s">
        <v>254</v>
      </c>
      <c r="F587" s="7">
        <v>115733</v>
      </c>
      <c r="G587" s="7" t="s">
        <v>22</v>
      </c>
      <c r="H587" s="7" t="s">
        <v>23</v>
      </c>
      <c r="I587" s="7" t="s">
        <v>24</v>
      </c>
      <c r="J587" s="7">
        <v>1</v>
      </c>
      <c r="K587" s="7">
        <v>0.01</v>
      </c>
      <c r="L587" s="7">
        <f t="shared" si="77"/>
        <v>0.01</v>
      </c>
      <c r="M587" s="7">
        <f t="shared" si="78"/>
        <v>1</v>
      </c>
      <c r="N587" s="7"/>
      <c r="O587" s="7"/>
      <c r="P587" s="7"/>
      <c r="Q587" s="7"/>
      <c r="R587" s="7">
        <f t="shared" si="76"/>
        <v>1</v>
      </c>
      <c r="S587" s="7">
        <v>-654.99</v>
      </c>
      <c r="T587" s="7" t="s">
        <v>35</v>
      </c>
      <c r="U587" s="7">
        <v>11801</v>
      </c>
      <c r="V587" s="12">
        <v>5501</v>
      </c>
      <c r="W587" s="7" t="s">
        <v>255</v>
      </c>
    </row>
    <row r="588" ht="14.25" spans="1:23">
      <c r="A588" s="7">
        <v>588</v>
      </c>
      <c r="B588" s="8">
        <v>43360.6625</v>
      </c>
      <c r="C588" s="7">
        <v>30892182</v>
      </c>
      <c r="D588" s="7">
        <v>573</v>
      </c>
      <c r="E588" s="9" t="s">
        <v>254</v>
      </c>
      <c r="F588" s="7">
        <v>115733</v>
      </c>
      <c r="G588" s="7" t="s">
        <v>22</v>
      </c>
      <c r="H588" s="7" t="s">
        <v>23</v>
      </c>
      <c r="I588" s="7" t="s">
        <v>24</v>
      </c>
      <c r="J588" s="7">
        <v>-1</v>
      </c>
      <c r="K588" s="7">
        <v>-0.01</v>
      </c>
      <c r="L588" s="7">
        <f t="shared" si="77"/>
        <v>0.01</v>
      </c>
      <c r="M588" s="7">
        <f t="shared" si="78"/>
        <v>-1</v>
      </c>
      <c r="N588" s="7"/>
      <c r="O588" s="7"/>
      <c r="P588" s="7"/>
      <c r="Q588" s="7"/>
      <c r="R588" s="7">
        <f t="shared" si="76"/>
        <v>-1</v>
      </c>
      <c r="S588" s="7">
        <v>654.99</v>
      </c>
      <c r="T588" s="7" t="s">
        <v>35</v>
      </c>
      <c r="U588" s="7">
        <v>11801</v>
      </c>
      <c r="V588" s="12">
        <v>5501</v>
      </c>
      <c r="W588" s="7" t="s">
        <v>255</v>
      </c>
    </row>
    <row r="589" ht="14.25" spans="1:23">
      <c r="A589" s="7">
        <v>589</v>
      </c>
      <c r="B589" s="8">
        <v>43360.6625</v>
      </c>
      <c r="C589" s="7">
        <v>30892182</v>
      </c>
      <c r="D589" s="7">
        <v>573</v>
      </c>
      <c r="E589" s="9" t="s">
        <v>254</v>
      </c>
      <c r="F589" s="7">
        <v>115733</v>
      </c>
      <c r="G589" s="7" t="s">
        <v>22</v>
      </c>
      <c r="H589" s="7" t="s">
        <v>23</v>
      </c>
      <c r="I589" s="7" t="s">
        <v>24</v>
      </c>
      <c r="J589" s="7">
        <v>-1</v>
      </c>
      <c r="K589" s="7">
        <v>-1350</v>
      </c>
      <c r="L589" s="7">
        <f t="shared" si="77"/>
        <v>1350</v>
      </c>
      <c r="M589" s="7">
        <f t="shared" si="78"/>
        <v>-1</v>
      </c>
      <c r="N589" s="7"/>
      <c r="O589" s="7"/>
      <c r="P589" s="7"/>
      <c r="Q589" s="7"/>
      <c r="R589" s="7">
        <f t="shared" si="76"/>
        <v>-1</v>
      </c>
      <c r="S589" s="7">
        <v>-775</v>
      </c>
      <c r="T589" s="7" t="s">
        <v>32</v>
      </c>
      <c r="U589" s="7">
        <v>11801</v>
      </c>
      <c r="V589" s="12">
        <v>11463</v>
      </c>
      <c r="W589" s="7" t="s">
        <v>256</v>
      </c>
    </row>
    <row r="590" ht="14.25" spans="1:23">
      <c r="A590" s="7">
        <v>590</v>
      </c>
      <c r="B590" s="8">
        <v>43360.6743055556</v>
      </c>
      <c r="C590" s="7">
        <v>30892237</v>
      </c>
      <c r="D590" s="7">
        <v>573</v>
      </c>
      <c r="E590" s="9" t="s">
        <v>254</v>
      </c>
      <c r="F590" s="7">
        <v>115733</v>
      </c>
      <c r="G590" s="7" t="s">
        <v>22</v>
      </c>
      <c r="H590" s="7" t="s">
        <v>23</v>
      </c>
      <c r="I590" s="7" t="s">
        <v>24</v>
      </c>
      <c r="J590" s="7">
        <v>0.5</v>
      </c>
      <c r="K590" s="7">
        <v>675</v>
      </c>
      <c r="L590" s="7">
        <f t="shared" si="77"/>
        <v>1350</v>
      </c>
      <c r="M590" s="7">
        <f t="shared" si="78"/>
        <v>0.5</v>
      </c>
      <c r="N590" s="7"/>
      <c r="O590" s="7"/>
      <c r="P590" s="7"/>
      <c r="Q590" s="7"/>
      <c r="R590" s="7">
        <f t="shared" si="76"/>
        <v>0.5</v>
      </c>
      <c r="S590" s="7">
        <v>347.5</v>
      </c>
      <c r="T590" s="7" t="s">
        <v>41</v>
      </c>
      <c r="U590" s="7">
        <v>11801</v>
      </c>
      <c r="V590" s="12">
        <v>5501</v>
      </c>
      <c r="W590" s="7" t="s">
        <v>255</v>
      </c>
    </row>
    <row r="591" ht="14.25" spans="1:23">
      <c r="A591" s="7">
        <v>591</v>
      </c>
      <c r="B591" s="8">
        <v>43360.6743055556</v>
      </c>
      <c r="C591" s="7">
        <v>30892237</v>
      </c>
      <c r="D591" s="7">
        <v>573</v>
      </c>
      <c r="E591" s="9" t="s">
        <v>254</v>
      </c>
      <c r="F591" s="7">
        <v>115733</v>
      </c>
      <c r="G591" s="7" t="s">
        <v>22</v>
      </c>
      <c r="H591" s="7" t="s">
        <v>23</v>
      </c>
      <c r="I591" s="7" t="s">
        <v>24</v>
      </c>
      <c r="J591" s="7">
        <v>0.5</v>
      </c>
      <c r="K591" s="7">
        <v>675</v>
      </c>
      <c r="L591" s="7">
        <f t="shared" si="77"/>
        <v>1350</v>
      </c>
      <c r="M591" s="7">
        <f t="shared" si="78"/>
        <v>0.5</v>
      </c>
      <c r="N591" s="7"/>
      <c r="O591" s="7"/>
      <c r="P591" s="7"/>
      <c r="Q591" s="7"/>
      <c r="R591" s="7">
        <f t="shared" si="76"/>
        <v>0.5</v>
      </c>
      <c r="S591" s="7">
        <v>347.5</v>
      </c>
      <c r="T591" s="7" t="s">
        <v>41</v>
      </c>
      <c r="U591" s="7">
        <v>11801</v>
      </c>
      <c r="V591" s="12">
        <v>11463</v>
      </c>
      <c r="W591" s="7" t="s">
        <v>256</v>
      </c>
    </row>
    <row r="592" ht="14.25" spans="1:23">
      <c r="A592" s="7">
        <v>592</v>
      </c>
      <c r="B592" s="8">
        <v>43360.6743055556</v>
      </c>
      <c r="C592" s="7">
        <v>30892237</v>
      </c>
      <c r="D592" s="7">
        <v>573</v>
      </c>
      <c r="E592" s="9" t="s">
        <v>254</v>
      </c>
      <c r="F592" s="7">
        <v>115733</v>
      </c>
      <c r="G592" s="7" t="s">
        <v>22</v>
      </c>
      <c r="H592" s="7" t="s">
        <v>23</v>
      </c>
      <c r="I592" s="7" t="s">
        <v>24</v>
      </c>
      <c r="J592" s="7">
        <v>0.5</v>
      </c>
      <c r="K592" s="7">
        <v>0.01</v>
      </c>
      <c r="L592" s="7">
        <f t="shared" si="77"/>
        <v>0.02</v>
      </c>
      <c r="M592" s="7">
        <f t="shared" si="78"/>
        <v>0.5</v>
      </c>
      <c r="N592" s="7"/>
      <c r="O592" s="7"/>
      <c r="P592" s="7"/>
      <c r="Q592" s="7"/>
      <c r="R592" s="7">
        <f t="shared" si="76"/>
        <v>0.5</v>
      </c>
      <c r="S592" s="7">
        <v>-327.49</v>
      </c>
      <c r="T592" s="7" t="s">
        <v>257</v>
      </c>
      <c r="U592" s="7">
        <v>11801</v>
      </c>
      <c r="V592" s="12">
        <v>11463</v>
      </c>
      <c r="W592" s="7" t="s">
        <v>256</v>
      </c>
    </row>
    <row r="593" ht="14.25" spans="1:23">
      <c r="A593" s="7">
        <v>593</v>
      </c>
      <c r="B593" s="8">
        <v>43360.6743055556</v>
      </c>
      <c r="C593" s="7">
        <v>30892237</v>
      </c>
      <c r="D593" s="7">
        <v>573</v>
      </c>
      <c r="E593" s="9" t="s">
        <v>254</v>
      </c>
      <c r="F593" s="7">
        <v>115733</v>
      </c>
      <c r="G593" s="7" t="s">
        <v>22</v>
      </c>
      <c r="H593" s="7" t="s">
        <v>23</v>
      </c>
      <c r="I593" s="7" t="s">
        <v>24</v>
      </c>
      <c r="J593" s="7">
        <v>0.5</v>
      </c>
      <c r="K593" s="7" t="s">
        <v>117</v>
      </c>
      <c r="L593" s="7">
        <f t="shared" si="77"/>
        <v>0</v>
      </c>
      <c r="M593" s="7">
        <f t="shared" si="78"/>
        <v>0.5</v>
      </c>
      <c r="N593" s="7"/>
      <c r="O593" s="7"/>
      <c r="P593" s="7"/>
      <c r="Q593" s="7"/>
      <c r="R593" s="7">
        <f t="shared" si="76"/>
        <v>0.5</v>
      </c>
      <c r="S593" s="7">
        <v>-327.5</v>
      </c>
      <c r="T593" s="7" t="s">
        <v>118</v>
      </c>
      <c r="U593" s="7">
        <v>11801</v>
      </c>
      <c r="V593" s="12">
        <v>5501</v>
      </c>
      <c r="W593" s="7" t="s">
        <v>255</v>
      </c>
    </row>
    <row r="594" ht="14.25" spans="1:23">
      <c r="A594" s="7">
        <v>594</v>
      </c>
      <c r="B594" s="8">
        <v>43389.5097222222</v>
      </c>
      <c r="C594" s="7">
        <v>31477915</v>
      </c>
      <c r="D594" s="7">
        <v>578</v>
      </c>
      <c r="E594" s="9" t="s">
        <v>258</v>
      </c>
      <c r="F594" s="7">
        <v>115733</v>
      </c>
      <c r="G594" s="7" t="s">
        <v>22</v>
      </c>
      <c r="H594" s="7" t="s">
        <v>23</v>
      </c>
      <c r="I594" s="7" t="s">
        <v>24</v>
      </c>
      <c r="J594" s="7">
        <v>2</v>
      </c>
      <c r="K594" s="7">
        <v>1350</v>
      </c>
      <c r="L594" s="7">
        <f t="shared" si="77"/>
        <v>675</v>
      </c>
      <c r="M594" s="7">
        <f t="shared" si="78"/>
        <v>2</v>
      </c>
      <c r="N594" s="7"/>
      <c r="O594" s="7"/>
      <c r="P594" s="7"/>
      <c r="Q594" s="7"/>
      <c r="R594" s="7">
        <f t="shared" si="76"/>
        <v>2</v>
      </c>
      <c r="S594" s="7">
        <v>40</v>
      </c>
      <c r="T594" s="7" t="s">
        <v>25</v>
      </c>
      <c r="U594" s="7">
        <v>11801</v>
      </c>
      <c r="V594" s="12">
        <v>9140</v>
      </c>
      <c r="W594" s="7" t="s">
        <v>259</v>
      </c>
    </row>
    <row r="595" ht="14.25" spans="1:23">
      <c r="A595" s="7">
        <v>595</v>
      </c>
      <c r="B595" s="8">
        <v>43394.58125</v>
      </c>
      <c r="C595" s="7">
        <v>31540592</v>
      </c>
      <c r="D595" s="7">
        <v>578</v>
      </c>
      <c r="E595" s="9" t="s">
        <v>258</v>
      </c>
      <c r="F595" s="7">
        <v>115733</v>
      </c>
      <c r="G595" s="7" t="s">
        <v>22</v>
      </c>
      <c r="H595" s="7" t="s">
        <v>23</v>
      </c>
      <c r="I595" s="7" t="s">
        <v>24</v>
      </c>
      <c r="J595" s="7">
        <v>1</v>
      </c>
      <c r="K595" s="7">
        <v>675</v>
      </c>
      <c r="L595" s="7">
        <f t="shared" si="77"/>
        <v>675</v>
      </c>
      <c r="M595" s="7">
        <f t="shared" si="78"/>
        <v>1</v>
      </c>
      <c r="N595" s="7"/>
      <c r="O595" s="7"/>
      <c r="P595" s="7"/>
      <c r="Q595" s="7"/>
      <c r="R595" s="7">
        <f t="shared" si="76"/>
        <v>1</v>
      </c>
      <c r="S595" s="7">
        <v>20</v>
      </c>
      <c r="T595" s="7" t="s">
        <v>25</v>
      </c>
      <c r="U595" s="7">
        <v>11801</v>
      </c>
      <c r="V595" s="12">
        <v>9331</v>
      </c>
      <c r="W595" s="7" t="s">
        <v>260</v>
      </c>
    </row>
    <row r="596" ht="14.25" spans="1:23">
      <c r="A596" s="7">
        <v>596</v>
      </c>
      <c r="B596" s="8">
        <v>43394.58125</v>
      </c>
      <c r="C596" s="7">
        <v>31540592</v>
      </c>
      <c r="D596" s="7">
        <v>578</v>
      </c>
      <c r="E596" s="9" t="s">
        <v>258</v>
      </c>
      <c r="F596" s="7">
        <v>115733</v>
      </c>
      <c r="G596" s="7" t="s">
        <v>22</v>
      </c>
      <c r="H596" s="7" t="s">
        <v>23</v>
      </c>
      <c r="I596" s="7" t="s">
        <v>24</v>
      </c>
      <c r="J596" s="7">
        <v>3</v>
      </c>
      <c r="K596" s="7">
        <v>2025</v>
      </c>
      <c r="L596" s="7">
        <f t="shared" si="77"/>
        <v>675</v>
      </c>
      <c r="M596" s="7">
        <f t="shared" si="78"/>
        <v>3</v>
      </c>
      <c r="N596" s="7"/>
      <c r="O596" s="7"/>
      <c r="P596" s="7"/>
      <c r="Q596" s="7"/>
      <c r="R596" s="7">
        <f t="shared" si="76"/>
        <v>3</v>
      </c>
      <c r="S596" s="7">
        <v>300</v>
      </c>
      <c r="T596" s="7" t="s">
        <v>37</v>
      </c>
      <c r="U596" s="7">
        <v>11801</v>
      </c>
      <c r="V596" s="12">
        <v>9331</v>
      </c>
      <c r="W596" s="7" t="s">
        <v>260</v>
      </c>
    </row>
    <row r="597" ht="14.25" spans="1:23">
      <c r="A597" s="7">
        <v>597</v>
      </c>
      <c r="B597" s="8">
        <v>43404.8555555556</v>
      </c>
      <c r="C597" s="7">
        <v>31667702</v>
      </c>
      <c r="D597" s="7">
        <v>578</v>
      </c>
      <c r="E597" s="9" t="s">
        <v>258</v>
      </c>
      <c r="F597" s="7">
        <v>115733</v>
      </c>
      <c r="G597" s="7" t="s">
        <v>22</v>
      </c>
      <c r="H597" s="7" t="s">
        <v>23</v>
      </c>
      <c r="I597" s="7" t="s">
        <v>24</v>
      </c>
      <c r="J597" s="7">
        <v>1</v>
      </c>
      <c r="K597" s="7">
        <v>675</v>
      </c>
      <c r="L597" s="7">
        <f t="shared" si="77"/>
        <v>675</v>
      </c>
      <c r="M597" s="7">
        <f t="shared" si="78"/>
        <v>1</v>
      </c>
      <c r="N597" s="7"/>
      <c r="O597" s="7"/>
      <c r="P597" s="7"/>
      <c r="Q597" s="7"/>
      <c r="R597" s="7">
        <f t="shared" si="76"/>
        <v>1</v>
      </c>
      <c r="S597" s="7">
        <v>100</v>
      </c>
      <c r="T597" s="7" t="s">
        <v>37</v>
      </c>
      <c r="U597" s="7">
        <v>11801</v>
      </c>
      <c r="V597" s="12">
        <v>9331</v>
      </c>
      <c r="W597" s="7" t="s">
        <v>260</v>
      </c>
    </row>
    <row r="598" ht="14.25" spans="1:23">
      <c r="A598" s="7">
        <v>598</v>
      </c>
      <c r="B598" s="8">
        <v>43404.8555555556</v>
      </c>
      <c r="C598" s="7">
        <v>31667702</v>
      </c>
      <c r="D598" s="7">
        <v>578</v>
      </c>
      <c r="E598" s="9" t="s">
        <v>258</v>
      </c>
      <c r="F598" s="7">
        <v>115733</v>
      </c>
      <c r="G598" s="7" t="s">
        <v>22</v>
      </c>
      <c r="H598" s="7" t="s">
        <v>23</v>
      </c>
      <c r="I598" s="7" t="s">
        <v>24</v>
      </c>
      <c r="J598" s="7">
        <v>1</v>
      </c>
      <c r="K598" s="7">
        <v>675</v>
      </c>
      <c r="L598" s="7">
        <f t="shared" si="77"/>
        <v>675</v>
      </c>
      <c r="M598" s="7">
        <f t="shared" si="78"/>
        <v>1</v>
      </c>
      <c r="N598" s="7"/>
      <c r="O598" s="7"/>
      <c r="P598" s="7"/>
      <c r="Q598" s="7"/>
      <c r="R598" s="7">
        <f t="shared" si="76"/>
        <v>1</v>
      </c>
      <c r="S598" s="7">
        <v>20</v>
      </c>
      <c r="T598" s="7" t="s">
        <v>25</v>
      </c>
      <c r="U598" s="7">
        <v>11801</v>
      </c>
      <c r="V598" s="12">
        <v>9331</v>
      </c>
      <c r="W598" s="7" t="s">
        <v>260</v>
      </c>
    </row>
    <row r="599" ht="14.25" spans="1:23">
      <c r="A599" s="7">
        <v>599</v>
      </c>
      <c r="B599" s="8">
        <v>43394.6916666667</v>
      </c>
      <c r="C599" s="7">
        <v>31542877</v>
      </c>
      <c r="D599" s="7">
        <v>581</v>
      </c>
      <c r="E599" s="9" t="s">
        <v>261</v>
      </c>
      <c r="F599" s="7">
        <v>115733</v>
      </c>
      <c r="G599" s="7" t="s">
        <v>22</v>
      </c>
      <c r="H599" s="7" t="s">
        <v>23</v>
      </c>
      <c r="I599" s="7" t="s">
        <v>24</v>
      </c>
      <c r="J599" s="7">
        <v>2</v>
      </c>
      <c r="K599" s="7">
        <v>1350</v>
      </c>
      <c r="L599" s="7">
        <f t="shared" si="77"/>
        <v>675</v>
      </c>
      <c r="M599" s="7">
        <f t="shared" si="78"/>
        <v>2</v>
      </c>
      <c r="N599" s="7"/>
      <c r="O599" s="7"/>
      <c r="P599" s="7"/>
      <c r="Q599" s="7"/>
      <c r="R599" s="7">
        <f t="shared" si="76"/>
        <v>2</v>
      </c>
      <c r="S599" s="7">
        <v>40</v>
      </c>
      <c r="T599" s="7" t="s">
        <v>25</v>
      </c>
      <c r="U599" s="7">
        <v>11801</v>
      </c>
      <c r="V599" s="12">
        <v>7279</v>
      </c>
      <c r="W599" s="7" t="s">
        <v>262</v>
      </c>
    </row>
    <row r="600" ht="14.25" spans="1:23">
      <c r="A600" s="7">
        <v>600</v>
      </c>
      <c r="B600" s="8">
        <v>43394.8673611111</v>
      </c>
      <c r="C600" s="7">
        <v>31548553</v>
      </c>
      <c r="D600" s="7">
        <v>581</v>
      </c>
      <c r="E600" s="9" t="s">
        <v>261</v>
      </c>
      <c r="F600" s="7">
        <v>115733</v>
      </c>
      <c r="G600" s="7" t="s">
        <v>22</v>
      </c>
      <c r="H600" s="7" t="s">
        <v>23</v>
      </c>
      <c r="I600" s="7" t="s">
        <v>24</v>
      </c>
      <c r="J600" s="7">
        <v>1</v>
      </c>
      <c r="K600" s="7">
        <v>675</v>
      </c>
      <c r="L600" s="7">
        <f t="shared" si="77"/>
        <v>675</v>
      </c>
      <c r="M600" s="7">
        <f t="shared" si="78"/>
        <v>1</v>
      </c>
      <c r="N600" s="7"/>
      <c r="O600" s="7"/>
      <c r="P600" s="7"/>
      <c r="Q600" s="7"/>
      <c r="R600" s="7">
        <f t="shared" si="76"/>
        <v>1</v>
      </c>
      <c r="S600" s="7">
        <v>100</v>
      </c>
      <c r="T600" s="7" t="s">
        <v>37</v>
      </c>
      <c r="U600" s="7">
        <v>11801</v>
      </c>
      <c r="V600" s="12">
        <v>990487</v>
      </c>
      <c r="W600" s="7" t="s">
        <v>263</v>
      </c>
    </row>
    <row r="601" ht="14.25" spans="1:23">
      <c r="A601" s="7">
        <v>601</v>
      </c>
      <c r="B601" s="8">
        <v>43394.8673611111</v>
      </c>
      <c r="C601" s="7">
        <v>31548553</v>
      </c>
      <c r="D601" s="7">
        <v>581</v>
      </c>
      <c r="E601" s="9" t="s">
        <v>261</v>
      </c>
      <c r="F601" s="7">
        <v>115733</v>
      </c>
      <c r="G601" s="7" t="s">
        <v>22</v>
      </c>
      <c r="H601" s="7" t="s">
        <v>23</v>
      </c>
      <c r="I601" s="7" t="s">
        <v>24</v>
      </c>
      <c r="J601" s="7">
        <v>1</v>
      </c>
      <c r="K601" s="7">
        <v>675</v>
      </c>
      <c r="L601" s="7">
        <f t="shared" si="77"/>
        <v>675</v>
      </c>
      <c r="M601" s="7">
        <f t="shared" si="78"/>
        <v>1</v>
      </c>
      <c r="N601" s="7"/>
      <c r="O601" s="7"/>
      <c r="P601" s="7"/>
      <c r="Q601" s="7"/>
      <c r="R601" s="7">
        <f t="shared" si="76"/>
        <v>1</v>
      </c>
      <c r="S601" s="7">
        <v>100</v>
      </c>
      <c r="T601" s="7" t="s">
        <v>37</v>
      </c>
      <c r="U601" s="7">
        <v>11801</v>
      </c>
      <c r="V601" s="12">
        <v>5641</v>
      </c>
      <c r="W601" s="7" t="s">
        <v>264</v>
      </c>
    </row>
    <row r="602" ht="14.25" spans="1:23">
      <c r="A602" s="7">
        <v>602</v>
      </c>
      <c r="B602" s="8">
        <v>43395.7770833333</v>
      </c>
      <c r="C602" s="7">
        <v>31558529</v>
      </c>
      <c r="D602" s="7">
        <v>581</v>
      </c>
      <c r="E602" s="9" t="s">
        <v>261</v>
      </c>
      <c r="F602" s="7">
        <v>115733</v>
      </c>
      <c r="G602" s="7" t="s">
        <v>22</v>
      </c>
      <c r="H602" s="7" t="s">
        <v>23</v>
      </c>
      <c r="I602" s="7" t="s">
        <v>24</v>
      </c>
      <c r="J602" s="7">
        <v>2</v>
      </c>
      <c r="K602" s="7">
        <v>1350</v>
      </c>
      <c r="L602" s="7">
        <f t="shared" ref="L602:L609" si="79">K602/J602</f>
        <v>675</v>
      </c>
      <c r="M602" s="7">
        <f t="shared" si="78"/>
        <v>2</v>
      </c>
      <c r="N602" s="7"/>
      <c r="O602" s="7"/>
      <c r="P602" s="7"/>
      <c r="Q602" s="7"/>
      <c r="R602" s="7">
        <f t="shared" si="76"/>
        <v>2</v>
      </c>
      <c r="S602" s="7">
        <v>200</v>
      </c>
      <c r="T602" s="7" t="s">
        <v>37</v>
      </c>
      <c r="U602" s="7">
        <v>11801</v>
      </c>
      <c r="V602" s="12">
        <v>7666</v>
      </c>
      <c r="W602" s="7" t="s">
        <v>265</v>
      </c>
    </row>
    <row r="603" ht="14.25" spans="1:23">
      <c r="A603" s="7">
        <v>603</v>
      </c>
      <c r="B603" s="8">
        <v>43395.7777777778</v>
      </c>
      <c r="C603" s="7">
        <v>31558557</v>
      </c>
      <c r="D603" s="7">
        <v>581</v>
      </c>
      <c r="E603" s="9" t="s">
        <v>261</v>
      </c>
      <c r="F603" s="7">
        <v>115733</v>
      </c>
      <c r="G603" s="7" t="s">
        <v>22</v>
      </c>
      <c r="H603" s="7" t="s">
        <v>23</v>
      </c>
      <c r="I603" s="7" t="s">
        <v>24</v>
      </c>
      <c r="J603" s="7">
        <v>2</v>
      </c>
      <c r="K603" s="7">
        <v>1350</v>
      </c>
      <c r="L603" s="7">
        <f t="shared" si="79"/>
        <v>675</v>
      </c>
      <c r="M603" s="7">
        <f t="shared" si="78"/>
        <v>2</v>
      </c>
      <c r="N603" s="7"/>
      <c r="O603" s="7"/>
      <c r="P603" s="7"/>
      <c r="Q603" s="7"/>
      <c r="R603" s="7">
        <f t="shared" si="76"/>
        <v>2</v>
      </c>
      <c r="S603" s="7">
        <v>200</v>
      </c>
      <c r="T603" s="7" t="s">
        <v>37</v>
      </c>
      <c r="U603" s="7">
        <v>11801</v>
      </c>
      <c r="V603" s="12">
        <v>7279</v>
      </c>
      <c r="W603" s="7" t="s">
        <v>262</v>
      </c>
    </row>
    <row r="604" ht="14.25" spans="1:23">
      <c r="A604" s="7">
        <v>604</v>
      </c>
      <c r="B604" s="8">
        <v>43399.5083333333</v>
      </c>
      <c r="C604" s="7">
        <v>31605280</v>
      </c>
      <c r="D604" s="7">
        <v>581</v>
      </c>
      <c r="E604" s="9" t="s">
        <v>261</v>
      </c>
      <c r="F604" s="7">
        <v>115733</v>
      </c>
      <c r="G604" s="7" t="s">
        <v>22</v>
      </c>
      <c r="H604" s="7" t="s">
        <v>23</v>
      </c>
      <c r="I604" s="7" t="s">
        <v>24</v>
      </c>
      <c r="J604" s="7">
        <v>2</v>
      </c>
      <c r="K604" s="7">
        <v>1350</v>
      </c>
      <c r="L604" s="7">
        <f t="shared" si="79"/>
        <v>675</v>
      </c>
      <c r="M604" s="7">
        <f t="shared" si="78"/>
        <v>2</v>
      </c>
      <c r="N604" s="7"/>
      <c r="O604" s="7"/>
      <c r="P604" s="7"/>
      <c r="Q604" s="7"/>
      <c r="R604" s="7">
        <f t="shared" si="76"/>
        <v>2</v>
      </c>
      <c r="S604" s="7">
        <v>200</v>
      </c>
      <c r="T604" s="7" t="s">
        <v>37</v>
      </c>
      <c r="U604" s="7">
        <v>11801</v>
      </c>
      <c r="V604" s="12">
        <v>5641</v>
      </c>
      <c r="W604" s="7" t="s">
        <v>264</v>
      </c>
    </row>
    <row r="605" ht="14.25" spans="1:23">
      <c r="A605" s="7">
        <v>605</v>
      </c>
      <c r="B605" s="8">
        <v>43399.6173611111</v>
      </c>
      <c r="C605" s="7">
        <v>31606824</v>
      </c>
      <c r="D605" s="7">
        <v>581</v>
      </c>
      <c r="E605" s="9" t="s">
        <v>261</v>
      </c>
      <c r="F605" s="7">
        <v>115733</v>
      </c>
      <c r="G605" s="7" t="s">
        <v>22</v>
      </c>
      <c r="H605" s="7" t="s">
        <v>23</v>
      </c>
      <c r="I605" s="7" t="s">
        <v>24</v>
      </c>
      <c r="J605" s="7">
        <v>2</v>
      </c>
      <c r="K605" s="7">
        <v>1350</v>
      </c>
      <c r="L605" s="7">
        <f t="shared" si="79"/>
        <v>675</v>
      </c>
      <c r="M605" s="7">
        <f t="shared" si="78"/>
        <v>2</v>
      </c>
      <c r="N605" s="7"/>
      <c r="O605" s="7"/>
      <c r="P605" s="7"/>
      <c r="Q605" s="7"/>
      <c r="R605" s="7">
        <f t="shared" si="76"/>
        <v>2</v>
      </c>
      <c r="S605" s="7">
        <v>200</v>
      </c>
      <c r="T605" s="7" t="s">
        <v>37</v>
      </c>
      <c r="U605" s="7">
        <v>11801</v>
      </c>
      <c r="V605" s="12">
        <v>7279</v>
      </c>
      <c r="W605" s="7" t="s">
        <v>262</v>
      </c>
    </row>
    <row r="606" ht="14.25" spans="1:23">
      <c r="A606" s="7">
        <v>606</v>
      </c>
      <c r="B606" s="8">
        <v>43346.5479166667</v>
      </c>
      <c r="C606" s="7">
        <v>30669289</v>
      </c>
      <c r="D606" s="7">
        <v>582</v>
      </c>
      <c r="E606" s="9" t="s">
        <v>266</v>
      </c>
      <c r="F606" s="7">
        <v>115733</v>
      </c>
      <c r="G606" s="7" t="s">
        <v>22</v>
      </c>
      <c r="H606" s="7" t="s">
        <v>23</v>
      </c>
      <c r="I606" s="7" t="s">
        <v>24</v>
      </c>
      <c r="J606" s="7">
        <v>1</v>
      </c>
      <c r="K606" s="7">
        <v>999</v>
      </c>
      <c r="L606" s="7">
        <f t="shared" si="79"/>
        <v>999</v>
      </c>
      <c r="M606" s="7"/>
      <c r="N606" s="7"/>
      <c r="O606" s="7"/>
      <c r="P606" s="7"/>
      <c r="Q606" s="7">
        <f>J606</f>
        <v>1</v>
      </c>
      <c r="R606" s="7">
        <f t="shared" si="76"/>
        <v>1</v>
      </c>
      <c r="S606" s="7">
        <v>424</v>
      </c>
      <c r="T606" s="7" t="s">
        <v>102</v>
      </c>
      <c r="U606" s="7">
        <v>11801</v>
      </c>
      <c r="V606" s="12">
        <v>11656</v>
      </c>
      <c r="W606" s="7" t="s">
        <v>267</v>
      </c>
    </row>
    <row r="607" ht="14.25" spans="1:23">
      <c r="A607" s="7">
        <v>607</v>
      </c>
      <c r="B607" s="8">
        <v>43354.7319444444</v>
      </c>
      <c r="C607" s="7">
        <v>30796208</v>
      </c>
      <c r="D607" s="7">
        <v>582</v>
      </c>
      <c r="E607" s="9" t="s">
        <v>266</v>
      </c>
      <c r="F607" s="7">
        <v>115733</v>
      </c>
      <c r="G607" s="7" t="s">
        <v>22</v>
      </c>
      <c r="H607" s="7" t="s">
        <v>23</v>
      </c>
      <c r="I607" s="7" t="s">
        <v>24</v>
      </c>
      <c r="J607" s="7">
        <v>0.048</v>
      </c>
      <c r="K607" s="7">
        <v>64.8</v>
      </c>
      <c r="L607" s="7">
        <f t="shared" si="79"/>
        <v>1350</v>
      </c>
      <c r="M607" s="7"/>
      <c r="N607" s="7"/>
      <c r="O607" s="7"/>
      <c r="P607" s="7"/>
      <c r="Q607" s="7">
        <f>J607</f>
        <v>0.048</v>
      </c>
      <c r="R607" s="7">
        <f t="shared" si="76"/>
        <v>0.048</v>
      </c>
      <c r="S607" s="7">
        <v>33.36</v>
      </c>
      <c r="T607" s="7" t="s">
        <v>41</v>
      </c>
      <c r="U607" s="7">
        <v>11801</v>
      </c>
      <c r="V607" s="12">
        <v>4444</v>
      </c>
      <c r="W607" s="7" t="s">
        <v>268</v>
      </c>
    </row>
    <row r="608" ht="14.25" spans="1:23">
      <c r="A608" s="7">
        <v>608</v>
      </c>
      <c r="B608" s="8">
        <v>43355.5541666667</v>
      </c>
      <c r="C608" s="7">
        <v>30810728</v>
      </c>
      <c r="D608" s="7">
        <v>582</v>
      </c>
      <c r="E608" s="9" t="s">
        <v>266</v>
      </c>
      <c r="F608" s="7">
        <v>115733</v>
      </c>
      <c r="G608" s="7" t="s">
        <v>22</v>
      </c>
      <c r="H608" s="7" t="s">
        <v>23</v>
      </c>
      <c r="I608" s="7" t="s">
        <v>24</v>
      </c>
      <c r="J608" s="7">
        <v>2</v>
      </c>
      <c r="K608" s="7">
        <v>1399</v>
      </c>
      <c r="L608" s="7">
        <f t="shared" si="79"/>
        <v>699.5</v>
      </c>
      <c r="M608" s="7">
        <f>J608</f>
        <v>2</v>
      </c>
      <c r="N608" s="7"/>
      <c r="O608" s="7"/>
      <c r="P608" s="7"/>
      <c r="Q608" s="7"/>
      <c r="R608" s="7">
        <f t="shared" si="76"/>
        <v>2</v>
      </c>
      <c r="S608" s="7">
        <v>89</v>
      </c>
      <c r="T608" s="7" t="s">
        <v>57</v>
      </c>
      <c r="U608" s="7">
        <v>11801</v>
      </c>
      <c r="V608" s="12">
        <v>990035</v>
      </c>
      <c r="W608" s="7" t="s">
        <v>269</v>
      </c>
    </row>
    <row r="609" ht="14.25" spans="1:23">
      <c r="A609" s="7">
        <v>609</v>
      </c>
      <c r="B609" s="8">
        <v>43355.5541666667</v>
      </c>
      <c r="C609" s="7">
        <v>30810728</v>
      </c>
      <c r="D609" s="7">
        <v>582</v>
      </c>
      <c r="E609" s="9" t="s">
        <v>266</v>
      </c>
      <c r="F609" s="7">
        <v>115733</v>
      </c>
      <c r="G609" s="7" t="s">
        <v>22</v>
      </c>
      <c r="H609" s="7" t="s">
        <v>23</v>
      </c>
      <c r="I609" s="7" t="s">
        <v>24</v>
      </c>
      <c r="J609" s="7">
        <v>2</v>
      </c>
      <c r="K609" s="7">
        <v>1399</v>
      </c>
      <c r="L609" s="7">
        <f t="shared" si="79"/>
        <v>699.5</v>
      </c>
      <c r="M609" s="7">
        <f>J609</f>
        <v>2</v>
      </c>
      <c r="N609" s="7"/>
      <c r="O609" s="7"/>
      <c r="P609" s="7"/>
      <c r="Q609" s="7"/>
      <c r="R609" s="7">
        <f t="shared" si="76"/>
        <v>2</v>
      </c>
      <c r="S609" s="7">
        <v>249</v>
      </c>
      <c r="T609" s="7" t="s">
        <v>58</v>
      </c>
      <c r="U609" s="7">
        <v>11801</v>
      </c>
      <c r="V609" s="12">
        <v>990035</v>
      </c>
      <c r="W609" s="7" t="s">
        <v>269</v>
      </c>
    </row>
    <row r="610" ht="14.25" spans="1:23">
      <c r="A610" s="7">
        <v>610</v>
      </c>
      <c r="B610" s="8">
        <v>43360.8111111111</v>
      </c>
      <c r="C610" s="7">
        <v>30895720</v>
      </c>
      <c r="D610" s="7">
        <v>582</v>
      </c>
      <c r="E610" s="9" t="s">
        <v>266</v>
      </c>
      <c r="F610" s="7">
        <v>115733</v>
      </c>
      <c r="G610" s="7" t="s">
        <v>22</v>
      </c>
      <c r="H610" s="7" t="s">
        <v>23</v>
      </c>
      <c r="I610" s="7" t="s">
        <v>24</v>
      </c>
      <c r="J610" s="7">
        <v>2</v>
      </c>
      <c r="K610" s="7">
        <v>1350.01</v>
      </c>
      <c r="L610" s="7">
        <f t="shared" ref="L610:L617" si="80">K610/J610</f>
        <v>675.005</v>
      </c>
      <c r="M610" s="7">
        <f>J610</f>
        <v>2</v>
      </c>
      <c r="N610" s="7"/>
      <c r="O610" s="7"/>
      <c r="P610" s="7"/>
      <c r="Q610" s="7"/>
      <c r="R610" s="7">
        <f t="shared" si="76"/>
        <v>2</v>
      </c>
      <c r="S610" s="7">
        <v>200.01</v>
      </c>
      <c r="T610" s="7" t="s">
        <v>33</v>
      </c>
      <c r="U610" s="7">
        <v>11801</v>
      </c>
      <c r="V610" s="12">
        <v>4147</v>
      </c>
      <c r="W610" s="7" t="s">
        <v>270</v>
      </c>
    </row>
    <row r="611" ht="14.25" spans="1:23">
      <c r="A611" s="7">
        <v>611</v>
      </c>
      <c r="B611" s="8">
        <v>43360.8118055556</v>
      </c>
      <c r="C611" s="7">
        <v>30895755</v>
      </c>
      <c r="D611" s="7">
        <v>582</v>
      </c>
      <c r="E611" s="9" t="s">
        <v>266</v>
      </c>
      <c r="F611" s="7">
        <v>115733</v>
      </c>
      <c r="G611" s="7" t="s">
        <v>22</v>
      </c>
      <c r="H611" s="7" t="s">
        <v>23</v>
      </c>
      <c r="I611" s="7" t="s">
        <v>24</v>
      </c>
      <c r="J611" s="7">
        <v>2</v>
      </c>
      <c r="K611" s="7">
        <v>1350.01</v>
      </c>
      <c r="L611" s="7">
        <f t="shared" si="80"/>
        <v>675.005</v>
      </c>
      <c r="M611" s="7">
        <f>J611</f>
        <v>2</v>
      </c>
      <c r="N611" s="7"/>
      <c r="O611" s="7"/>
      <c r="P611" s="7"/>
      <c r="Q611" s="7"/>
      <c r="R611" s="7">
        <f t="shared" si="76"/>
        <v>2</v>
      </c>
      <c r="S611" s="7">
        <v>200.01</v>
      </c>
      <c r="T611" s="7" t="s">
        <v>33</v>
      </c>
      <c r="U611" s="7">
        <v>11801</v>
      </c>
      <c r="V611" s="12">
        <v>4444</v>
      </c>
      <c r="W611" s="7" t="s">
        <v>268</v>
      </c>
    </row>
    <row r="612" ht="14.25" spans="1:23">
      <c r="A612" s="7">
        <v>612</v>
      </c>
      <c r="B612" s="8">
        <v>43360.8166666667</v>
      </c>
      <c r="C612" s="7">
        <v>30895929</v>
      </c>
      <c r="D612" s="7">
        <v>582</v>
      </c>
      <c r="E612" s="9" t="s">
        <v>266</v>
      </c>
      <c r="F612" s="7">
        <v>115733</v>
      </c>
      <c r="G612" s="7" t="s">
        <v>22</v>
      </c>
      <c r="H612" s="7" t="s">
        <v>23</v>
      </c>
      <c r="I612" s="7" t="s">
        <v>24</v>
      </c>
      <c r="J612" s="7">
        <v>2</v>
      </c>
      <c r="K612" s="7">
        <v>1350.01</v>
      </c>
      <c r="L612" s="7">
        <f t="shared" si="80"/>
        <v>675.005</v>
      </c>
      <c r="M612" s="7">
        <f>J612</f>
        <v>2</v>
      </c>
      <c r="N612" s="7"/>
      <c r="O612" s="7"/>
      <c r="P612" s="7"/>
      <c r="Q612" s="7"/>
      <c r="R612" s="7">
        <f t="shared" si="76"/>
        <v>2</v>
      </c>
      <c r="S612" s="7">
        <v>200.01</v>
      </c>
      <c r="T612" s="7" t="s">
        <v>33</v>
      </c>
      <c r="U612" s="7">
        <v>11801</v>
      </c>
      <c r="V612" s="12">
        <v>11099</v>
      </c>
      <c r="W612" s="7" t="s">
        <v>271</v>
      </c>
    </row>
    <row r="613" ht="14.25" spans="1:23">
      <c r="A613" s="7">
        <v>613</v>
      </c>
      <c r="B613" s="8">
        <v>43361.7541666667</v>
      </c>
      <c r="C613" s="7">
        <v>30907666</v>
      </c>
      <c r="D613" s="7">
        <v>582</v>
      </c>
      <c r="E613" s="9" t="s">
        <v>266</v>
      </c>
      <c r="F613" s="7">
        <v>115733</v>
      </c>
      <c r="G613" s="7" t="s">
        <v>22</v>
      </c>
      <c r="H613" s="7" t="s">
        <v>23</v>
      </c>
      <c r="I613" s="7" t="s">
        <v>24</v>
      </c>
      <c r="J613" s="7">
        <v>0.256</v>
      </c>
      <c r="K613" s="7">
        <v>345.6</v>
      </c>
      <c r="L613" s="7">
        <f t="shared" si="80"/>
        <v>1350</v>
      </c>
      <c r="M613" s="7"/>
      <c r="N613" s="7"/>
      <c r="O613" s="7"/>
      <c r="P613" s="7"/>
      <c r="Q613" s="7">
        <f>J613</f>
        <v>0.256</v>
      </c>
      <c r="R613" s="7">
        <f t="shared" si="76"/>
        <v>0.256</v>
      </c>
      <c r="S613" s="7">
        <v>177.92</v>
      </c>
      <c r="T613" s="7" t="s">
        <v>41</v>
      </c>
      <c r="U613" s="7">
        <v>11801</v>
      </c>
      <c r="V613" s="12">
        <v>990035</v>
      </c>
      <c r="W613" s="7" t="s">
        <v>269</v>
      </c>
    </row>
    <row r="614" ht="14.25" spans="1:23">
      <c r="A614" s="7">
        <v>614</v>
      </c>
      <c r="B614" s="8">
        <v>43370.8125</v>
      </c>
      <c r="C614" s="7">
        <v>31026315</v>
      </c>
      <c r="D614" s="7">
        <v>582</v>
      </c>
      <c r="E614" s="9" t="s">
        <v>266</v>
      </c>
      <c r="F614" s="7">
        <v>115733</v>
      </c>
      <c r="G614" s="7" t="s">
        <v>22</v>
      </c>
      <c r="H614" s="7" t="s">
        <v>23</v>
      </c>
      <c r="I614" s="7" t="s">
        <v>24</v>
      </c>
      <c r="J614" s="7">
        <v>0.2</v>
      </c>
      <c r="K614" s="7">
        <v>270</v>
      </c>
      <c r="L614" s="7">
        <f t="shared" si="80"/>
        <v>1350</v>
      </c>
      <c r="M614" s="7"/>
      <c r="N614" s="7"/>
      <c r="O614" s="7"/>
      <c r="P614" s="7"/>
      <c r="Q614" s="7">
        <f>J614</f>
        <v>0.2</v>
      </c>
      <c r="R614" s="7">
        <f t="shared" si="76"/>
        <v>0.2</v>
      </c>
      <c r="S614" s="7">
        <v>139</v>
      </c>
      <c r="T614" s="7" t="s">
        <v>41</v>
      </c>
      <c r="U614" s="7">
        <v>11801</v>
      </c>
      <c r="V614" s="12">
        <v>4444</v>
      </c>
      <c r="W614" s="7" t="s">
        <v>268</v>
      </c>
    </row>
    <row r="615" ht="14.25" spans="1:23">
      <c r="A615" s="7">
        <v>615</v>
      </c>
      <c r="B615" s="8">
        <v>43389.5479166667</v>
      </c>
      <c r="C615" s="7">
        <v>31480451</v>
      </c>
      <c r="D615" s="7">
        <v>582</v>
      </c>
      <c r="E615" s="9" t="s">
        <v>266</v>
      </c>
      <c r="F615" s="7">
        <v>115733</v>
      </c>
      <c r="G615" s="7" t="s">
        <v>22</v>
      </c>
      <c r="H615" s="7" t="s">
        <v>23</v>
      </c>
      <c r="I615" s="7" t="s">
        <v>24</v>
      </c>
      <c r="J615" s="7">
        <v>2</v>
      </c>
      <c r="K615" s="7">
        <v>1350</v>
      </c>
      <c r="L615" s="7">
        <f t="shared" si="80"/>
        <v>675</v>
      </c>
      <c r="M615" s="7">
        <f>J615</f>
        <v>2</v>
      </c>
      <c r="N615" s="7"/>
      <c r="O615" s="7"/>
      <c r="P615" s="7"/>
      <c r="Q615" s="7"/>
      <c r="R615" s="7">
        <f t="shared" si="76"/>
        <v>2</v>
      </c>
      <c r="S615" s="7">
        <v>200</v>
      </c>
      <c r="T615" s="7" t="s">
        <v>37</v>
      </c>
      <c r="U615" s="7">
        <v>11801</v>
      </c>
      <c r="V615" s="12">
        <v>4044</v>
      </c>
      <c r="W615" s="7" t="s">
        <v>272</v>
      </c>
    </row>
    <row r="616" ht="14.25" spans="1:23">
      <c r="A616" s="7">
        <v>616</v>
      </c>
      <c r="B616" s="8">
        <v>43389.5506944444</v>
      </c>
      <c r="C616" s="7">
        <v>31480499</v>
      </c>
      <c r="D616" s="7">
        <v>582</v>
      </c>
      <c r="E616" s="9" t="s">
        <v>266</v>
      </c>
      <c r="F616" s="7">
        <v>115733</v>
      </c>
      <c r="G616" s="7" t="s">
        <v>22</v>
      </c>
      <c r="H616" s="7" t="s">
        <v>23</v>
      </c>
      <c r="I616" s="7" t="s">
        <v>24</v>
      </c>
      <c r="J616" s="7">
        <v>2</v>
      </c>
      <c r="K616" s="7">
        <v>1350</v>
      </c>
      <c r="L616" s="7">
        <f t="shared" si="80"/>
        <v>675</v>
      </c>
      <c r="M616" s="7">
        <f>J616</f>
        <v>2</v>
      </c>
      <c r="N616" s="7"/>
      <c r="O616" s="7"/>
      <c r="P616" s="7"/>
      <c r="Q616" s="7"/>
      <c r="R616" s="7">
        <f t="shared" si="76"/>
        <v>2</v>
      </c>
      <c r="S616" s="7">
        <v>200</v>
      </c>
      <c r="T616" s="7" t="s">
        <v>37</v>
      </c>
      <c r="U616" s="7">
        <v>11801</v>
      </c>
      <c r="V616" s="12">
        <v>4044</v>
      </c>
      <c r="W616" s="7" t="s">
        <v>272</v>
      </c>
    </row>
    <row r="617" ht="14.25" spans="1:23">
      <c r="A617" s="7">
        <v>617</v>
      </c>
      <c r="B617" s="8">
        <v>43389.5520833333</v>
      </c>
      <c r="C617" s="7">
        <v>31480509</v>
      </c>
      <c r="D617" s="7">
        <v>582</v>
      </c>
      <c r="E617" s="9" t="s">
        <v>266</v>
      </c>
      <c r="F617" s="7">
        <v>115733</v>
      </c>
      <c r="G617" s="7" t="s">
        <v>22</v>
      </c>
      <c r="H617" s="7" t="s">
        <v>23</v>
      </c>
      <c r="I617" s="7" t="s">
        <v>24</v>
      </c>
      <c r="J617" s="7">
        <v>-2</v>
      </c>
      <c r="K617" s="7">
        <v>-1350</v>
      </c>
      <c r="L617" s="7">
        <f t="shared" si="80"/>
        <v>675</v>
      </c>
      <c r="M617" s="7">
        <f>J617</f>
        <v>-2</v>
      </c>
      <c r="N617" s="7"/>
      <c r="O617" s="7"/>
      <c r="P617" s="7"/>
      <c r="Q617" s="7"/>
      <c r="R617" s="7">
        <f t="shared" si="76"/>
        <v>-2</v>
      </c>
      <c r="S617" s="7">
        <v>-200</v>
      </c>
      <c r="T617" s="7" t="s">
        <v>37</v>
      </c>
      <c r="U617" s="7">
        <v>11801</v>
      </c>
      <c r="V617" s="12">
        <v>4044</v>
      </c>
      <c r="W617" s="7" t="s">
        <v>272</v>
      </c>
    </row>
    <row r="618" ht="14.25" spans="1:23">
      <c r="A618" s="7">
        <v>618</v>
      </c>
      <c r="B618" s="8">
        <v>43392.54375</v>
      </c>
      <c r="C618" s="7">
        <v>31509722</v>
      </c>
      <c r="D618" s="7">
        <v>582</v>
      </c>
      <c r="E618" s="9" t="s">
        <v>266</v>
      </c>
      <c r="F618" s="7">
        <v>115733</v>
      </c>
      <c r="G618" s="7" t="s">
        <v>22</v>
      </c>
      <c r="H618" s="7" t="s">
        <v>23</v>
      </c>
      <c r="I618" s="7" t="s">
        <v>24</v>
      </c>
      <c r="J618" s="7">
        <v>1</v>
      </c>
      <c r="K618" s="7">
        <v>675</v>
      </c>
      <c r="L618" s="7">
        <f t="shared" ref="L618:L632" si="81">K618/J618</f>
        <v>675</v>
      </c>
      <c r="M618" s="7">
        <f t="shared" ref="M618:M627" si="82">J618</f>
        <v>1</v>
      </c>
      <c r="N618" s="7"/>
      <c r="O618" s="7"/>
      <c r="P618" s="7"/>
      <c r="Q618" s="7"/>
      <c r="R618" s="7">
        <f t="shared" si="76"/>
        <v>1</v>
      </c>
      <c r="S618" s="7">
        <v>100</v>
      </c>
      <c r="T618" s="7" t="s">
        <v>37</v>
      </c>
      <c r="U618" s="7">
        <v>11801</v>
      </c>
      <c r="V618" s="12">
        <v>4147</v>
      </c>
      <c r="W618" s="7" t="s">
        <v>270</v>
      </c>
    </row>
    <row r="619" ht="14.25" spans="1:23">
      <c r="A619" s="7">
        <v>619</v>
      </c>
      <c r="B619" s="8">
        <v>43392.54375</v>
      </c>
      <c r="C619" s="7">
        <v>31509722</v>
      </c>
      <c r="D619" s="7">
        <v>582</v>
      </c>
      <c r="E619" s="9" t="s">
        <v>266</v>
      </c>
      <c r="F619" s="7">
        <v>115733</v>
      </c>
      <c r="G619" s="7" t="s">
        <v>22</v>
      </c>
      <c r="H619" s="7" t="s">
        <v>23</v>
      </c>
      <c r="I619" s="7" t="s">
        <v>24</v>
      </c>
      <c r="J619" s="7">
        <v>1</v>
      </c>
      <c r="K619" s="7">
        <v>675</v>
      </c>
      <c r="L619" s="7">
        <f t="shared" si="81"/>
        <v>675</v>
      </c>
      <c r="M619" s="7">
        <f t="shared" si="82"/>
        <v>1</v>
      </c>
      <c r="N619" s="7"/>
      <c r="O619" s="7"/>
      <c r="P619" s="7"/>
      <c r="Q619" s="7"/>
      <c r="R619" s="7">
        <f t="shared" si="76"/>
        <v>1</v>
      </c>
      <c r="S619" s="7">
        <v>100</v>
      </c>
      <c r="T619" s="7" t="s">
        <v>37</v>
      </c>
      <c r="U619" s="7">
        <v>11801</v>
      </c>
      <c r="V619" s="12">
        <v>4444</v>
      </c>
      <c r="W619" s="7" t="s">
        <v>268</v>
      </c>
    </row>
    <row r="620" ht="14.25" spans="1:23">
      <c r="A620" s="7">
        <v>620</v>
      </c>
      <c r="B620" s="8">
        <v>43392.6722222222</v>
      </c>
      <c r="C620" s="7">
        <v>31511837</v>
      </c>
      <c r="D620" s="7">
        <v>582</v>
      </c>
      <c r="E620" s="9" t="s">
        <v>266</v>
      </c>
      <c r="F620" s="7">
        <v>115733</v>
      </c>
      <c r="G620" s="7" t="s">
        <v>22</v>
      </c>
      <c r="H620" s="7" t="s">
        <v>23</v>
      </c>
      <c r="I620" s="7" t="s">
        <v>24</v>
      </c>
      <c r="J620" s="7">
        <v>1</v>
      </c>
      <c r="K620" s="7">
        <v>675</v>
      </c>
      <c r="L620" s="7">
        <f t="shared" si="81"/>
        <v>675</v>
      </c>
      <c r="M620" s="7">
        <f t="shared" si="82"/>
        <v>1</v>
      </c>
      <c r="N620" s="7"/>
      <c r="O620" s="7"/>
      <c r="P620" s="7"/>
      <c r="Q620" s="7"/>
      <c r="R620" s="7">
        <f t="shared" si="76"/>
        <v>1</v>
      </c>
      <c r="S620" s="7">
        <v>100</v>
      </c>
      <c r="T620" s="7" t="s">
        <v>37</v>
      </c>
      <c r="U620" s="7">
        <v>11801</v>
      </c>
      <c r="V620" s="12">
        <v>4044</v>
      </c>
      <c r="W620" s="7" t="s">
        <v>272</v>
      </c>
    </row>
    <row r="621" ht="14.25" spans="1:23">
      <c r="A621" s="7">
        <v>621</v>
      </c>
      <c r="B621" s="8">
        <v>43392.6722222222</v>
      </c>
      <c r="C621" s="7">
        <v>31511837</v>
      </c>
      <c r="D621" s="7">
        <v>582</v>
      </c>
      <c r="E621" s="9" t="s">
        <v>266</v>
      </c>
      <c r="F621" s="7">
        <v>115733</v>
      </c>
      <c r="G621" s="7" t="s">
        <v>22</v>
      </c>
      <c r="H621" s="7" t="s">
        <v>23</v>
      </c>
      <c r="I621" s="7" t="s">
        <v>24</v>
      </c>
      <c r="J621" s="7">
        <v>1</v>
      </c>
      <c r="K621" s="7">
        <v>675</v>
      </c>
      <c r="L621" s="7">
        <f t="shared" si="81"/>
        <v>675</v>
      </c>
      <c r="M621" s="7">
        <f t="shared" si="82"/>
        <v>1</v>
      </c>
      <c r="N621" s="7"/>
      <c r="O621" s="7"/>
      <c r="P621" s="7"/>
      <c r="Q621" s="7"/>
      <c r="R621" s="7">
        <f t="shared" si="76"/>
        <v>1</v>
      </c>
      <c r="S621" s="7">
        <v>100</v>
      </c>
      <c r="T621" s="7" t="s">
        <v>37</v>
      </c>
      <c r="U621" s="7">
        <v>11801</v>
      </c>
      <c r="V621" s="12">
        <v>990035</v>
      </c>
      <c r="W621" s="7" t="s">
        <v>269</v>
      </c>
    </row>
    <row r="622" ht="14.25" spans="1:23">
      <c r="A622" s="7">
        <v>622</v>
      </c>
      <c r="B622" s="8">
        <v>43395.6104166667</v>
      </c>
      <c r="C622" s="7">
        <v>31554893</v>
      </c>
      <c r="D622" s="7">
        <v>582</v>
      </c>
      <c r="E622" s="9" t="s">
        <v>266</v>
      </c>
      <c r="F622" s="7">
        <v>115733</v>
      </c>
      <c r="G622" s="7" t="s">
        <v>22</v>
      </c>
      <c r="H622" s="7" t="s">
        <v>23</v>
      </c>
      <c r="I622" s="7" t="s">
        <v>24</v>
      </c>
      <c r="J622" s="7">
        <v>1</v>
      </c>
      <c r="K622" s="7">
        <v>675</v>
      </c>
      <c r="L622" s="7">
        <f t="shared" si="81"/>
        <v>675</v>
      </c>
      <c r="M622" s="7">
        <f t="shared" si="82"/>
        <v>1</v>
      </c>
      <c r="N622" s="7"/>
      <c r="O622" s="7"/>
      <c r="P622" s="7"/>
      <c r="Q622" s="7"/>
      <c r="R622" s="7">
        <f t="shared" si="76"/>
        <v>1</v>
      </c>
      <c r="S622" s="7">
        <v>100</v>
      </c>
      <c r="T622" s="7" t="s">
        <v>37</v>
      </c>
      <c r="U622" s="7">
        <v>11801</v>
      </c>
      <c r="V622" s="12">
        <v>990035</v>
      </c>
      <c r="W622" s="7" t="s">
        <v>269</v>
      </c>
    </row>
    <row r="623" ht="14.25" spans="1:23">
      <c r="A623" s="7">
        <v>623</v>
      </c>
      <c r="B623" s="8">
        <v>43395.6104166667</v>
      </c>
      <c r="C623" s="7">
        <v>31554893</v>
      </c>
      <c r="D623" s="7">
        <v>582</v>
      </c>
      <c r="E623" s="9" t="s">
        <v>266</v>
      </c>
      <c r="F623" s="7">
        <v>115733</v>
      </c>
      <c r="G623" s="7" t="s">
        <v>22</v>
      </c>
      <c r="H623" s="7" t="s">
        <v>23</v>
      </c>
      <c r="I623" s="7" t="s">
        <v>24</v>
      </c>
      <c r="J623" s="7">
        <v>1</v>
      </c>
      <c r="K623" s="7">
        <v>675</v>
      </c>
      <c r="L623" s="7">
        <f t="shared" si="81"/>
        <v>675</v>
      </c>
      <c r="M623" s="7">
        <f t="shared" si="82"/>
        <v>1</v>
      </c>
      <c r="N623" s="7"/>
      <c r="O623" s="7"/>
      <c r="P623" s="7"/>
      <c r="Q623" s="7"/>
      <c r="R623" s="7">
        <f t="shared" si="76"/>
        <v>1</v>
      </c>
      <c r="S623" s="7">
        <v>100</v>
      </c>
      <c r="T623" s="7" t="s">
        <v>37</v>
      </c>
      <c r="U623" s="7">
        <v>11801</v>
      </c>
      <c r="V623" s="12">
        <v>11656</v>
      </c>
      <c r="W623" s="7" t="s">
        <v>267</v>
      </c>
    </row>
    <row r="624" ht="14.25" spans="1:23">
      <c r="A624" s="7">
        <v>624</v>
      </c>
      <c r="B624" s="8">
        <v>43395.6111111111</v>
      </c>
      <c r="C624" s="7">
        <v>31554912</v>
      </c>
      <c r="D624" s="7">
        <v>582</v>
      </c>
      <c r="E624" s="9" t="s">
        <v>266</v>
      </c>
      <c r="F624" s="7">
        <v>115733</v>
      </c>
      <c r="G624" s="7" t="s">
        <v>22</v>
      </c>
      <c r="H624" s="7" t="s">
        <v>23</v>
      </c>
      <c r="I624" s="7" t="s">
        <v>24</v>
      </c>
      <c r="J624" s="7">
        <v>2</v>
      </c>
      <c r="K624" s="7">
        <v>1350</v>
      </c>
      <c r="L624" s="7">
        <f t="shared" si="81"/>
        <v>675</v>
      </c>
      <c r="M624" s="7">
        <f t="shared" si="82"/>
        <v>2</v>
      </c>
      <c r="N624" s="7"/>
      <c r="O624" s="7"/>
      <c r="P624" s="7"/>
      <c r="Q624" s="7"/>
      <c r="R624" s="7">
        <f t="shared" si="76"/>
        <v>2</v>
      </c>
      <c r="S624" s="7">
        <v>200</v>
      </c>
      <c r="T624" s="7" t="s">
        <v>37</v>
      </c>
      <c r="U624" s="7">
        <v>11801</v>
      </c>
      <c r="V624" s="12">
        <v>11782</v>
      </c>
      <c r="W624" s="7" t="s">
        <v>273</v>
      </c>
    </row>
    <row r="625" ht="14.25" spans="1:23">
      <c r="A625" s="7">
        <v>625</v>
      </c>
      <c r="B625" s="8">
        <v>43395.6138888889</v>
      </c>
      <c r="C625" s="7">
        <v>31554945</v>
      </c>
      <c r="D625" s="7">
        <v>582</v>
      </c>
      <c r="E625" s="9" t="s">
        <v>266</v>
      </c>
      <c r="F625" s="7">
        <v>115733</v>
      </c>
      <c r="G625" s="7" t="s">
        <v>22</v>
      </c>
      <c r="H625" s="7" t="s">
        <v>23</v>
      </c>
      <c r="I625" s="7" t="s">
        <v>24</v>
      </c>
      <c r="J625" s="7">
        <v>2</v>
      </c>
      <c r="K625" s="7">
        <v>1350</v>
      </c>
      <c r="L625" s="7">
        <f t="shared" si="81"/>
        <v>675</v>
      </c>
      <c r="M625" s="7">
        <f t="shared" si="82"/>
        <v>2</v>
      </c>
      <c r="N625" s="7"/>
      <c r="O625" s="7"/>
      <c r="P625" s="7"/>
      <c r="Q625" s="7"/>
      <c r="R625" s="7">
        <f t="shared" si="76"/>
        <v>2</v>
      </c>
      <c r="S625" s="7">
        <v>200</v>
      </c>
      <c r="T625" s="7" t="s">
        <v>37</v>
      </c>
      <c r="U625" s="7">
        <v>11801</v>
      </c>
      <c r="V625" s="12">
        <v>990035</v>
      </c>
      <c r="W625" s="7" t="s">
        <v>269</v>
      </c>
    </row>
    <row r="626" ht="14.25" spans="1:23">
      <c r="A626" s="7">
        <v>626</v>
      </c>
      <c r="B626" s="8">
        <v>43399.8048611111</v>
      </c>
      <c r="C626" s="7">
        <v>31610187</v>
      </c>
      <c r="D626" s="7">
        <v>582</v>
      </c>
      <c r="E626" s="9" t="s">
        <v>266</v>
      </c>
      <c r="F626" s="7">
        <v>115733</v>
      </c>
      <c r="G626" s="7" t="s">
        <v>22</v>
      </c>
      <c r="H626" s="7" t="s">
        <v>23</v>
      </c>
      <c r="I626" s="7" t="s">
        <v>24</v>
      </c>
      <c r="J626" s="7">
        <v>1</v>
      </c>
      <c r="K626" s="7">
        <v>675</v>
      </c>
      <c r="L626" s="7">
        <f t="shared" si="81"/>
        <v>675</v>
      </c>
      <c r="M626" s="7">
        <f t="shared" si="82"/>
        <v>1</v>
      </c>
      <c r="N626" s="7"/>
      <c r="O626" s="7"/>
      <c r="P626" s="7"/>
      <c r="Q626" s="7"/>
      <c r="R626" s="7">
        <f t="shared" si="76"/>
        <v>1</v>
      </c>
      <c r="S626" s="7">
        <v>100</v>
      </c>
      <c r="T626" s="7" t="s">
        <v>37</v>
      </c>
      <c r="U626" s="7">
        <v>11801</v>
      </c>
      <c r="V626" s="12">
        <v>11656</v>
      </c>
      <c r="W626" s="7" t="s">
        <v>267</v>
      </c>
    </row>
    <row r="627" ht="14.25" spans="1:23">
      <c r="A627" s="7">
        <v>627</v>
      </c>
      <c r="B627" s="8">
        <v>43399.8048611111</v>
      </c>
      <c r="C627" s="7">
        <v>31610187</v>
      </c>
      <c r="D627" s="7">
        <v>582</v>
      </c>
      <c r="E627" s="9" t="s">
        <v>266</v>
      </c>
      <c r="F627" s="7">
        <v>115733</v>
      </c>
      <c r="G627" s="7" t="s">
        <v>22</v>
      </c>
      <c r="H627" s="7" t="s">
        <v>23</v>
      </c>
      <c r="I627" s="7" t="s">
        <v>24</v>
      </c>
      <c r="J627" s="7">
        <v>1</v>
      </c>
      <c r="K627" s="7">
        <v>675</v>
      </c>
      <c r="L627" s="7">
        <f t="shared" si="81"/>
        <v>675</v>
      </c>
      <c r="M627" s="7">
        <f t="shared" si="82"/>
        <v>1</v>
      </c>
      <c r="N627" s="7"/>
      <c r="O627" s="7"/>
      <c r="P627" s="7"/>
      <c r="Q627" s="7"/>
      <c r="R627" s="7">
        <f t="shared" si="76"/>
        <v>1</v>
      </c>
      <c r="S627" s="7">
        <v>100</v>
      </c>
      <c r="T627" s="7" t="s">
        <v>37</v>
      </c>
      <c r="U627" s="7">
        <v>11801</v>
      </c>
      <c r="V627" s="12">
        <v>4044</v>
      </c>
      <c r="W627" s="7" t="s">
        <v>272</v>
      </c>
    </row>
    <row r="628" ht="14.25" spans="1:23">
      <c r="A628" s="7">
        <v>628</v>
      </c>
      <c r="B628" s="8">
        <v>43402.6597222222</v>
      </c>
      <c r="C628" s="7">
        <v>31640690</v>
      </c>
      <c r="D628" s="7">
        <v>582</v>
      </c>
      <c r="E628" s="9" t="s">
        <v>266</v>
      </c>
      <c r="F628" s="7">
        <v>115733</v>
      </c>
      <c r="G628" s="7" t="s">
        <v>22</v>
      </c>
      <c r="H628" s="7" t="s">
        <v>23</v>
      </c>
      <c r="I628" s="7" t="s">
        <v>24</v>
      </c>
      <c r="J628" s="7">
        <v>0.08</v>
      </c>
      <c r="K628" s="7">
        <v>108</v>
      </c>
      <c r="L628" s="7">
        <f t="shared" si="81"/>
        <v>1350</v>
      </c>
      <c r="M628" s="7"/>
      <c r="N628" s="7"/>
      <c r="O628" s="7"/>
      <c r="P628" s="7"/>
      <c r="Q628" s="7">
        <f>J628</f>
        <v>0.08</v>
      </c>
      <c r="R628" s="7">
        <f t="shared" si="76"/>
        <v>0.08</v>
      </c>
      <c r="S628" s="7">
        <v>55.6</v>
      </c>
      <c r="T628" s="7" t="s">
        <v>41</v>
      </c>
      <c r="U628" s="7">
        <v>11801</v>
      </c>
      <c r="V628" s="12">
        <v>11656</v>
      </c>
      <c r="W628" s="7" t="s">
        <v>267</v>
      </c>
    </row>
    <row r="629" ht="14.25" spans="1:23">
      <c r="A629" s="7">
        <v>629</v>
      </c>
      <c r="B629" s="8">
        <v>43358.7409722222</v>
      </c>
      <c r="C629" s="7">
        <v>30867583</v>
      </c>
      <c r="D629" s="7">
        <v>584</v>
      </c>
      <c r="E629" s="9" t="s">
        <v>274</v>
      </c>
      <c r="F629" s="7">
        <v>115733</v>
      </c>
      <c r="G629" s="7" t="s">
        <v>22</v>
      </c>
      <c r="H629" s="7" t="s">
        <v>23</v>
      </c>
      <c r="I629" s="7" t="s">
        <v>24</v>
      </c>
      <c r="J629" s="7">
        <v>2</v>
      </c>
      <c r="K629" s="7">
        <v>0.02</v>
      </c>
      <c r="L629" s="7">
        <f t="shared" si="81"/>
        <v>0.01</v>
      </c>
      <c r="M629" s="7">
        <f>J629</f>
        <v>2</v>
      </c>
      <c r="N629" s="7"/>
      <c r="O629" s="7"/>
      <c r="P629" s="7"/>
      <c r="Q629" s="7"/>
      <c r="R629" s="7">
        <f t="shared" si="76"/>
        <v>2</v>
      </c>
      <c r="S629" s="7">
        <v>-1149.98</v>
      </c>
      <c r="T629" s="7" t="s">
        <v>67</v>
      </c>
      <c r="U629" s="7">
        <v>11801</v>
      </c>
      <c r="V629" s="12">
        <v>6147</v>
      </c>
      <c r="W629" s="7" t="s">
        <v>275</v>
      </c>
    </row>
    <row r="630" ht="14.25" spans="1:23">
      <c r="A630" s="7">
        <v>630</v>
      </c>
      <c r="B630" s="8">
        <v>43358.7409722222</v>
      </c>
      <c r="C630" s="7">
        <v>30867583</v>
      </c>
      <c r="D630" s="7">
        <v>584</v>
      </c>
      <c r="E630" s="9" t="s">
        <v>274</v>
      </c>
      <c r="F630" s="7">
        <v>115733</v>
      </c>
      <c r="G630" s="7" t="s">
        <v>22</v>
      </c>
      <c r="H630" s="7" t="s">
        <v>23</v>
      </c>
      <c r="I630" s="7" t="s">
        <v>24</v>
      </c>
      <c r="J630" s="7">
        <v>2</v>
      </c>
      <c r="K630" s="7">
        <v>2700</v>
      </c>
      <c r="L630" s="7">
        <f t="shared" si="81"/>
        <v>1350</v>
      </c>
      <c r="M630" s="7">
        <f>J630</f>
        <v>2</v>
      </c>
      <c r="N630" s="7"/>
      <c r="O630" s="7"/>
      <c r="P630" s="7"/>
      <c r="Q630" s="7"/>
      <c r="R630" s="7">
        <f t="shared" si="76"/>
        <v>2</v>
      </c>
      <c r="S630" s="7">
        <v>1390</v>
      </c>
      <c r="T630" s="7" t="s">
        <v>41</v>
      </c>
      <c r="U630" s="7">
        <v>11801</v>
      </c>
      <c r="V630" s="12">
        <v>6147</v>
      </c>
      <c r="W630" s="7" t="s">
        <v>275</v>
      </c>
    </row>
    <row r="631" ht="14.25" spans="1:23">
      <c r="A631" s="7">
        <v>631</v>
      </c>
      <c r="B631" s="8">
        <v>43359.5375</v>
      </c>
      <c r="C631" s="7">
        <v>30877140</v>
      </c>
      <c r="D631" s="7">
        <v>584</v>
      </c>
      <c r="E631" s="9" t="s">
        <v>274</v>
      </c>
      <c r="F631" s="7">
        <v>115733</v>
      </c>
      <c r="G631" s="7" t="s">
        <v>22</v>
      </c>
      <c r="H631" s="7" t="s">
        <v>23</v>
      </c>
      <c r="I631" s="7" t="s">
        <v>24</v>
      </c>
      <c r="J631" s="7">
        <v>2</v>
      </c>
      <c r="K631" s="7">
        <v>1350.01</v>
      </c>
      <c r="L631" s="7">
        <f t="shared" si="81"/>
        <v>675.005</v>
      </c>
      <c r="M631" s="7">
        <f>J631</f>
        <v>2</v>
      </c>
      <c r="N631" s="7"/>
      <c r="O631" s="7"/>
      <c r="P631" s="7"/>
      <c r="Q631" s="7"/>
      <c r="R631" s="7">
        <f t="shared" si="76"/>
        <v>2</v>
      </c>
      <c r="S631" s="7">
        <v>40.01</v>
      </c>
      <c r="T631" s="7" t="s">
        <v>25</v>
      </c>
      <c r="U631" s="7">
        <v>11801</v>
      </c>
      <c r="V631" s="12">
        <v>6123</v>
      </c>
      <c r="W631" s="7" t="s">
        <v>276</v>
      </c>
    </row>
    <row r="632" ht="14.25" spans="1:23">
      <c r="A632" s="7">
        <v>632</v>
      </c>
      <c r="B632" s="8">
        <v>43360.4951388889</v>
      </c>
      <c r="C632" s="7">
        <v>30887446</v>
      </c>
      <c r="D632" s="7">
        <v>584</v>
      </c>
      <c r="E632" s="9" t="s">
        <v>274</v>
      </c>
      <c r="F632" s="7">
        <v>115733</v>
      </c>
      <c r="G632" s="7" t="s">
        <v>22</v>
      </c>
      <c r="H632" s="7" t="s">
        <v>23</v>
      </c>
      <c r="I632" s="7" t="s">
        <v>24</v>
      </c>
      <c r="J632" s="7">
        <v>2</v>
      </c>
      <c r="K632" s="7">
        <v>1350.01</v>
      </c>
      <c r="L632" s="7">
        <f t="shared" si="81"/>
        <v>675.005</v>
      </c>
      <c r="M632" s="7">
        <f>J632</f>
        <v>2</v>
      </c>
      <c r="N632" s="7"/>
      <c r="O632" s="7"/>
      <c r="P632" s="7"/>
      <c r="Q632" s="7"/>
      <c r="R632" s="7">
        <f t="shared" si="76"/>
        <v>2</v>
      </c>
      <c r="S632" s="7">
        <v>40.01</v>
      </c>
      <c r="T632" s="7" t="s">
        <v>25</v>
      </c>
      <c r="U632" s="7">
        <v>11801</v>
      </c>
      <c r="V632" s="12">
        <v>6147</v>
      </c>
      <c r="W632" s="7" t="s">
        <v>275</v>
      </c>
    </row>
    <row r="633" ht="14.25" spans="1:23">
      <c r="A633" s="7">
        <v>633</v>
      </c>
      <c r="B633" s="8">
        <v>43395.7305555556</v>
      </c>
      <c r="C633" s="7">
        <v>31557321</v>
      </c>
      <c r="D633" s="7">
        <v>584</v>
      </c>
      <c r="E633" s="9" t="s">
        <v>274</v>
      </c>
      <c r="F633" s="7">
        <v>115733</v>
      </c>
      <c r="G633" s="7" t="s">
        <v>22</v>
      </c>
      <c r="H633" s="7" t="s">
        <v>23</v>
      </c>
      <c r="I633" s="7" t="s">
        <v>24</v>
      </c>
      <c r="J633" s="7">
        <v>1</v>
      </c>
      <c r="K633" s="7">
        <v>675</v>
      </c>
      <c r="L633" s="7">
        <f t="shared" ref="L633:L639" si="83">K633/J633</f>
        <v>675</v>
      </c>
      <c r="M633" s="7">
        <f t="shared" ref="M633:M639" si="84">J633</f>
        <v>1</v>
      </c>
      <c r="N633" s="7"/>
      <c r="O633" s="7"/>
      <c r="P633" s="7"/>
      <c r="Q633" s="7"/>
      <c r="R633" s="7">
        <f t="shared" si="76"/>
        <v>1</v>
      </c>
      <c r="S633" s="7">
        <v>100</v>
      </c>
      <c r="T633" s="7" t="s">
        <v>37</v>
      </c>
      <c r="U633" s="7">
        <v>11801</v>
      </c>
      <c r="V633" s="12">
        <v>9689</v>
      </c>
      <c r="W633" s="7" t="s">
        <v>277</v>
      </c>
    </row>
    <row r="634" ht="14.25" spans="1:23">
      <c r="A634" s="7">
        <v>634</v>
      </c>
      <c r="B634" s="8">
        <v>43395.7305555556</v>
      </c>
      <c r="C634" s="7">
        <v>31557321</v>
      </c>
      <c r="D634" s="7">
        <v>584</v>
      </c>
      <c r="E634" s="9" t="s">
        <v>274</v>
      </c>
      <c r="F634" s="7">
        <v>115733</v>
      </c>
      <c r="G634" s="7" t="s">
        <v>22</v>
      </c>
      <c r="H634" s="7" t="s">
        <v>23</v>
      </c>
      <c r="I634" s="7" t="s">
        <v>24</v>
      </c>
      <c r="J634" s="7">
        <v>1</v>
      </c>
      <c r="K634" s="7">
        <v>675</v>
      </c>
      <c r="L634" s="7">
        <f t="shared" si="83"/>
        <v>675</v>
      </c>
      <c r="M634" s="7">
        <f t="shared" si="84"/>
        <v>1</v>
      </c>
      <c r="N634" s="7"/>
      <c r="O634" s="7"/>
      <c r="P634" s="7"/>
      <c r="Q634" s="7"/>
      <c r="R634" s="7">
        <f t="shared" si="76"/>
        <v>1</v>
      </c>
      <c r="S634" s="7">
        <v>100</v>
      </c>
      <c r="T634" s="7" t="s">
        <v>37</v>
      </c>
      <c r="U634" s="7">
        <v>11801</v>
      </c>
      <c r="V634" s="12">
        <v>9689</v>
      </c>
      <c r="W634" s="7" t="s">
        <v>277</v>
      </c>
    </row>
    <row r="635" ht="14.25" spans="1:23">
      <c r="A635" s="7">
        <v>635</v>
      </c>
      <c r="B635" s="8">
        <v>43352.6048611111</v>
      </c>
      <c r="C635" s="7">
        <v>30755711</v>
      </c>
      <c r="D635" s="7">
        <v>585</v>
      </c>
      <c r="E635" s="9" t="s">
        <v>278</v>
      </c>
      <c r="F635" s="7">
        <v>115733</v>
      </c>
      <c r="G635" s="7" t="s">
        <v>22</v>
      </c>
      <c r="H635" s="7" t="s">
        <v>23</v>
      </c>
      <c r="I635" s="7" t="s">
        <v>24</v>
      </c>
      <c r="J635" s="7">
        <v>1</v>
      </c>
      <c r="K635" s="7">
        <v>699.5</v>
      </c>
      <c r="L635" s="7">
        <f t="shared" si="83"/>
        <v>699.5</v>
      </c>
      <c r="M635" s="7">
        <f t="shared" si="84"/>
        <v>1</v>
      </c>
      <c r="N635" s="7"/>
      <c r="O635" s="7"/>
      <c r="P635" s="7"/>
      <c r="Q635" s="7"/>
      <c r="R635" s="7">
        <f t="shared" si="76"/>
        <v>1</v>
      </c>
      <c r="S635" s="7">
        <v>93.5</v>
      </c>
      <c r="T635" s="7" t="s">
        <v>116</v>
      </c>
      <c r="U635" s="7">
        <v>11801</v>
      </c>
      <c r="V635" s="12">
        <v>7046</v>
      </c>
      <c r="W635" s="7" t="s">
        <v>279</v>
      </c>
    </row>
    <row r="636" ht="14.25" spans="1:23">
      <c r="A636" s="7">
        <v>636</v>
      </c>
      <c r="B636" s="8">
        <v>43352.6048611111</v>
      </c>
      <c r="C636" s="7">
        <v>30755711</v>
      </c>
      <c r="D636" s="7">
        <v>585</v>
      </c>
      <c r="E636" s="9" t="s">
        <v>278</v>
      </c>
      <c r="F636" s="7">
        <v>115733</v>
      </c>
      <c r="G636" s="7" t="s">
        <v>22</v>
      </c>
      <c r="H636" s="7" t="s">
        <v>23</v>
      </c>
      <c r="I636" s="7" t="s">
        <v>24</v>
      </c>
      <c r="J636" s="7">
        <v>1</v>
      </c>
      <c r="K636" s="7">
        <v>699.5</v>
      </c>
      <c r="L636" s="7">
        <f t="shared" si="83"/>
        <v>699.5</v>
      </c>
      <c r="M636" s="7">
        <f t="shared" si="84"/>
        <v>1</v>
      </c>
      <c r="N636" s="7"/>
      <c r="O636" s="7"/>
      <c r="P636" s="7"/>
      <c r="Q636" s="7"/>
      <c r="R636" s="7">
        <f t="shared" si="76"/>
        <v>1</v>
      </c>
      <c r="S636" s="7">
        <v>124.5</v>
      </c>
      <c r="T636" s="7" t="s">
        <v>58</v>
      </c>
      <c r="U636" s="7">
        <v>11801</v>
      </c>
      <c r="V636" s="12">
        <v>7046</v>
      </c>
      <c r="W636" s="7" t="s">
        <v>279</v>
      </c>
    </row>
    <row r="637" ht="14.25" spans="1:23">
      <c r="A637" s="7">
        <v>637</v>
      </c>
      <c r="B637" s="8">
        <v>43352.7270833333</v>
      </c>
      <c r="C637" s="7">
        <v>30757466</v>
      </c>
      <c r="D637" s="7">
        <v>585</v>
      </c>
      <c r="E637" s="9" t="s">
        <v>278</v>
      </c>
      <c r="F637" s="7">
        <v>115733</v>
      </c>
      <c r="G637" s="7" t="s">
        <v>22</v>
      </c>
      <c r="H637" s="7" t="s">
        <v>23</v>
      </c>
      <c r="I637" s="7" t="s">
        <v>24</v>
      </c>
      <c r="J637" s="7">
        <v>1</v>
      </c>
      <c r="K637" s="7">
        <v>699.5</v>
      </c>
      <c r="L637" s="7">
        <f t="shared" si="83"/>
        <v>699.5</v>
      </c>
      <c r="M637" s="7">
        <f t="shared" si="84"/>
        <v>1</v>
      </c>
      <c r="N637" s="7"/>
      <c r="O637" s="7"/>
      <c r="P637" s="7"/>
      <c r="Q637" s="7"/>
      <c r="R637" s="7">
        <f t="shared" si="76"/>
        <v>1</v>
      </c>
      <c r="S637" s="7">
        <v>93.5</v>
      </c>
      <c r="T637" s="7" t="s">
        <v>116</v>
      </c>
      <c r="U637" s="7">
        <v>11801</v>
      </c>
      <c r="V637" s="12">
        <v>6303</v>
      </c>
      <c r="W637" s="7" t="s">
        <v>280</v>
      </c>
    </row>
    <row r="638" ht="14.25" spans="1:23">
      <c r="A638" s="7">
        <v>638</v>
      </c>
      <c r="B638" s="8">
        <v>43352.7270833333</v>
      </c>
      <c r="C638" s="7">
        <v>30757466</v>
      </c>
      <c r="D638" s="7">
        <v>585</v>
      </c>
      <c r="E638" s="9" t="s">
        <v>278</v>
      </c>
      <c r="F638" s="7">
        <v>115733</v>
      </c>
      <c r="G638" s="7" t="s">
        <v>22</v>
      </c>
      <c r="H638" s="7" t="s">
        <v>23</v>
      </c>
      <c r="I638" s="7" t="s">
        <v>24</v>
      </c>
      <c r="J638" s="7">
        <v>1</v>
      </c>
      <c r="K638" s="7">
        <v>699.5</v>
      </c>
      <c r="L638" s="7">
        <f t="shared" si="83"/>
        <v>699.5</v>
      </c>
      <c r="M638" s="7">
        <f t="shared" si="84"/>
        <v>1</v>
      </c>
      <c r="N638" s="7"/>
      <c r="O638" s="7"/>
      <c r="P638" s="7"/>
      <c r="Q638" s="7"/>
      <c r="R638" s="7">
        <f t="shared" si="76"/>
        <v>1</v>
      </c>
      <c r="S638" s="7">
        <v>93.5</v>
      </c>
      <c r="T638" s="7" t="s">
        <v>116</v>
      </c>
      <c r="U638" s="7">
        <v>11801</v>
      </c>
      <c r="V638" s="12">
        <v>11642</v>
      </c>
      <c r="W638" s="7" t="s">
        <v>281</v>
      </c>
    </row>
    <row r="639" ht="14.25" spans="1:23">
      <c r="A639" s="7">
        <v>639</v>
      </c>
      <c r="B639" s="8">
        <v>43352.9104166667</v>
      </c>
      <c r="C639" s="7">
        <v>30761225</v>
      </c>
      <c r="D639" s="7">
        <v>585</v>
      </c>
      <c r="E639" s="9" t="s">
        <v>278</v>
      </c>
      <c r="F639" s="7">
        <v>115733</v>
      </c>
      <c r="G639" s="7" t="s">
        <v>22</v>
      </c>
      <c r="H639" s="7" t="s">
        <v>23</v>
      </c>
      <c r="I639" s="7" t="s">
        <v>24</v>
      </c>
      <c r="J639" s="7">
        <v>2</v>
      </c>
      <c r="K639" s="7">
        <v>1399</v>
      </c>
      <c r="L639" s="7">
        <f t="shared" si="83"/>
        <v>699.5</v>
      </c>
      <c r="M639" s="7">
        <f t="shared" si="84"/>
        <v>2</v>
      </c>
      <c r="N639" s="7"/>
      <c r="O639" s="7"/>
      <c r="P639" s="7"/>
      <c r="Q639" s="7"/>
      <c r="R639" s="7">
        <f t="shared" si="76"/>
        <v>2</v>
      </c>
      <c r="S639" s="7">
        <v>89</v>
      </c>
      <c r="T639" s="7" t="s">
        <v>57</v>
      </c>
      <c r="U639" s="7">
        <v>11801</v>
      </c>
      <c r="V639" s="12">
        <v>6303</v>
      </c>
      <c r="W639" s="7" t="s">
        <v>280</v>
      </c>
    </row>
    <row r="640" ht="14.25" spans="1:23">
      <c r="A640" s="7">
        <v>640</v>
      </c>
      <c r="B640" s="8">
        <v>43353.6145833333</v>
      </c>
      <c r="C640" s="7">
        <v>30766782</v>
      </c>
      <c r="D640" s="7">
        <v>585</v>
      </c>
      <c r="E640" s="9" t="s">
        <v>278</v>
      </c>
      <c r="F640" s="7">
        <v>115733</v>
      </c>
      <c r="G640" s="7" t="s">
        <v>22</v>
      </c>
      <c r="H640" s="7" t="s">
        <v>23</v>
      </c>
      <c r="I640" s="7" t="s">
        <v>24</v>
      </c>
      <c r="J640" s="7">
        <v>1</v>
      </c>
      <c r="K640" s="7">
        <v>699.5</v>
      </c>
      <c r="L640" s="7">
        <f t="shared" ref="L640:L649" si="85">K640/J640</f>
        <v>699.5</v>
      </c>
      <c r="M640" s="7">
        <f t="shared" ref="M640:M649" si="86">J640</f>
        <v>1</v>
      </c>
      <c r="N640" s="7"/>
      <c r="O640" s="7"/>
      <c r="P640" s="7"/>
      <c r="Q640" s="7"/>
      <c r="R640" s="7">
        <f t="shared" si="76"/>
        <v>1</v>
      </c>
      <c r="S640" s="7">
        <v>44.5</v>
      </c>
      <c r="T640" s="7" t="s">
        <v>57</v>
      </c>
      <c r="U640" s="7">
        <v>11801</v>
      </c>
      <c r="V640" s="12">
        <v>6303</v>
      </c>
      <c r="W640" s="7" t="s">
        <v>280</v>
      </c>
    </row>
    <row r="641" ht="14.25" spans="1:23">
      <c r="A641" s="7">
        <v>641</v>
      </c>
      <c r="B641" s="8">
        <v>43353.6145833333</v>
      </c>
      <c r="C641" s="7">
        <v>30766782</v>
      </c>
      <c r="D641" s="7">
        <v>585</v>
      </c>
      <c r="E641" s="9" t="s">
        <v>278</v>
      </c>
      <c r="F641" s="7">
        <v>115733</v>
      </c>
      <c r="G641" s="7" t="s">
        <v>22</v>
      </c>
      <c r="H641" s="7" t="s">
        <v>23</v>
      </c>
      <c r="I641" s="7" t="s">
        <v>24</v>
      </c>
      <c r="J641" s="7">
        <v>3</v>
      </c>
      <c r="K641" s="7">
        <v>2098.5</v>
      </c>
      <c r="L641" s="7">
        <f t="shared" si="85"/>
        <v>699.5</v>
      </c>
      <c r="M641" s="7">
        <f t="shared" si="86"/>
        <v>3</v>
      </c>
      <c r="N641" s="7"/>
      <c r="O641" s="7"/>
      <c r="P641" s="7"/>
      <c r="Q641" s="7"/>
      <c r="R641" s="7">
        <f t="shared" si="76"/>
        <v>3</v>
      </c>
      <c r="S641" s="7">
        <v>133.5</v>
      </c>
      <c r="T641" s="7" t="s">
        <v>57</v>
      </c>
      <c r="U641" s="7">
        <v>11801</v>
      </c>
      <c r="V641" s="12">
        <v>6303</v>
      </c>
      <c r="W641" s="7" t="s">
        <v>280</v>
      </c>
    </row>
    <row r="642" ht="14.25" spans="1:23">
      <c r="A642" s="7">
        <v>642</v>
      </c>
      <c r="B642" s="8">
        <v>43353.83125</v>
      </c>
      <c r="C642" s="7">
        <v>30771950</v>
      </c>
      <c r="D642" s="7">
        <v>585</v>
      </c>
      <c r="E642" s="9" t="s">
        <v>278</v>
      </c>
      <c r="F642" s="7">
        <v>115733</v>
      </c>
      <c r="G642" s="7" t="s">
        <v>22</v>
      </c>
      <c r="H642" s="7" t="s">
        <v>23</v>
      </c>
      <c r="I642" s="7" t="s">
        <v>24</v>
      </c>
      <c r="J642" s="7">
        <v>0.67</v>
      </c>
      <c r="K642" s="7">
        <v>468.67</v>
      </c>
      <c r="L642" s="7">
        <f t="shared" si="85"/>
        <v>699.507462686567</v>
      </c>
      <c r="M642" s="7">
        <f t="shared" si="86"/>
        <v>0.67</v>
      </c>
      <c r="N642" s="7"/>
      <c r="O642" s="7"/>
      <c r="P642" s="7"/>
      <c r="Q642" s="7"/>
      <c r="R642" s="7">
        <f t="shared" ref="R642:R705" si="87">M642+N642+O642+P642+Q642</f>
        <v>0.67</v>
      </c>
      <c r="S642" s="7">
        <v>29.820000000022</v>
      </c>
      <c r="T642" s="7" t="s">
        <v>57</v>
      </c>
      <c r="U642" s="7">
        <v>11801</v>
      </c>
      <c r="V642" s="12">
        <v>11642</v>
      </c>
      <c r="W642" s="7" t="s">
        <v>281</v>
      </c>
    </row>
    <row r="643" ht="14.25" spans="1:23">
      <c r="A643" s="7">
        <v>643</v>
      </c>
      <c r="B643" s="8">
        <v>43353.83125</v>
      </c>
      <c r="C643" s="7">
        <v>30771950</v>
      </c>
      <c r="D643" s="7">
        <v>585</v>
      </c>
      <c r="E643" s="9" t="s">
        <v>278</v>
      </c>
      <c r="F643" s="7">
        <v>115733</v>
      </c>
      <c r="G643" s="7" t="s">
        <v>22</v>
      </c>
      <c r="H643" s="7" t="s">
        <v>23</v>
      </c>
      <c r="I643" s="7" t="s">
        <v>24</v>
      </c>
      <c r="J643" s="7">
        <v>0.66</v>
      </c>
      <c r="K643" s="7">
        <v>461.67</v>
      </c>
      <c r="L643" s="7">
        <f t="shared" si="85"/>
        <v>699.5</v>
      </c>
      <c r="M643" s="7">
        <f t="shared" si="86"/>
        <v>0.66</v>
      </c>
      <c r="N643" s="7"/>
      <c r="O643" s="7"/>
      <c r="P643" s="7"/>
      <c r="Q643" s="7"/>
      <c r="R643" s="7">
        <f t="shared" si="87"/>
        <v>0.66</v>
      </c>
      <c r="S643" s="7">
        <v>29.37</v>
      </c>
      <c r="T643" s="7" t="s">
        <v>57</v>
      </c>
      <c r="U643" s="7">
        <v>11801</v>
      </c>
      <c r="V643" s="12">
        <v>11639</v>
      </c>
      <c r="W643" s="7" t="s">
        <v>282</v>
      </c>
    </row>
    <row r="644" ht="14.25" spans="1:23">
      <c r="A644" s="7">
        <v>644</v>
      </c>
      <c r="B644" s="8">
        <v>43353.83125</v>
      </c>
      <c r="C644" s="7">
        <v>30771950</v>
      </c>
      <c r="D644" s="7">
        <v>585</v>
      </c>
      <c r="E644" s="9" t="s">
        <v>278</v>
      </c>
      <c r="F644" s="7">
        <v>115733</v>
      </c>
      <c r="G644" s="7" t="s">
        <v>22</v>
      </c>
      <c r="H644" s="7" t="s">
        <v>23</v>
      </c>
      <c r="I644" s="7" t="s">
        <v>24</v>
      </c>
      <c r="J644" s="7">
        <v>0.67</v>
      </c>
      <c r="K644" s="7">
        <v>468.66</v>
      </c>
      <c r="L644" s="7">
        <f t="shared" si="85"/>
        <v>699.492537313433</v>
      </c>
      <c r="M644" s="7">
        <f t="shared" si="86"/>
        <v>0.67</v>
      </c>
      <c r="N644" s="7"/>
      <c r="O644" s="7"/>
      <c r="P644" s="7"/>
      <c r="Q644" s="7"/>
      <c r="R644" s="7">
        <f t="shared" si="87"/>
        <v>0.67</v>
      </c>
      <c r="S644" s="7">
        <v>29.809999999978</v>
      </c>
      <c r="T644" s="7" t="s">
        <v>57</v>
      </c>
      <c r="U644" s="7">
        <v>11801</v>
      </c>
      <c r="V644" s="12">
        <v>7046</v>
      </c>
      <c r="W644" s="7" t="s">
        <v>279</v>
      </c>
    </row>
    <row r="645" ht="14.25" spans="1:23">
      <c r="A645" s="7">
        <v>645</v>
      </c>
      <c r="B645" s="8">
        <v>43353.8708333333</v>
      </c>
      <c r="C645" s="7">
        <v>30773214</v>
      </c>
      <c r="D645" s="7">
        <v>585</v>
      </c>
      <c r="E645" s="9" t="s">
        <v>278</v>
      </c>
      <c r="F645" s="7">
        <v>115733</v>
      </c>
      <c r="G645" s="7" t="s">
        <v>22</v>
      </c>
      <c r="H645" s="7" t="s">
        <v>23</v>
      </c>
      <c r="I645" s="7" t="s">
        <v>24</v>
      </c>
      <c r="J645" s="7">
        <v>0.33</v>
      </c>
      <c r="K645" s="7">
        <v>230.83</v>
      </c>
      <c r="L645" s="7">
        <f t="shared" si="85"/>
        <v>699.484848484849</v>
      </c>
      <c r="M645" s="7">
        <f t="shared" si="86"/>
        <v>0.33</v>
      </c>
      <c r="N645" s="7"/>
      <c r="O645" s="7"/>
      <c r="P645" s="7"/>
      <c r="Q645" s="7"/>
      <c r="R645" s="7">
        <f t="shared" si="87"/>
        <v>0.33</v>
      </c>
      <c r="S645" s="7">
        <v>14.679999999984</v>
      </c>
      <c r="T645" s="7" t="s">
        <v>57</v>
      </c>
      <c r="U645" s="7">
        <v>11801</v>
      </c>
      <c r="V645" s="12">
        <v>11639</v>
      </c>
      <c r="W645" s="7" t="s">
        <v>282</v>
      </c>
    </row>
    <row r="646" ht="14.25" spans="1:23">
      <c r="A646" s="7">
        <v>646</v>
      </c>
      <c r="B646" s="8">
        <v>43353.8708333333</v>
      </c>
      <c r="C646" s="7">
        <v>30773214</v>
      </c>
      <c r="D646" s="7">
        <v>585</v>
      </c>
      <c r="E646" s="9" t="s">
        <v>278</v>
      </c>
      <c r="F646" s="7">
        <v>115733</v>
      </c>
      <c r="G646" s="7" t="s">
        <v>22</v>
      </c>
      <c r="H646" s="7" t="s">
        <v>23</v>
      </c>
      <c r="I646" s="7" t="s">
        <v>24</v>
      </c>
      <c r="J646" s="7">
        <v>0.33</v>
      </c>
      <c r="K646" s="7">
        <v>230.85</v>
      </c>
      <c r="L646" s="7">
        <f t="shared" si="85"/>
        <v>699.545454545455</v>
      </c>
      <c r="M646" s="7">
        <f t="shared" si="86"/>
        <v>0.33</v>
      </c>
      <c r="N646" s="7"/>
      <c r="O646" s="7"/>
      <c r="P646" s="7"/>
      <c r="Q646" s="7"/>
      <c r="R646" s="7">
        <f t="shared" si="87"/>
        <v>0.33</v>
      </c>
      <c r="S646" s="7">
        <v>14.700000000015</v>
      </c>
      <c r="T646" s="7" t="s">
        <v>283</v>
      </c>
      <c r="U646" s="7">
        <v>11801</v>
      </c>
      <c r="V646" s="12">
        <v>11639</v>
      </c>
      <c r="W646" s="7" t="s">
        <v>282</v>
      </c>
    </row>
    <row r="647" ht="14.25" spans="1:23">
      <c r="A647" s="7">
        <v>647</v>
      </c>
      <c r="B647" s="8">
        <v>43353.8708333333</v>
      </c>
      <c r="C647" s="7">
        <v>30773214</v>
      </c>
      <c r="D647" s="7">
        <v>585</v>
      </c>
      <c r="E647" s="9" t="s">
        <v>278</v>
      </c>
      <c r="F647" s="7">
        <v>115733</v>
      </c>
      <c r="G647" s="7" t="s">
        <v>22</v>
      </c>
      <c r="H647" s="7" t="s">
        <v>23</v>
      </c>
      <c r="I647" s="7" t="s">
        <v>24</v>
      </c>
      <c r="J647" s="7">
        <v>0.67</v>
      </c>
      <c r="K647" s="7">
        <v>468.66</v>
      </c>
      <c r="L647" s="7">
        <f t="shared" si="85"/>
        <v>699.492537313433</v>
      </c>
      <c r="M647" s="7">
        <f t="shared" si="86"/>
        <v>0.67</v>
      </c>
      <c r="N647" s="7"/>
      <c r="O647" s="7"/>
      <c r="P647" s="7"/>
      <c r="Q647" s="7"/>
      <c r="R647" s="7">
        <f t="shared" si="87"/>
        <v>0.67</v>
      </c>
      <c r="S647" s="7">
        <v>29.809999999978</v>
      </c>
      <c r="T647" s="7" t="s">
        <v>57</v>
      </c>
      <c r="U647" s="7">
        <v>11801</v>
      </c>
      <c r="V647" s="12">
        <v>11642</v>
      </c>
      <c r="W647" s="7" t="s">
        <v>281</v>
      </c>
    </row>
    <row r="648" ht="14.25" spans="1:23">
      <c r="A648" s="7">
        <v>648</v>
      </c>
      <c r="B648" s="8">
        <v>43353.8708333333</v>
      </c>
      <c r="C648" s="7">
        <v>30773214</v>
      </c>
      <c r="D648" s="7">
        <v>585</v>
      </c>
      <c r="E648" s="9" t="s">
        <v>278</v>
      </c>
      <c r="F648" s="7">
        <v>115733</v>
      </c>
      <c r="G648" s="7" t="s">
        <v>22</v>
      </c>
      <c r="H648" s="7" t="s">
        <v>23</v>
      </c>
      <c r="I648" s="7" t="s">
        <v>24</v>
      </c>
      <c r="J648" s="7">
        <v>0.67</v>
      </c>
      <c r="K648" s="7">
        <v>468.66</v>
      </c>
      <c r="L648" s="7">
        <f t="shared" si="85"/>
        <v>699.492537313433</v>
      </c>
      <c r="M648" s="7">
        <f t="shared" si="86"/>
        <v>0.67</v>
      </c>
      <c r="N648" s="7"/>
      <c r="O648" s="7"/>
      <c r="P648" s="7"/>
      <c r="Q648" s="7"/>
      <c r="R648" s="7">
        <f t="shared" si="87"/>
        <v>0.67</v>
      </c>
      <c r="S648" s="7">
        <v>29.809999999978</v>
      </c>
      <c r="T648" s="7" t="s">
        <v>57</v>
      </c>
      <c r="U648" s="7">
        <v>11801</v>
      </c>
      <c r="V648" s="12">
        <v>7046</v>
      </c>
      <c r="W648" s="7" t="s">
        <v>279</v>
      </c>
    </row>
    <row r="649" ht="14.25" spans="1:23">
      <c r="A649" s="7">
        <v>649</v>
      </c>
      <c r="B649" s="8">
        <v>43358.8826388889</v>
      </c>
      <c r="C649" s="7">
        <v>30871577</v>
      </c>
      <c r="D649" s="7">
        <v>585</v>
      </c>
      <c r="E649" s="9" t="s">
        <v>278</v>
      </c>
      <c r="F649" s="7">
        <v>115733</v>
      </c>
      <c r="G649" s="7" t="s">
        <v>22</v>
      </c>
      <c r="H649" s="7" t="s">
        <v>23</v>
      </c>
      <c r="I649" s="7" t="s">
        <v>24</v>
      </c>
      <c r="J649" s="7">
        <v>2</v>
      </c>
      <c r="K649" s="7">
        <v>1350.01</v>
      </c>
      <c r="L649" s="7">
        <f t="shared" si="85"/>
        <v>675.005</v>
      </c>
      <c r="M649" s="7">
        <f t="shared" si="86"/>
        <v>2</v>
      </c>
      <c r="N649" s="7"/>
      <c r="O649" s="7"/>
      <c r="P649" s="7"/>
      <c r="Q649" s="7"/>
      <c r="R649" s="7">
        <f t="shared" si="87"/>
        <v>2</v>
      </c>
      <c r="S649" s="7">
        <v>200.01</v>
      </c>
      <c r="T649" s="7" t="s">
        <v>33</v>
      </c>
      <c r="U649" s="7">
        <v>11801</v>
      </c>
      <c r="V649" s="12">
        <v>11642</v>
      </c>
      <c r="W649" s="7" t="s">
        <v>281</v>
      </c>
    </row>
    <row r="650" ht="14.25" spans="1:23">
      <c r="A650" s="7">
        <v>650</v>
      </c>
      <c r="B650" s="8">
        <v>43359.4854166667</v>
      </c>
      <c r="C650" s="7">
        <v>30876102</v>
      </c>
      <c r="D650" s="7">
        <v>585</v>
      </c>
      <c r="E650" s="9" t="s">
        <v>278</v>
      </c>
      <c r="F650" s="7">
        <v>115733</v>
      </c>
      <c r="G650" s="7" t="s">
        <v>22</v>
      </c>
      <c r="H650" s="7" t="s">
        <v>23</v>
      </c>
      <c r="I650" s="7" t="s">
        <v>24</v>
      </c>
      <c r="J650" s="7">
        <v>1</v>
      </c>
      <c r="K650" s="7">
        <v>0.01</v>
      </c>
      <c r="L650" s="7">
        <f t="shared" ref="L650:L661" si="88">K650/J650</f>
        <v>0.01</v>
      </c>
      <c r="M650" s="7">
        <f t="shared" ref="M650:M657" si="89">J650</f>
        <v>1</v>
      </c>
      <c r="N650" s="7"/>
      <c r="O650" s="7"/>
      <c r="P650" s="7"/>
      <c r="Q650" s="7"/>
      <c r="R650" s="7">
        <f t="shared" si="87"/>
        <v>1</v>
      </c>
      <c r="S650" s="7">
        <v>-574.99</v>
      </c>
      <c r="T650" s="7" t="s">
        <v>67</v>
      </c>
      <c r="U650" s="7">
        <v>11801</v>
      </c>
      <c r="V650" s="12">
        <v>11642</v>
      </c>
      <c r="W650" s="7" t="s">
        <v>281</v>
      </c>
    </row>
    <row r="651" ht="14.25" spans="1:23">
      <c r="A651" s="7">
        <v>651</v>
      </c>
      <c r="B651" s="8">
        <v>43359.4854166667</v>
      </c>
      <c r="C651" s="7">
        <v>30876102</v>
      </c>
      <c r="D651" s="7">
        <v>585</v>
      </c>
      <c r="E651" s="9" t="s">
        <v>278</v>
      </c>
      <c r="F651" s="7">
        <v>115733</v>
      </c>
      <c r="G651" s="7" t="s">
        <v>22</v>
      </c>
      <c r="H651" s="7" t="s">
        <v>23</v>
      </c>
      <c r="I651" s="7" t="s">
        <v>24</v>
      </c>
      <c r="J651" s="7">
        <v>1</v>
      </c>
      <c r="K651" s="7">
        <v>1350</v>
      </c>
      <c r="L651" s="7">
        <f t="shared" si="88"/>
        <v>1350</v>
      </c>
      <c r="M651" s="7">
        <f t="shared" si="89"/>
        <v>1</v>
      </c>
      <c r="N651" s="7"/>
      <c r="O651" s="7"/>
      <c r="P651" s="7"/>
      <c r="Q651" s="7"/>
      <c r="R651" s="7">
        <f t="shared" si="87"/>
        <v>1</v>
      </c>
      <c r="S651" s="7">
        <v>775</v>
      </c>
      <c r="T651" s="7" t="s">
        <v>32</v>
      </c>
      <c r="U651" s="7">
        <v>11801</v>
      </c>
      <c r="V651" s="12">
        <v>11642</v>
      </c>
      <c r="W651" s="7" t="s">
        <v>281</v>
      </c>
    </row>
    <row r="652" ht="14.25" spans="1:23">
      <c r="A652" s="7">
        <v>652</v>
      </c>
      <c r="B652" s="8">
        <v>43359.6694444444</v>
      </c>
      <c r="C652" s="7">
        <v>30879531</v>
      </c>
      <c r="D652" s="7">
        <v>585</v>
      </c>
      <c r="E652" s="9" t="s">
        <v>278</v>
      </c>
      <c r="F652" s="7">
        <v>115733</v>
      </c>
      <c r="G652" s="7" t="s">
        <v>22</v>
      </c>
      <c r="H652" s="7" t="s">
        <v>23</v>
      </c>
      <c r="I652" s="7" t="s">
        <v>24</v>
      </c>
      <c r="J652" s="7">
        <v>0.5</v>
      </c>
      <c r="K652" s="7">
        <v>0.01</v>
      </c>
      <c r="L652" s="7">
        <f t="shared" si="88"/>
        <v>0.02</v>
      </c>
      <c r="M652" s="7">
        <f t="shared" si="89"/>
        <v>0.5</v>
      </c>
      <c r="N652" s="7"/>
      <c r="O652" s="7"/>
      <c r="P652" s="7"/>
      <c r="Q652" s="7"/>
      <c r="R652" s="7">
        <f t="shared" si="87"/>
        <v>0.5</v>
      </c>
      <c r="S652" s="7">
        <v>-287.49</v>
      </c>
      <c r="T652" s="7" t="s">
        <v>120</v>
      </c>
      <c r="U652" s="7">
        <v>11801</v>
      </c>
      <c r="V652" s="12">
        <v>11639</v>
      </c>
      <c r="W652" s="7" t="s">
        <v>282</v>
      </c>
    </row>
    <row r="653" ht="14.25" spans="1:23">
      <c r="A653" s="7">
        <v>653</v>
      </c>
      <c r="B653" s="8">
        <v>43359.6694444444</v>
      </c>
      <c r="C653" s="7">
        <v>30879531</v>
      </c>
      <c r="D653" s="7">
        <v>585</v>
      </c>
      <c r="E653" s="9" t="s">
        <v>278</v>
      </c>
      <c r="F653" s="7">
        <v>115733</v>
      </c>
      <c r="G653" s="7" t="s">
        <v>22</v>
      </c>
      <c r="H653" s="7" t="s">
        <v>23</v>
      </c>
      <c r="I653" s="7" t="s">
        <v>24</v>
      </c>
      <c r="J653" s="7">
        <v>0.5</v>
      </c>
      <c r="K653" s="7">
        <v>675</v>
      </c>
      <c r="L653" s="7">
        <f t="shared" si="88"/>
        <v>1350</v>
      </c>
      <c r="M653" s="7">
        <f t="shared" si="89"/>
        <v>0.5</v>
      </c>
      <c r="N653" s="7"/>
      <c r="O653" s="7"/>
      <c r="P653" s="7"/>
      <c r="Q653" s="7"/>
      <c r="R653" s="7">
        <f t="shared" si="87"/>
        <v>0.5</v>
      </c>
      <c r="S653" s="7">
        <v>387.5</v>
      </c>
      <c r="T653" s="7" t="s">
        <v>32</v>
      </c>
      <c r="U653" s="7">
        <v>11801</v>
      </c>
      <c r="V653" s="12">
        <v>7046</v>
      </c>
      <c r="W653" s="7" t="s">
        <v>279</v>
      </c>
    </row>
    <row r="654" ht="14.25" spans="1:23">
      <c r="A654" s="7">
        <v>654</v>
      </c>
      <c r="B654" s="8">
        <v>43359.6694444444</v>
      </c>
      <c r="C654" s="7">
        <v>30879531</v>
      </c>
      <c r="D654" s="7">
        <v>585</v>
      </c>
      <c r="E654" s="9" t="s">
        <v>278</v>
      </c>
      <c r="F654" s="7">
        <v>115733</v>
      </c>
      <c r="G654" s="7" t="s">
        <v>22</v>
      </c>
      <c r="H654" s="7" t="s">
        <v>23</v>
      </c>
      <c r="I654" s="7" t="s">
        <v>24</v>
      </c>
      <c r="J654" s="7">
        <v>0.5</v>
      </c>
      <c r="K654" s="7">
        <v>675</v>
      </c>
      <c r="L654" s="7">
        <f t="shared" si="88"/>
        <v>1350</v>
      </c>
      <c r="M654" s="7">
        <f t="shared" si="89"/>
        <v>0.5</v>
      </c>
      <c r="N654" s="7"/>
      <c r="O654" s="7"/>
      <c r="P654" s="7"/>
      <c r="Q654" s="7"/>
      <c r="R654" s="7">
        <f t="shared" si="87"/>
        <v>0.5</v>
      </c>
      <c r="S654" s="7">
        <v>387.5</v>
      </c>
      <c r="T654" s="7" t="s">
        <v>32</v>
      </c>
      <c r="U654" s="7">
        <v>11801</v>
      </c>
      <c r="V654" s="12">
        <v>11639</v>
      </c>
      <c r="W654" s="7" t="s">
        <v>282</v>
      </c>
    </row>
    <row r="655" ht="14.25" spans="1:23">
      <c r="A655" s="7">
        <v>655</v>
      </c>
      <c r="B655" s="8">
        <v>43359.6694444444</v>
      </c>
      <c r="C655" s="7">
        <v>30879531</v>
      </c>
      <c r="D655" s="7">
        <v>585</v>
      </c>
      <c r="E655" s="9" t="s">
        <v>278</v>
      </c>
      <c r="F655" s="7">
        <v>115733</v>
      </c>
      <c r="G655" s="7" t="s">
        <v>22</v>
      </c>
      <c r="H655" s="7" t="s">
        <v>23</v>
      </c>
      <c r="I655" s="7" t="s">
        <v>24</v>
      </c>
      <c r="J655" s="7">
        <v>0.5</v>
      </c>
      <c r="K655" s="7" t="s">
        <v>117</v>
      </c>
      <c r="L655" s="7">
        <f t="shared" si="88"/>
        <v>0</v>
      </c>
      <c r="M655" s="7">
        <f t="shared" si="89"/>
        <v>0.5</v>
      </c>
      <c r="N655" s="7"/>
      <c r="O655" s="7"/>
      <c r="P655" s="7"/>
      <c r="Q655" s="7"/>
      <c r="R655" s="7">
        <f t="shared" si="87"/>
        <v>0.5</v>
      </c>
      <c r="S655" s="7">
        <v>-287.5</v>
      </c>
      <c r="T655" s="7" t="s">
        <v>118</v>
      </c>
      <c r="U655" s="7">
        <v>11801</v>
      </c>
      <c r="V655" s="12">
        <v>7046</v>
      </c>
      <c r="W655" s="7" t="s">
        <v>279</v>
      </c>
    </row>
    <row r="656" ht="14.25" spans="1:23">
      <c r="A656" s="7">
        <v>656</v>
      </c>
      <c r="B656" s="8">
        <v>43359.9041666667</v>
      </c>
      <c r="C656" s="7">
        <v>30885479</v>
      </c>
      <c r="D656" s="7">
        <v>585</v>
      </c>
      <c r="E656" s="9" t="s">
        <v>278</v>
      </c>
      <c r="F656" s="7">
        <v>115733</v>
      </c>
      <c r="G656" s="7" t="s">
        <v>22</v>
      </c>
      <c r="H656" s="7" t="s">
        <v>23</v>
      </c>
      <c r="I656" s="7" t="s">
        <v>24</v>
      </c>
      <c r="J656" s="7">
        <v>2</v>
      </c>
      <c r="K656" s="7">
        <v>1350.01</v>
      </c>
      <c r="L656" s="7">
        <f t="shared" si="88"/>
        <v>675.005</v>
      </c>
      <c r="M656" s="7">
        <f t="shared" si="89"/>
        <v>2</v>
      </c>
      <c r="N656" s="7"/>
      <c r="O656" s="7"/>
      <c r="P656" s="7"/>
      <c r="Q656" s="7"/>
      <c r="R656" s="7">
        <f t="shared" si="87"/>
        <v>2</v>
      </c>
      <c r="S656" s="7">
        <v>200.01</v>
      </c>
      <c r="T656" s="7" t="s">
        <v>33</v>
      </c>
      <c r="U656" s="7">
        <v>11801</v>
      </c>
      <c r="V656" s="12">
        <v>7046</v>
      </c>
      <c r="W656" s="7" t="s">
        <v>279</v>
      </c>
    </row>
    <row r="657" ht="14.25" spans="1:23">
      <c r="A657" s="7">
        <v>657</v>
      </c>
      <c r="B657" s="8">
        <v>43360.9076388889</v>
      </c>
      <c r="C657" s="7">
        <v>30898835</v>
      </c>
      <c r="D657" s="7">
        <v>585</v>
      </c>
      <c r="E657" s="9" t="s">
        <v>278</v>
      </c>
      <c r="F657" s="7">
        <v>115733</v>
      </c>
      <c r="G657" s="7" t="s">
        <v>22</v>
      </c>
      <c r="H657" s="7" t="s">
        <v>23</v>
      </c>
      <c r="I657" s="7" t="s">
        <v>24</v>
      </c>
      <c r="J657" s="7">
        <v>2</v>
      </c>
      <c r="K657" s="7">
        <v>1350.01</v>
      </c>
      <c r="L657" s="7">
        <f t="shared" si="88"/>
        <v>675.005</v>
      </c>
      <c r="M657" s="7">
        <f t="shared" si="89"/>
        <v>2</v>
      </c>
      <c r="N657" s="7"/>
      <c r="O657" s="7"/>
      <c r="P657" s="7"/>
      <c r="Q657" s="7"/>
      <c r="R657" s="7">
        <f t="shared" si="87"/>
        <v>2</v>
      </c>
      <c r="S657" s="7">
        <v>200.01</v>
      </c>
      <c r="T657" s="7" t="s">
        <v>33</v>
      </c>
      <c r="U657" s="7">
        <v>11801</v>
      </c>
      <c r="V657" s="12">
        <v>7046</v>
      </c>
      <c r="W657" s="7" t="s">
        <v>279</v>
      </c>
    </row>
    <row r="658" ht="14.25" spans="1:23">
      <c r="A658" s="7">
        <v>658</v>
      </c>
      <c r="B658" s="8">
        <v>43369.5583333333</v>
      </c>
      <c r="C658" s="7">
        <v>30997883</v>
      </c>
      <c r="D658" s="7">
        <v>585</v>
      </c>
      <c r="E658" s="9" t="s">
        <v>278</v>
      </c>
      <c r="F658" s="7">
        <v>115733</v>
      </c>
      <c r="G658" s="7" t="s">
        <v>22</v>
      </c>
      <c r="H658" s="7" t="s">
        <v>23</v>
      </c>
      <c r="I658" s="7" t="s">
        <v>24</v>
      </c>
      <c r="J658" s="7">
        <v>0.34</v>
      </c>
      <c r="K658" s="7">
        <v>305.66</v>
      </c>
      <c r="L658" s="7">
        <f t="shared" si="88"/>
        <v>899</v>
      </c>
      <c r="M658" s="7"/>
      <c r="N658" s="7"/>
      <c r="O658" s="7"/>
      <c r="P658" s="7"/>
      <c r="Q658" s="7">
        <f>J658</f>
        <v>0.34</v>
      </c>
      <c r="R658" s="7">
        <f t="shared" si="87"/>
        <v>0.34</v>
      </c>
      <c r="S658" s="7">
        <v>110.16</v>
      </c>
      <c r="T658" s="7" t="s">
        <v>73</v>
      </c>
      <c r="U658" s="7">
        <v>11801</v>
      </c>
      <c r="V658" s="12">
        <v>11639</v>
      </c>
      <c r="W658" s="7" t="s">
        <v>282</v>
      </c>
    </row>
    <row r="659" ht="14.25" spans="1:23">
      <c r="A659" s="7">
        <v>659</v>
      </c>
      <c r="B659" s="8">
        <v>43369.5583333333</v>
      </c>
      <c r="C659" s="7">
        <v>30997883</v>
      </c>
      <c r="D659" s="7">
        <v>585</v>
      </c>
      <c r="E659" s="9" t="s">
        <v>278</v>
      </c>
      <c r="F659" s="7">
        <v>115733</v>
      </c>
      <c r="G659" s="7" t="s">
        <v>22</v>
      </c>
      <c r="H659" s="7" t="s">
        <v>23</v>
      </c>
      <c r="I659" s="7" t="s">
        <v>24</v>
      </c>
      <c r="J659" s="7">
        <v>0.66</v>
      </c>
      <c r="K659" s="7">
        <v>593.34</v>
      </c>
      <c r="L659" s="7">
        <f t="shared" si="88"/>
        <v>899</v>
      </c>
      <c r="M659" s="7"/>
      <c r="N659" s="7"/>
      <c r="O659" s="7"/>
      <c r="P659" s="7"/>
      <c r="Q659" s="7">
        <f>J659</f>
        <v>0.66</v>
      </c>
      <c r="R659" s="7">
        <f t="shared" si="87"/>
        <v>0.66</v>
      </c>
      <c r="S659" s="7">
        <v>213.84</v>
      </c>
      <c r="T659" s="7" t="s">
        <v>73</v>
      </c>
      <c r="U659" s="7">
        <v>11801</v>
      </c>
      <c r="V659" s="12">
        <v>11642</v>
      </c>
      <c r="W659" s="7" t="s">
        <v>281</v>
      </c>
    </row>
    <row r="660" ht="14.25" spans="1:23">
      <c r="A660" s="7">
        <v>660</v>
      </c>
      <c r="B660" s="8">
        <v>43370.5368055556</v>
      </c>
      <c r="C660" s="7">
        <v>31013376</v>
      </c>
      <c r="D660" s="7">
        <v>585</v>
      </c>
      <c r="E660" s="9" t="s">
        <v>278</v>
      </c>
      <c r="F660" s="7">
        <v>115733</v>
      </c>
      <c r="G660" s="7" t="s">
        <v>22</v>
      </c>
      <c r="H660" s="7" t="s">
        <v>23</v>
      </c>
      <c r="I660" s="7" t="s">
        <v>24</v>
      </c>
      <c r="J660" s="7">
        <v>1</v>
      </c>
      <c r="K660" s="7">
        <v>1350</v>
      </c>
      <c r="L660" s="7">
        <f t="shared" si="88"/>
        <v>1350</v>
      </c>
      <c r="M660" s="7"/>
      <c r="N660" s="7"/>
      <c r="O660" s="7"/>
      <c r="P660" s="7"/>
      <c r="Q660" s="7">
        <f>J660</f>
        <v>1</v>
      </c>
      <c r="R660" s="7">
        <f t="shared" si="87"/>
        <v>1</v>
      </c>
      <c r="S660" s="7">
        <v>775</v>
      </c>
      <c r="T660" s="7" t="s">
        <v>32</v>
      </c>
      <c r="U660" s="7">
        <v>11801</v>
      </c>
      <c r="V660" s="12">
        <v>6303</v>
      </c>
      <c r="W660" s="7" t="s">
        <v>280</v>
      </c>
    </row>
    <row r="661" ht="14.25" spans="1:23">
      <c r="A661" s="7">
        <v>661</v>
      </c>
      <c r="B661" s="8">
        <v>43370.5479166667</v>
      </c>
      <c r="C661" s="7">
        <v>31013540</v>
      </c>
      <c r="D661" s="7">
        <v>585</v>
      </c>
      <c r="E661" s="9" t="s">
        <v>278</v>
      </c>
      <c r="F661" s="7">
        <v>115733</v>
      </c>
      <c r="G661" s="7" t="s">
        <v>22</v>
      </c>
      <c r="H661" s="7" t="s">
        <v>23</v>
      </c>
      <c r="I661" s="7" t="s">
        <v>24</v>
      </c>
      <c r="J661" s="7">
        <v>-1</v>
      </c>
      <c r="K661" s="7">
        <v>-1350</v>
      </c>
      <c r="L661" s="7">
        <f t="shared" si="88"/>
        <v>1350</v>
      </c>
      <c r="M661" s="7"/>
      <c r="N661" s="7"/>
      <c r="O661" s="7"/>
      <c r="P661" s="7"/>
      <c r="Q661" s="7">
        <f>J661</f>
        <v>-1</v>
      </c>
      <c r="R661" s="7">
        <f t="shared" si="87"/>
        <v>-1</v>
      </c>
      <c r="S661" s="7">
        <v>-1123.84638972</v>
      </c>
      <c r="T661" s="7" t="s">
        <v>64</v>
      </c>
      <c r="U661" s="7">
        <v>11801</v>
      </c>
      <c r="V661" s="12">
        <v>6303</v>
      </c>
      <c r="W661" s="7" t="s">
        <v>280</v>
      </c>
    </row>
    <row r="662" ht="14.25" spans="1:23">
      <c r="A662" s="7">
        <v>662</v>
      </c>
      <c r="B662" s="8">
        <v>43392.8840277778</v>
      </c>
      <c r="C662" s="7">
        <v>31516404</v>
      </c>
      <c r="D662" s="7">
        <v>585</v>
      </c>
      <c r="E662" s="9" t="s">
        <v>278</v>
      </c>
      <c r="F662" s="7">
        <v>115733</v>
      </c>
      <c r="G662" s="7" t="s">
        <v>22</v>
      </c>
      <c r="H662" s="7" t="s">
        <v>23</v>
      </c>
      <c r="I662" s="7" t="s">
        <v>24</v>
      </c>
      <c r="J662" s="7">
        <v>1</v>
      </c>
      <c r="K662" s="7">
        <v>675</v>
      </c>
      <c r="L662" s="7">
        <f t="shared" ref="L662:L683" si="90">K662/J662</f>
        <v>675</v>
      </c>
      <c r="M662" s="7">
        <f>J662</f>
        <v>1</v>
      </c>
      <c r="N662" s="7"/>
      <c r="O662" s="7"/>
      <c r="P662" s="7"/>
      <c r="Q662" s="7"/>
      <c r="R662" s="7">
        <f t="shared" si="87"/>
        <v>1</v>
      </c>
      <c r="S662" s="7">
        <v>100</v>
      </c>
      <c r="T662" s="7" t="s">
        <v>37</v>
      </c>
      <c r="U662" s="7">
        <v>11801</v>
      </c>
      <c r="V662" s="12">
        <v>11639</v>
      </c>
      <c r="W662" s="7" t="s">
        <v>282</v>
      </c>
    </row>
    <row r="663" ht="14.25" spans="1:23">
      <c r="A663" s="7">
        <v>663</v>
      </c>
      <c r="B663" s="8">
        <v>43392.8840277778</v>
      </c>
      <c r="C663" s="7">
        <v>31516404</v>
      </c>
      <c r="D663" s="7">
        <v>585</v>
      </c>
      <c r="E663" s="9" t="s">
        <v>278</v>
      </c>
      <c r="F663" s="7">
        <v>115733</v>
      </c>
      <c r="G663" s="7" t="s">
        <v>22</v>
      </c>
      <c r="H663" s="7" t="s">
        <v>23</v>
      </c>
      <c r="I663" s="7" t="s">
        <v>24</v>
      </c>
      <c r="J663" s="7">
        <v>1</v>
      </c>
      <c r="K663" s="7">
        <v>675</v>
      </c>
      <c r="L663" s="7">
        <f t="shared" si="90"/>
        <v>675</v>
      </c>
      <c r="M663" s="7">
        <f t="shared" ref="M663:M683" si="91">J663</f>
        <v>1</v>
      </c>
      <c r="N663" s="7"/>
      <c r="O663" s="7"/>
      <c r="P663" s="7"/>
      <c r="Q663" s="7"/>
      <c r="R663" s="7">
        <f t="shared" si="87"/>
        <v>1</v>
      </c>
      <c r="S663" s="7">
        <v>100</v>
      </c>
      <c r="T663" s="7" t="s">
        <v>37</v>
      </c>
      <c r="U663" s="7">
        <v>11801</v>
      </c>
      <c r="V663" s="12">
        <v>11642</v>
      </c>
      <c r="W663" s="7" t="s">
        <v>281</v>
      </c>
    </row>
    <row r="664" ht="14.25" spans="1:23">
      <c r="A664" s="7">
        <v>664</v>
      </c>
      <c r="B664" s="8">
        <v>43394.9118055556</v>
      </c>
      <c r="C664" s="7">
        <v>31549368</v>
      </c>
      <c r="D664" s="7">
        <v>585</v>
      </c>
      <c r="E664" s="9" t="s">
        <v>278</v>
      </c>
      <c r="F664" s="7">
        <v>115733</v>
      </c>
      <c r="G664" s="7" t="s">
        <v>22</v>
      </c>
      <c r="H664" s="7" t="s">
        <v>23</v>
      </c>
      <c r="I664" s="7" t="s">
        <v>24</v>
      </c>
      <c r="J664" s="7">
        <v>1</v>
      </c>
      <c r="K664" s="7">
        <v>675</v>
      </c>
      <c r="L664" s="7">
        <f t="shared" si="90"/>
        <v>675</v>
      </c>
      <c r="M664" s="7">
        <f t="shared" si="91"/>
        <v>1</v>
      </c>
      <c r="N664" s="7"/>
      <c r="O664" s="7"/>
      <c r="P664" s="7"/>
      <c r="Q664" s="7"/>
      <c r="R664" s="7">
        <f t="shared" si="87"/>
        <v>1</v>
      </c>
      <c r="S664" s="7">
        <v>100</v>
      </c>
      <c r="T664" s="7" t="s">
        <v>37</v>
      </c>
      <c r="U664" s="7">
        <v>11801</v>
      </c>
      <c r="V664" s="12">
        <v>6303</v>
      </c>
      <c r="W664" s="7" t="s">
        <v>280</v>
      </c>
    </row>
    <row r="665" ht="14.25" spans="1:23">
      <c r="A665" s="7">
        <v>665</v>
      </c>
      <c r="B665" s="8">
        <v>43394.9118055556</v>
      </c>
      <c r="C665" s="7">
        <v>31549368</v>
      </c>
      <c r="D665" s="7">
        <v>585</v>
      </c>
      <c r="E665" s="9" t="s">
        <v>278</v>
      </c>
      <c r="F665" s="7">
        <v>115733</v>
      </c>
      <c r="G665" s="7" t="s">
        <v>22</v>
      </c>
      <c r="H665" s="7" t="s">
        <v>23</v>
      </c>
      <c r="I665" s="7" t="s">
        <v>24</v>
      </c>
      <c r="J665" s="7">
        <v>1</v>
      </c>
      <c r="K665" s="7">
        <v>675</v>
      </c>
      <c r="L665" s="7">
        <f t="shared" si="90"/>
        <v>675</v>
      </c>
      <c r="M665" s="7">
        <f t="shared" si="91"/>
        <v>1</v>
      </c>
      <c r="N665" s="7"/>
      <c r="O665" s="7"/>
      <c r="P665" s="7"/>
      <c r="Q665" s="7"/>
      <c r="R665" s="7">
        <f t="shared" si="87"/>
        <v>1</v>
      </c>
      <c r="S665" s="7">
        <v>100</v>
      </c>
      <c r="T665" s="7" t="s">
        <v>37</v>
      </c>
      <c r="U665" s="7">
        <v>11801</v>
      </c>
      <c r="V665" s="12">
        <v>6303</v>
      </c>
      <c r="W665" s="7" t="s">
        <v>280</v>
      </c>
    </row>
    <row r="666" ht="14.25" spans="1:23">
      <c r="A666" s="7">
        <v>666</v>
      </c>
      <c r="B666" s="8">
        <v>43394.9118055556</v>
      </c>
      <c r="C666" s="7">
        <v>31549368</v>
      </c>
      <c r="D666" s="7">
        <v>585</v>
      </c>
      <c r="E666" s="9" t="s">
        <v>278</v>
      </c>
      <c r="F666" s="7">
        <v>115733</v>
      </c>
      <c r="G666" s="7" t="s">
        <v>22</v>
      </c>
      <c r="H666" s="7" t="s">
        <v>23</v>
      </c>
      <c r="I666" s="7" t="s">
        <v>24</v>
      </c>
      <c r="J666" s="7">
        <v>1</v>
      </c>
      <c r="K666" s="7">
        <v>675</v>
      </c>
      <c r="L666" s="7">
        <f t="shared" si="90"/>
        <v>675</v>
      </c>
      <c r="M666" s="7">
        <f t="shared" si="91"/>
        <v>1</v>
      </c>
      <c r="N666" s="7"/>
      <c r="O666" s="7"/>
      <c r="P666" s="7"/>
      <c r="Q666" s="7"/>
      <c r="R666" s="7">
        <f t="shared" si="87"/>
        <v>1</v>
      </c>
      <c r="S666" s="7">
        <v>100</v>
      </c>
      <c r="T666" s="7" t="s">
        <v>37</v>
      </c>
      <c r="U666" s="7">
        <v>11801</v>
      </c>
      <c r="V666" s="12">
        <v>7046</v>
      </c>
      <c r="W666" s="7" t="s">
        <v>279</v>
      </c>
    </row>
    <row r="667" ht="14.25" spans="1:23">
      <c r="A667" s="7">
        <v>667</v>
      </c>
      <c r="B667" s="8">
        <v>43394.9118055556</v>
      </c>
      <c r="C667" s="7">
        <v>31549368</v>
      </c>
      <c r="D667" s="7">
        <v>585</v>
      </c>
      <c r="E667" s="9" t="s">
        <v>278</v>
      </c>
      <c r="F667" s="7">
        <v>115733</v>
      </c>
      <c r="G667" s="7" t="s">
        <v>22</v>
      </c>
      <c r="H667" s="7" t="s">
        <v>23</v>
      </c>
      <c r="I667" s="7" t="s">
        <v>24</v>
      </c>
      <c r="J667" s="7">
        <v>1</v>
      </c>
      <c r="K667" s="7">
        <v>675</v>
      </c>
      <c r="L667" s="7">
        <f t="shared" si="90"/>
        <v>675</v>
      </c>
      <c r="M667" s="7">
        <f t="shared" si="91"/>
        <v>1</v>
      </c>
      <c r="N667" s="7"/>
      <c r="O667" s="7"/>
      <c r="P667" s="7"/>
      <c r="Q667" s="7"/>
      <c r="R667" s="7">
        <f t="shared" si="87"/>
        <v>1</v>
      </c>
      <c r="S667" s="7">
        <v>448.84638972</v>
      </c>
      <c r="T667" s="7" t="s">
        <v>84</v>
      </c>
      <c r="U667" s="7">
        <v>11801</v>
      </c>
      <c r="V667" s="12">
        <v>7046</v>
      </c>
      <c r="W667" s="7" t="s">
        <v>279</v>
      </c>
    </row>
    <row r="668" ht="14.25" spans="1:23">
      <c r="A668" s="7">
        <v>668</v>
      </c>
      <c r="B668" s="8">
        <v>43398.5840277778</v>
      </c>
      <c r="C668" s="7">
        <v>31589447</v>
      </c>
      <c r="D668" s="7">
        <v>585</v>
      </c>
      <c r="E668" s="9" t="s">
        <v>278</v>
      </c>
      <c r="F668" s="7">
        <v>115733</v>
      </c>
      <c r="G668" s="7" t="s">
        <v>22</v>
      </c>
      <c r="H668" s="7" t="s">
        <v>23</v>
      </c>
      <c r="I668" s="7" t="s">
        <v>24</v>
      </c>
      <c r="J668" s="7">
        <v>1</v>
      </c>
      <c r="K668" s="7">
        <v>675</v>
      </c>
      <c r="L668" s="7">
        <f t="shared" si="90"/>
        <v>675</v>
      </c>
      <c r="M668" s="7">
        <f t="shared" si="91"/>
        <v>1</v>
      </c>
      <c r="N668" s="7"/>
      <c r="O668" s="7"/>
      <c r="P668" s="7"/>
      <c r="Q668" s="7"/>
      <c r="R668" s="7">
        <f t="shared" si="87"/>
        <v>1</v>
      </c>
      <c r="S668" s="7">
        <v>100</v>
      </c>
      <c r="T668" s="7" t="s">
        <v>37</v>
      </c>
      <c r="U668" s="7">
        <v>11801</v>
      </c>
      <c r="V668" s="12">
        <v>11642</v>
      </c>
      <c r="W668" s="7" t="s">
        <v>281</v>
      </c>
    </row>
    <row r="669" ht="14.25" spans="1:23">
      <c r="A669" s="7">
        <v>669</v>
      </c>
      <c r="B669" s="8">
        <v>43398.5840277778</v>
      </c>
      <c r="C669" s="7">
        <v>31589447</v>
      </c>
      <c r="D669" s="7">
        <v>585</v>
      </c>
      <c r="E669" s="9" t="s">
        <v>278</v>
      </c>
      <c r="F669" s="7">
        <v>115733</v>
      </c>
      <c r="G669" s="7" t="s">
        <v>22</v>
      </c>
      <c r="H669" s="7" t="s">
        <v>23</v>
      </c>
      <c r="I669" s="7" t="s">
        <v>24</v>
      </c>
      <c r="J669" s="7">
        <v>1</v>
      </c>
      <c r="K669" s="7">
        <v>675</v>
      </c>
      <c r="L669" s="7">
        <f t="shared" si="90"/>
        <v>675</v>
      </c>
      <c r="M669" s="7">
        <f t="shared" si="91"/>
        <v>1</v>
      </c>
      <c r="N669" s="7"/>
      <c r="O669" s="7"/>
      <c r="P669" s="7"/>
      <c r="Q669" s="7"/>
      <c r="R669" s="7">
        <f t="shared" si="87"/>
        <v>1</v>
      </c>
      <c r="S669" s="7">
        <v>100</v>
      </c>
      <c r="T669" s="7" t="s">
        <v>37</v>
      </c>
      <c r="U669" s="7">
        <v>11801</v>
      </c>
      <c r="V669" s="12">
        <v>6303</v>
      </c>
      <c r="W669" s="7" t="s">
        <v>280</v>
      </c>
    </row>
    <row r="670" ht="14.25" spans="1:23">
      <c r="A670" s="7">
        <v>670</v>
      </c>
      <c r="B670" s="8">
        <v>43402.9055555556</v>
      </c>
      <c r="C670" s="7">
        <v>31646262</v>
      </c>
      <c r="D670" s="7">
        <v>585</v>
      </c>
      <c r="E670" s="9" t="s">
        <v>278</v>
      </c>
      <c r="F670" s="7">
        <v>115733</v>
      </c>
      <c r="G670" s="7" t="s">
        <v>22</v>
      </c>
      <c r="H670" s="7" t="s">
        <v>23</v>
      </c>
      <c r="I670" s="7" t="s">
        <v>24</v>
      </c>
      <c r="J670" s="7">
        <v>1</v>
      </c>
      <c r="K670" s="7">
        <v>675</v>
      </c>
      <c r="L670" s="7">
        <f t="shared" si="90"/>
        <v>675</v>
      </c>
      <c r="M670" s="7">
        <f t="shared" si="91"/>
        <v>1</v>
      </c>
      <c r="N670" s="7"/>
      <c r="O670" s="7"/>
      <c r="P670" s="7"/>
      <c r="Q670" s="7"/>
      <c r="R670" s="7">
        <f t="shared" si="87"/>
        <v>1</v>
      </c>
      <c r="S670" s="7">
        <v>100</v>
      </c>
      <c r="T670" s="7" t="s">
        <v>37</v>
      </c>
      <c r="U670" s="7">
        <v>11801</v>
      </c>
      <c r="V670" s="12">
        <v>11639</v>
      </c>
      <c r="W670" s="7" t="s">
        <v>282</v>
      </c>
    </row>
    <row r="671" ht="14.25" spans="1:23">
      <c r="A671" s="7">
        <v>671</v>
      </c>
      <c r="B671" s="8">
        <v>43402.9055555556</v>
      </c>
      <c r="C671" s="7">
        <v>31646262</v>
      </c>
      <c r="D671" s="7">
        <v>585</v>
      </c>
      <c r="E671" s="9" t="s">
        <v>278</v>
      </c>
      <c r="F671" s="7">
        <v>115733</v>
      </c>
      <c r="G671" s="7" t="s">
        <v>22</v>
      </c>
      <c r="H671" s="7" t="s">
        <v>23</v>
      </c>
      <c r="I671" s="7" t="s">
        <v>24</v>
      </c>
      <c r="J671" s="7">
        <v>1</v>
      </c>
      <c r="K671" s="7">
        <v>675</v>
      </c>
      <c r="L671" s="7">
        <f t="shared" si="90"/>
        <v>675</v>
      </c>
      <c r="M671" s="7">
        <f t="shared" si="91"/>
        <v>1</v>
      </c>
      <c r="N671" s="7"/>
      <c r="O671" s="7"/>
      <c r="P671" s="7"/>
      <c r="Q671" s="7"/>
      <c r="R671" s="7">
        <f t="shared" si="87"/>
        <v>1</v>
      </c>
      <c r="S671" s="7">
        <v>100</v>
      </c>
      <c r="T671" s="7" t="s">
        <v>37</v>
      </c>
      <c r="U671" s="7">
        <v>11801</v>
      </c>
      <c r="V671" s="12">
        <v>6303</v>
      </c>
      <c r="W671" s="7" t="s">
        <v>280</v>
      </c>
    </row>
    <row r="672" ht="14.25" spans="1:23">
      <c r="A672" s="7">
        <v>672</v>
      </c>
      <c r="B672" s="8">
        <v>43359.7881944444</v>
      </c>
      <c r="C672" s="7">
        <v>30882174</v>
      </c>
      <c r="D672" s="7">
        <v>587</v>
      </c>
      <c r="E672" s="9" t="s">
        <v>284</v>
      </c>
      <c r="F672" s="7">
        <v>115733</v>
      </c>
      <c r="G672" s="7" t="s">
        <v>22</v>
      </c>
      <c r="H672" s="7" t="s">
        <v>23</v>
      </c>
      <c r="I672" s="7" t="s">
        <v>24</v>
      </c>
      <c r="J672" s="7">
        <v>1</v>
      </c>
      <c r="K672" s="7">
        <v>1350</v>
      </c>
      <c r="L672" s="7">
        <f t="shared" si="90"/>
        <v>1350</v>
      </c>
      <c r="M672" s="7">
        <f t="shared" si="91"/>
        <v>1</v>
      </c>
      <c r="N672" s="7"/>
      <c r="O672" s="7"/>
      <c r="P672" s="7"/>
      <c r="Q672" s="7"/>
      <c r="R672" s="7">
        <f t="shared" si="87"/>
        <v>1</v>
      </c>
      <c r="S672" s="7">
        <v>695</v>
      </c>
      <c r="T672" s="7" t="s">
        <v>41</v>
      </c>
      <c r="U672" s="7">
        <v>11801</v>
      </c>
      <c r="V672" s="12">
        <v>11249</v>
      </c>
      <c r="W672" s="7" t="s">
        <v>285</v>
      </c>
    </row>
    <row r="673" ht="14.25" spans="1:23">
      <c r="A673" s="7">
        <v>673</v>
      </c>
      <c r="B673" s="8">
        <v>43359.7881944444</v>
      </c>
      <c r="C673" s="7">
        <v>30882174</v>
      </c>
      <c r="D673" s="7">
        <v>587</v>
      </c>
      <c r="E673" s="9" t="s">
        <v>284</v>
      </c>
      <c r="F673" s="7">
        <v>115733</v>
      </c>
      <c r="G673" s="7" t="s">
        <v>22</v>
      </c>
      <c r="H673" s="7" t="s">
        <v>23</v>
      </c>
      <c r="I673" s="7" t="s">
        <v>24</v>
      </c>
      <c r="J673" s="7">
        <v>1</v>
      </c>
      <c r="K673" s="7">
        <v>0.01</v>
      </c>
      <c r="L673" s="7">
        <f t="shared" si="90"/>
        <v>0.01</v>
      </c>
      <c r="M673" s="7">
        <f t="shared" si="91"/>
        <v>1</v>
      </c>
      <c r="N673" s="7"/>
      <c r="O673" s="7"/>
      <c r="P673" s="7"/>
      <c r="Q673" s="7"/>
      <c r="R673" s="7">
        <f t="shared" si="87"/>
        <v>1</v>
      </c>
      <c r="S673" s="7">
        <v>-654.99</v>
      </c>
      <c r="T673" s="7" t="s">
        <v>35</v>
      </c>
      <c r="U673" s="7">
        <v>11801</v>
      </c>
      <c r="V673" s="12">
        <v>6121</v>
      </c>
      <c r="W673" s="7" t="s">
        <v>286</v>
      </c>
    </row>
    <row r="674" ht="14.25" spans="1:23">
      <c r="A674" s="7">
        <v>674</v>
      </c>
      <c r="B674" s="8">
        <v>43360.775</v>
      </c>
      <c r="C674" s="7">
        <v>30894566</v>
      </c>
      <c r="D674" s="7">
        <v>587</v>
      </c>
      <c r="E674" s="9" t="s">
        <v>284</v>
      </c>
      <c r="F674" s="7">
        <v>115733</v>
      </c>
      <c r="G674" s="7" t="s">
        <v>22</v>
      </c>
      <c r="H674" s="7" t="s">
        <v>23</v>
      </c>
      <c r="I674" s="7" t="s">
        <v>24</v>
      </c>
      <c r="J674" s="7">
        <v>1</v>
      </c>
      <c r="K674" s="7">
        <v>1350</v>
      </c>
      <c r="L674" s="7">
        <f t="shared" si="90"/>
        <v>1350</v>
      </c>
      <c r="M674" s="7">
        <f t="shared" si="91"/>
        <v>1</v>
      </c>
      <c r="N674" s="7"/>
      <c r="O674" s="7"/>
      <c r="P674" s="7"/>
      <c r="Q674" s="7"/>
      <c r="R674" s="7">
        <f t="shared" si="87"/>
        <v>1</v>
      </c>
      <c r="S674" s="7">
        <v>695</v>
      </c>
      <c r="T674" s="7" t="s">
        <v>41</v>
      </c>
      <c r="U674" s="7">
        <v>11801</v>
      </c>
      <c r="V674" s="12">
        <v>8073</v>
      </c>
      <c r="W674" s="7" t="s">
        <v>287</v>
      </c>
    </row>
    <row r="675" ht="14.25" spans="1:23">
      <c r="A675" s="7">
        <v>675</v>
      </c>
      <c r="B675" s="8">
        <v>43360.775</v>
      </c>
      <c r="C675" s="7">
        <v>30894566</v>
      </c>
      <c r="D675" s="7">
        <v>587</v>
      </c>
      <c r="E675" s="9" t="s">
        <v>284</v>
      </c>
      <c r="F675" s="7">
        <v>115733</v>
      </c>
      <c r="G675" s="7" t="s">
        <v>22</v>
      </c>
      <c r="H675" s="7" t="s">
        <v>23</v>
      </c>
      <c r="I675" s="7" t="s">
        <v>24</v>
      </c>
      <c r="J675" s="7">
        <v>1</v>
      </c>
      <c r="K675" s="7">
        <v>0.01</v>
      </c>
      <c r="L675" s="7">
        <f t="shared" si="90"/>
        <v>0.01</v>
      </c>
      <c r="M675" s="7">
        <f t="shared" si="91"/>
        <v>1</v>
      </c>
      <c r="N675" s="7"/>
      <c r="O675" s="7"/>
      <c r="P675" s="7"/>
      <c r="Q675" s="7"/>
      <c r="R675" s="7">
        <f t="shared" si="87"/>
        <v>1</v>
      </c>
      <c r="S675" s="7">
        <v>-654.99</v>
      </c>
      <c r="T675" s="7" t="s">
        <v>35</v>
      </c>
      <c r="U675" s="7">
        <v>11801</v>
      </c>
      <c r="V675" s="12">
        <v>6497</v>
      </c>
      <c r="W675" s="7" t="s">
        <v>288</v>
      </c>
    </row>
    <row r="676" ht="14.25" spans="1:23">
      <c r="A676" s="7">
        <v>676</v>
      </c>
      <c r="B676" s="8">
        <v>43360.7756944444</v>
      </c>
      <c r="C676" s="7">
        <v>30894682</v>
      </c>
      <c r="D676" s="7">
        <v>587</v>
      </c>
      <c r="E676" s="9" t="s">
        <v>284</v>
      </c>
      <c r="F676" s="7">
        <v>115733</v>
      </c>
      <c r="G676" s="7" t="s">
        <v>22</v>
      </c>
      <c r="H676" s="7" t="s">
        <v>23</v>
      </c>
      <c r="I676" s="7" t="s">
        <v>24</v>
      </c>
      <c r="J676" s="7">
        <v>1</v>
      </c>
      <c r="K676" s="7">
        <v>1350</v>
      </c>
      <c r="L676" s="7">
        <f t="shared" si="90"/>
        <v>1350</v>
      </c>
      <c r="M676" s="7">
        <f t="shared" si="91"/>
        <v>1</v>
      </c>
      <c r="N676" s="7"/>
      <c r="O676" s="7"/>
      <c r="P676" s="7"/>
      <c r="Q676" s="7"/>
      <c r="R676" s="7">
        <f t="shared" si="87"/>
        <v>1</v>
      </c>
      <c r="S676" s="7">
        <v>775</v>
      </c>
      <c r="T676" s="7" t="s">
        <v>32</v>
      </c>
      <c r="U676" s="7">
        <v>11801</v>
      </c>
      <c r="V676" s="12">
        <v>6497</v>
      </c>
      <c r="W676" s="7" t="s">
        <v>288</v>
      </c>
    </row>
    <row r="677" ht="14.25" spans="1:23">
      <c r="A677" s="7">
        <v>677</v>
      </c>
      <c r="B677" s="8">
        <v>43360.7756944444</v>
      </c>
      <c r="C677" s="7">
        <v>30894682</v>
      </c>
      <c r="D677" s="7">
        <v>587</v>
      </c>
      <c r="E677" s="9" t="s">
        <v>284</v>
      </c>
      <c r="F677" s="7">
        <v>115733</v>
      </c>
      <c r="G677" s="7" t="s">
        <v>22</v>
      </c>
      <c r="H677" s="7" t="s">
        <v>23</v>
      </c>
      <c r="I677" s="7" t="s">
        <v>24</v>
      </c>
      <c r="J677" s="7">
        <v>1</v>
      </c>
      <c r="K677" s="7">
        <v>0.01</v>
      </c>
      <c r="L677" s="7">
        <f t="shared" si="90"/>
        <v>0.01</v>
      </c>
      <c r="M677" s="7">
        <f t="shared" si="91"/>
        <v>1</v>
      </c>
      <c r="N677" s="7"/>
      <c r="O677" s="7"/>
      <c r="P677" s="7"/>
      <c r="Q677" s="7"/>
      <c r="R677" s="7">
        <f t="shared" si="87"/>
        <v>1</v>
      </c>
      <c r="S677" s="7">
        <v>-654.99</v>
      </c>
      <c r="T677" s="7" t="s">
        <v>35</v>
      </c>
      <c r="U677" s="7">
        <v>11801</v>
      </c>
      <c r="V677" s="12">
        <v>8073</v>
      </c>
      <c r="W677" s="7" t="s">
        <v>287</v>
      </c>
    </row>
    <row r="678" ht="14.25" spans="1:23">
      <c r="A678" s="7">
        <v>678</v>
      </c>
      <c r="B678" s="8">
        <v>43360.7770833333</v>
      </c>
      <c r="C678" s="7">
        <v>30894701</v>
      </c>
      <c r="D678" s="7">
        <v>587</v>
      </c>
      <c r="E678" s="9" t="s">
        <v>284</v>
      </c>
      <c r="F678" s="7">
        <v>115733</v>
      </c>
      <c r="G678" s="7" t="s">
        <v>22</v>
      </c>
      <c r="H678" s="7" t="s">
        <v>23</v>
      </c>
      <c r="I678" s="7" t="s">
        <v>24</v>
      </c>
      <c r="J678" s="7">
        <v>1</v>
      </c>
      <c r="K678" s="7">
        <v>0.01</v>
      </c>
      <c r="L678" s="7">
        <f t="shared" si="90"/>
        <v>0.01</v>
      </c>
      <c r="M678" s="7">
        <f t="shared" si="91"/>
        <v>1</v>
      </c>
      <c r="N678" s="7"/>
      <c r="O678" s="7"/>
      <c r="P678" s="7"/>
      <c r="Q678" s="7"/>
      <c r="R678" s="7">
        <f t="shared" si="87"/>
        <v>1</v>
      </c>
      <c r="S678" s="7">
        <v>-574.99</v>
      </c>
      <c r="T678" s="7" t="s">
        <v>67</v>
      </c>
      <c r="U678" s="7">
        <v>11801</v>
      </c>
      <c r="V678" s="12">
        <v>6121</v>
      </c>
      <c r="W678" s="7" t="s">
        <v>286</v>
      </c>
    </row>
    <row r="679" ht="14.25" spans="1:23">
      <c r="A679" s="7">
        <v>679</v>
      </c>
      <c r="B679" s="8">
        <v>43360.7770833333</v>
      </c>
      <c r="C679" s="7">
        <v>30894701</v>
      </c>
      <c r="D679" s="7">
        <v>587</v>
      </c>
      <c r="E679" s="9" t="s">
        <v>284</v>
      </c>
      <c r="F679" s="7">
        <v>115733</v>
      </c>
      <c r="G679" s="7" t="s">
        <v>22</v>
      </c>
      <c r="H679" s="7" t="s">
        <v>23</v>
      </c>
      <c r="I679" s="7" t="s">
        <v>24</v>
      </c>
      <c r="J679" s="7">
        <v>1</v>
      </c>
      <c r="K679" s="7">
        <v>1350</v>
      </c>
      <c r="L679" s="7">
        <f t="shared" si="90"/>
        <v>1350</v>
      </c>
      <c r="M679" s="7">
        <f t="shared" si="91"/>
        <v>1</v>
      </c>
      <c r="N679" s="7"/>
      <c r="O679" s="7"/>
      <c r="P679" s="7"/>
      <c r="Q679" s="7"/>
      <c r="R679" s="7">
        <f t="shared" si="87"/>
        <v>1</v>
      </c>
      <c r="S679" s="7">
        <v>775</v>
      </c>
      <c r="T679" s="7" t="s">
        <v>32</v>
      </c>
      <c r="U679" s="7">
        <v>11801</v>
      </c>
      <c r="V679" s="12">
        <v>6121</v>
      </c>
      <c r="W679" s="7" t="s">
        <v>286</v>
      </c>
    </row>
    <row r="680" ht="14.25" spans="1:23">
      <c r="A680" s="7">
        <v>680</v>
      </c>
      <c r="B680" s="8">
        <v>43401.6854166667</v>
      </c>
      <c r="C680" s="7">
        <v>31628103</v>
      </c>
      <c r="D680" s="7">
        <v>591</v>
      </c>
      <c r="E680" s="9" t="s">
        <v>289</v>
      </c>
      <c r="F680" s="7">
        <v>115733</v>
      </c>
      <c r="G680" s="7" t="s">
        <v>22</v>
      </c>
      <c r="H680" s="7" t="s">
        <v>23</v>
      </c>
      <c r="I680" s="7" t="s">
        <v>24</v>
      </c>
      <c r="J680" s="7">
        <v>2</v>
      </c>
      <c r="K680" s="7">
        <v>1350</v>
      </c>
      <c r="L680" s="7">
        <f t="shared" si="90"/>
        <v>675</v>
      </c>
      <c r="M680" s="7">
        <f t="shared" si="91"/>
        <v>2</v>
      </c>
      <c r="N680" s="7"/>
      <c r="O680" s="7"/>
      <c r="P680" s="7"/>
      <c r="Q680" s="7"/>
      <c r="R680" s="7">
        <f t="shared" si="87"/>
        <v>2</v>
      </c>
      <c r="S680" s="7">
        <v>200</v>
      </c>
      <c r="T680" s="7" t="s">
        <v>37</v>
      </c>
      <c r="U680" s="7">
        <v>11801</v>
      </c>
      <c r="V680" s="12">
        <v>7644</v>
      </c>
      <c r="W680" s="7" t="s">
        <v>290</v>
      </c>
    </row>
    <row r="681" ht="14.25" spans="1:23">
      <c r="A681" s="7">
        <v>681</v>
      </c>
      <c r="B681" s="8">
        <v>43395.7756944444</v>
      </c>
      <c r="C681" s="7">
        <v>31558507</v>
      </c>
      <c r="D681" s="7">
        <v>594</v>
      </c>
      <c r="E681" s="9" t="s">
        <v>291</v>
      </c>
      <c r="F681" s="7">
        <v>115733</v>
      </c>
      <c r="G681" s="7" t="s">
        <v>22</v>
      </c>
      <c r="H681" s="7" t="s">
        <v>23</v>
      </c>
      <c r="I681" s="7" t="s">
        <v>24</v>
      </c>
      <c r="J681" s="7">
        <v>2</v>
      </c>
      <c r="K681" s="7">
        <v>1350</v>
      </c>
      <c r="L681" s="7">
        <f t="shared" si="90"/>
        <v>675</v>
      </c>
      <c r="M681" s="7">
        <f t="shared" si="91"/>
        <v>2</v>
      </c>
      <c r="N681" s="7"/>
      <c r="O681" s="7"/>
      <c r="P681" s="7"/>
      <c r="Q681" s="7"/>
      <c r="R681" s="7">
        <f t="shared" si="87"/>
        <v>2</v>
      </c>
      <c r="S681" s="7">
        <v>200</v>
      </c>
      <c r="T681" s="7" t="s">
        <v>37</v>
      </c>
      <c r="U681" s="7">
        <v>11801</v>
      </c>
      <c r="V681" s="12">
        <v>6148</v>
      </c>
      <c r="W681" s="7" t="s">
        <v>292</v>
      </c>
    </row>
    <row r="682" ht="14.25" spans="1:23">
      <c r="A682" s="7">
        <v>682</v>
      </c>
      <c r="B682" s="8">
        <v>43360.9027777778</v>
      </c>
      <c r="C682" s="7">
        <v>30898750</v>
      </c>
      <c r="D682" s="7">
        <v>598</v>
      </c>
      <c r="E682" s="9" t="s">
        <v>293</v>
      </c>
      <c r="F682" s="7">
        <v>115733</v>
      </c>
      <c r="G682" s="7" t="s">
        <v>22</v>
      </c>
      <c r="H682" s="7" t="s">
        <v>23</v>
      </c>
      <c r="I682" s="7" t="s">
        <v>24</v>
      </c>
      <c r="J682" s="7">
        <v>2</v>
      </c>
      <c r="K682" s="7">
        <v>1350.01</v>
      </c>
      <c r="L682" s="7">
        <f t="shared" si="90"/>
        <v>675.005</v>
      </c>
      <c r="M682" s="7">
        <f t="shared" si="91"/>
        <v>2</v>
      </c>
      <c r="N682" s="7"/>
      <c r="O682" s="7"/>
      <c r="P682" s="7"/>
      <c r="Q682" s="7"/>
      <c r="R682" s="7">
        <f t="shared" si="87"/>
        <v>2</v>
      </c>
      <c r="S682" s="7">
        <v>40.01</v>
      </c>
      <c r="T682" s="7" t="s">
        <v>25</v>
      </c>
      <c r="U682" s="7">
        <v>11801</v>
      </c>
      <c r="V682" s="12">
        <v>6662</v>
      </c>
      <c r="W682" s="7" t="s">
        <v>294</v>
      </c>
    </row>
    <row r="683" ht="14.25" spans="1:23">
      <c r="A683" s="7">
        <v>683</v>
      </c>
      <c r="B683" s="8">
        <v>43395.6951388889</v>
      </c>
      <c r="C683" s="7">
        <v>31556610</v>
      </c>
      <c r="D683" s="7">
        <v>598</v>
      </c>
      <c r="E683" s="9" t="s">
        <v>293</v>
      </c>
      <c r="F683" s="7">
        <v>115733</v>
      </c>
      <c r="G683" s="7" t="s">
        <v>22</v>
      </c>
      <c r="H683" s="7" t="s">
        <v>23</v>
      </c>
      <c r="I683" s="7" t="s">
        <v>24</v>
      </c>
      <c r="J683" s="7">
        <v>2</v>
      </c>
      <c r="K683" s="7">
        <v>1350</v>
      </c>
      <c r="L683" s="7">
        <f t="shared" si="90"/>
        <v>675</v>
      </c>
      <c r="M683" s="7">
        <f t="shared" si="91"/>
        <v>2</v>
      </c>
      <c r="N683" s="7"/>
      <c r="O683" s="7"/>
      <c r="P683" s="7"/>
      <c r="Q683" s="7"/>
      <c r="R683" s="7">
        <f t="shared" si="87"/>
        <v>2</v>
      </c>
      <c r="S683" s="7">
        <v>200</v>
      </c>
      <c r="T683" s="7" t="s">
        <v>37</v>
      </c>
      <c r="U683" s="7">
        <v>11801</v>
      </c>
      <c r="V683" s="12">
        <v>11178</v>
      </c>
      <c r="W683" s="7" t="s">
        <v>295</v>
      </c>
    </row>
    <row r="684" ht="14.25" spans="1:23">
      <c r="A684" s="7">
        <v>684</v>
      </c>
      <c r="B684" s="8">
        <v>43360.8527777778</v>
      </c>
      <c r="C684" s="7">
        <v>30897327</v>
      </c>
      <c r="D684" s="7">
        <v>704</v>
      </c>
      <c r="E684" s="9" t="s">
        <v>296</v>
      </c>
      <c r="F684" s="7">
        <v>115733</v>
      </c>
      <c r="G684" s="7" t="s">
        <v>22</v>
      </c>
      <c r="H684" s="7" t="s">
        <v>23</v>
      </c>
      <c r="I684" s="7" t="s">
        <v>24</v>
      </c>
      <c r="J684" s="7">
        <v>1</v>
      </c>
      <c r="K684" s="7">
        <v>0.01</v>
      </c>
      <c r="L684" s="7">
        <f t="shared" ref="L684:L694" si="92">K684/J684</f>
        <v>0.01</v>
      </c>
      <c r="M684" s="7">
        <f t="shared" ref="M684:M690" si="93">J684</f>
        <v>1</v>
      </c>
      <c r="N684" s="7"/>
      <c r="O684" s="7"/>
      <c r="P684" s="7"/>
      <c r="Q684" s="7"/>
      <c r="R684" s="7">
        <f t="shared" si="87"/>
        <v>1</v>
      </c>
      <c r="S684" s="7">
        <v>-574.99</v>
      </c>
      <c r="T684" s="7" t="s">
        <v>67</v>
      </c>
      <c r="U684" s="7">
        <v>11801</v>
      </c>
      <c r="V684" s="12">
        <v>6505</v>
      </c>
      <c r="W684" s="7" t="s">
        <v>297</v>
      </c>
    </row>
    <row r="685" ht="14.25" spans="1:23">
      <c r="A685" s="7">
        <v>685</v>
      </c>
      <c r="B685" s="8">
        <v>43360.8527777778</v>
      </c>
      <c r="C685" s="7">
        <v>30897327</v>
      </c>
      <c r="D685" s="7">
        <v>704</v>
      </c>
      <c r="E685" s="9" t="s">
        <v>296</v>
      </c>
      <c r="F685" s="7">
        <v>115733</v>
      </c>
      <c r="G685" s="7" t="s">
        <v>22</v>
      </c>
      <c r="H685" s="7" t="s">
        <v>23</v>
      </c>
      <c r="I685" s="7" t="s">
        <v>24</v>
      </c>
      <c r="J685" s="7">
        <v>1</v>
      </c>
      <c r="K685" s="7">
        <v>1350</v>
      </c>
      <c r="L685" s="7">
        <f t="shared" si="92"/>
        <v>1350</v>
      </c>
      <c r="M685" s="7">
        <f t="shared" si="93"/>
        <v>1</v>
      </c>
      <c r="N685" s="7"/>
      <c r="O685" s="7"/>
      <c r="P685" s="7"/>
      <c r="Q685" s="7"/>
      <c r="R685" s="7">
        <f t="shared" si="87"/>
        <v>1</v>
      </c>
      <c r="S685" s="7">
        <v>695</v>
      </c>
      <c r="T685" s="7" t="s">
        <v>41</v>
      </c>
      <c r="U685" s="7">
        <v>11801</v>
      </c>
      <c r="V685" s="12">
        <v>6505</v>
      </c>
      <c r="W685" s="7" t="s">
        <v>297</v>
      </c>
    </row>
    <row r="686" ht="14.25" spans="1:23">
      <c r="A686" s="7">
        <v>686</v>
      </c>
      <c r="B686" s="8">
        <v>43360.8541666667</v>
      </c>
      <c r="C686" s="7">
        <v>30897379</v>
      </c>
      <c r="D686" s="7">
        <v>704</v>
      </c>
      <c r="E686" s="9" t="s">
        <v>296</v>
      </c>
      <c r="F686" s="7">
        <v>115733</v>
      </c>
      <c r="G686" s="7" t="s">
        <v>22</v>
      </c>
      <c r="H686" s="7" t="s">
        <v>23</v>
      </c>
      <c r="I686" s="7" t="s">
        <v>24</v>
      </c>
      <c r="J686" s="7">
        <v>1</v>
      </c>
      <c r="K686" s="7">
        <v>1350</v>
      </c>
      <c r="L686" s="7">
        <f t="shared" si="92"/>
        <v>1350</v>
      </c>
      <c r="M686" s="7">
        <f t="shared" si="93"/>
        <v>1</v>
      </c>
      <c r="N686" s="7"/>
      <c r="O686" s="7"/>
      <c r="P686" s="7"/>
      <c r="Q686" s="7"/>
      <c r="R686" s="7">
        <f t="shared" si="87"/>
        <v>1</v>
      </c>
      <c r="S686" s="7">
        <v>695</v>
      </c>
      <c r="T686" s="7" t="s">
        <v>41</v>
      </c>
      <c r="U686" s="7">
        <v>11801</v>
      </c>
      <c r="V686" s="12">
        <v>9731</v>
      </c>
      <c r="W686" s="7" t="s">
        <v>298</v>
      </c>
    </row>
    <row r="687" ht="14.25" spans="1:23">
      <c r="A687" s="7">
        <v>687</v>
      </c>
      <c r="B687" s="8">
        <v>43360.8541666667</v>
      </c>
      <c r="C687" s="7">
        <v>30897379</v>
      </c>
      <c r="D687" s="7">
        <v>704</v>
      </c>
      <c r="E687" s="9" t="s">
        <v>296</v>
      </c>
      <c r="F687" s="7">
        <v>115733</v>
      </c>
      <c r="G687" s="7" t="s">
        <v>22</v>
      </c>
      <c r="H687" s="7" t="s">
        <v>23</v>
      </c>
      <c r="I687" s="7" t="s">
        <v>24</v>
      </c>
      <c r="J687" s="7">
        <v>1</v>
      </c>
      <c r="K687" s="7">
        <v>0.01</v>
      </c>
      <c r="L687" s="7">
        <f t="shared" si="92"/>
        <v>0.01</v>
      </c>
      <c r="M687" s="7">
        <f t="shared" si="93"/>
        <v>1</v>
      </c>
      <c r="N687" s="7"/>
      <c r="O687" s="7"/>
      <c r="P687" s="7"/>
      <c r="Q687" s="7"/>
      <c r="R687" s="7">
        <f t="shared" si="87"/>
        <v>1</v>
      </c>
      <c r="S687" s="7">
        <v>-574.99</v>
      </c>
      <c r="T687" s="7" t="s">
        <v>67</v>
      </c>
      <c r="U687" s="7">
        <v>11801</v>
      </c>
      <c r="V687" s="12">
        <v>9731</v>
      </c>
      <c r="W687" s="7" t="s">
        <v>298</v>
      </c>
    </row>
    <row r="688" ht="14.25" spans="1:23">
      <c r="A688" s="7">
        <v>688</v>
      </c>
      <c r="B688" s="8">
        <v>43360.9013888889</v>
      </c>
      <c r="C688" s="7">
        <v>30898714</v>
      </c>
      <c r="D688" s="7">
        <v>704</v>
      </c>
      <c r="E688" s="9" t="s">
        <v>296</v>
      </c>
      <c r="F688" s="7">
        <v>115733</v>
      </c>
      <c r="G688" s="7" t="s">
        <v>22</v>
      </c>
      <c r="H688" s="7" t="s">
        <v>23</v>
      </c>
      <c r="I688" s="7" t="s">
        <v>24</v>
      </c>
      <c r="J688" s="7">
        <v>0.5</v>
      </c>
      <c r="K688" s="7">
        <v>675</v>
      </c>
      <c r="L688" s="7">
        <f t="shared" si="92"/>
        <v>1350</v>
      </c>
      <c r="M688" s="7">
        <f t="shared" si="93"/>
        <v>0.5</v>
      </c>
      <c r="N688" s="7"/>
      <c r="O688" s="7"/>
      <c r="P688" s="7"/>
      <c r="Q688" s="7"/>
      <c r="R688" s="7">
        <f t="shared" si="87"/>
        <v>0.5</v>
      </c>
      <c r="S688" s="7">
        <v>347.5</v>
      </c>
      <c r="T688" s="7" t="s">
        <v>41</v>
      </c>
      <c r="U688" s="7">
        <v>11801</v>
      </c>
      <c r="V688" s="12">
        <v>9731</v>
      </c>
      <c r="W688" s="7" t="s">
        <v>298</v>
      </c>
    </row>
    <row r="689" ht="14.25" spans="1:23">
      <c r="A689" s="7">
        <v>689</v>
      </c>
      <c r="B689" s="8">
        <v>43360.9013888889</v>
      </c>
      <c r="C689" s="7">
        <v>30898714</v>
      </c>
      <c r="D689" s="7">
        <v>704</v>
      </c>
      <c r="E689" s="9" t="s">
        <v>296</v>
      </c>
      <c r="F689" s="7">
        <v>115733</v>
      </c>
      <c r="G689" s="7" t="s">
        <v>22</v>
      </c>
      <c r="H689" s="7" t="s">
        <v>23</v>
      </c>
      <c r="I689" s="7" t="s">
        <v>24</v>
      </c>
      <c r="J689" s="7">
        <v>1</v>
      </c>
      <c r="K689" s="7">
        <v>0.01</v>
      </c>
      <c r="L689" s="7">
        <f t="shared" si="92"/>
        <v>0.01</v>
      </c>
      <c r="M689" s="7">
        <f t="shared" si="93"/>
        <v>1</v>
      </c>
      <c r="N689" s="7"/>
      <c r="O689" s="7"/>
      <c r="P689" s="7"/>
      <c r="Q689" s="7"/>
      <c r="R689" s="7">
        <f t="shared" si="87"/>
        <v>1</v>
      </c>
      <c r="S689" s="7">
        <v>-654.99</v>
      </c>
      <c r="T689" s="7" t="s">
        <v>35</v>
      </c>
      <c r="U689" s="7">
        <v>11801</v>
      </c>
      <c r="V689" s="12">
        <v>9731</v>
      </c>
      <c r="W689" s="7" t="s">
        <v>298</v>
      </c>
    </row>
    <row r="690" ht="14.25" spans="1:23">
      <c r="A690" s="7">
        <v>690</v>
      </c>
      <c r="B690" s="8">
        <v>43360.9013888889</v>
      </c>
      <c r="C690" s="7">
        <v>30898714</v>
      </c>
      <c r="D690" s="7">
        <v>704</v>
      </c>
      <c r="E690" s="9" t="s">
        <v>296</v>
      </c>
      <c r="F690" s="7">
        <v>115733</v>
      </c>
      <c r="G690" s="7" t="s">
        <v>22</v>
      </c>
      <c r="H690" s="7" t="s">
        <v>23</v>
      </c>
      <c r="I690" s="7" t="s">
        <v>24</v>
      </c>
      <c r="J690" s="7">
        <v>0.5</v>
      </c>
      <c r="K690" s="7">
        <v>675</v>
      </c>
      <c r="L690" s="7">
        <f t="shared" si="92"/>
        <v>1350</v>
      </c>
      <c r="M690" s="7">
        <f t="shared" si="93"/>
        <v>0.5</v>
      </c>
      <c r="N690" s="7"/>
      <c r="O690" s="7"/>
      <c r="P690" s="7"/>
      <c r="Q690" s="7"/>
      <c r="R690" s="7">
        <f t="shared" si="87"/>
        <v>0.5</v>
      </c>
      <c r="S690" s="7">
        <v>347.5</v>
      </c>
      <c r="T690" s="7" t="s">
        <v>41</v>
      </c>
      <c r="U690" s="7">
        <v>11801</v>
      </c>
      <c r="V690" s="12">
        <v>9731</v>
      </c>
      <c r="W690" s="7" t="s">
        <v>298</v>
      </c>
    </row>
    <row r="691" ht="14.25" spans="1:23">
      <c r="A691" s="7">
        <v>691</v>
      </c>
      <c r="B691" s="8">
        <v>43362.7958333333</v>
      </c>
      <c r="C691" s="7">
        <v>30920058</v>
      </c>
      <c r="D691" s="7">
        <v>704</v>
      </c>
      <c r="E691" s="9" t="s">
        <v>296</v>
      </c>
      <c r="F691" s="7">
        <v>115733</v>
      </c>
      <c r="G691" s="7" t="s">
        <v>22</v>
      </c>
      <c r="H691" s="7" t="s">
        <v>23</v>
      </c>
      <c r="I691" s="7" t="s">
        <v>24</v>
      </c>
      <c r="J691" s="7">
        <v>1</v>
      </c>
      <c r="K691" s="7">
        <v>833</v>
      </c>
      <c r="L691" s="7">
        <f t="shared" si="92"/>
        <v>833</v>
      </c>
      <c r="M691" s="7"/>
      <c r="N691" s="7"/>
      <c r="O691" s="7">
        <f>J691</f>
        <v>1</v>
      </c>
      <c r="P691" s="7"/>
      <c r="Q691" s="7"/>
      <c r="R691" s="7">
        <f t="shared" si="87"/>
        <v>1</v>
      </c>
      <c r="S691" s="7">
        <v>178</v>
      </c>
      <c r="T691" s="7" t="s">
        <v>105</v>
      </c>
      <c r="U691" s="7">
        <v>11801</v>
      </c>
      <c r="V691" s="12">
        <v>10953</v>
      </c>
      <c r="W691" s="7" t="s">
        <v>299</v>
      </c>
    </row>
    <row r="692" ht="14.25" spans="1:23">
      <c r="A692" s="7">
        <v>692</v>
      </c>
      <c r="B692" s="8">
        <v>43362.7958333333</v>
      </c>
      <c r="C692" s="7">
        <v>30920058</v>
      </c>
      <c r="D692" s="7">
        <v>704</v>
      </c>
      <c r="E692" s="9" t="s">
        <v>296</v>
      </c>
      <c r="F692" s="7">
        <v>115733</v>
      </c>
      <c r="G692" s="7" t="s">
        <v>22</v>
      </c>
      <c r="H692" s="7" t="s">
        <v>23</v>
      </c>
      <c r="I692" s="7" t="s">
        <v>24</v>
      </c>
      <c r="J692" s="7">
        <v>1</v>
      </c>
      <c r="K692" s="7">
        <v>833</v>
      </c>
      <c r="L692" s="7">
        <f t="shared" si="92"/>
        <v>833</v>
      </c>
      <c r="M692" s="7"/>
      <c r="N692" s="7"/>
      <c r="O692" s="7">
        <f>J692</f>
        <v>1</v>
      </c>
      <c r="P692" s="7"/>
      <c r="Q692" s="7"/>
      <c r="R692" s="7">
        <f t="shared" si="87"/>
        <v>1</v>
      </c>
      <c r="S692" s="7">
        <v>258</v>
      </c>
      <c r="T692" s="7" t="s">
        <v>81</v>
      </c>
      <c r="U692" s="7">
        <v>11801</v>
      </c>
      <c r="V692" s="12">
        <v>9731</v>
      </c>
      <c r="W692" s="7" t="s">
        <v>298</v>
      </c>
    </row>
    <row r="693" ht="14.25" spans="1:23">
      <c r="A693" s="7">
        <v>693</v>
      </c>
      <c r="B693" s="8">
        <v>43380.56875</v>
      </c>
      <c r="C693" s="7">
        <v>31284181</v>
      </c>
      <c r="D693" s="7">
        <v>704</v>
      </c>
      <c r="E693" s="9" t="s">
        <v>296</v>
      </c>
      <c r="F693" s="7">
        <v>115733</v>
      </c>
      <c r="G693" s="7" t="s">
        <v>22</v>
      </c>
      <c r="H693" s="7" t="s">
        <v>23</v>
      </c>
      <c r="I693" s="7" t="s">
        <v>24</v>
      </c>
      <c r="J693" s="7">
        <v>1</v>
      </c>
      <c r="K693" s="7">
        <v>833</v>
      </c>
      <c r="L693" s="7">
        <f t="shared" si="92"/>
        <v>833</v>
      </c>
      <c r="M693" s="7"/>
      <c r="N693" s="7"/>
      <c r="O693" s="7">
        <f>J693</f>
        <v>1</v>
      </c>
      <c r="P693" s="7"/>
      <c r="Q693" s="7"/>
      <c r="R693" s="7">
        <f t="shared" si="87"/>
        <v>1</v>
      </c>
      <c r="S693" s="7">
        <v>258</v>
      </c>
      <c r="T693" s="7" t="s">
        <v>81</v>
      </c>
      <c r="U693" s="7">
        <v>11801</v>
      </c>
      <c r="V693" s="12">
        <v>9731</v>
      </c>
      <c r="W693" s="7" t="s">
        <v>298</v>
      </c>
    </row>
    <row r="694" ht="14.25" spans="1:23">
      <c r="A694" s="7">
        <v>694</v>
      </c>
      <c r="B694" s="8">
        <v>43380.56875</v>
      </c>
      <c r="C694" s="7">
        <v>31284181</v>
      </c>
      <c r="D694" s="7">
        <v>704</v>
      </c>
      <c r="E694" s="9" t="s">
        <v>296</v>
      </c>
      <c r="F694" s="7">
        <v>115733</v>
      </c>
      <c r="G694" s="7" t="s">
        <v>22</v>
      </c>
      <c r="H694" s="7" t="s">
        <v>23</v>
      </c>
      <c r="I694" s="7" t="s">
        <v>24</v>
      </c>
      <c r="J694" s="7">
        <v>1</v>
      </c>
      <c r="K694" s="7">
        <v>833</v>
      </c>
      <c r="L694" s="7">
        <f t="shared" si="92"/>
        <v>833</v>
      </c>
      <c r="M694" s="7"/>
      <c r="N694" s="7"/>
      <c r="O694" s="7">
        <f>J694</f>
        <v>1</v>
      </c>
      <c r="P694" s="7"/>
      <c r="Q694" s="7"/>
      <c r="R694" s="7">
        <f t="shared" si="87"/>
        <v>1</v>
      </c>
      <c r="S694" s="7">
        <v>258</v>
      </c>
      <c r="T694" s="7" t="s">
        <v>81</v>
      </c>
      <c r="U694" s="7">
        <v>11801</v>
      </c>
      <c r="V694" s="12">
        <v>9731</v>
      </c>
      <c r="W694" s="7" t="s">
        <v>298</v>
      </c>
    </row>
    <row r="695" ht="14.25" spans="1:23">
      <c r="A695" s="7">
        <v>695</v>
      </c>
      <c r="B695" s="8">
        <v>43387.4444444444</v>
      </c>
      <c r="C695" s="7">
        <v>31455697</v>
      </c>
      <c r="D695" s="7">
        <v>706</v>
      </c>
      <c r="E695" s="9" t="s">
        <v>300</v>
      </c>
      <c r="F695" s="7">
        <v>115733</v>
      </c>
      <c r="G695" s="7" t="s">
        <v>22</v>
      </c>
      <c r="H695" s="7" t="s">
        <v>23</v>
      </c>
      <c r="I695" s="7" t="s">
        <v>24</v>
      </c>
      <c r="J695" s="7">
        <v>1</v>
      </c>
      <c r="K695" s="7">
        <v>899</v>
      </c>
      <c r="L695" s="7">
        <f t="shared" ref="L695:L704" si="94">K695/J695</f>
        <v>899</v>
      </c>
      <c r="M695" s="7"/>
      <c r="N695" s="7"/>
      <c r="O695" s="7"/>
      <c r="P695" s="7"/>
      <c r="Q695" s="7">
        <f>J695</f>
        <v>1</v>
      </c>
      <c r="R695" s="7">
        <f t="shared" si="87"/>
        <v>1</v>
      </c>
      <c r="S695" s="7">
        <v>324</v>
      </c>
      <c r="T695" s="7" t="s">
        <v>73</v>
      </c>
      <c r="U695" s="7">
        <v>11801</v>
      </c>
      <c r="V695" s="12">
        <v>11823</v>
      </c>
      <c r="W695" s="7" t="s">
        <v>301</v>
      </c>
    </row>
    <row r="696" ht="14.25" spans="1:23">
      <c r="A696" s="7">
        <v>696</v>
      </c>
      <c r="B696" s="8">
        <v>43387.5527777778</v>
      </c>
      <c r="C696" s="7">
        <v>31457783</v>
      </c>
      <c r="D696" s="7">
        <v>706</v>
      </c>
      <c r="E696" s="9" t="s">
        <v>300</v>
      </c>
      <c r="F696" s="7">
        <v>115733</v>
      </c>
      <c r="G696" s="7" t="s">
        <v>22</v>
      </c>
      <c r="H696" s="7" t="s">
        <v>23</v>
      </c>
      <c r="I696" s="7" t="s">
        <v>24</v>
      </c>
      <c r="J696" s="7">
        <v>-1</v>
      </c>
      <c r="K696" s="7">
        <v>-899</v>
      </c>
      <c r="L696" s="7">
        <f t="shared" si="94"/>
        <v>899</v>
      </c>
      <c r="M696" s="7"/>
      <c r="N696" s="7"/>
      <c r="O696" s="7"/>
      <c r="P696" s="7"/>
      <c r="Q696" s="7">
        <f>J696</f>
        <v>-1</v>
      </c>
      <c r="R696" s="7">
        <f t="shared" si="87"/>
        <v>-1</v>
      </c>
      <c r="S696" s="7">
        <v>-324</v>
      </c>
      <c r="T696" s="7" t="s">
        <v>73</v>
      </c>
      <c r="U696" s="7">
        <v>11801</v>
      </c>
      <c r="V696" s="12">
        <v>11823</v>
      </c>
      <c r="W696" s="7" t="s">
        <v>301</v>
      </c>
    </row>
    <row r="697" ht="14.25" spans="1:23">
      <c r="A697" s="7">
        <v>697</v>
      </c>
      <c r="B697" s="8">
        <v>43387.6083333333</v>
      </c>
      <c r="C697" s="7">
        <v>31458719</v>
      </c>
      <c r="D697" s="7">
        <v>706</v>
      </c>
      <c r="E697" s="9" t="s">
        <v>300</v>
      </c>
      <c r="F697" s="7">
        <v>115733</v>
      </c>
      <c r="G697" s="7" t="s">
        <v>22</v>
      </c>
      <c r="H697" s="7" t="s">
        <v>23</v>
      </c>
      <c r="I697" s="7" t="s">
        <v>24</v>
      </c>
      <c r="J697" s="7">
        <v>1</v>
      </c>
      <c r="K697" s="7">
        <v>899</v>
      </c>
      <c r="L697" s="7">
        <f t="shared" si="94"/>
        <v>899</v>
      </c>
      <c r="M697" s="7"/>
      <c r="N697" s="7"/>
      <c r="O697" s="7"/>
      <c r="P697" s="7"/>
      <c r="Q697" s="7">
        <f>J697</f>
        <v>1</v>
      </c>
      <c r="R697" s="7">
        <f t="shared" si="87"/>
        <v>1</v>
      </c>
      <c r="S697" s="7">
        <v>293</v>
      </c>
      <c r="T697" s="7" t="s">
        <v>302</v>
      </c>
      <c r="U697" s="7">
        <v>11801</v>
      </c>
      <c r="V697" s="12">
        <v>10772</v>
      </c>
      <c r="W697" s="7" t="s">
        <v>303</v>
      </c>
    </row>
    <row r="698" ht="14.25" spans="1:23">
      <c r="A698" s="7">
        <v>698</v>
      </c>
      <c r="B698" s="8">
        <v>43360.3923611111</v>
      </c>
      <c r="C698" s="7">
        <v>30886934</v>
      </c>
      <c r="D698" s="7">
        <v>707</v>
      </c>
      <c r="E698" s="9" t="s">
        <v>304</v>
      </c>
      <c r="F698" s="7">
        <v>115733</v>
      </c>
      <c r="G698" s="7" t="s">
        <v>22</v>
      </c>
      <c r="H698" s="7" t="s">
        <v>23</v>
      </c>
      <c r="I698" s="7" t="s">
        <v>24</v>
      </c>
      <c r="J698" s="7">
        <v>2</v>
      </c>
      <c r="K698" s="7">
        <v>1350.01</v>
      </c>
      <c r="L698" s="7">
        <f t="shared" si="94"/>
        <v>675.005</v>
      </c>
      <c r="M698" s="7">
        <f t="shared" ref="M698:M704" si="95">J698</f>
        <v>2</v>
      </c>
      <c r="N698" s="7"/>
      <c r="O698" s="7"/>
      <c r="P698" s="7"/>
      <c r="Q698" s="7"/>
      <c r="R698" s="7">
        <f t="shared" si="87"/>
        <v>2</v>
      </c>
      <c r="S698" s="7">
        <v>40.01</v>
      </c>
      <c r="T698" s="7" t="s">
        <v>25</v>
      </c>
      <c r="U698" s="7">
        <v>11801</v>
      </c>
      <c r="V698" s="12">
        <v>6494</v>
      </c>
      <c r="W698" s="7" t="s">
        <v>305</v>
      </c>
    </row>
    <row r="699" ht="14.25" spans="1:23">
      <c r="A699" s="7">
        <v>699</v>
      </c>
      <c r="B699" s="8">
        <v>43389.9125</v>
      </c>
      <c r="C699" s="7">
        <v>31486943</v>
      </c>
      <c r="D699" s="7">
        <v>707</v>
      </c>
      <c r="E699" s="9" t="s">
        <v>304</v>
      </c>
      <c r="F699" s="7">
        <v>115733</v>
      </c>
      <c r="G699" s="7" t="s">
        <v>22</v>
      </c>
      <c r="H699" s="7" t="s">
        <v>23</v>
      </c>
      <c r="I699" s="7" t="s">
        <v>24</v>
      </c>
      <c r="J699" s="7">
        <v>4</v>
      </c>
      <c r="K699" s="7">
        <v>2700</v>
      </c>
      <c r="L699" s="7">
        <f t="shared" si="94"/>
        <v>675</v>
      </c>
      <c r="M699" s="7">
        <f t="shared" si="95"/>
        <v>4</v>
      </c>
      <c r="N699" s="7"/>
      <c r="O699" s="7"/>
      <c r="P699" s="7"/>
      <c r="Q699" s="7"/>
      <c r="R699" s="7">
        <f t="shared" si="87"/>
        <v>4</v>
      </c>
      <c r="S699" s="7">
        <v>400</v>
      </c>
      <c r="T699" s="7" t="s">
        <v>37</v>
      </c>
      <c r="U699" s="7">
        <v>11801</v>
      </c>
      <c r="V699" s="12">
        <v>6494</v>
      </c>
      <c r="W699" s="7" t="s">
        <v>305</v>
      </c>
    </row>
    <row r="700" ht="14.25" spans="1:23">
      <c r="A700" s="7">
        <v>700</v>
      </c>
      <c r="B700" s="8">
        <v>43389.9131944444</v>
      </c>
      <c r="C700" s="7">
        <v>31486950</v>
      </c>
      <c r="D700" s="7">
        <v>707</v>
      </c>
      <c r="E700" s="9" t="s">
        <v>304</v>
      </c>
      <c r="F700" s="7">
        <v>115733</v>
      </c>
      <c r="G700" s="7" t="s">
        <v>22</v>
      </c>
      <c r="H700" s="7" t="s">
        <v>23</v>
      </c>
      <c r="I700" s="7" t="s">
        <v>24</v>
      </c>
      <c r="J700" s="7">
        <v>4</v>
      </c>
      <c r="K700" s="7">
        <v>2700</v>
      </c>
      <c r="L700" s="7">
        <f t="shared" si="94"/>
        <v>675</v>
      </c>
      <c r="M700" s="7">
        <f t="shared" si="95"/>
        <v>4</v>
      </c>
      <c r="N700" s="7"/>
      <c r="O700" s="7"/>
      <c r="P700" s="7"/>
      <c r="Q700" s="7"/>
      <c r="R700" s="7">
        <f t="shared" si="87"/>
        <v>4</v>
      </c>
      <c r="S700" s="7">
        <v>80</v>
      </c>
      <c r="T700" s="7" t="s">
        <v>25</v>
      </c>
      <c r="U700" s="7">
        <v>11801</v>
      </c>
      <c r="V700" s="12">
        <v>6494</v>
      </c>
      <c r="W700" s="7" t="s">
        <v>305</v>
      </c>
    </row>
    <row r="701" ht="14.25" spans="1:23">
      <c r="A701" s="7">
        <v>701</v>
      </c>
      <c r="B701" s="8">
        <v>43389.9138888889</v>
      </c>
      <c r="C701" s="7">
        <v>31486954</v>
      </c>
      <c r="D701" s="7">
        <v>707</v>
      </c>
      <c r="E701" s="9" t="s">
        <v>304</v>
      </c>
      <c r="F701" s="7">
        <v>115733</v>
      </c>
      <c r="G701" s="7" t="s">
        <v>22</v>
      </c>
      <c r="H701" s="7" t="s">
        <v>23</v>
      </c>
      <c r="I701" s="7" t="s">
        <v>24</v>
      </c>
      <c r="J701" s="7">
        <v>1</v>
      </c>
      <c r="K701" s="7">
        <v>675</v>
      </c>
      <c r="L701" s="7">
        <f t="shared" si="94"/>
        <v>675</v>
      </c>
      <c r="M701" s="7">
        <f t="shared" si="95"/>
        <v>1</v>
      </c>
      <c r="N701" s="7"/>
      <c r="O701" s="7"/>
      <c r="P701" s="7"/>
      <c r="Q701" s="7"/>
      <c r="R701" s="7">
        <f t="shared" si="87"/>
        <v>1</v>
      </c>
      <c r="S701" s="7">
        <v>100</v>
      </c>
      <c r="T701" s="7" t="s">
        <v>37</v>
      </c>
      <c r="U701" s="7">
        <v>11801</v>
      </c>
      <c r="V701" s="12">
        <v>6494</v>
      </c>
      <c r="W701" s="7" t="s">
        <v>305</v>
      </c>
    </row>
    <row r="702" ht="14.25" spans="1:23">
      <c r="A702" s="7">
        <v>702</v>
      </c>
      <c r="B702" s="8">
        <v>43389.9138888889</v>
      </c>
      <c r="C702" s="7">
        <v>31486954</v>
      </c>
      <c r="D702" s="7">
        <v>707</v>
      </c>
      <c r="E702" s="9" t="s">
        <v>304</v>
      </c>
      <c r="F702" s="7">
        <v>115733</v>
      </c>
      <c r="G702" s="7" t="s">
        <v>22</v>
      </c>
      <c r="H702" s="7" t="s">
        <v>23</v>
      </c>
      <c r="I702" s="7" t="s">
        <v>24</v>
      </c>
      <c r="J702" s="7">
        <v>3</v>
      </c>
      <c r="K702" s="7">
        <v>2025</v>
      </c>
      <c r="L702" s="7">
        <f t="shared" si="94"/>
        <v>675</v>
      </c>
      <c r="M702" s="7">
        <f t="shared" si="95"/>
        <v>3</v>
      </c>
      <c r="N702" s="7"/>
      <c r="O702" s="7"/>
      <c r="P702" s="7"/>
      <c r="Q702" s="7"/>
      <c r="R702" s="7">
        <f t="shared" si="87"/>
        <v>3</v>
      </c>
      <c r="S702" s="7">
        <v>60</v>
      </c>
      <c r="T702" s="7" t="s">
        <v>25</v>
      </c>
      <c r="U702" s="7">
        <v>11801</v>
      </c>
      <c r="V702" s="12">
        <v>6494</v>
      </c>
      <c r="W702" s="7" t="s">
        <v>305</v>
      </c>
    </row>
    <row r="703" ht="14.25" spans="1:23">
      <c r="A703" s="7">
        <v>703</v>
      </c>
      <c r="B703" s="8">
        <v>43390.4243055556</v>
      </c>
      <c r="C703" s="7">
        <v>31488655</v>
      </c>
      <c r="D703" s="7">
        <v>707</v>
      </c>
      <c r="E703" s="9" t="s">
        <v>304</v>
      </c>
      <c r="F703" s="7">
        <v>115733</v>
      </c>
      <c r="G703" s="7" t="s">
        <v>22</v>
      </c>
      <c r="H703" s="7" t="s">
        <v>23</v>
      </c>
      <c r="I703" s="7" t="s">
        <v>24</v>
      </c>
      <c r="J703" s="7">
        <v>1</v>
      </c>
      <c r="K703" s="7">
        <v>675</v>
      </c>
      <c r="L703" s="7">
        <f t="shared" si="94"/>
        <v>675</v>
      </c>
      <c r="M703" s="7">
        <f t="shared" si="95"/>
        <v>1</v>
      </c>
      <c r="N703" s="7"/>
      <c r="O703" s="7"/>
      <c r="P703" s="7"/>
      <c r="Q703" s="7"/>
      <c r="R703" s="7">
        <f t="shared" si="87"/>
        <v>1</v>
      </c>
      <c r="S703" s="7">
        <v>20</v>
      </c>
      <c r="T703" s="7" t="s">
        <v>25</v>
      </c>
      <c r="U703" s="7">
        <v>11801</v>
      </c>
      <c r="V703" s="12">
        <v>11797</v>
      </c>
      <c r="W703" s="7" t="s">
        <v>306</v>
      </c>
    </row>
    <row r="704" ht="14.25" spans="1:23">
      <c r="A704" s="7">
        <v>704</v>
      </c>
      <c r="B704" s="8">
        <v>43390.4243055556</v>
      </c>
      <c r="C704" s="7">
        <v>31488655</v>
      </c>
      <c r="D704" s="7">
        <v>707</v>
      </c>
      <c r="E704" s="9" t="s">
        <v>304</v>
      </c>
      <c r="F704" s="7">
        <v>115733</v>
      </c>
      <c r="G704" s="7" t="s">
        <v>22</v>
      </c>
      <c r="H704" s="7" t="s">
        <v>23</v>
      </c>
      <c r="I704" s="7" t="s">
        <v>24</v>
      </c>
      <c r="J704" s="7">
        <v>1</v>
      </c>
      <c r="K704" s="7">
        <v>675</v>
      </c>
      <c r="L704" s="7">
        <f t="shared" si="94"/>
        <v>675</v>
      </c>
      <c r="M704" s="7">
        <f t="shared" si="95"/>
        <v>1</v>
      </c>
      <c r="N704" s="7"/>
      <c r="O704" s="7"/>
      <c r="P704" s="7"/>
      <c r="Q704" s="7"/>
      <c r="R704" s="7">
        <f t="shared" si="87"/>
        <v>1</v>
      </c>
      <c r="S704" s="7">
        <v>69</v>
      </c>
      <c r="T704" s="7" t="s">
        <v>98</v>
      </c>
      <c r="U704" s="7">
        <v>11801</v>
      </c>
      <c r="V704" s="12">
        <v>11797</v>
      </c>
      <c r="W704" s="7" t="s">
        <v>306</v>
      </c>
    </row>
    <row r="705" ht="14.25" spans="1:23">
      <c r="A705" s="7">
        <v>705</v>
      </c>
      <c r="B705" s="8">
        <v>43392.3472222222</v>
      </c>
      <c r="C705" s="7">
        <v>31506546</v>
      </c>
      <c r="D705" s="7">
        <v>707</v>
      </c>
      <c r="E705" s="9" t="s">
        <v>304</v>
      </c>
      <c r="F705" s="7">
        <v>115733</v>
      </c>
      <c r="G705" s="7" t="s">
        <v>22</v>
      </c>
      <c r="H705" s="7" t="s">
        <v>23</v>
      </c>
      <c r="I705" s="7" t="s">
        <v>24</v>
      </c>
      <c r="J705" s="7">
        <v>2</v>
      </c>
      <c r="K705" s="7">
        <v>1350</v>
      </c>
      <c r="L705" s="7">
        <f t="shared" ref="L705:L722" si="96">K705/J705</f>
        <v>675</v>
      </c>
      <c r="M705" s="7">
        <f t="shared" ref="M705:M715" si="97">J705</f>
        <v>2</v>
      </c>
      <c r="N705" s="7"/>
      <c r="O705" s="7"/>
      <c r="P705" s="7"/>
      <c r="Q705" s="7"/>
      <c r="R705" s="7">
        <f t="shared" si="87"/>
        <v>2</v>
      </c>
      <c r="S705" s="7">
        <v>40</v>
      </c>
      <c r="T705" s="7" t="s">
        <v>25</v>
      </c>
      <c r="U705" s="7">
        <v>11801</v>
      </c>
      <c r="V705" s="12">
        <v>10951</v>
      </c>
      <c r="W705" s="7" t="s">
        <v>307</v>
      </c>
    </row>
    <row r="706" ht="14.25" spans="1:23">
      <c r="A706" s="7">
        <v>706</v>
      </c>
      <c r="B706" s="8">
        <v>43393.6104166667</v>
      </c>
      <c r="C706" s="7">
        <v>31527649</v>
      </c>
      <c r="D706" s="7">
        <v>707</v>
      </c>
      <c r="E706" s="9" t="s">
        <v>304</v>
      </c>
      <c r="F706" s="7">
        <v>115733</v>
      </c>
      <c r="G706" s="7" t="s">
        <v>22</v>
      </c>
      <c r="H706" s="7" t="s">
        <v>23</v>
      </c>
      <c r="I706" s="7" t="s">
        <v>24</v>
      </c>
      <c r="J706" s="7">
        <v>4</v>
      </c>
      <c r="K706" s="7">
        <v>2700</v>
      </c>
      <c r="L706" s="7">
        <f t="shared" si="96"/>
        <v>675</v>
      </c>
      <c r="M706" s="7">
        <f t="shared" si="97"/>
        <v>4</v>
      </c>
      <c r="N706" s="7"/>
      <c r="O706" s="7"/>
      <c r="P706" s="7"/>
      <c r="Q706" s="7"/>
      <c r="R706" s="7">
        <f t="shared" ref="R706:R769" si="98">M706+N706+O706+P706+Q706</f>
        <v>4</v>
      </c>
      <c r="S706" s="7">
        <v>400</v>
      </c>
      <c r="T706" s="7" t="s">
        <v>37</v>
      </c>
      <c r="U706" s="7">
        <v>11801</v>
      </c>
      <c r="V706" s="12">
        <v>6494</v>
      </c>
      <c r="W706" s="7" t="s">
        <v>305</v>
      </c>
    </row>
    <row r="707" ht="14.25" spans="1:23">
      <c r="A707" s="7">
        <v>707</v>
      </c>
      <c r="B707" s="8">
        <v>43394.5319444444</v>
      </c>
      <c r="C707" s="7">
        <v>31539157</v>
      </c>
      <c r="D707" s="7">
        <v>707</v>
      </c>
      <c r="E707" s="9" t="s">
        <v>304</v>
      </c>
      <c r="F707" s="7">
        <v>115733</v>
      </c>
      <c r="G707" s="7" t="s">
        <v>22</v>
      </c>
      <c r="H707" s="7" t="s">
        <v>23</v>
      </c>
      <c r="I707" s="7" t="s">
        <v>24</v>
      </c>
      <c r="J707" s="7">
        <v>2</v>
      </c>
      <c r="K707" s="7">
        <v>1350</v>
      </c>
      <c r="L707" s="7">
        <f t="shared" si="96"/>
        <v>675</v>
      </c>
      <c r="M707" s="7">
        <f t="shared" si="97"/>
        <v>2</v>
      </c>
      <c r="N707" s="7"/>
      <c r="O707" s="7"/>
      <c r="P707" s="7"/>
      <c r="Q707" s="7"/>
      <c r="R707" s="7">
        <f t="shared" si="98"/>
        <v>2</v>
      </c>
      <c r="S707" s="7">
        <v>200</v>
      </c>
      <c r="T707" s="7" t="s">
        <v>37</v>
      </c>
      <c r="U707" s="7">
        <v>11801</v>
      </c>
      <c r="V707" s="12">
        <v>10951</v>
      </c>
      <c r="W707" s="7" t="s">
        <v>307</v>
      </c>
    </row>
    <row r="708" ht="14.25" spans="1:23">
      <c r="A708" s="7">
        <v>708</v>
      </c>
      <c r="B708" s="8">
        <v>43394.5909722222</v>
      </c>
      <c r="C708" s="7">
        <v>31540771</v>
      </c>
      <c r="D708" s="7">
        <v>707</v>
      </c>
      <c r="E708" s="9" t="s">
        <v>304</v>
      </c>
      <c r="F708" s="7">
        <v>115733</v>
      </c>
      <c r="G708" s="7" t="s">
        <v>22</v>
      </c>
      <c r="H708" s="7" t="s">
        <v>23</v>
      </c>
      <c r="I708" s="7" t="s">
        <v>24</v>
      </c>
      <c r="J708" s="7">
        <v>2</v>
      </c>
      <c r="K708" s="7">
        <v>1350</v>
      </c>
      <c r="L708" s="7">
        <f t="shared" si="96"/>
        <v>675</v>
      </c>
      <c r="M708" s="7">
        <f t="shared" si="97"/>
        <v>2</v>
      </c>
      <c r="N708" s="7"/>
      <c r="O708" s="7"/>
      <c r="P708" s="7"/>
      <c r="Q708" s="7"/>
      <c r="R708" s="7">
        <f t="shared" si="98"/>
        <v>2</v>
      </c>
      <c r="S708" s="7">
        <v>200</v>
      </c>
      <c r="T708" s="7" t="s">
        <v>37</v>
      </c>
      <c r="U708" s="7">
        <v>11801</v>
      </c>
      <c r="V708" s="12">
        <v>10952</v>
      </c>
      <c r="W708" s="7" t="s">
        <v>308</v>
      </c>
    </row>
    <row r="709" ht="14.25" spans="1:23">
      <c r="A709" s="7">
        <v>709</v>
      </c>
      <c r="B709" s="8">
        <v>43395.6673611111</v>
      </c>
      <c r="C709" s="7">
        <v>31556043</v>
      </c>
      <c r="D709" s="7">
        <v>707</v>
      </c>
      <c r="E709" s="9" t="s">
        <v>304</v>
      </c>
      <c r="F709" s="7">
        <v>115733</v>
      </c>
      <c r="G709" s="7" t="s">
        <v>22</v>
      </c>
      <c r="H709" s="7" t="s">
        <v>23</v>
      </c>
      <c r="I709" s="7" t="s">
        <v>24</v>
      </c>
      <c r="J709" s="7">
        <v>4</v>
      </c>
      <c r="K709" s="7">
        <v>2700</v>
      </c>
      <c r="L709" s="7">
        <f t="shared" si="96"/>
        <v>675</v>
      </c>
      <c r="M709" s="7">
        <f t="shared" si="97"/>
        <v>4</v>
      </c>
      <c r="N709" s="7"/>
      <c r="O709" s="7"/>
      <c r="P709" s="7"/>
      <c r="Q709" s="7"/>
      <c r="R709" s="7">
        <f t="shared" si="98"/>
        <v>4</v>
      </c>
      <c r="S709" s="7">
        <v>400</v>
      </c>
      <c r="T709" s="7" t="s">
        <v>37</v>
      </c>
      <c r="U709" s="7">
        <v>11801</v>
      </c>
      <c r="V709" s="12">
        <v>10951</v>
      </c>
      <c r="W709" s="7" t="s">
        <v>307</v>
      </c>
    </row>
    <row r="710" ht="14.25" spans="1:23">
      <c r="A710" s="7">
        <v>710</v>
      </c>
      <c r="B710" s="8">
        <v>43395.6791666667</v>
      </c>
      <c r="C710" s="7">
        <v>31556179</v>
      </c>
      <c r="D710" s="7">
        <v>707</v>
      </c>
      <c r="E710" s="9" t="s">
        <v>304</v>
      </c>
      <c r="F710" s="7">
        <v>115733</v>
      </c>
      <c r="G710" s="7" t="s">
        <v>22</v>
      </c>
      <c r="H710" s="7" t="s">
        <v>23</v>
      </c>
      <c r="I710" s="7" t="s">
        <v>24</v>
      </c>
      <c r="J710" s="7">
        <v>2</v>
      </c>
      <c r="K710" s="7">
        <v>1350</v>
      </c>
      <c r="L710" s="7">
        <f t="shared" si="96"/>
        <v>675</v>
      </c>
      <c r="M710" s="7">
        <f t="shared" si="97"/>
        <v>2</v>
      </c>
      <c r="N710" s="7"/>
      <c r="O710" s="7"/>
      <c r="P710" s="7"/>
      <c r="Q710" s="7"/>
      <c r="R710" s="7">
        <f t="shared" si="98"/>
        <v>2</v>
      </c>
      <c r="S710" s="7">
        <v>200</v>
      </c>
      <c r="T710" s="7" t="s">
        <v>37</v>
      </c>
      <c r="U710" s="7">
        <v>11801</v>
      </c>
      <c r="V710" s="12">
        <v>10951</v>
      </c>
      <c r="W710" s="7" t="s">
        <v>307</v>
      </c>
    </row>
    <row r="711" ht="14.25" spans="1:23">
      <c r="A711" s="7">
        <v>711</v>
      </c>
      <c r="B711" s="8">
        <v>43395.8236111111</v>
      </c>
      <c r="C711" s="7">
        <v>31559822</v>
      </c>
      <c r="D711" s="7">
        <v>707</v>
      </c>
      <c r="E711" s="9" t="s">
        <v>304</v>
      </c>
      <c r="F711" s="7">
        <v>115733</v>
      </c>
      <c r="G711" s="7" t="s">
        <v>22</v>
      </c>
      <c r="H711" s="7" t="s">
        <v>23</v>
      </c>
      <c r="I711" s="7" t="s">
        <v>24</v>
      </c>
      <c r="J711" s="7">
        <v>4</v>
      </c>
      <c r="K711" s="7">
        <v>2700</v>
      </c>
      <c r="L711" s="7">
        <f t="shared" si="96"/>
        <v>675</v>
      </c>
      <c r="M711" s="7">
        <f t="shared" si="97"/>
        <v>4</v>
      </c>
      <c r="N711" s="7"/>
      <c r="O711" s="7"/>
      <c r="P711" s="7"/>
      <c r="Q711" s="7"/>
      <c r="R711" s="7">
        <f t="shared" si="98"/>
        <v>4</v>
      </c>
      <c r="S711" s="7">
        <v>400</v>
      </c>
      <c r="T711" s="7" t="s">
        <v>37</v>
      </c>
      <c r="U711" s="7">
        <v>11801</v>
      </c>
      <c r="V711" s="12">
        <v>10951</v>
      </c>
      <c r="W711" s="7" t="s">
        <v>307</v>
      </c>
    </row>
    <row r="712" ht="14.25" spans="1:23">
      <c r="A712" s="7">
        <v>712</v>
      </c>
      <c r="B712" s="8">
        <v>43395.8305555556</v>
      </c>
      <c r="C712" s="7">
        <v>31560092</v>
      </c>
      <c r="D712" s="7">
        <v>707</v>
      </c>
      <c r="E712" s="9" t="s">
        <v>304</v>
      </c>
      <c r="F712" s="7">
        <v>115733</v>
      </c>
      <c r="G712" s="7" t="s">
        <v>22</v>
      </c>
      <c r="H712" s="7" t="s">
        <v>23</v>
      </c>
      <c r="I712" s="7" t="s">
        <v>24</v>
      </c>
      <c r="J712" s="7">
        <v>2</v>
      </c>
      <c r="K712" s="7">
        <v>1350</v>
      </c>
      <c r="L712" s="7">
        <f t="shared" si="96"/>
        <v>675</v>
      </c>
      <c r="M712" s="7">
        <f t="shared" si="97"/>
        <v>2</v>
      </c>
      <c r="N712" s="7"/>
      <c r="O712" s="7"/>
      <c r="P712" s="7"/>
      <c r="Q712" s="7"/>
      <c r="R712" s="7">
        <f t="shared" si="98"/>
        <v>2</v>
      </c>
      <c r="S712" s="7">
        <v>200</v>
      </c>
      <c r="T712" s="7" t="s">
        <v>37</v>
      </c>
      <c r="U712" s="7">
        <v>11801</v>
      </c>
      <c r="V712" s="12">
        <v>10951</v>
      </c>
      <c r="W712" s="7" t="s">
        <v>307</v>
      </c>
    </row>
    <row r="713" ht="14.25" spans="1:23">
      <c r="A713" s="7">
        <v>713</v>
      </c>
      <c r="B713" s="8">
        <v>43395.8479166667</v>
      </c>
      <c r="C713" s="7">
        <v>31560552</v>
      </c>
      <c r="D713" s="7">
        <v>707</v>
      </c>
      <c r="E713" s="9" t="s">
        <v>304</v>
      </c>
      <c r="F713" s="7">
        <v>115733</v>
      </c>
      <c r="G713" s="7" t="s">
        <v>22</v>
      </c>
      <c r="H713" s="7" t="s">
        <v>23</v>
      </c>
      <c r="I713" s="7" t="s">
        <v>24</v>
      </c>
      <c r="J713" s="7">
        <v>2</v>
      </c>
      <c r="K713" s="7">
        <v>1350</v>
      </c>
      <c r="L713" s="7">
        <f t="shared" si="96"/>
        <v>675</v>
      </c>
      <c r="M713" s="7">
        <f t="shared" si="97"/>
        <v>2</v>
      </c>
      <c r="N713" s="7"/>
      <c r="O713" s="7"/>
      <c r="P713" s="7"/>
      <c r="Q713" s="7"/>
      <c r="R713" s="7">
        <f t="shared" si="98"/>
        <v>2</v>
      </c>
      <c r="S713" s="7">
        <v>200</v>
      </c>
      <c r="T713" s="7" t="s">
        <v>37</v>
      </c>
      <c r="U713" s="7">
        <v>11801</v>
      </c>
      <c r="V713" s="12">
        <v>10952</v>
      </c>
      <c r="W713" s="7" t="s">
        <v>308</v>
      </c>
    </row>
    <row r="714" ht="14.25" spans="1:23">
      <c r="A714" s="7">
        <v>714</v>
      </c>
      <c r="B714" s="8">
        <v>43399.5041666667</v>
      </c>
      <c r="C714" s="7">
        <v>31604143</v>
      </c>
      <c r="D714" s="7">
        <v>707</v>
      </c>
      <c r="E714" s="9" t="s">
        <v>304</v>
      </c>
      <c r="F714" s="7">
        <v>115733</v>
      </c>
      <c r="G714" s="7" t="s">
        <v>22</v>
      </c>
      <c r="H714" s="7" t="s">
        <v>23</v>
      </c>
      <c r="I714" s="7" t="s">
        <v>24</v>
      </c>
      <c r="J714" s="7">
        <v>2</v>
      </c>
      <c r="K714" s="7">
        <v>1350</v>
      </c>
      <c r="L714" s="7">
        <f t="shared" si="96"/>
        <v>675</v>
      </c>
      <c r="M714" s="7">
        <f t="shared" si="97"/>
        <v>2</v>
      </c>
      <c r="N714" s="7"/>
      <c r="O714" s="7"/>
      <c r="P714" s="7"/>
      <c r="Q714" s="7"/>
      <c r="R714" s="7">
        <f t="shared" si="98"/>
        <v>2</v>
      </c>
      <c r="S714" s="7">
        <v>200</v>
      </c>
      <c r="T714" s="7" t="s">
        <v>37</v>
      </c>
      <c r="U714" s="7">
        <v>11801</v>
      </c>
      <c r="V714" s="12">
        <v>10951</v>
      </c>
      <c r="W714" s="7" t="s">
        <v>307</v>
      </c>
    </row>
    <row r="715" ht="14.25" spans="1:23">
      <c r="A715" s="7">
        <v>715</v>
      </c>
      <c r="B715" s="8">
        <v>43402.5173611111</v>
      </c>
      <c r="C715" s="7">
        <v>31638448</v>
      </c>
      <c r="D715" s="7">
        <v>707</v>
      </c>
      <c r="E715" s="9" t="s">
        <v>304</v>
      </c>
      <c r="F715" s="7">
        <v>115733</v>
      </c>
      <c r="G715" s="7" t="s">
        <v>22</v>
      </c>
      <c r="H715" s="7" t="s">
        <v>23</v>
      </c>
      <c r="I715" s="7" t="s">
        <v>24</v>
      </c>
      <c r="J715" s="7">
        <v>2</v>
      </c>
      <c r="K715" s="7">
        <v>1350</v>
      </c>
      <c r="L715" s="7">
        <f t="shared" si="96"/>
        <v>675</v>
      </c>
      <c r="M715" s="7">
        <f t="shared" si="97"/>
        <v>2</v>
      </c>
      <c r="N715" s="7"/>
      <c r="O715" s="7"/>
      <c r="P715" s="7"/>
      <c r="Q715" s="7"/>
      <c r="R715" s="7">
        <f t="shared" si="98"/>
        <v>2</v>
      </c>
      <c r="S715" s="7">
        <v>200</v>
      </c>
      <c r="T715" s="7" t="s">
        <v>37</v>
      </c>
      <c r="U715" s="7">
        <v>11801</v>
      </c>
      <c r="V715" s="12">
        <v>11797</v>
      </c>
      <c r="W715" s="7" t="s">
        <v>306</v>
      </c>
    </row>
    <row r="716" ht="14.25" spans="1:23">
      <c r="A716" s="7">
        <v>716</v>
      </c>
      <c r="B716" s="8">
        <v>43402.6756944444</v>
      </c>
      <c r="C716" s="7">
        <v>31640990</v>
      </c>
      <c r="D716" s="7">
        <v>707</v>
      </c>
      <c r="E716" s="9" t="s">
        <v>304</v>
      </c>
      <c r="F716" s="7">
        <v>115733</v>
      </c>
      <c r="G716" s="7" t="s">
        <v>22</v>
      </c>
      <c r="H716" s="7" t="s">
        <v>23</v>
      </c>
      <c r="I716" s="7" t="s">
        <v>24</v>
      </c>
      <c r="J716" s="7">
        <v>0.036</v>
      </c>
      <c r="K716" s="7">
        <v>48.6</v>
      </c>
      <c r="L716" s="7">
        <f t="shared" si="96"/>
        <v>1350</v>
      </c>
      <c r="M716" s="7"/>
      <c r="N716" s="7"/>
      <c r="O716" s="7"/>
      <c r="P716" s="7"/>
      <c r="Q716" s="7">
        <f>J716</f>
        <v>0.036</v>
      </c>
      <c r="R716" s="7">
        <f t="shared" si="98"/>
        <v>0.036</v>
      </c>
      <c r="S716" s="7">
        <v>26.784</v>
      </c>
      <c r="T716" s="7" t="s">
        <v>68</v>
      </c>
      <c r="U716" s="7">
        <v>11801</v>
      </c>
      <c r="V716" s="12">
        <v>11797</v>
      </c>
      <c r="W716" s="7" t="s">
        <v>306</v>
      </c>
    </row>
    <row r="717" ht="14.25" spans="1:23">
      <c r="A717" s="7">
        <v>717</v>
      </c>
      <c r="B717" s="8">
        <v>43403.4006944444</v>
      </c>
      <c r="C717" s="7">
        <v>31647462</v>
      </c>
      <c r="D717" s="7">
        <v>707</v>
      </c>
      <c r="E717" s="9" t="s">
        <v>304</v>
      </c>
      <c r="F717" s="7">
        <v>115733</v>
      </c>
      <c r="G717" s="7" t="s">
        <v>22</v>
      </c>
      <c r="H717" s="7" t="s">
        <v>23</v>
      </c>
      <c r="I717" s="7" t="s">
        <v>24</v>
      </c>
      <c r="J717" s="7">
        <v>2</v>
      </c>
      <c r="K717" s="7">
        <v>1350</v>
      </c>
      <c r="L717" s="7">
        <f t="shared" si="96"/>
        <v>675</v>
      </c>
      <c r="M717" s="7">
        <f>J717</f>
        <v>2</v>
      </c>
      <c r="N717" s="7"/>
      <c r="O717" s="7"/>
      <c r="P717" s="7"/>
      <c r="Q717" s="7"/>
      <c r="R717" s="7">
        <f t="shared" si="98"/>
        <v>2</v>
      </c>
      <c r="S717" s="7">
        <v>200</v>
      </c>
      <c r="T717" s="7" t="s">
        <v>37</v>
      </c>
      <c r="U717" s="7">
        <v>11801</v>
      </c>
      <c r="V717" s="12">
        <v>11797</v>
      </c>
      <c r="W717" s="7" t="s">
        <v>306</v>
      </c>
    </row>
    <row r="718" ht="14.25" spans="1:23">
      <c r="A718" s="7">
        <v>718</v>
      </c>
      <c r="B718" s="8">
        <v>43344.7965277778</v>
      </c>
      <c r="C718" s="7">
        <v>30650533</v>
      </c>
      <c r="D718" s="7">
        <v>709</v>
      </c>
      <c r="E718" s="9" t="s">
        <v>309</v>
      </c>
      <c r="F718" s="7">
        <v>115733</v>
      </c>
      <c r="G718" s="7" t="s">
        <v>22</v>
      </c>
      <c r="H718" s="7" t="s">
        <v>23</v>
      </c>
      <c r="I718" s="7" t="s">
        <v>24</v>
      </c>
      <c r="J718" s="7">
        <v>1.5</v>
      </c>
      <c r="K718" s="7">
        <v>1350</v>
      </c>
      <c r="L718" s="7">
        <f t="shared" si="96"/>
        <v>900</v>
      </c>
      <c r="M718" s="7"/>
      <c r="N718" s="7"/>
      <c r="O718" s="7"/>
      <c r="P718" s="7"/>
      <c r="Q718" s="7">
        <f t="shared" ref="Q718:Q724" si="99">J718</f>
        <v>1.5</v>
      </c>
      <c r="R718" s="7">
        <f t="shared" si="98"/>
        <v>1.5</v>
      </c>
      <c r="S718" s="7">
        <v>487.5</v>
      </c>
      <c r="T718" s="7" t="s">
        <v>52</v>
      </c>
      <c r="U718" s="7">
        <v>11801</v>
      </c>
      <c r="V718" s="12">
        <v>11486</v>
      </c>
      <c r="W718" s="7" t="s">
        <v>310</v>
      </c>
    </row>
    <row r="719" ht="14.25" spans="1:23">
      <c r="A719" s="7">
        <v>719</v>
      </c>
      <c r="B719" s="8">
        <v>43344.7965277778</v>
      </c>
      <c r="C719" s="7">
        <v>30650533</v>
      </c>
      <c r="D719" s="7">
        <v>709</v>
      </c>
      <c r="E719" s="9" t="s">
        <v>309</v>
      </c>
      <c r="F719" s="7">
        <v>115733</v>
      </c>
      <c r="G719" s="7" t="s">
        <v>22</v>
      </c>
      <c r="H719" s="7" t="s">
        <v>23</v>
      </c>
      <c r="I719" s="7" t="s">
        <v>24</v>
      </c>
      <c r="J719" s="7">
        <v>1.5</v>
      </c>
      <c r="K719" s="7">
        <v>1350</v>
      </c>
      <c r="L719" s="7">
        <f t="shared" si="96"/>
        <v>900</v>
      </c>
      <c r="M719" s="7"/>
      <c r="N719" s="7"/>
      <c r="O719" s="7"/>
      <c r="P719" s="7"/>
      <c r="Q719" s="7">
        <f t="shared" si="99"/>
        <v>1.5</v>
      </c>
      <c r="R719" s="7">
        <f t="shared" si="98"/>
        <v>1.5</v>
      </c>
      <c r="S719" s="7">
        <v>487.5</v>
      </c>
      <c r="T719" s="7" t="s">
        <v>52</v>
      </c>
      <c r="U719" s="7">
        <v>11801</v>
      </c>
      <c r="V719" s="12">
        <v>7662</v>
      </c>
      <c r="W719" s="7" t="s">
        <v>311</v>
      </c>
    </row>
    <row r="720" ht="14.25" spans="1:23">
      <c r="A720" s="7">
        <v>720</v>
      </c>
      <c r="B720" s="8">
        <v>43345.64375</v>
      </c>
      <c r="C720" s="7">
        <v>30658837</v>
      </c>
      <c r="D720" s="7">
        <v>709</v>
      </c>
      <c r="E720" s="9" t="s">
        <v>309</v>
      </c>
      <c r="F720" s="7">
        <v>115733</v>
      </c>
      <c r="G720" s="7" t="s">
        <v>22</v>
      </c>
      <c r="H720" s="7" t="s">
        <v>23</v>
      </c>
      <c r="I720" s="7" t="s">
        <v>24</v>
      </c>
      <c r="J720" s="7">
        <v>2</v>
      </c>
      <c r="K720" s="7">
        <v>1799.96</v>
      </c>
      <c r="L720" s="7">
        <f t="shared" si="96"/>
        <v>899.98</v>
      </c>
      <c r="M720" s="7"/>
      <c r="N720" s="7"/>
      <c r="O720" s="7"/>
      <c r="P720" s="7"/>
      <c r="Q720" s="7">
        <f t="shared" si="99"/>
        <v>2</v>
      </c>
      <c r="R720" s="7">
        <f t="shared" si="98"/>
        <v>2</v>
      </c>
      <c r="S720" s="7">
        <v>489.96</v>
      </c>
      <c r="T720" s="7" t="s">
        <v>50</v>
      </c>
      <c r="U720" s="7">
        <v>11801</v>
      </c>
      <c r="V720" s="12">
        <v>7662</v>
      </c>
      <c r="W720" s="7" t="s">
        <v>311</v>
      </c>
    </row>
    <row r="721" ht="14.25" spans="1:23">
      <c r="A721" s="7">
        <v>721</v>
      </c>
      <c r="B721" s="8">
        <v>43345.64375</v>
      </c>
      <c r="C721" s="7">
        <v>30658837</v>
      </c>
      <c r="D721" s="7">
        <v>709</v>
      </c>
      <c r="E721" s="9" t="s">
        <v>309</v>
      </c>
      <c r="F721" s="7">
        <v>115733</v>
      </c>
      <c r="G721" s="7" t="s">
        <v>22</v>
      </c>
      <c r="H721" s="7" t="s">
        <v>23</v>
      </c>
      <c r="I721" s="7" t="s">
        <v>24</v>
      </c>
      <c r="J721" s="7">
        <v>1</v>
      </c>
      <c r="K721" s="7">
        <v>900.04</v>
      </c>
      <c r="L721" s="7">
        <f t="shared" si="96"/>
        <v>900.04</v>
      </c>
      <c r="M721" s="7"/>
      <c r="N721" s="7"/>
      <c r="O721" s="7"/>
      <c r="P721" s="7"/>
      <c r="Q721" s="7">
        <f t="shared" si="99"/>
        <v>1</v>
      </c>
      <c r="R721" s="7">
        <f t="shared" si="98"/>
        <v>1</v>
      </c>
      <c r="S721" s="7">
        <v>440.04</v>
      </c>
      <c r="T721" s="7" t="s">
        <v>312</v>
      </c>
      <c r="U721" s="7">
        <v>11801</v>
      </c>
      <c r="V721" s="12">
        <v>7662</v>
      </c>
      <c r="W721" s="7" t="s">
        <v>311</v>
      </c>
    </row>
    <row r="722" ht="14.25" spans="1:23">
      <c r="A722" s="7">
        <v>722</v>
      </c>
      <c r="B722" s="8">
        <v>43345.6534722222</v>
      </c>
      <c r="C722" s="7">
        <v>30658993</v>
      </c>
      <c r="D722" s="7">
        <v>709</v>
      </c>
      <c r="E722" s="9" t="s">
        <v>309</v>
      </c>
      <c r="F722" s="7">
        <v>115733</v>
      </c>
      <c r="G722" s="7" t="s">
        <v>22</v>
      </c>
      <c r="H722" s="7" t="s">
        <v>23</v>
      </c>
      <c r="I722" s="7" t="s">
        <v>24</v>
      </c>
      <c r="J722" s="7">
        <v>-3</v>
      </c>
      <c r="K722" s="7">
        <v>-2700</v>
      </c>
      <c r="L722" s="7">
        <f t="shared" si="96"/>
        <v>900</v>
      </c>
      <c r="M722" s="7"/>
      <c r="N722" s="7"/>
      <c r="O722" s="7"/>
      <c r="P722" s="7"/>
      <c r="Q722" s="7">
        <f t="shared" si="99"/>
        <v>-3</v>
      </c>
      <c r="R722" s="7">
        <f t="shared" si="98"/>
        <v>-3</v>
      </c>
      <c r="S722" s="7">
        <v>-2021.53916916</v>
      </c>
      <c r="T722" s="7" t="s">
        <v>313</v>
      </c>
      <c r="U722" s="7">
        <v>11801</v>
      </c>
      <c r="V722" s="12">
        <v>7662</v>
      </c>
      <c r="W722" s="7" t="s">
        <v>311</v>
      </c>
    </row>
    <row r="723" ht="14.25" spans="1:23">
      <c r="A723" s="7">
        <v>723</v>
      </c>
      <c r="B723" s="8">
        <v>43345.6555555556</v>
      </c>
      <c r="C723" s="7">
        <v>30659015</v>
      </c>
      <c r="D723" s="7">
        <v>709</v>
      </c>
      <c r="E723" s="9" t="s">
        <v>309</v>
      </c>
      <c r="F723" s="7">
        <v>115733</v>
      </c>
      <c r="G723" s="7" t="s">
        <v>22</v>
      </c>
      <c r="H723" s="7" t="s">
        <v>23</v>
      </c>
      <c r="I723" s="7" t="s">
        <v>24</v>
      </c>
      <c r="J723" s="7">
        <v>1.5</v>
      </c>
      <c r="K723" s="7">
        <v>1350</v>
      </c>
      <c r="L723" s="7">
        <f t="shared" ref="L723:L744" si="100">K723/J723</f>
        <v>900</v>
      </c>
      <c r="M723" s="7"/>
      <c r="N723" s="7"/>
      <c r="O723" s="7"/>
      <c r="P723" s="7"/>
      <c r="Q723" s="7">
        <f t="shared" si="99"/>
        <v>1.5</v>
      </c>
      <c r="R723" s="7">
        <f t="shared" si="98"/>
        <v>1.5</v>
      </c>
      <c r="S723" s="7">
        <v>1010.76958458</v>
      </c>
      <c r="T723" s="7" t="s">
        <v>313</v>
      </c>
      <c r="U723" s="7">
        <v>11801</v>
      </c>
      <c r="V723" s="12">
        <v>11486</v>
      </c>
      <c r="W723" s="7" t="s">
        <v>310</v>
      </c>
    </row>
    <row r="724" ht="14.25" spans="1:23">
      <c r="A724" s="7">
        <v>724</v>
      </c>
      <c r="B724" s="8">
        <v>43345.6555555556</v>
      </c>
      <c r="C724" s="7">
        <v>30659015</v>
      </c>
      <c r="D724" s="7">
        <v>709</v>
      </c>
      <c r="E724" s="9" t="s">
        <v>309</v>
      </c>
      <c r="F724" s="7">
        <v>115733</v>
      </c>
      <c r="G724" s="7" t="s">
        <v>22</v>
      </c>
      <c r="H724" s="7" t="s">
        <v>23</v>
      </c>
      <c r="I724" s="7" t="s">
        <v>24</v>
      </c>
      <c r="J724" s="7">
        <v>1.5</v>
      </c>
      <c r="K724" s="7">
        <v>1350</v>
      </c>
      <c r="L724" s="7">
        <f t="shared" si="100"/>
        <v>900</v>
      </c>
      <c r="M724" s="7"/>
      <c r="N724" s="7"/>
      <c r="O724" s="7"/>
      <c r="P724" s="7"/>
      <c r="Q724" s="7">
        <f t="shared" si="99"/>
        <v>1.5</v>
      </c>
      <c r="R724" s="7">
        <f t="shared" si="98"/>
        <v>1.5</v>
      </c>
      <c r="S724" s="7">
        <v>1010.76958458</v>
      </c>
      <c r="T724" s="7" t="s">
        <v>313</v>
      </c>
      <c r="U724" s="7">
        <v>11801</v>
      </c>
      <c r="V724" s="12">
        <v>7662</v>
      </c>
      <c r="W724" s="7" t="s">
        <v>311</v>
      </c>
    </row>
    <row r="725" ht="14.25" spans="1:23">
      <c r="A725" s="7">
        <v>725</v>
      </c>
      <c r="B725" s="8">
        <v>43353.8173611111</v>
      </c>
      <c r="C725" s="7">
        <v>30771693</v>
      </c>
      <c r="D725" s="7">
        <v>709</v>
      </c>
      <c r="E725" s="9" t="s">
        <v>309</v>
      </c>
      <c r="F725" s="7">
        <v>115733</v>
      </c>
      <c r="G725" s="7" t="s">
        <v>22</v>
      </c>
      <c r="H725" s="7" t="s">
        <v>23</v>
      </c>
      <c r="I725" s="7" t="s">
        <v>24</v>
      </c>
      <c r="J725" s="7">
        <v>1</v>
      </c>
      <c r="K725" s="7">
        <v>699.5</v>
      </c>
      <c r="L725" s="7">
        <f t="shared" si="100"/>
        <v>699.5</v>
      </c>
      <c r="M725" s="7">
        <f t="shared" ref="M725:M736" si="101">J725</f>
        <v>1</v>
      </c>
      <c r="N725" s="7"/>
      <c r="O725" s="7"/>
      <c r="P725" s="7"/>
      <c r="Q725" s="7"/>
      <c r="R725" s="7">
        <f t="shared" si="98"/>
        <v>1</v>
      </c>
      <c r="S725" s="7">
        <v>44.5</v>
      </c>
      <c r="T725" s="7" t="s">
        <v>57</v>
      </c>
      <c r="U725" s="7">
        <v>11801</v>
      </c>
      <c r="V725" s="12">
        <v>11486</v>
      </c>
      <c r="W725" s="7" t="s">
        <v>310</v>
      </c>
    </row>
    <row r="726" ht="14.25" spans="1:23">
      <c r="A726" s="7">
        <v>726</v>
      </c>
      <c r="B726" s="8">
        <v>43353.8173611111</v>
      </c>
      <c r="C726" s="7">
        <v>30771693</v>
      </c>
      <c r="D726" s="7">
        <v>709</v>
      </c>
      <c r="E726" s="9" t="s">
        <v>309</v>
      </c>
      <c r="F726" s="7">
        <v>115733</v>
      </c>
      <c r="G726" s="7" t="s">
        <v>22</v>
      </c>
      <c r="H726" s="7" t="s">
        <v>23</v>
      </c>
      <c r="I726" s="7" t="s">
        <v>24</v>
      </c>
      <c r="J726" s="7">
        <v>1</v>
      </c>
      <c r="K726" s="7">
        <v>699.5</v>
      </c>
      <c r="L726" s="7">
        <f t="shared" si="100"/>
        <v>699.5</v>
      </c>
      <c r="M726" s="7">
        <f t="shared" si="101"/>
        <v>1</v>
      </c>
      <c r="N726" s="7"/>
      <c r="O726" s="7"/>
      <c r="P726" s="7"/>
      <c r="Q726" s="7"/>
      <c r="R726" s="7">
        <f t="shared" si="98"/>
        <v>1</v>
      </c>
      <c r="S726" s="7">
        <v>44.5</v>
      </c>
      <c r="T726" s="7" t="s">
        <v>57</v>
      </c>
      <c r="U726" s="7">
        <v>11801</v>
      </c>
      <c r="V726" s="12">
        <v>7662</v>
      </c>
      <c r="W726" s="7" t="s">
        <v>311</v>
      </c>
    </row>
    <row r="727" ht="14.25" spans="1:23">
      <c r="A727" s="7">
        <v>727</v>
      </c>
      <c r="B727" s="8">
        <v>43353.8694444444</v>
      </c>
      <c r="C727" s="7">
        <v>30773226</v>
      </c>
      <c r="D727" s="7">
        <v>709</v>
      </c>
      <c r="E727" s="9" t="s">
        <v>309</v>
      </c>
      <c r="F727" s="7">
        <v>115733</v>
      </c>
      <c r="G727" s="7" t="s">
        <v>22</v>
      </c>
      <c r="H727" s="7" t="s">
        <v>23</v>
      </c>
      <c r="I727" s="7" t="s">
        <v>24</v>
      </c>
      <c r="J727" s="7">
        <v>1</v>
      </c>
      <c r="K727" s="7">
        <v>699.5</v>
      </c>
      <c r="L727" s="7">
        <f t="shared" si="100"/>
        <v>699.5</v>
      </c>
      <c r="M727" s="7">
        <f t="shared" si="101"/>
        <v>1</v>
      </c>
      <c r="N727" s="7"/>
      <c r="O727" s="7"/>
      <c r="P727" s="7"/>
      <c r="Q727" s="7"/>
      <c r="R727" s="7">
        <f t="shared" si="98"/>
        <v>1</v>
      </c>
      <c r="S727" s="7">
        <v>44.5</v>
      </c>
      <c r="T727" s="7" t="s">
        <v>57</v>
      </c>
      <c r="U727" s="7">
        <v>11801</v>
      </c>
      <c r="V727" s="12">
        <v>7662</v>
      </c>
      <c r="W727" s="7" t="s">
        <v>311</v>
      </c>
    </row>
    <row r="728" ht="14.25" spans="1:23">
      <c r="A728" s="7">
        <v>728</v>
      </c>
      <c r="B728" s="8">
        <v>43353.8694444444</v>
      </c>
      <c r="C728" s="7">
        <v>30773226</v>
      </c>
      <c r="D728" s="7">
        <v>709</v>
      </c>
      <c r="E728" s="9" t="s">
        <v>309</v>
      </c>
      <c r="F728" s="7">
        <v>115733</v>
      </c>
      <c r="G728" s="7" t="s">
        <v>22</v>
      </c>
      <c r="H728" s="7" t="s">
        <v>23</v>
      </c>
      <c r="I728" s="7" t="s">
        <v>24</v>
      </c>
      <c r="J728" s="7">
        <v>1</v>
      </c>
      <c r="K728" s="7">
        <v>699.5</v>
      </c>
      <c r="L728" s="7">
        <f t="shared" si="100"/>
        <v>699.5</v>
      </c>
      <c r="M728" s="7">
        <f t="shared" si="101"/>
        <v>1</v>
      </c>
      <c r="N728" s="7"/>
      <c r="O728" s="7"/>
      <c r="P728" s="7"/>
      <c r="Q728" s="7"/>
      <c r="R728" s="7">
        <f t="shared" si="98"/>
        <v>1</v>
      </c>
      <c r="S728" s="7">
        <v>44.5</v>
      </c>
      <c r="T728" s="7" t="s">
        <v>57</v>
      </c>
      <c r="U728" s="7">
        <v>11801</v>
      </c>
      <c r="V728" s="12">
        <v>11486</v>
      </c>
      <c r="W728" s="7" t="s">
        <v>310</v>
      </c>
    </row>
    <row r="729" ht="14.25" spans="1:23">
      <c r="A729" s="7">
        <v>729</v>
      </c>
      <c r="B729" s="8">
        <v>43360.725</v>
      </c>
      <c r="C729" s="7">
        <v>30893497</v>
      </c>
      <c r="D729" s="7">
        <v>709</v>
      </c>
      <c r="E729" s="9" t="s">
        <v>309</v>
      </c>
      <c r="F729" s="7">
        <v>115733</v>
      </c>
      <c r="G729" s="7" t="s">
        <v>22</v>
      </c>
      <c r="H729" s="7" t="s">
        <v>23</v>
      </c>
      <c r="I729" s="7" t="s">
        <v>24</v>
      </c>
      <c r="J729" s="7">
        <v>1</v>
      </c>
      <c r="K729" s="7">
        <v>0.01</v>
      </c>
      <c r="L729" s="7">
        <f t="shared" si="100"/>
        <v>0.01</v>
      </c>
      <c r="M729" s="7">
        <f t="shared" si="101"/>
        <v>1</v>
      </c>
      <c r="N729" s="7"/>
      <c r="O729" s="7"/>
      <c r="P729" s="7"/>
      <c r="Q729" s="7"/>
      <c r="R729" s="7">
        <f t="shared" si="98"/>
        <v>1</v>
      </c>
      <c r="S729" s="7">
        <v>-654.99</v>
      </c>
      <c r="T729" s="7" t="s">
        <v>35</v>
      </c>
      <c r="U729" s="7">
        <v>11801</v>
      </c>
      <c r="V729" s="12">
        <v>7662</v>
      </c>
      <c r="W729" s="7" t="s">
        <v>311</v>
      </c>
    </row>
    <row r="730" ht="14.25" spans="1:23">
      <c r="A730" s="7">
        <v>730</v>
      </c>
      <c r="B730" s="8">
        <v>43360.725</v>
      </c>
      <c r="C730" s="7">
        <v>30893497</v>
      </c>
      <c r="D730" s="7">
        <v>709</v>
      </c>
      <c r="E730" s="9" t="s">
        <v>309</v>
      </c>
      <c r="F730" s="7">
        <v>115733</v>
      </c>
      <c r="G730" s="7" t="s">
        <v>22</v>
      </c>
      <c r="H730" s="7" t="s">
        <v>23</v>
      </c>
      <c r="I730" s="7" t="s">
        <v>24</v>
      </c>
      <c r="J730" s="7">
        <v>1</v>
      </c>
      <c r="K730" s="7">
        <v>1350</v>
      </c>
      <c r="L730" s="7">
        <f t="shared" si="100"/>
        <v>1350</v>
      </c>
      <c r="M730" s="7">
        <f t="shared" si="101"/>
        <v>1</v>
      </c>
      <c r="N730" s="7"/>
      <c r="O730" s="7"/>
      <c r="P730" s="7"/>
      <c r="Q730" s="7"/>
      <c r="R730" s="7">
        <f t="shared" si="98"/>
        <v>1</v>
      </c>
      <c r="S730" s="7">
        <v>775</v>
      </c>
      <c r="T730" s="7" t="s">
        <v>32</v>
      </c>
      <c r="U730" s="7">
        <v>11801</v>
      </c>
      <c r="V730" s="12">
        <v>11486</v>
      </c>
      <c r="W730" s="7" t="s">
        <v>310</v>
      </c>
    </row>
    <row r="731" ht="14.25" spans="1:23">
      <c r="A731" s="7">
        <v>731</v>
      </c>
      <c r="B731" s="8">
        <v>43360.7326388889</v>
      </c>
      <c r="C731" s="7">
        <v>30893664</v>
      </c>
      <c r="D731" s="7">
        <v>709</v>
      </c>
      <c r="E731" s="9" t="s">
        <v>309</v>
      </c>
      <c r="F731" s="7">
        <v>115733</v>
      </c>
      <c r="G731" s="7" t="s">
        <v>22</v>
      </c>
      <c r="H731" s="7" t="s">
        <v>23</v>
      </c>
      <c r="I731" s="7" t="s">
        <v>24</v>
      </c>
      <c r="J731" s="7">
        <v>1</v>
      </c>
      <c r="K731" s="7">
        <v>0.01</v>
      </c>
      <c r="L731" s="7">
        <f t="shared" si="100"/>
        <v>0.01</v>
      </c>
      <c r="M731" s="7">
        <f t="shared" si="101"/>
        <v>1</v>
      </c>
      <c r="N731" s="7"/>
      <c r="O731" s="7"/>
      <c r="P731" s="7"/>
      <c r="Q731" s="7"/>
      <c r="R731" s="7">
        <f t="shared" si="98"/>
        <v>1</v>
      </c>
      <c r="S731" s="7">
        <v>-574.99</v>
      </c>
      <c r="T731" s="7" t="s">
        <v>67</v>
      </c>
      <c r="U731" s="7">
        <v>11801</v>
      </c>
      <c r="V731" s="12">
        <v>11486</v>
      </c>
      <c r="W731" s="7" t="s">
        <v>310</v>
      </c>
    </row>
    <row r="732" ht="14.25" spans="1:23">
      <c r="A732" s="7">
        <v>732</v>
      </c>
      <c r="B732" s="8">
        <v>43360.7326388889</v>
      </c>
      <c r="C732" s="7">
        <v>30893664</v>
      </c>
      <c r="D732" s="7">
        <v>709</v>
      </c>
      <c r="E732" s="9" t="s">
        <v>309</v>
      </c>
      <c r="F732" s="7">
        <v>115733</v>
      </c>
      <c r="G732" s="7" t="s">
        <v>22</v>
      </c>
      <c r="H732" s="7" t="s">
        <v>23</v>
      </c>
      <c r="I732" s="7" t="s">
        <v>24</v>
      </c>
      <c r="J732" s="7">
        <v>1</v>
      </c>
      <c r="K732" s="7">
        <v>1350</v>
      </c>
      <c r="L732" s="7">
        <f t="shared" si="100"/>
        <v>1350</v>
      </c>
      <c r="M732" s="7">
        <f t="shared" si="101"/>
        <v>1</v>
      </c>
      <c r="N732" s="7"/>
      <c r="O732" s="7"/>
      <c r="P732" s="7"/>
      <c r="Q732" s="7"/>
      <c r="R732" s="7">
        <f t="shared" si="98"/>
        <v>1</v>
      </c>
      <c r="S732" s="7">
        <v>775</v>
      </c>
      <c r="T732" s="7" t="s">
        <v>32</v>
      </c>
      <c r="U732" s="7">
        <v>11801</v>
      </c>
      <c r="V732" s="12">
        <v>11486</v>
      </c>
      <c r="W732" s="7" t="s">
        <v>310</v>
      </c>
    </row>
    <row r="733" ht="14.25" spans="1:23">
      <c r="A733" s="7">
        <v>733</v>
      </c>
      <c r="B733" s="8">
        <v>43360.7381944444</v>
      </c>
      <c r="C733" s="7">
        <v>30893784</v>
      </c>
      <c r="D733" s="7">
        <v>709</v>
      </c>
      <c r="E733" s="9" t="s">
        <v>309</v>
      </c>
      <c r="F733" s="7">
        <v>115733</v>
      </c>
      <c r="G733" s="7" t="s">
        <v>22</v>
      </c>
      <c r="H733" s="7" t="s">
        <v>23</v>
      </c>
      <c r="I733" s="7" t="s">
        <v>24</v>
      </c>
      <c r="J733" s="7">
        <v>-1</v>
      </c>
      <c r="K733" s="7">
        <v>-1350</v>
      </c>
      <c r="L733" s="7">
        <f t="shared" si="100"/>
        <v>1350</v>
      </c>
      <c r="M733" s="7">
        <f t="shared" si="101"/>
        <v>-1</v>
      </c>
      <c r="N733" s="7"/>
      <c r="O733" s="7"/>
      <c r="P733" s="7"/>
      <c r="Q733" s="7"/>
      <c r="R733" s="7">
        <f t="shared" si="98"/>
        <v>-1</v>
      </c>
      <c r="S733" s="7">
        <v>-775</v>
      </c>
      <c r="T733" s="7" t="s">
        <v>32</v>
      </c>
      <c r="U733" s="7">
        <v>11801</v>
      </c>
      <c r="V733" s="12">
        <v>11486</v>
      </c>
      <c r="W733" s="7" t="s">
        <v>310</v>
      </c>
    </row>
    <row r="734" ht="14.25" spans="1:23">
      <c r="A734" s="7">
        <v>734</v>
      </c>
      <c r="B734" s="8">
        <v>43360.7381944444</v>
      </c>
      <c r="C734" s="7">
        <v>30893784</v>
      </c>
      <c r="D734" s="7">
        <v>709</v>
      </c>
      <c r="E734" s="9" t="s">
        <v>309</v>
      </c>
      <c r="F734" s="7">
        <v>115733</v>
      </c>
      <c r="G734" s="7" t="s">
        <v>22</v>
      </c>
      <c r="H734" s="7" t="s">
        <v>23</v>
      </c>
      <c r="I734" s="7" t="s">
        <v>24</v>
      </c>
      <c r="J734" s="7">
        <v>-1</v>
      </c>
      <c r="K734" s="7">
        <v>-0.01</v>
      </c>
      <c r="L734" s="7">
        <f t="shared" si="100"/>
        <v>0.01</v>
      </c>
      <c r="M734" s="7">
        <f t="shared" si="101"/>
        <v>-1</v>
      </c>
      <c r="N734" s="7"/>
      <c r="O734" s="7"/>
      <c r="P734" s="7"/>
      <c r="Q734" s="7"/>
      <c r="R734" s="7">
        <f t="shared" si="98"/>
        <v>-1</v>
      </c>
      <c r="S734" s="7">
        <v>654.99</v>
      </c>
      <c r="T734" s="7" t="s">
        <v>35</v>
      </c>
      <c r="U734" s="7">
        <v>11801</v>
      </c>
      <c r="V734" s="12">
        <v>7662</v>
      </c>
      <c r="W734" s="7" t="s">
        <v>311</v>
      </c>
    </row>
    <row r="735" ht="14.25" spans="1:23">
      <c r="A735" s="7">
        <v>735</v>
      </c>
      <c r="B735" s="8">
        <v>43360.7423611111</v>
      </c>
      <c r="C735" s="7">
        <v>30893861</v>
      </c>
      <c r="D735" s="7">
        <v>709</v>
      </c>
      <c r="E735" s="9" t="s">
        <v>309</v>
      </c>
      <c r="F735" s="7">
        <v>115733</v>
      </c>
      <c r="G735" s="7" t="s">
        <v>22</v>
      </c>
      <c r="H735" s="7" t="s">
        <v>23</v>
      </c>
      <c r="I735" s="7" t="s">
        <v>24</v>
      </c>
      <c r="J735" s="7">
        <v>1</v>
      </c>
      <c r="K735" s="7">
        <v>0.01</v>
      </c>
      <c r="L735" s="7">
        <f t="shared" si="100"/>
        <v>0.01</v>
      </c>
      <c r="M735" s="7">
        <f t="shared" si="101"/>
        <v>1</v>
      </c>
      <c r="N735" s="7"/>
      <c r="O735" s="7"/>
      <c r="P735" s="7"/>
      <c r="Q735" s="7"/>
      <c r="R735" s="7">
        <f t="shared" si="98"/>
        <v>1</v>
      </c>
      <c r="S735" s="7">
        <v>-654.99</v>
      </c>
      <c r="T735" s="7" t="s">
        <v>35</v>
      </c>
      <c r="U735" s="7">
        <v>11801</v>
      </c>
      <c r="V735" s="12">
        <v>7662</v>
      </c>
      <c r="W735" s="7" t="s">
        <v>311</v>
      </c>
    </row>
    <row r="736" ht="14.25" spans="1:23">
      <c r="A736" s="7">
        <v>736</v>
      </c>
      <c r="B736" s="8">
        <v>43360.7423611111</v>
      </c>
      <c r="C736" s="7">
        <v>30893861</v>
      </c>
      <c r="D736" s="7">
        <v>709</v>
      </c>
      <c r="E736" s="9" t="s">
        <v>309</v>
      </c>
      <c r="F736" s="7">
        <v>115733</v>
      </c>
      <c r="G736" s="7" t="s">
        <v>22</v>
      </c>
      <c r="H736" s="7" t="s">
        <v>23</v>
      </c>
      <c r="I736" s="7" t="s">
        <v>24</v>
      </c>
      <c r="J736" s="7">
        <v>1</v>
      </c>
      <c r="K736" s="7">
        <v>1350</v>
      </c>
      <c r="L736" s="7">
        <f t="shared" si="100"/>
        <v>1350</v>
      </c>
      <c r="M736" s="7">
        <f t="shared" si="101"/>
        <v>1</v>
      </c>
      <c r="N736" s="7"/>
      <c r="O736" s="7"/>
      <c r="P736" s="7"/>
      <c r="Q736" s="7"/>
      <c r="R736" s="7">
        <f t="shared" si="98"/>
        <v>1</v>
      </c>
      <c r="S736" s="7">
        <v>775</v>
      </c>
      <c r="T736" s="7" t="s">
        <v>32</v>
      </c>
      <c r="U736" s="7">
        <v>11801</v>
      </c>
      <c r="V736" s="12">
        <v>7662</v>
      </c>
      <c r="W736" s="7" t="s">
        <v>311</v>
      </c>
    </row>
    <row r="737" ht="14.25" spans="1:23">
      <c r="A737" s="7">
        <v>737</v>
      </c>
      <c r="B737" s="8">
        <v>43373.5958333333</v>
      </c>
      <c r="C737" s="7">
        <v>31208635</v>
      </c>
      <c r="D737" s="7">
        <v>709</v>
      </c>
      <c r="E737" s="9" t="s">
        <v>309</v>
      </c>
      <c r="F737" s="7">
        <v>115733</v>
      </c>
      <c r="G737" s="7" t="s">
        <v>22</v>
      </c>
      <c r="H737" s="7" t="s">
        <v>23</v>
      </c>
      <c r="I737" s="7" t="s">
        <v>24</v>
      </c>
      <c r="J737" s="7">
        <v>2</v>
      </c>
      <c r="K737" s="7">
        <v>1666.61</v>
      </c>
      <c r="L737" s="7">
        <f t="shared" si="100"/>
        <v>833.305</v>
      </c>
      <c r="M737" s="7"/>
      <c r="N737" s="7"/>
      <c r="O737" s="7">
        <f>J737</f>
        <v>2</v>
      </c>
      <c r="P737" s="7"/>
      <c r="Q737" s="7"/>
      <c r="R737" s="7">
        <f t="shared" si="98"/>
        <v>2</v>
      </c>
      <c r="S737" s="7">
        <v>516.61</v>
      </c>
      <c r="T737" s="7" t="s">
        <v>72</v>
      </c>
      <c r="U737" s="7">
        <v>11801</v>
      </c>
      <c r="V737" s="12">
        <v>7662</v>
      </c>
      <c r="W737" s="7" t="s">
        <v>311</v>
      </c>
    </row>
    <row r="738" ht="14.25" spans="1:23">
      <c r="A738" s="7">
        <v>738</v>
      </c>
      <c r="B738" s="8">
        <v>43373.5958333333</v>
      </c>
      <c r="C738" s="7">
        <v>31208635</v>
      </c>
      <c r="D738" s="7">
        <v>709</v>
      </c>
      <c r="E738" s="9" t="s">
        <v>309</v>
      </c>
      <c r="F738" s="7">
        <v>115733</v>
      </c>
      <c r="G738" s="7" t="s">
        <v>22</v>
      </c>
      <c r="H738" s="7" t="s">
        <v>23</v>
      </c>
      <c r="I738" s="7" t="s">
        <v>24</v>
      </c>
      <c r="J738" s="7">
        <v>1</v>
      </c>
      <c r="K738" s="7">
        <v>833.39</v>
      </c>
      <c r="L738" s="7">
        <f t="shared" si="100"/>
        <v>833.39</v>
      </c>
      <c r="M738" s="7"/>
      <c r="N738" s="7"/>
      <c r="O738" s="7">
        <f>J738</f>
        <v>1</v>
      </c>
      <c r="P738" s="7"/>
      <c r="Q738" s="7"/>
      <c r="R738" s="7">
        <f t="shared" si="98"/>
        <v>1</v>
      </c>
      <c r="S738" s="7">
        <v>258.39</v>
      </c>
      <c r="T738" s="7" t="s">
        <v>72</v>
      </c>
      <c r="U738" s="7">
        <v>11801</v>
      </c>
      <c r="V738" s="12">
        <v>11125</v>
      </c>
      <c r="W738" s="7" t="s">
        <v>314</v>
      </c>
    </row>
    <row r="739" ht="14.25" spans="1:23">
      <c r="A739" s="7">
        <v>739</v>
      </c>
      <c r="B739" s="8">
        <v>43383.4881944444</v>
      </c>
      <c r="C739" s="7">
        <v>31406653</v>
      </c>
      <c r="D739" s="7">
        <v>709</v>
      </c>
      <c r="E739" s="9" t="s">
        <v>309</v>
      </c>
      <c r="F739" s="7">
        <v>115733</v>
      </c>
      <c r="G739" s="7" t="s">
        <v>22</v>
      </c>
      <c r="H739" s="7" t="s">
        <v>23</v>
      </c>
      <c r="I739" s="7" t="s">
        <v>24</v>
      </c>
      <c r="J739" s="7">
        <v>0.5</v>
      </c>
      <c r="K739" s="7">
        <v>449.5</v>
      </c>
      <c r="L739" s="7">
        <f t="shared" si="100"/>
        <v>899</v>
      </c>
      <c r="M739" s="7"/>
      <c r="N739" s="7"/>
      <c r="O739" s="7"/>
      <c r="P739" s="7"/>
      <c r="Q739" s="7">
        <f>J739</f>
        <v>0.5</v>
      </c>
      <c r="R739" s="7">
        <f t="shared" si="98"/>
        <v>0.5</v>
      </c>
      <c r="S739" s="7">
        <v>162</v>
      </c>
      <c r="T739" s="7" t="s">
        <v>73</v>
      </c>
      <c r="U739" s="7">
        <v>11801</v>
      </c>
      <c r="V739" s="12">
        <v>11486</v>
      </c>
      <c r="W739" s="7" t="s">
        <v>310</v>
      </c>
    </row>
    <row r="740" ht="14.25" spans="1:23">
      <c r="A740" s="7">
        <v>740</v>
      </c>
      <c r="B740" s="8">
        <v>43383.4881944444</v>
      </c>
      <c r="C740" s="7">
        <v>31406653</v>
      </c>
      <c r="D740" s="7">
        <v>709</v>
      </c>
      <c r="E740" s="9" t="s">
        <v>309</v>
      </c>
      <c r="F740" s="7">
        <v>115733</v>
      </c>
      <c r="G740" s="7" t="s">
        <v>22</v>
      </c>
      <c r="H740" s="7" t="s">
        <v>23</v>
      </c>
      <c r="I740" s="7" t="s">
        <v>24</v>
      </c>
      <c r="J740" s="7">
        <v>0.5</v>
      </c>
      <c r="K740" s="7">
        <v>449.5</v>
      </c>
      <c r="L740" s="7">
        <f t="shared" si="100"/>
        <v>899</v>
      </c>
      <c r="M740" s="7"/>
      <c r="N740" s="7"/>
      <c r="O740" s="7"/>
      <c r="P740" s="7"/>
      <c r="Q740" s="7">
        <f>J740</f>
        <v>0.5</v>
      </c>
      <c r="R740" s="7">
        <f t="shared" si="98"/>
        <v>0.5</v>
      </c>
      <c r="S740" s="7">
        <v>162</v>
      </c>
      <c r="T740" s="7" t="s">
        <v>73</v>
      </c>
      <c r="U740" s="7">
        <v>11801</v>
      </c>
      <c r="V740" s="12">
        <v>11465</v>
      </c>
      <c r="W740" s="7" t="s">
        <v>315</v>
      </c>
    </row>
    <row r="741" ht="14.25" spans="1:23">
      <c r="A741" s="7">
        <v>741</v>
      </c>
      <c r="B741" s="8">
        <v>43384.8465277778</v>
      </c>
      <c r="C741" s="7">
        <v>31430323</v>
      </c>
      <c r="D741" s="7">
        <v>709</v>
      </c>
      <c r="E741" s="9" t="s">
        <v>309</v>
      </c>
      <c r="F741" s="7">
        <v>115733</v>
      </c>
      <c r="G741" s="7" t="s">
        <v>22</v>
      </c>
      <c r="H741" s="7" t="s">
        <v>23</v>
      </c>
      <c r="I741" s="7" t="s">
        <v>24</v>
      </c>
      <c r="J741" s="7">
        <v>0.5</v>
      </c>
      <c r="K741" s="7">
        <v>416.62</v>
      </c>
      <c r="L741" s="7">
        <f t="shared" si="100"/>
        <v>833.24</v>
      </c>
      <c r="M741" s="7"/>
      <c r="N741" s="7"/>
      <c r="O741" s="7">
        <f>J741</f>
        <v>0.5</v>
      </c>
      <c r="P741" s="7"/>
      <c r="Q741" s="7"/>
      <c r="R741" s="7">
        <f t="shared" si="98"/>
        <v>0.5</v>
      </c>
      <c r="S741" s="7">
        <v>129.12</v>
      </c>
      <c r="T741" s="7" t="s">
        <v>245</v>
      </c>
      <c r="U741" s="7">
        <v>11801</v>
      </c>
      <c r="V741" s="12">
        <v>7662</v>
      </c>
      <c r="W741" s="7" t="s">
        <v>311</v>
      </c>
    </row>
    <row r="742" ht="14.25" spans="1:23">
      <c r="A742" s="7">
        <v>742</v>
      </c>
      <c r="B742" s="8">
        <v>43384.8465277778</v>
      </c>
      <c r="C742" s="7">
        <v>31430323</v>
      </c>
      <c r="D742" s="7">
        <v>709</v>
      </c>
      <c r="E742" s="9" t="s">
        <v>309</v>
      </c>
      <c r="F742" s="7">
        <v>115733</v>
      </c>
      <c r="G742" s="7" t="s">
        <v>22</v>
      </c>
      <c r="H742" s="7" t="s">
        <v>23</v>
      </c>
      <c r="I742" s="7" t="s">
        <v>24</v>
      </c>
      <c r="J742" s="7">
        <v>1.5</v>
      </c>
      <c r="K742" s="7">
        <v>1250</v>
      </c>
      <c r="L742" s="7">
        <f t="shared" si="100"/>
        <v>833.333333333333</v>
      </c>
      <c r="M742" s="7"/>
      <c r="N742" s="7"/>
      <c r="O742" s="7">
        <f>J742</f>
        <v>1.5</v>
      </c>
      <c r="P742" s="7"/>
      <c r="Q742" s="7"/>
      <c r="R742" s="7">
        <f t="shared" si="98"/>
        <v>1.5</v>
      </c>
      <c r="S742" s="7">
        <v>387.49999999995</v>
      </c>
      <c r="T742" s="7" t="s">
        <v>72</v>
      </c>
      <c r="U742" s="7">
        <v>11801</v>
      </c>
      <c r="V742" s="12">
        <v>11486</v>
      </c>
      <c r="W742" s="7" t="s">
        <v>310</v>
      </c>
    </row>
    <row r="743" ht="14.25" spans="1:23">
      <c r="A743" s="7">
        <v>743</v>
      </c>
      <c r="B743" s="8">
        <v>43384.8465277778</v>
      </c>
      <c r="C743" s="7">
        <v>31430323</v>
      </c>
      <c r="D743" s="7">
        <v>709</v>
      </c>
      <c r="E743" s="9" t="s">
        <v>309</v>
      </c>
      <c r="F743" s="7">
        <v>115733</v>
      </c>
      <c r="G743" s="7" t="s">
        <v>22</v>
      </c>
      <c r="H743" s="7" t="s">
        <v>23</v>
      </c>
      <c r="I743" s="7" t="s">
        <v>24</v>
      </c>
      <c r="J743" s="7">
        <v>1</v>
      </c>
      <c r="K743" s="7">
        <v>833.38</v>
      </c>
      <c r="L743" s="7">
        <f t="shared" si="100"/>
        <v>833.38</v>
      </c>
      <c r="M743" s="7"/>
      <c r="N743" s="7"/>
      <c r="O743" s="7">
        <f>J743</f>
        <v>1</v>
      </c>
      <c r="P743" s="7"/>
      <c r="Q743" s="7"/>
      <c r="R743" s="7">
        <f t="shared" si="98"/>
        <v>1</v>
      </c>
      <c r="S743" s="7">
        <v>258.38</v>
      </c>
      <c r="T743" s="7" t="s">
        <v>72</v>
      </c>
      <c r="U743" s="7">
        <v>11801</v>
      </c>
      <c r="V743" s="12">
        <v>7662</v>
      </c>
      <c r="W743" s="7" t="s">
        <v>311</v>
      </c>
    </row>
    <row r="744" ht="14.25" spans="1:23">
      <c r="A744" s="7">
        <v>744</v>
      </c>
      <c r="B744" s="8">
        <v>43390.7222222222</v>
      </c>
      <c r="C744" s="7">
        <v>31493638</v>
      </c>
      <c r="D744" s="7">
        <v>709</v>
      </c>
      <c r="E744" s="9" t="s">
        <v>309</v>
      </c>
      <c r="F744" s="7">
        <v>115733</v>
      </c>
      <c r="G744" s="7" t="s">
        <v>22</v>
      </c>
      <c r="H744" s="7" t="s">
        <v>23</v>
      </c>
      <c r="I744" s="7" t="s">
        <v>24</v>
      </c>
      <c r="J744" s="7">
        <v>2</v>
      </c>
      <c r="K744" s="7">
        <v>1350</v>
      </c>
      <c r="L744" s="7">
        <f t="shared" si="100"/>
        <v>675</v>
      </c>
      <c r="M744" s="7">
        <f>J744</f>
        <v>2</v>
      </c>
      <c r="N744" s="7"/>
      <c r="O744" s="7"/>
      <c r="P744" s="7"/>
      <c r="Q744" s="7"/>
      <c r="R744" s="7">
        <f t="shared" si="98"/>
        <v>2</v>
      </c>
      <c r="S744" s="7">
        <v>200</v>
      </c>
      <c r="T744" s="7" t="s">
        <v>37</v>
      </c>
      <c r="U744" s="7">
        <v>11801</v>
      </c>
      <c r="V744" s="12">
        <v>11125</v>
      </c>
      <c r="W744" s="7" t="s">
        <v>314</v>
      </c>
    </row>
    <row r="745" ht="14.25" spans="1:23">
      <c r="A745" s="7">
        <v>745</v>
      </c>
      <c r="B745" s="8">
        <v>43399.6729166667</v>
      </c>
      <c r="C745" s="7">
        <v>31607695</v>
      </c>
      <c r="D745" s="7">
        <v>709</v>
      </c>
      <c r="E745" s="9" t="s">
        <v>309</v>
      </c>
      <c r="F745" s="7">
        <v>115733</v>
      </c>
      <c r="G745" s="7" t="s">
        <v>22</v>
      </c>
      <c r="H745" s="7" t="s">
        <v>23</v>
      </c>
      <c r="I745" s="7" t="s">
        <v>24</v>
      </c>
      <c r="J745" s="7">
        <v>0.5</v>
      </c>
      <c r="K745" s="7">
        <v>337.5</v>
      </c>
      <c r="L745" s="7">
        <f t="shared" ref="L745:L750" si="102">K745/J745</f>
        <v>675</v>
      </c>
      <c r="M745" s="7">
        <f t="shared" ref="M745:M752" si="103">J745</f>
        <v>0.5</v>
      </c>
      <c r="N745" s="7"/>
      <c r="O745" s="7"/>
      <c r="P745" s="7"/>
      <c r="Q745" s="7"/>
      <c r="R745" s="7">
        <f t="shared" si="98"/>
        <v>0.5</v>
      </c>
      <c r="S745" s="7">
        <v>50</v>
      </c>
      <c r="T745" s="7" t="s">
        <v>37</v>
      </c>
      <c r="U745" s="7">
        <v>11801</v>
      </c>
      <c r="V745" s="12">
        <v>11486</v>
      </c>
      <c r="W745" s="7" t="s">
        <v>310</v>
      </c>
    </row>
    <row r="746" ht="14.25" spans="1:23">
      <c r="A746" s="7">
        <v>746</v>
      </c>
      <c r="B746" s="8">
        <v>43399.6729166667</v>
      </c>
      <c r="C746" s="7">
        <v>31607695</v>
      </c>
      <c r="D746" s="7">
        <v>709</v>
      </c>
      <c r="E746" s="9" t="s">
        <v>309</v>
      </c>
      <c r="F746" s="7">
        <v>115733</v>
      </c>
      <c r="G746" s="7" t="s">
        <v>22</v>
      </c>
      <c r="H746" s="7" t="s">
        <v>23</v>
      </c>
      <c r="I746" s="7" t="s">
        <v>24</v>
      </c>
      <c r="J746" s="7">
        <v>0.5</v>
      </c>
      <c r="K746" s="7">
        <v>337.5</v>
      </c>
      <c r="L746" s="7">
        <f t="shared" si="102"/>
        <v>675</v>
      </c>
      <c r="M746" s="7">
        <f t="shared" si="103"/>
        <v>0.5</v>
      </c>
      <c r="N746" s="7"/>
      <c r="O746" s="7"/>
      <c r="P746" s="7"/>
      <c r="Q746" s="7"/>
      <c r="R746" s="7">
        <f t="shared" si="98"/>
        <v>0.5</v>
      </c>
      <c r="S746" s="7">
        <v>50</v>
      </c>
      <c r="T746" s="7" t="s">
        <v>37</v>
      </c>
      <c r="U746" s="7">
        <v>11801</v>
      </c>
      <c r="V746" s="12">
        <v>11486</v>
      </c>
      <c r="W746" s="7" t="s">
        <v>310</v>
      </c>
    </row>
    <row r="747" ht="14.25" spans="1:23">
      <c r="A747" s="7">
        <v>747</v>
      </c>
      <c r="B747" s="8">
        <v>43399.6729166667</v>
      </c>
      <c r="C747" s="7">
        <v>31607695</v>
      </c>
      <c r="D747" s="7">
        <v>709</v>
      </c>
      <c r="E747" s="9" t="s">
        <v>309</v>
      </c>
      <c r="F747" s="7">
        <v>115733</v>
      </c>
      <c r="G747" s="7" t="s">
        <v>22</v>
      </c>
      <c r="H747" s="7" t="s">
        <v>23</v>
      </c>
      <c r="I747" s="7" t="s">
        <v>24</v>
      </c>
      <c r="J747" s="7">
        <v>0.5</v>
      </c>
      <c r="K747" s="7">
        <v>337.5</v>
      </c>
      <c r="L747" s="7">
        <f t="shared" si="102"/>
        <v>675</v>
      </c>
      <c r="M747" s="7">
        <f t="shared" si="103"/>
        <v>0.5</v>
      </c>
      <c r="N747" s="7"/>
      <c r="O747" s="7"/>
      <c r="P747" s="7"/>
      <c r="Q747" s="7"/>
      <c r="R747" s="7">
        <f t="shared" si="98"/>
        <v>0.5</v>
      </c>
      <c r="S747" s="7">
        <v>50</v>
      </c>
      <c r="T747" s="7" t="s">
        <v>37</v>
      </c>
      <c r="U747" s="7">
        <v>11801</v>
      </c>
      <c r="V747" s="12">
        <v>11465</v>
      </c>
      <c r="W747" s="7" t="s">
        <v>315</v>
      </c>
    </row>
    <row r="748" ht="14.25" spans="1:23">
      <c r="A748" s="7">
        <v>748</v>
      </c>
      <c r="B748" s="8">
        <v>43399.6729166667</v>
      </c>
      <c r="C748" s="7">
        <v>31607695</v>
      </c>
      <c r="D748" s="7">
        <v>709</v>
      </c>
      <c r="E748" s="9" t="s">
        <v>309</v>
      </c>
      <c r="F748" s="7">
        <v>115733</v>
      </c>
      <c r="G748" s="7" t="s">
        <v>22</v>
      </c>
      <c r="H748" s="7" t="s">
        <v>23</v>
      </c>
      <c r="I748" s="7" t="s">
        <v>24</v>
      </c>
      <c r="J748" s="7">
        <v>0.5</v>
      </c>
      <c r="K748" s="7">
        <v>337.5</v>
      </c>
      <c r="L748" s="7">
        <f t="shared" si="102"/>
        <v>675</v>
      </c>
      <c r="M748" s="7">
        <f t="shared" si="103"/>
        <v>0.5</v>
      </c>
      <c r="N748" s="7"/>
      <c r="O748" s="7"/>
      <c r="P748" s="7"/>
      <c r="Q748" s="7"/>
      <c r="R748" s="7">
        <f t="shared" si="98"/>
        <v>0.5</v>
      </c>
      <c r="S748" s="7">
        <v>50</v>
      </c>
      <c r="T748" s="7" t="s">
        <v>37</v>
      </c>
      <c r="U748" s="7">
        <v>11801</v>
      </c>
      <c r="V748" s="12">
        <v>11465</v>
      </c>
      <c r="W748" s="7" t="s">
        <v>315</v>
      </c>
    </row>
    <row r="749" ht="14.25" spans="1:23">
      <c r="A749" s="7">
        <v>749</v>
      </c>
      <c r="B749" s="8">
        <v>43401.6569444444</v>
      </c>
      <c r="C749" s="7">
        <v>31628819</v>
      </c>
      <c r="D749" s="7">
        <v>709</v>
      </c>
      <c r="E749" s="9" t="s">
        <v>309</v>
      </c>
      <c r="F749" s="7">
        <v>115733</v>
      </c>
      <c r="G749" s="7" t="s">
        <v>22</v>
      </c>
      <c r="H749" s="7" t="s">
        <v>23</v>
      </c>
      <c r="I749" s="7" t="s">
        <v>24</v>
      </c>
      <c r="J749" s="7">
        <v>1</v>
      </c>
      <c r="K749" s="7">
        <v>675</v>
      </c>
      <c r="L749" s="7">
        <f t="shared" si="102"/>
        <v>675</v>
      </c>
      <c r="M749" s="7">
        <f t="shared" si="103"/>
        <v>1</v>
      </c>
      <c r="N749" s="7"/>
      <c r="O749" s="7"/>
      <c r="P749" s="7"/>
      <c r="Q749" s="7"/>
      <c r="R749" s="7">
        <f t="shared" si="98"/>
        <v>1</v>
      </c>
      <c r="S749" s="7">
        <v>100</v>
      </c>
      <c r="T749" s="7" t="s">
        <v>37</v>
      </c>
      <c r="U749" s="7">
        <v>11801</v>
      </c>
      <c r="V749" s="12">
        <v>7388</v>
      </c>
      <c r="W749" s="7" t="s">
        <v>316</v>
      </c>
    </row>
    <row r="750" ht="14.25" spans="1:23">
      <c r="A750" s="7">
        <v>750</v>
      </c>
      <c r="B750" s="8">
        <v>43401.6569444444</v>
      </c>
      <c r="C750" s="7">
        <v>31628819</v>
      </c>
      <c r="D750" s="7">
        <v>709</v>
      </c>
      <c r="E750" s="9" t="s">
        <v>309</v>
      </c>
      <c r="F750" s="7">
        <v>115733</v>
      </c>
      <c r="G750" s="7" t="s">
        <v>22</v>
      </c>
      <c r="H750" s="7" t="s">
        <v>23</v>
      </c>
      <c r="I750" s="7" t="s">
        <v>24</v>
      </c>
      <c r="J750" s="7">
        <v>1</v>
      </c>
      <c r="K750" s="7">
        <v>675</v>
      </c>
      <c r="L750" s="7">
        <f t="shared" si="102"/>
        <v>675</v>
      </c>
      <c r="M750" s="7">
        <f t="shared" si="103"/>
        <v>1</v>
      </c>
      <c r="N750" s="7"/>
      <c r="O750" s="7"/>
      <c r="P750" s="7"/>
      <c r="Q750" s="7"/>
      <c r="R750" s="7">
        <f t="shared" si="98"/>
        <v>1</v>
      </c>
      <c r="S750" s="7">
        <v>100</v>
      </c>
      <c r="T750" s="7" t="s">
        <v>37</v>
      </c>
      <c r="U750" s="7">
        <v>11801</v>
      </c>
      <c r="V750" s="12">
        <v>11465</v>
      </c>
      <c r="W750" s="7" t="s">
        <v>315</v>
      </c>
    </row>
    <row r="751" ht="14.25" spans="1:23">
      <c r="A751" s="7">
        <v>751</v>
      </c>
      <c r="B751" s="8">
        <v>43352.6208333333</v>
      </c>
      <c r="C751" s="7">
        <v>30755943</v>
      </c>
      <c r="D751" s="7">
        <v>712</v>
      </c>
      <c r="E751" s="9" t="s">
        <v>317</v>
      </c>
      <c r="F751" s="7">
        <v>115733</v>
      </c>
      <c r="G751" s="7" t="s">
        <v>22</v>
      </c>
      <c r="H751" s="7" t="s">
        <v>23</v>
      </c>
      <c r="I751" s="7" t="s">
        <v>24</v>
      </c>
      <c r="J751" s="7">
        <v>2</v>
      </c>
      <c r="K751" s="7">
        <v>1399</v>
      </c>
      <c r="L751" s="7">
        <f t="shared" ref="L751:L778" si="104">K751/J751</f>
        <v>699.5</v>
      </c>
      <c r="M751" s="7">
        <f t="shared" si="103"/>
        <v>2</v>
      </c>
      <c r="N751" s="7"/>
      <c r="O751" s="7"/>
      <c r="P751" s="7"/>
      <c r="Q751" s="7"/>
      <c r="R751" s="7">
        <f t="shared" si="98"/>
        <v>2</v>
      </c>
      <c r="S751" s="7">
        <v>89</v>
      </c>
      <c r="T751" s="7" t="s">
        <v>57</v>
      </c>
      <c r="U751" s="7">
        <v>11801</v>
      </c>
      <c r="V751" s="12">
        <v>11383</v>
      </c>
      <c r="W751" s="7" t="s">
        <v>318</v>
      </c>
    </row>
    <row r="752" ht="14.25" spans="1:23">
      <c r="A752" s="7">
        <v>752</v>
      </c>
      <c r="B752" s="8">
        <v>43359.5555555556</v>
      </c>
      <c r="C752" s="7">
        <v>30877435</v>
      </c>
      <c r="D752" s="7">
        <v>712</v>
      </c>
      <c r="E752" s="9" t="s">
        <v>317</v>
      </c>
      <c r="F752" s="7">
        <v>115733</v>
      </c>
      <c r="G752" s="7" t="s">
        <v>22</v>
      </c>
      <c r="H752" s="7" t="s">
        <v>23</v>
      </c>
      <c r="I752" s="7" t="s">
        <v>24</v>
      </c>
      <c r="J752" s="7">
        <v>2</v>
      </c>
      <c r="K752" s="7">
        <v>1350.01</v>
      </c>
      <c r="L752" s="7">
        <f t="shared" si="104"/>
        <v>675.005</v>
      </c>
      <c r="M752" s="7">
        <f t="shared" si="103"/>
        <v>2</v>
      </c>
      <c r="N752" s="7"/>
      <c r="O752" s="7"/>
      <c r="P752" s="7"/>
      <c r="Q752" s="7"/>
      <c r="R752" s="7">
        <f t="shared" si="98"/>
        <v>2</v>
      </c>
      <c r="S752" s="7">
        <v>200.01</v>
      </c>
      <c r="T752" s="7" t="s">
        <v>33</v>
      </c>
      <c r="U752" s="7">
        <v>11801</v>
      </c>
      <c r="V752" s="12">
        <v>8972</v>
      </c>
      <c r="W752" s="7" t="s">
        <v>319</v>
      </c>
    </row>
    <row r="753" ht="14.25" spans="1:23">
      <c r="A753" s="7">
        <v>753</v>
      </c>
      <c r="B753" s="8">
        <v>43377.8208333333</v>
      </c>
      <c r="C753" s="7">
        <v>31255818</v>
      </c>
      <c r="D753" s="7">
        <v>712</v>
      </c>
      <c r="E753" s="9" t="s">
        <v>317</v>
      </c>
      <c r="F753" s="7">
        <v>115733</v>
      </c>
      <c r="G753" s="7" t="s">
        <v>22</v>
      </c>
      <c r="H753" s="7" t="s">
        <v>23</v>
      </c>
      <c r="I753" s="7" t="s">
        <v>24</v>
      </c>
      <c r="J753" s="7">
        <v>1</v>
      </c>
      <c r="K753" s="7">
        <v>899</v>
      </c>
      <c r="L753" s="7">
        <f t="shared" si="104"/>
        <v>899</v>
      </c>
      <c r="M753" s="7"/>
      <c r="N753" s="7"/>
      <c r="O753" s="7"/>
      <c r="P753" s="7"/>
      <c r="Q753" s="7">
        <f>J753</f>
        <v>1</v>
      </c>
      <c r="R753" s="7">
        <f t="shared" si="98"/>
        <v>1</v>
      </c>
      <c r="S753" s="7">
        <v>324</v>
      </c>
      <c r="T753" s="7" t="s">
        <v>73</v>
      </c>
      <c r="U753" s="7">
        <v>11801</v>
      </c>
      <c r="V753" s="12">
        <v>8972</v>
      </c>
      <c r="W753" s="7" t="s">
        <v>319</v>
      </c>
    </row>
    <row r="754" ht="14.25" spans="1:23">
      <c r="A754" s="7">
        <v>754</v>
      </c>
      <c r="B754" s="8">
        <v>43386.7444444444</v>
      </c>
      <c r="C754" s="7">
        <v>31448582</v>
      </c>
      <c r="D754" s="7">
        <v>712</v>
      </c>
      <c r="E754" s="9" t="s">
        <v>317</v>
      </c>
      <c r="F754" s="7">
        <v>115733</v>
      </c>
      <c r="G754" s="7" t="s">
        <v>22</v>
      </c>
      <c r="H754" s="7" t="s">
        <v>23</v>
      </c>
      <c r="I754" s="7" t="s">
        <v>24</v>
      </c>
      <c r="J754" s="7">
        <v>1</v>
      </c>
      <c r="K754" s="7">
        <v>899</v>
      </c>
      <c r="L754" s="7">
        <f t="shared" si="104"/>
        <v>899</v>
      </c>
      <c r="M754" s="7"/>
      <c r="N754" s="7"/>
      <c r="O754" s="7"/>
      <c r="P754" s="7"/>
      <c r="Q754" s="7">
        <f>J754</f>
        <v>1</v>
      </c>
      <c r="R754" s="7">
        <f t="shared" si="98"/>
        <v>1</v>
      </c>
      <c r="S754" s="7">
        <v>324</v>
      </c>
      <c r="T754" s="7" t="s">
        <v>73</v>
      </c>
      <c r="U754" s="7">
        <v>11801</v>
      </c>
      <c r="V754" s="12">
        <v>8972</v>
      </c>
      <c r="W754" s="7" t="s">
        <v>319</v>
      </c>
    </row>
    <row r="755" ht="14.25" spans="1:23">
      <c r="A755" s="7">
        <v>755</v>
      </c>
      <c r="B755" s="8">
        <v>43391.8541666667</v>
      </c>
      <c r="C755" s="7">
        <v>31505634</v>
      </c>
      <c r="D755" s="7">
        <v>712</v>
      </c>
      <c r="E755" s="9" t="s">
        <v>317</v>
      </c>
      <c r="F755" s="7">
        <v>115733</v>
      </c>
      <c r="G755" s="7" t="s">
        <v>22</v>
      </c>
      <c r="H755" s="7" t="s">
        <v>23</v>
      </c>
      <c r="I755" s="7" t="s">
        <v>24</v>
      </c>
      <c r="J755" s="7">
        <v>2</v>
      </c>
      <c r="K755" s="7">
        <v>1350</v>
      </c>
      <c r="L755" s="7">
        <f t="shared" si="104"/>
        <v>675</v>
      </c>
      <c r="M755" s="7">
        <f>J755</f>
        <v>2</v>
      </c>
      <c r="N755" s="7"/>
      <c r="O755" s="7"/>
      <c r="P755" s="7"/>
      <c r="Q755" s="7"/>
      <c r="R755" s="7">
        <f t="shared" si="98"/>
        <v>2</v>
      </c>
      <c r="S755" s="7">
        <v>200</v>
      </c>
      <c r="T755" s="7" t="s">
        <v>37</v>
      </c>
      <c r="U755" s="7">
        <v>11801</v>
      </c>
      <c r="V755" s="12">
        <v>11383</v>
      </c>
      <c r="W755" s="7" t="s">
        <v>318</v>
      </c>
    </row>
    <row r="756" ht="14.25" spans="1:23">
      <c r="A756" s="7">
        <v>756</v>
      </c>
      <c r="B756" s="8">
        <v>43395.6395833333</v>
      </c>
      <c r="C756" s="7">
        <v>31555437</v>
      </c>
      <c r="D756" s="7">
        <v>712</v>
      </c>
      <c r="E756" s="9" t="s">
        <v>317</v>
      </c>
      <c r="F756" s="7">
        <v>115733</v>
      </c>
      <c r="G756" s="7" t="s">
        <v>22</v>
      </c>
      <c r="H756" s="7" t="s">
        <v>23</v>
      </c>
      <c r="I756" s="7" t="s">
        <v>24</v>
      </c>
      <c r="J756" s="7">
        <v>4</v>
      </c>
      <c r="K756" s="7">
        <v>2700</v>
      </c>
      <c r="L756" s="7">
        <f t="shared" si="104"/>
        <v>675</v>
      </c>
      <c r="M756" s="7">
        <f>J756</f>
        <v>4</v>
      </c>
      <c r="N756" s="7"/>
      <c r="O756" s="7"/>
      <c r="P756" s="7"/>
      <c r="Q756" s="7"/>
      <c r="R756" s="7">
        <f t="shared" si="98"/>
        <v>4</v>
      </c>
      <c r="S756" s="7">
        <v>400</v>
      </c>
      <c r="T756" s="7" t="s">
        <v>37</v>
      </c>
      <c r="U756" s="7">
        <v>11801</v>
      </c>
      <c r="V756" s="12">
        <v>8972</v>
      </c>
      <c r="W756" s="7" t="s">
        <v>319</v>
      </c>
    </row>
    <row r="757" ht="14.25" spans="1:23">
      <c r="A757" s="7">
        <v>757</v>
      </c>
      <c r="B757" s="8">
        <v>43404.8423611111</v>
      </c>
      <c r="C757" s="7">
        <v>31666978</v>
      </c>
      <c r="D757" s="7">
        <v>712</v>
      </c>
      <c r="E757" s="9" t="s">
        <v>317</v>
      </c>
      <c r="F757" s="7">
        <v>115733</v>
      </c>
      <c r="G757" s="7" t="s">
        <v>22</v>
      </c>
      <c r="H757" s="7" t="s">
        <v>23</v>
      </c>
      <c r="I757" s="7" t="s">
        <v>24</v>
      </c>
      <c r="J757" s="7">
        <v>2</v>
      </c>
      <c r="K757" s="7">
        <v>1350</v>
      </c>
      <c r="L757" s="7">
        <f t="shared" si="104"/>
        <v>675</v>
      </c>
      <c r="M757" s="7">
        <f>J757</f>
        <v>2</v>
      </c>
      <c r="N757" s="7"/>
      <c r="O757" s="7"/>
      <c r="P757" s="7"/>
      <c r="Q757" s="7"/>
      <c r="R757" s="7">
        <f t="shared" si="98"/>
        <v>2</v>
      </c>
      <c r="S757" s="7">
        <v>200</v>
      </c>
      <c r="T757" s="7" t="s">
        <v>37</v>
      </c>
      <c r="U757" s="7">
        <v>11801</v>
      </c>
      <c r="V757" s="12">
        <v>10650</v>
      </c>
      <c r="W757" s="7" t="s">
        <v>320</v>
      </c>
    </row>
    <row r="758" ht="14.25" spans="1:23">
      <c r="A758" s="7">
        <v>758</v>
      </c>
      <c r="B758" s="8">
        <v>43365.7673611111</v>
      </c>
      <c r="C758" s="7">
        <v>30953329</v>
      </c>
      <c r="D758" s="7">
        <v>713</v>
      </c>
      <c r="E758" s="9" t="s">
        <v>321</v>
      </c>
      <c r="F758" s="7">
        <v>115733</v>
      </c>
      <c r="G758" s="7" t="s">
        <v>22</v>
      </c>
      <c r="H758" s="7" t="s">
        <v>23</v>
      </c>
      <c r="I758" s="7" t="s">
        <v>24</v>
      </c>
      <c r="J758" s="7">
        <v>2</v>
      </c>
      <c r="K758" s="7">
        <v>1666</v>
      </c>
      <c r="L758" s="7">
        <f t="shared" si="104"/>
        <v>833</v>
      </c>
      <c r="M758" s="7"/>
      <c r="N758" s="7"/>
      <c r="O758" s="7">
        <f>J758</f>
        <v>2</v>
      </c>
      <c r="P758" s="7"/>
      <c r="Q758" s="7"/>
      <c r="R758" s="7">
        <f t="shared" si="98"/>
        <v>2</v>
      </c>
      <c r="S758" s="7">
        <v>356</v>
      </c>
      <c r="T758" s="7" t="s">
        <v>105</v>
      </c>
      <c r="U758" s="7">
        <v>11801</v>
      </c>
      <c r="V758" s="12">
        <v>6492</v>
      </c>
      <c r="W758" s="7" t="s">
        <v>322</v>
      </c>
    </row>
    <row r="759" ht="14.25" spans="1:23">
      <c r="A759" s="7">
        <v>759</v>
      </c>
      <c r="B759" s="8">
        <v>43392.8652777778</v>
      </c>
      <c r="C759" s="7">
        <v>31516041</v>
      </c>
      <c r="D759" s="7">
        <v>713</v>
      </c>
      <c r="E759" s="9" t="s">
        <v>321</v>
      </c>
      <c r="F759" s="7">
        <v>115733</v>
      </c>
      <c r="G759" s="7" t="s">
        <v>22</v>
      </c>
      <c r="H759" s="7" t="s">
        <v>23</v>
      </c>
      <c r="I759" s="7" t="s">
        <v>24</v>
      </c>
      <c r="J759" s="7">
        <v>2</v>
      </c>
      <c r="K759" s="7">
        <v>1350</v>
      </c>
      <c r="L759" s="7">
        <f t="shared" si="104"/>
        <v>675</v>
      </c>
      <c r="M759" s="7">
        <f t="shared" ref="M759:M769" si="105">J759</f>
        <v>2</v>
      </c>
      <c r="N759" s="7"/>
      <c r="O759" s="7"/>
      <c r="P759" s="7"/>
      <c r="Q759" s="7"/>
      <c r="R759" s="7">
        <f t="shared" si="98"/>
        <v>2</v>
      </c>
      <c r="S759" s="7">
        <v>40</v>
      </c>
      <c r="T759" s="7" t="s">
        <v>25</v>
      </c>
      <c r="U759" s="7">
        <v>11801</v>
      </c>
      <c r="V759" s="12">
        <v>6492</v>
      </c>
      <c r="W759" s="7" t="s">
        <v>322</v>
      </c>
    </row>
    <row r="760" ht="14.25" spans="1:23">
      <c r="A760" s="7">
        <v>760</v>
      </c>
      <c r="B760" s="8">
        <v>43351.8548611111</v>
      </c>
      <c r="C760" s="7">
        <v>30748685</v>
      </c>
      <c r="D760" s="7">
        <v>716</v>
      </c>
      <c r="E760" s="9" t="s">
        <v>323</v>
      </c>
      <c r="F760" s="7">
        <v>115733</v>
      </c>
      <c r="G760" s="7" t="s">
        <v>22</v>
      </c>
      <c r="H760" s="7" t="s">
        <v>23</v>
      </c>
      <c r="I760" s="7" t="s">
        <v>24</v>
      </c>
      <c r="J760" s="7">
        <v>2</v>
      </c>
      <c r="K760" s="7">
        <v>1399</v>
      </c>
      <c r="L760" s="7">
        <f t="shared" si="104"/>
        <v>699.5</v>
      </c>
      <c r="M760" s="7">
        <f t="shared" si="105"/>
        <v>2</v>
      </c>
      <c r="N760" s="7"/>
      <c r="O760" s="7"/>
      <c r="P760" s="7"/>
      <c r="Q760" s="7"/>
      <c r="R760" s="7">
        <f t="shared" si="98"/>
        <v>2</v>
      </c>
      <c r="S760" s="7">
        <v>249</v>
      </c>
      <c r="T760" s="7" t="s">
        <v>58</v>
      </c>
      <c r="U760" s="7">
        <v>11801</v>
      </c>
      <c r="V760" s="12">
        <v>7661</v>
      </c>
      <c r="W760" s="7" t="s">
        <v>324</v>
      </c>
    </row>
    <row r="761" ht="14.25" spans="1:23">
      <c r="A761" s="7">
        <v>761</v>
      </c>
      <c r="B761" s="8">
        <v>43358.7118055556</v>
      </c>
      <c r="C761" s="7">
        <v>30867157</v>
      </c>
      <c r="D761" s="7">
        <v>716</v>
      </c>
      <c r="E761" s="9" t="s">
        <v>323</v>
      </c>
      <c r="F761" s="7">
        <v>115733</v>
      </c>
      <c r="G761" s="7" t="s">
        <v>22</v>
      </c>
      <c r="H761" s="7" t="s">
        <v>23</v>
      </c>
      <c r="I761" s="7" t="s">
        <v>24</v>
      </c>
      <c r="J761" s="7">
        <v>2</v>
      </c>
      <c r="K761" s="7">
        <v>1350.01</v>
      </c>
      <c r="L761" s="7">
        <f t="shared" si="104"/>
        <v>675.005</v>
      </c>
      <c r="M761" s="7">
        <f t="shared" si="105"/>
        <v>2</v>
      </c>
      <c r="N761" s="7"/>
      <c r="O761" s="7"/>
      <c r="P761" s="7"/>
      <c r="Q761" s="7"/>
      <c r="R761" s="7">
        <f t="shared" si="98"/>
        <v>2</v>
      </c>
      <c r="S761" s="7">
        <v>40.01</v>
      </c>
      <c r="T761" s="7" t="s">
        <v>25</v>
      </c>
      <c r="U761" s="7">
        <v>11801</v>
      </c>
      <c r="V761" s="12">
        <v>7661</v>
      </c>
      <c r="W761" s="7" t="s">
        <v>324</v>
      </c>
    </row>
    <row r="762" ht="14.25" spans="1:23">
      <c r="A762" s="7">
        <v>762</v>
      </c>
      <c r="B762" s="8">
        <v>43359.4743055556</v>
      </c>
      <c r="C762" s="7">
        <v>30876042</v>
      </c>
      <c r="D762" s="7">
        <v>716</v>
      </c>
      <c r="E762" s="9" t="s">
        <v>323</v>
      </c>
      <c r="F762" s="7">
        <v>115733</v>
      </c>
      <c r="G762" s="7" t="s">
        <v>22</v>
      </c>
      <c r="H762" s="7" t="s">
        <v>23</v>
      </c>
      <c r="I762" s="7" t="s">
        <v>24</v>
      </c>
      <c r="J762" s="7">
        <v>2</v>
      </c>
      <c r="K762" s="7">
        <v>1350.01</v>
      </c>
      <c r="L762" s="7">
        <f t="shared" si="104"/>
        <v>675.005</v>
      </c>
      <c r="M762" s="7">
        <f t="shared" si="105"/>
        <v>2</v>
      </c>
      <c r="N762" s="7"/>
      <c r="O762" s="7"/>
      <c r="P762" s="7"/>
      <c r="Q762" s="7"/>
      <c r="R762" s="7">
        <f t="shared" si="98"/>
        <v>2</v>
      </c>
      <c r="S762" s="7">
        <v>40.01</v>
      </c>
      <c r="T762" s="7" t="s">
        <v>25</v>
      </c>
      <c r="U762" s="7">
        <v>11801</v>
      </c>
      <c r="V762" s="12">
        <v>7661</v>
      </c>
      <c r="W762" s="7" t="s">
        <v>324</v>
      </c>
    </row>
    <row r="763" ht="14.25" spans="1:23">
      <c r="A763" s="7">
        <v>763</v>
      </c>
      <c r="B763" s="8">
        <v>43359.8923611111</v>
      </c>
      <c r="C763" s="7">
        <v>30885273</v>
      </c>
      <c r="D763" s="7">
        <v>716</v>
      </c>
      <c r="E763" s="9" t="s">
        <v>323</v>
      </c>
      <c r="F763" s="7">
        <v>115733</v>
      </c>
      <c r="G763" s="7" t="s">
        <v>22</v>
      </c>
      <c r="H763" s="7" t="s">
        <v>23</v>
      </c>
      <c r="I763" s="7" t="s">
        <v>24</v>
      </c>
      <c r="J763" s="7">
        <v>1</v>
      </c>
      <c r="K763" s="7">
        <v>1350</v>
      </c>
      <c r="L763" s="7">
        <f t="shared" si="104"/>
        <v>1350</v>
      </c>
      <c r="M763" s="7">
        <f t="shared" si="105"/>
        <v>1</v>
      </c>
      <c r="N763" s="7"/>
      <c r="O763" s="7"/>
      <c r="P763" s="7"/>
      <c r="Q763" s="7"/>
      <c r="R763" s="7">
        <f t="shared" si="98"/>
        <v>1</v>
      </c>
      <c r="S763" s="7">
        <v>695</v>
      </c>
      <c r="T763" s="7" t="s">
        <v>41</v>
      </c>
      <c r="U763" s="7">
        <v>11801</v>
      </c>
      <c r="V763" s="12">
        <v>11131</v>
      </c>
      <c r="W763" s="7" t="s">
        <v>325</v>
      </c>
    </row>
    <row r="764" ht="14.25" spans="1:23">
      <c r="A764" s="7">
        <v>764</v>
      </c>
      <c r="B764" s="8">
        <v>43359.8923611111</v>
      </c>
      <c r="C764" s="7">
        <v>30885273</v>
      </c>
      <c r="D764" s="7">
        <v>716</v>
      </c>
      <c r="E764" s="9" t="s">
        <v>323</v>
      </c>
      <c r="F764" s="7">
        <v>115733</v>
      </c>
      <c r="G764" s="7" t="s">
        <v>22</v>
      </c>
      <c r="H764" s="7" t="s">
        <v>23</v>
      </c>
      <c r="I764" s="7" t="s">
        <v>24</v>
      </c>
      <c r="J764" s="7">
        <v>3</v>
      </c>
      <c r="K764" s="7">
        <v>1350.02</v>
      </c>
      <c r="L764" s="7">
        <f t="shared" si="104"/>
        <v>450.006666666667</v>
      </c>
      <c r="M764" s="7">
        <f t="shared" si="105"/>
        <v>3</v>
      </c>
      <c r="N764" s="7"/>
      <c r="O764" s="7"/>
      <c r="P764" s="7"/>
      <c r="Q764" s="7"/>
      <c r="R764" s="7">
        <f t="shared" si="98"/>
        <v>3</v>
      </c>
      <c r="S764" s="7">
        <v>-614.9799999999</v>
      </c>
      <c r="T764" s="7" t="s">
        <v>88</v>
      </c>
      <c r="U764" s="7">
        <v>11801</v>
      </c>
      <c r="V764" s="12">
        <v>8354</v>
      </c>
      <c r="W764" s="7" t="s">
        <v>326</v>
      </c>
    </row>
    <row r="765" s="24" customFormat="1" ht="14.25" spans="1:23">
      <c r="A765" s="13">
        <v>765</v>
      </c>
      <c r="B765" s="14">
        <v>43359.9055555556</v>
      </c>
      <c r="C765" s="13">
        <v>30885511</v>
      </c>
      <c r="D765" s="13">
        <v>716</v>
      </c>
      <c r="E765" s="15" t="s">
        <v>323</v>
      </c>
      <c r="F765" s="13">
        <v>115733</v>
      </c>
      <c r="G765" s="13" t="s">
        <v>22</v>
      </c>
      <c r="H765" s="13" t="s">
        <v>23</v>
      </c>
      <c r="I765" s="13" t="s">
        <v>24</v>
      </c>
      <c r="J765" s="13">
        <v>-1</v>
      </c>
      <c r="K765" s="13">
        <v>-1350</v>
      </c>
      <c r="L765" s="13">
        <f t="shared" si="104"/>
        <v>1350</v>
      </c>
      <c r="M765" s="13">
        <f t="shared" si="105"/>
        <v>-1</v>
      </c>
      <c r="N765" s="13"/>
      <c r="O765" s="13"/>
      <c r="P765" s="13"/>
      <c r="Q765" s="13"/>
      <c r="R765" s="13">
        <f t="shared" si="98"/>
        <v>-1</v>
      </c>
      <c r="S765" s="13">
        <v>-1123.84638972</v>
      </c>
      <c r="T765" s="13" t="s">
        <v>64</v>
      </c>
      <c r="U765" s="13">
        <v>11801</v>
      </c>
      <c r="V765" s="16">
        <v>11131</v>
      </c>
      <c r="W765" s="13" t="s">
        <v>325</v>
      </c>
    </row>
    <row r="766" s="24" customFormat="1" ht="14.25" spans="1:23">
      <c r="A766" s="13">
        <v>766</v>
      </c>
      <c r="B766" s="14">
        <v>43359.9104166667</v>
      </c>
      <c r="C766" s="13">
        <v>30885564</v>
      </c>
      <c r="D766" s="13">
        <v>716</v>
      </c>
      <c r="E766" s="15" t="s">
        <v>323</v>
      </c>
      <c r="F766" s="13">
        <v>115733</v>
      </c>
      <c r="G766" s="13" t="s">
        <v>22</v>
      </c>
      <c r="H766" s="13" t="s">
        <v>23</v>
      </c>
      <c r="I766" s="13" t="s">
        <v>24</v>
      </c>
      <c r="J766" s="13">
        <v>-3</v>
      </c>
      <c r="K766" s="13">
        <v>-1350.02</v>
      </c>
      <c r="L766" s="13">
        <f t="shared" si="104"/>
        <v>450.006666666667</v>
      </c>
      <c r="M766" s="13">
        <f t="shared" si="105"/>
        <v>-3</v>
      </c>
      <c r="N766" s="13"/>
      <c r="O766" s="13"/>
      <c r="P766" s="13"/>
      <c r="Q766" s="13"/>
      <c r="R766" s="13">
        <f t="shared" si="98"/>
        <v>-3</v>
      </c>
      <c r="S766" s="13">
        <v>-671.5591691601</v>
      </c>
      <c r="T766" s="13" t="s">
        <v>327</v>
      </c>
      <c r="U766" s="13">
        <v>11801</v>
      </c>
      <c r="V766" s="16">
        <v>8354</v>
      </c>
      <c r="W766" s="13" t="s">
        <v>326</v>
      </c>
    </row>
    <row r="767" ht="14.25" spans="1:23">
      <c r="A767" s="7">
        <v>767</v>
      </c>
      <c r="B767" s="8">
        <v>43359.9111111111</v>
      </c>
      <c r="C767" s="7">
        <v>30885572</v>
      </c>
      <c r="D767" s="7">
        <v>716</v>
      </c>
      <c r="E767" s="9" t="s">
        <v>323</v>
      </c>
      <c r="F767" s="7">
        <v>115733</v>
      </c>
      <c r="G767" s="7" t="s">
        <v>22</v>
      </c>
      <c r="H767" s="7" t="s">
        <v>23</v>
      </c>
      <c r="I767" s="7" t="s">
        <v>24</v>
      </c>
      <c r="J767" s="7">
        <v>4</v>
      </c>
      <c r="K767" s="7">
        <v>2700.02</v>
      </c>
      <c r="L767" s="7">
        <f t="shared" si="104"/>
        <v>675.005</v>
      </c>
      <c r="M767" s="7">
        <f t="shared" si="105"/>
        <v>4</v>
      </c>
      <c r="N767" s="7"/>
      <c r="O767" s="7"/>
      <c r="P767" s="7"/>
      <c r="Q767" s="7"/>
      <c r="R767" s="7">
        <f t="shared" si="98"/>
        <v>4</v>
      </c>
      <c r="S767" s="7">
        <v>1795.40555888</v>
      </c>
      <c r="T767" s="7" t="s">
        <v>84</v>
      </c>
      <c r="U767" s="7">
        <v>11801</v>
      </c>
      <c r="V767" s="12">
        <v>8354</v>
      </c>
      <c r="W767" s="7" t="s">
        <v>326</v>
      </c>
    </row>
    <row r="768" ht="14.25" spans="1:23">
      <c r="A768" s="7">
        <v>768</v>
      </c>
      <c r="B768" s="8">
        <v>43360.8875</v>
      </c>
      <c r="C768" s="7">
        <v>30898397</v>
      </c>
      <c r="D768" s="7">
        <v>716</v>
      </c>
      <c r="E768" s="9" t="s">
        <v>323</v>
      </c>
      <c r="F768" s="7">
        <v>115733</v>
      </c>
      <c r="G768" s="7" t="s">
        <v>22</v>
      </c>
      <c r="H768" s="7" t="s">
        <v>23</v>
      </c>
      <c r="I768" s="7" t="s">
        <v>24</v>
      </c>
      <c r="J768" s="7">
        <v>2</v>
      </c>
      <c r="K768" s="7">
        <v>0.02</v>
      </c>
      <c r="L768" s="7">
        <f t="shared" si="104"/>
        <v>0.01</v>
      </c>
      <c r="M768" s="7">
        <f t="shared" si="105"/>
        <v>2</v>
      </c>
      <c r="N768" s="7"/>
      <c r="O768" s="7"/>
      <c r="P768" s="7"/>
      <c r="Q768" s="7"/>
      <c r="R768" s="7">
        <f t="shared" si="98"/>
        <v>2</v>
      </c>
      <c r="S768" s="7">
        <v>-1309.98</v>
      </c>
      <c r="T768" s="7" t="s">
        <v>35</v>
      </c>
      <c r="U768" s="7">
        <v>11801</v>
      </c>
      <c r="V768" s="12">
        <v>7661</v>
      </c>
      <c r="W768" s="7" t="s">
        <v>324</v>
      </c>
    </row>
    <row r="769" ht="14.25" spans="1:23">
      <c r="A769" s="7">
        <v>769</v>
      </c>
      <c r="B769" s="8">
        <v>43360.8875</v>
      </c>
      <c r="C769" s="7">
        <v>30898397</v>
      </c>
      <c r="D769" s="7">
        <v>716</v>
      </c>
      <c r="E769" s="9" t="s">
        <v>323</v>
      </c>
      <c r="F769" s="7">
        <v>115733</v>
      </c>
      <c r="G769" s="7" t="s">
        <v>22</v>
      </c>
      <c r="H769" s="7" t="s">
        <v>23</v>
      </c>
      <c r="I769" s="7" t="s">
        <v>24</v>
      </c>
      <c r="J769" s="7">
        <v>2</v>
      </c>
      <c r="K769" s="7">
        <v>2700</v>
      </c>
      <c r="L769" s="7">
        <f t="shared" si="104"/>
        <v>1350</v>
      </c>
      <c r="M769" s="7">
        <f t="shared" si="105"/>
        <v>2</v>
      </c>
      <c r="N769" s="7"/>
      <c r="O769" s="7"/>
      <c r="P769" s="7"/>
      <c r="Q769" s="7"/>
      <c r="R769" s="7">
        <f t="shared" si="98"/>
        <v>2</v>
      </c>
      <c r="S769" s="7">
        <v>1550</v>
      </c>
      <c r="T769" s="7" t="s">
        <v>32</v>
      </c>
      <c r="U769" s="7">
        <v>11801</v>
      </c>
      <c r="V769" s="12">
        <v>7661</v>
      </c>
      <c r="W769" s="7" t="s">
        <v>324</v>
      </c>
    </row>
    <row r="770" ht="14.25" spans="1:23">
      <c r="A770" s="7">
        <v>770</v>
      </c>
      <c r="B770" s="8">
        <v>43377.6048611111</v>
      </c>
      <c r="C770" s="7">
        <v>31252022</v>
      </c>
      <c r="D770" s="7">
        <v>716</v>
      </c>
      <c r="E770" s="9" t="s">
        <v>323</v>
      </c>
      <c r="F770" s="7">
        <v>115733</v>
      </c>
      <c r="G770" s="7" t="s">
        <v>22</v>
      </c>
      <c r="H770" s="7" t="s">
        <v>23</v>
      </c>
      <c r="I770" s="7" t="s">
        <v>24</v>
      </c>
      <c r="J770" s="7">
        <v>1</v>
      </c>
      <c r="K770" s="7">
        <v>833</v>
      </c>
      <c r="L770" s="7">
        <f t="shared" si="104"/>
        <v>833</v>
      </c>
      <c r="M770" s="7"/>
      <c r="N770" s="7"/>
      <c r="O770" s="7">
        <f>J770</f>
        <v>1</v>
      </c>
      <c r="P770" s="7"/>
      <c r="Q770" s="7"/>
      <c r="R770" s="7">
        <f t="shared" ref="R770:R833" si="106">M770+N770+O770+P770+Q770</f>
        <v>1</v>
      </c>
      <c r="S770" s="7">
        <v>258</v>
      </c>
      <c r="T770" s="7" t="s">
        <v>81</v>
      </c>
      <c r="U770" s="7">
        <v>11801</v>
      </c>
      <c r="V770" s="12">
        <v>7661</v>
      </c>
      <c r="W770" s="7" t="s">
        <v>324</v>
      </c>
    </row>
    <row r="771" ht="14.25" spans="1:23">
      <c r="A771" s="7">
        <v>771</v>
      </c>
      <c r="B771" s="8">
        <v>43377.6048611111</v>
      </c>
      <c r="C771" s="7">
        <v>31252022</v>
      </c>
      <c r="D771" s="7">
        <v>716</v>
      </c>
      <c r="E771" s="9" t="s">
        <v>323</v>
      </c>
      <c r="F771" s="7">
        <v>115733</v>
      </c>
      <c r="G771" s="7" t="s">
        <v>22</v>
      </c>
      <c r="H771" s="7" t="s">
        <v>23</v>
      </c>
      <c r="I771" s="7" t="s">
        <v>24</v>
      </c>
      <c r="J771" s="7">
        <v>1</v>
      </c>
      <c r="K771" s="7">
        <v>833</v>
      </c>
      <c r="L771" s="7">
        <f t="shared" si="104"/>
        <v>833</v>
      </c>
      <c r="M771" s="7"/>
      <c r="N771" s="7"/>
      <c r="O771" s="7">
        <f>J771</f>
        <v>1</v>
      </c>
      <c r="P771" s="7"/>
      <c r="Q771" s="7"/>
      <c r="R771" s="7">
        <f t="shared" si="106"/>
        <v>1</v>
      </c>
      <c r="S771" s="7">
        <v>258</v>
      </c>
      <c r="T771" s="7" t="s">
        <v>81</v>
      </c>
      <c r="U771" s="7">
        <v>11801</v>
      </c>
      <c r="V771" s="12">
        <v>8354</v>
      </c>
      <c r="W771" s="7" t="s">
        <v>326</v>
      </c>
    </row>
    <row r="772" ht="14.25" spans="1:23">
      <c r="A772" s="7">
        <v>772</v>
      </c>
      <c r="B772" s="8">
        <v>43393.5826388889</v>
      </c>
      <c r="C772" s="7">
        <v>31523317</v>
      </c>
      <c r="D772" s="7">
        <v>716</v>
      </c>
      <c r="E772" s="9" t="s">
        <v>323</v>
      </c>
      <c r="F772" s="7">
        <v>115733</v>
      </c>
      <c r="G772" s="7" t="s">
        <v>22</v>
      </c>
      <c r="H772" s="7" t="s">
        <v>23</v>
      </c>
      <c r="I772" s="7" t="s">
        <v>24</v>
      </c>
      <c r="J772" s="7">
        <v>2</v>
      </c>
      <c r="K772" s="7">
        <v>1350</v>
      </c>
      <c r="L772" s="7">
        <f t="shared" si="104"/>
        <v>675</v>
      </c>
      <c r="M772" s="7">
        <f t="shared" ref="M772:M778" si="107">J772</f>
        <v>2</v>
      </c>
      <c r="N772" s="7"/>
      <c r="O772" s="7"/>
      <c r="P772" s="7"/>
      <c r="Q772" s="7"/>
      <c r="R772" s="7">
        <f t="shared" si="106"/>
        <v>2</v>
      </c>
      <c r="S772" s="7">
        <v>200</v>
      </c>
      <c r="T772" s="7" t="s">
        <v>37</v>
      </c>
      <c r="U772" s="7">
        <v>11801</v>
      </c>
      <c r="V772" s="12">
        <v>8354</v>
      </c>
      <c r="W772" s="7" t="s">
        <v>326</v>
      </c>
    </row>
    <row r="773" ht="14.25" spans="1:23">
      <c r="A773" s="7">
        <v>773</v>
      </c>
      <c r="B773" s="8">
        <v>43394.3944444444</v>
      </c>
      <c r="C773" s="7">
        <v>31536851</v>
      </c>
      <c r="D773" s="7">
        <v>716</v>
      </c>
      <c r="E773" s="9" t="s">
        <v>323</v>
      </c>
      <c r="F773" s="7">
        <v>115733</v>
      </c>
      <c r="G773" s="7" t="s">
        <v>22</v>
      </c>
      <c r="H773" s="7" t="s">
        <v>23</v>
      </c>
      <c r="I773" s="7" t="s">
        <v>24</v>
      </c>
      <c r="J773" s="7">
        <v>2</v>
      </c>
      <c r="K773" s="7">
        <v>1350</v>
      </c>
      <c r="L773" s="7">
        <f t="shared" si="104"/>
        <v>675</v>
      </c>
      <c r="M773" s="7">
        <f t="shared" si="107"/>
        <v>2</v>
      </c>
      <c r="N773" s="7"/>
      <c r="O773" s="7"/>
      <c r="P773" s="7"/>
      <c r="Q773" s="7"/>
      <c r="R773" s="7">
        <f t="shared" si="106"/>
        <v>2</v>
      </c>
      <c r="S773" s="7">
        <v>200</v>
      </c>
      <c r="T773" s="7" t="s">
        <v>37</v>
      </c>
      <c r="U773" s="7">
        <v>11801</v>
      </c>
      <c r="V773" s="12">
        <v>7661</v>
      </c>
      <c r="W773" s="7" t="s">
        <v>324</v>
      </c>
    </row>
    <row r="774" ht="14.25" spans="1:23">
      <c r="A774" s="7">
        <v>774</v>
      </c>
      <c r="B774" s="8">
        <v>43395.7527777778</v>
      </c>
      <c r="C774" s="7">
        <v>31554900</v>
      </c>
      <c r="D774" s="7">
        <v>716</v>
      </c>
      <c r="E774" s="9" t="s">
        <v>323</v>
      </c>
      <c r="F774" s="7">
        <v>115733</v>
      </c>
      <c r="G774" s="7" t="s">
        <v>22</v>
      </c>
      <c r="H774" s="7" t="s">
        <v>23</v>
      </c>
      <c r="I774" s="7" t="s">
        <v>24</v>
      </c>
      <c r="J774" s="7">
        <v>1</v>
      </c>
      <c r="K774" s="7">
        <v>675</v>
      </c>
      <c r="L774" s="7">
        <f t="shared" si="104"/>
        <v>675</v>
      </c>
      <c r="M774" s="7">
        <f t="shared" si="107"/>
        <v>1</v>
      </c>
      <c r="N774" s="7"/>
      <c r="O774" s="7"/>
      <c r="P774" s="7"/>
      <c r="Q774" s="7"/>
      <c r="R774" s="7">
        <f t="shared" si="106"/>
        <v>1</v>
      </c>
      <c r="S774" s="7">
        <v>100</v>
      </c>
      <c r="T774" s="7" t="s">
        <v>37</v>
      </c>
      <c r="U774" s="7">
        <v>11801</v>
      </c>
      <c r="V774" s="12">
        <v>8354</v>
      </c>
      <c r="W774" s="7" t="s">
        <v>326</v>
      </c>
    </row>
    <row r="775" ht="14.25" spans="1:23">
      <c r="A775" s="7">
        <v>775</v>
      </c>
      <c r="B775" s="8">
        <v>43395.7527777778</v>
      </c>
      <c r="C775" s="7">
        <v>31554900</v>
      </c>
      <c r="D775" s="7">
        <v>716</v>
      </c>
      <c r="E775" s="9" t="s">
        <v>323</v>
      </c>
      <c r="F775" s="7">
        <v>115733</v>
      </c>
      <c r="G775" s="7" t="s">
        <v>22</v>
      </c>
      <c r="H775" s="7" t="s">
        <v>23</v>
      </c>
      <c r="I775" s="7" t="s">
        <v>24</v>
      </c>
      <c r="J775" s="7">
        <v>1</v>
      </c>
      <c r="K775" s="7">
        <v>675</v>
      </c>
      <c r="L775" s="7">
        <f t="shared" si="104"/>
        <v>675</v>
      </c>
      <c r="M775" s="7">
        <f t="shared" si="107"/>
        <v>1</v>
      </c>
      <c r="N775" s="7"/>
      <c r="O775" s="7"/>
      <c r="P775" s="7"/>
      <c r="Q775" s="7"/>
      <c r="R775" s="7">
        <f t="shared" si="106"/>
        <v>1</v>
      </c>
      <c r="S775" s="7">
        <v>100</v>
      </c>
      <c r="T775" s="7" t="s">
        <v>37</v>
      </c>
      <c r="U775" s="7">
        <v>11801</v>
      </c>
      <c r="V775" s="12">
        <v>11131</v>
      </c>
      <c r="W775" s="7" t="s">
        <v>325</v>
      </c>
    </row>
    <row r="776" ht="14.25" spans="1:23">
      <c r="A776" s="7">
        <v>776</v>
      </c>
      <c r="B776" s="8">
        <v>43353.8444444444</v>
      </c>
      <c r="C776" s="7">
        <v>30772496</v>
      </c>
      <c r="D776" s="7">
        <v>717</v>
      </c>
      <c r="E776" s="9" t="s">
        <v>328</v>
      </c>
      <c r="F776" s="7">
        <v>115733</v>
      </c>
      <c r="G776" s="7" t="s">
        <v>22</v>
      </c>
      <c r="H776" s="7" t="s">
        <v>23</v>
      </c>
      <c r="I776" s="7" t="s">
        <v>24</v>
      </c>
      <c r="J776" s="7">
        <v>2</v>
      </c>
      <c r="K776" s="7">
        <v>1399</v>
      </c>
      <c r="L776" s="7">
        <f t="shared" si="104"/>
        <v>699.5</v>
      </c>
      <c r="M776" s="7">
        <f t="shared" si="107"/>
        <v>2</v>
      </c>
      <c r="N776" s="7"/>
      <c r="O776" s="7"/>
      <c r="P776" s="7"/>
      <c r="Q776" s="7"/>
      <c r="R776" s="7">
        <f t="shared" si="106"/>
        <v>2</v>
      </c>
      <c r="S776" s="7">
        <v>249</v>
      </c>
      <c r="T776" s="7" t="s">
        <v>58</v>
      </c>
      <c r="U776" s="7">
        <v>11801</v>
      </c>
      <c r="V776" s="12">
        <v>7386</v>
      </c>
      <c r="W776" s="7" t="s">
        <v>242</v>
      </c>
    </row>
    <row r="777" ht="14.25" spans="1:23">
      <c r="A777" s="7">
        <v>777</v>
      </c>
      <c r="B777" s="8">
        <v>43353.86875</v>
      </c>
      <c r="C777" s="7">
        <v>30773124</v>
      </c>
      <c r="D777" s="7">
        <v>717</v>
      </c>
      <c r="E777" s="9" t="s">
        <v>328</v>
      </c>
      <c r="F777" s="7">
        <v>115733</v>
      </c>
      <c r="G777" s="7" t="s">
        <v>22</v>
      </c>
      <c r="H777" s="7" t="s">
        <v>23</v>
      </c>
      <c r="I777" s="7" t="s">
        <v>24</v>
      </c>
      <c r="J777" s="7">
        <v>1</v>
      </c>
      <c r="K777" s="7">
        <v>699.5</v>
      </c>
      <c r="L777" s="7">
        <f t="shared" si="104"/>
        <v>699.5</v>
      </c>
      <c r="M777" s="7">
        <f t="shared" si="107"/>
        <v>1</v>
      </c>
      <c r="N777" s="7"/>
      <c r="O777" s="7"/>
      <c r="P777" s="7"/>
      <c r="Q777" s="7"/>
      <c r="R777" s="7">
        <f t="shared" si="106"/>
        <v>1</v>
      </c>
      <c r="S777" s="7">
        <v>44.5</v>
      </c>
      <c r="T777" s="7" t="s">
        <v>57</v>
      </c>
      <c r="U777" s="7">
        <v>11801</v>
      </c>
      <c r="V777" s="12">
        <v>7386</v>
      </c>
      <c r="W777" s="7" t="s">
        <v>242</v>
      </c>
    </row>
    <row r="778" ht="14.25" spans="1:23">
      <c r="A778" s="7">
        <v>778</v>
      </c>
      <c r="B778" s="8">
        <v>43353.86875</v>
      </c>
      <c r="C778" s="7">
        <v>30773124</v>
      </c>
      <c r="D778" s="7">
        <v>717</v>
      </c>
      <c r="E778" s="9" t="s">
        <v>328</v>
      </c>
      <c r="F778" s="7">
        <v>115733</v>
      </c>
      <c r="G778" s="7" t="s">
        <v>22</v>
      </c>
      <c r="H778" s="7" t="s">
        <v>23</v>
      </c>
      <c r="I778" s="7" t="s">
        <v>24</v>
      </c>
      <c r="J778" s="7">
        <v>1</v>
      </c>
      <c r="K778" s="7">
        <v>699.5</v>
      </c>
      <c r="L778" s="7">
        <f t="shared" si="104"/>
        <v>699.5</v>
      </c>
      <c r="M778" s="7">
        <f t="shared" si="107"/>
        <v>1</v>
      </c>
      <c r="N778" s="7"/>
      <c r="O778" s="7"/>
      <c r="P778" s="7"/>
      <c r="Q778" s="7"/>
      <c r="R778" s="7">
        <f t="shared" si="106"/>
        <v>1</v>
      </c>
      <c r="S778" s="7">
        <v>44.5</v>
      </c>
      <c r="T778" s="7" t="s">
        <v>57</v>
      </c>
      <c r="U778" s="7">
        <v>11801</v>
      </c>
      <c r="V778" s="12">
        <v>11627</v>
      </c>
      <c r="W778" s="7" t="s">
        <v>329</v>
      </c>
    </row>
    <row r="779" ht="14.25" spans="1:23">
      <c r="A779" s="7">
        <v>779</v>
      </c>
      <c r="B779" s="8">
        <v>43390.4458333333</v>
      </c>
      <c r="C779" s="7">
        <v>31489111</v>
      </c>
      <c r="D779" s="7">
        <v>717</v>
      </c>
      <c r="E779" s="9" t="s">
        <v>328</v>
      </c>
      <c r="F779" s="7">
        <v>115733</v>
      </c>
      <c r="G779" s="7" t="s">
        <v>22</v>
      </c>
      <c r="H779" s="7" t="s">
        <v>23</v>
      </c>
      <c r="I779" s="7" t="s">
        <v>24</v>
      </c>
      <c r="J779" s="7">
        <v>2</v>
      </c>
      <c r="K779" s="7">
        <v>1350</v>
      </c>
      <c r="L779" s="7">
        <f t="shared" ref="L779:L810" si="108">K779/J779</f>
        <v>675</v>
      </c>
      <c r="M779" s="7">
        <f t="shared" ref="M779:M786" si="109">J779</f>
        <v>2</v>
      </c>
      <c r="N779" s="7"/>
      <c r="O779" s="7"/>
      <c r="P779" s="7"/>
      <c r="Q779" s="7"/>
      <c r="R779" s="7">
        <f t="shared" si="106"/>
        <v>2</v>
      </c>
      <c r="S779" s="7">
        <v>200</v>
      </c>
      <c r="T779" s="7" t="s">
        <v>37</v>
      </c>
      <c r="U779" s="7">
        <v>11801</v>
      </c>
      <c r="V779" s="12">
        <v>11627</v>
      </c>
      <c r="W779" s="7" t="s">
        <v>329</v>
      </c>
    </row>
    <row r="780" ht="14.25" spans="1:23">
      <c r="A780" s="7">
        <v>780</v>
      </c>
      <c r="B780" s="8">
        <v>43393.3583333333</v>
      </c>
      <c r="C780" s="7">
        <v>31517168</v>
      </c>
      <c r="D780" s="7">
        <v>717</v>
      </c>
      <c r="E780" s="9" t="s">
        <v>328</v>
      </c>
      <c r="F780" s="7">
        <v>115733</v>
      </c>
      <c r="G780" s="7" t="s">
        <v>22</v>
      </c>
      <c r="H780" s="7" t="s">
        <v>23</v>
      </c>
      <c r="I780" s="7" t="s">
        <v>24</v>
      </c>
      <c r="J780" s="7">
        <v>2</v>
      </c>
      <c r="K780" s="7">
        <v>1350</v>
      </c>
      <c r="L780" s="7">
        <f t="shared" si="108"/>
        <v>675</v>
      </c>
      <c r="M780" s="7">
        <f t="shared" si="109"/>
        <v>2</v>
      </c>
      <c r="N780" s="7"/>
      <c r="O780" s="7"/>
      <c r="P780" s="7"/>
      <c r="Q780" s="7"/>
      <c r="R780" s="7">
        <f t="shared" si="106"/>
        <v>2</v>
      </c>
      <c r="S780" s="7">
        <v>200</v>
      </c>
      <c r="T780" s="7" t="s">
        <v>37</v>
      </c>
      <c r="U780" s="7">
        <v>11801</v>
      </c>
      <c r="V780" s="12">
        <v>6752</v>
      </c>
      <c r="W780" s="7" t="s">
        <v>330</v>
      </c>
    </row>
    <row r="781" ht="14.25" spans="1:23">
      <c r="A781" s="7">
        <v>781</v>
      </c>
      <c r="B781" s="8">
        <v>43395.8027777778</v>
      </c>
      <c r="C781" s="7">
        <v>31559291</v>
      </c>
      <c r="D781" s="7">
        <v>717</v>
      </c>
      <c r="E781" s="9" t="s">
        <v>328</v>
      </c>
      <c r="F781" s="7">
        <v>115733</v>
      </c>
      <c r="G781" s="7" t="s">
        <v>22</v>
      </c>
      <c r="H781" s="7" t="s">
        <v>23</v>
      </c>
      <c r="I781" s="7" t="s">
        <v>24</v>
      </c>
      <c r="J781" s="7">
        <v>2</v>
      </c>
      <c r="K781" s="7">
        <v>1350</v>
      </c>
      <c r="L781" s="7">
        <f t="shared" si="108"/>
        <v>675</v>
      </c>
      <c r="M781" s="7">
        <f t="shared" si="109"/>
        <v>2</v>
      </c>
      <c r="N781" s="7"/>
      <c r="O781" s="7"/>
      <c r="P781" s="7"/>
      <c r="Q781" s="7"/>
      <c r="R781" s="7">
        <f t="shared" si="106"/>
        <v>2</v>
      </c>
      <c r="S781" s="7">
        <v>200</v>
      </c>
      <c r="T781" s="7" t="s">
        <v>37</v>
      </c>
      <c r="U781" s="7">
        <v>11801</v>
      </c>
      <c r="V781" s="12">
        <v>6731</v>
      </c>
      <c r="W781" s="7" t="s">
        <v>331</v>
      </c>
    </row>
    <row r="782" ht="14.25" spans="1:23">
      <c r="A782" s="7">
        <v>782</v>
      </c>
      <c r="B782" s="8">
        <v>43395.8381944444</v>
      </c>
      <c r="C782" s="7">
        <v>31560291</v>
      </c>
      <c r="D782" s="7">
        <v>717</v>
      </c>
      <c r="E782" s="9" t="s">
        <v>328</v>
      </c>
      <c r="F782" s="7">
        <v>115733</v>
      </c>
      <c r="G782" s="7" t="s">
        <v>22</v>
      </c>
      <c r="H782" s="7" t="s">
        <v>23</v>
      </c>
      <c r="I782" s="7" t="s">
        <v>24</v>
      </c>
      <c r="J782" s="7">
        <v>2</v>
      </c>
      <c r="K782" s="7">
        <v>1350</v>
      </c>
      <c r="L782" s="7">
        <f t="shared" si="108"/>
        <v>675</v>
      </c>
      <c r="M782" s="7">
        <f t="shared" si="109"/>
        <v>2</v>
      </c>
      <c r="N782" s="7"/>
      <c r="O782" s="7"/>
      <c r="P782" s="7"/>
      <c r="Q782" s="7"/>
      <c r="R782" s="7">
        <f t="shared" si="106"/>
        <v>2</v>
      </c>
      <c r="S782" s="7">
        <v>200</v>
      </c>
      <c r="T782" s="7" t="s">
        <v>37</v>
      </c>
      <c r="U782" s="7">
        <v>11801</v>
      </c>
      <c r="V782" s="12">
        <v>11627</v>
      </c>
      <c r="W782" s="7" t="s">
        <v>329</v>
      </c>
    </row>
    <row r="783" ht="14.25" spans="1:23">
      <c r="A783" s="7">
        <v>783</v>
      </c>
      <c r="B783" s="8">
        <v>43397.8222222222</v>
      </c>
      <c r="C783" s="7">
        <v>31583631</v>
      </c>
      <c r="D783" s="7">
        <v>717</v>
      </c>
      <c r="E783" s="9" t="s">
        <v>328</v>
      </c>
      <c r="F783" s="7">
        <v>115733</v>
      </c>
      <c r="G783" s="7" t="s">
        <v>22</v>
      </c>
      <c r="H783" s="7" t="s">
        <v>23</v>
      </c>
      <c r="I783" s="7" t="s">
        <v>24</v>
      </c>
      <c r="J783" s="7">
        <v>2</v>
      </c>
      <c r="K783" s="7">
        <v>1350</v>
      </c>
      <c r="L783" s="7">
        <f t="shared" si="108"/>
        <v>675</v>
      </c>
      <c r="M783" s="7">
        <f t="shared" si="109"/>
        <v>2</v>
      </c>
      <c r="N783" s="7"/>
      <c r="O783" s="7"/>
      <c r="P783" s="7"/>
      <c r="Q783" s="7"/>
      <c r="R783" s="7">
        <f t="shared" si="106"/>
        <v>2</v>
      </c>
      <c r="S783" s="7">
        <v>200</v>
      </c>
      <c r="T783" s="7" t="s">
        <v>37</v>
      </c>
      <c r="U783" s="7">
        <v>11801</v>
      </c>
      <c r="V783" s="12">
        <v>6752</v>
      </c>
      <c r="W783" s="7" t="s">
        <v>330</v>
      </c>
    </row>
    <row r="784" ht="14.25" spans="1:23">
      <c r="A784" s="7">
        <v>784</v>
      </c>
      <c r="B784" s="8">
        <v>43397.8631944444</v>
      </c>
      <c r="C784" s="7">
        <v>31584664</v>
      </c>
      <c r="D784" s="7">
        <v>717</v>
      </c>
      <c r="E784" s="9" t="s">
        <v>328</v>
      </c>
      <c r="F784" s="7">
        <v>115733</v>
      </c>
      <c r="G784" s="7" t="s">
        <v>22</v>
      </c>
      <c r="H784" s="7" t="s">
        <v>23</v>
      </c>
      <c r="I784" s="7" t="s">
        <v>24</v>
      </c>
      <c r="J784" s="7">
        <v>2</v>
      </c>
      <c r="K784" s="7">
        <v>1350</v>
      </c>
      <c r="L784" s="7">
        <f t="shared" si="108"/>
        <v>675</v>
      </c>
      <c r="M784" s="7">
        <f t="shared" si="109"/>
        <v>2</v>
      </c>
      <c r="N784" s="7"/>
      <c r="O784" s="7"/>
      <c r="P784" s="7"/>
      <c r="Q784" s="7"/>
      <c r="R784" s="7">
        <f t="shared" si="106"/>
        <v>2</v>
      </c>
      <c r="S784" s="7">
        <v>200</v>
      </c>
      <c r="T784" s="7" t="s">
        <v>37</v>
      </c>
      <c r="U784" s="7">
        <v>11801</v>
      </c>
      <c r="V784" s="12">
        <v>11627</v>
      </c>
      <c r="W784" s="7" t="s">
        <v>329</v>
      </c>
    </row>
    <row r="785" ht="14.25" spans="1:23">
      <c r="A785" s="7">
        <v>785</v>
      </c>
      <c r="B785" s="8">
        <v>43392.5354166667</v>
      </c>
      <c r="C785" s="7">
        <v>31509629</v>
      </c>
      <c r="D785" s="7">
        <v>718</v>
      </c>
      <c r="E785" s="9" t="s">
        <v>332</v>
      </c>
      <c r="F785" s="7">
        <v>115733</v>
      </c>
      <c r="G785" s="7" t="s">
        <v>22</v>
      </c>
      <c r="H785" s="7" t="s">
        <v>23</v>
      </c>
      <c r="I785" s="7" t="s">
        <v>24</v>
      </c>
      <c r="J785" s="7">
        <v>2</v>
      </c>
      <c r="K785" s="7">
        <v>1350</v>
      </c>
      <c r="L785" s="7">
        <f t="shared" si="108"/>
        <v>675</v>
      </c>
      <c r="M785" s="7">
        <f t="shared" si="109"/>
        <v>2</v>
      </c>
      <c r="N785" s="7"/>
      <c r="O785" s="7"/>
      <c r="P785" s="7"/>
      <c r="Q785" s="7"/>
      <c r="R785" s="7">
        <f t="shared" si="106"/>
        <v>2</v>
      </c>
      <c r="S785" s="7">
        <v>200</v>
      </c>
      <c r="T785" s="7" t="s">
        <v>37</v>
      </c>
      <c r="U785" s="7">
        <v>11801</v>
      </c>
      <c r="V785" s="12">
        <v>4264</v>
      </c>
      <c r="W785" s="7" t="s">
        <v>101</v>
      </c>
    </row>
    <row r="786" ht="14.25" spans="1:23">
      <c r="A786" s="7">
        <v>786</v>
      </c>
      <c r="B786" s="8">
        <v>43351.5034722222</v>
      </c>
      <c r="C786" s="7">
        <v>30741563</v>
      </c>
      <c r="D786" s="7">
        <v>720</v>
      </c>
      <c r="E786" s="9" t="s">
        <v>333</v>
      </c>
      <c r="F786" s="7">
        <v>115733</v>
      </c>
      <c r="G786" s="7" t="s">
        <v>22</v>
      </c>
      <c r="H786" s="7" t="s">
        <v>23</v>
      </c>
      <c r="I786" s="7" t="s">
        <v>24</v>
      </c>
      <c r="J786" s="7">
        <v>4</v>
      </c>
      <c r="K786" s="7">
        <v>2798</v>
      </c>
      <c r="L786" s="7">
        <f t="shared" si="108"/>
        <v>699.5</v>
      </c>
      <c r="M786" s="7">
        <f t="shared" si="109"/>
        <v>4</v>
      </c>
      <c r="N786" s="7"/>
      <c r="O786" s="7"/>
      <c r="P786" s="7"/>
      <c r="Q786" s="7"/>
      <c r="R786" s="7">
        <f t="shared" si="106"/>
        <v>4</v>
      </c>
      <c r="S786" s="7">
        <v>178</v>
      </c>
      <c r="T786" s="7" t="s">
        <v>57</v>
      </c>
      <c r="U786" s="7">
        <v>11801</v>
      </c>
      <c r="V786" s="12">
        <v>6823</v>
      </c>
      <c r="W786" s="7" t="s">
        <v>334</v>
      </c>
    </row>
    <row r="787" ht="14.25" spans="1:23">
      <c r="A787" s="7">
        <v>787</v>
      </c>
      <c r="B787" s="8">
        <v>43367.9076388889</v>
      </c>
      <c r="C787" s="7">
        <v>30979568</v>
      </c>
      <c r="D787" s="7">
        <v>720</v>
      </c>
      <c r="E787" s="9" t="s">
        <v>333</v>
      </c>
      <c r="F787" s="7">
        <v>115733</v>
      </c>
      <c r="G787" s="7" t="s">
        <v>22</v>
      </c>
      <c r="H787" s="7" t="s">
        <v>23</v>
      </c>
      <c r="I787" s="7" t="s">
        <v>24</v>
      </c>
      <c r="J787" s="7">
        <v>2</v>
      </c>
      <c r="K787" s="7">
        <v>1666</v>
      </c>
      <c r="L787" s="7">
        <f t="shared" si="108"/>
        <v>833</v>
      </c>
      <c r="M787" s="7"/>
      <c r="N787" s="7"/>
      <c r="O787" s="7">
        <f>J787</f>
        <v>2</v>
      </c>
      <c r="P787" s="7"/>
      <c r="Q787" s="7"/>
      <c r="R787" s="7">
        <f t="shared" si="106"/>
        <v>2</v>
      </c>
      <c r="S787" s="7">
        <v>516</v>
      </c>
      <c r="T787" s="7" t="s">
        <v>81</v>
      </c>
      <c r="U787" s="7">
        <v>11801</v>
      </c>
      <c r="V787" s="12">
        <v>5875</v>
      </c>
      <c r="W787" s="7" t="s">
        <v>335</v>
      </c>
    </row>
    <row r="788" ht="14.25" spans="1:23">
      <c r="A788" s="7">
        <v>788</v>
      </c>
      <c r="B788" s="8">
        <v>43393.4784722222</v>
      </c>
      <c r="C788" s="7">
        <v>31520100</v>
      </c>
      <c r="D788" s="7">
        <v>720</v>
      </c>
      <c r="E788" s="9" t="s">
        <v>333</v>
      </c>
      <c r="F788" s="7">
        <v>115733</v>
      </c>
      <c r="G788" s="7" t="s">
        <v>22</v>
      </c>
      <c r="H788" s="7" t="s">
        <v>23</v>
      </c>
      <c r="I788" s="7" t="s">
        <v>24</v>
      </c>
      <c r="J788" s="7">
        <v>2</v>
      </c>
      <c r="K788" s="7">
        <v>1350</v>
      </c>
      <c r="L788" s="7">
        <f t="shared" si="108"/>
        <v>675</v>
      </c>
      <c r="M788" s="7">
        <f t="shared" ref="M788:M795" si="110">J788</f>
        <v>2</v>
      </c>
      <c r="N788" s="7"/>
      <c r="O788" s="7"/>
      <c r="P788" s="7"/>
      <c r="Q788" s="7"/>
      <c r="R788" s="7">
        <f t="shared" si="106"/>
        <v>2</v>
      </c>
      <c r="S788" s="7">
        <v>200</v>
      </c>
      <c r="T788" s="7" t="s">
        <v>37</v>
      </c>
      <c r="U788" s="7">
        <v>11801</v>
      </c>
      <c r="V788" s="12">
        <v>5875</v>
      </c>
      <c r="W788" s="7" t="s">
        <v>335</v>
      </c>
    </row>
    <row r="789" ht="14.25" spans="1:23">
      <c r="A789" s="7">
        <v>789</v>
      </c>
      <c r="B789" s="8">
        <v>43394.5715277778</v>
      </c>
      <c r="C789" s="7">
        <v>31540432</v>
      </c>
      <c r="D789" s="7">
        <v>720</v>
      </c>
      <c r="E789" s="9" t="s">
        <v>333</v>
      </c>
      <c r="F789" s="7">
        <v>115733</v>
      </c>
      <c r="G789" s="7" t="s">
        <v>22</v>
      </c>
      <c r="H789" s="7" t="s">
        <v>23</v>
      </c>
      <c r="I789" s="7" t="s">
        <v>24</v>
      </c>
      <c r="J789" s="7">
        <v>2</v>
      </c>
      <c r="K789" s="7">
        <v>1350</v>
      </c>
      <c r="L789" s="7">
        <f t="shared" si="108"/>
        <v>675</v>
      </c>
      <c r="M789" s="7">
        <f t="shared" si="110"/>
        <v>2</v>
      </c>
      <c r="N789" s="7"/>
      <c r="O789" s="7"/>
      <c r="P789" s="7"/>
      <c r="Q789" s="7"/>
      <c r="R789" s="7">
        <f t="shared" si="106"/>
        <v>2</v>
      </c>
      <c r="S789" s="7">
        <v>40</v>
      </c>
      <c r="T789" s="7" t="s">
        <v>25</v>
      </c>
      <c r="U789" s="7">
        <v>11801</v>
      </c>
      <c r="V789" s="12">
        <v>6823</v>
      </c>
      <c r="W789" s="7" t="s">
        <v>334</v>
      </c>
    </row>
    <row r="790" ht="14.25" spans="1:23">
      <c r="A790" s="7">
        <v>790</v>
      </c>
      <c r="B790" s="8">
        <v>43395.8291666667</v>
      </c>
      <c r="C790" s="7">
        <v>31560041</v>
      </c>
      <c r="D790" s="7">
        <v>720</v>
      </c>
      <c r="E790" s="9" t="s">
        <v>333</v>
      </c>
      <c r="F790" s="7">
        <v>115733</v>
      </c>
      <c r="G790" s="7" t="s">
        <v>22</v>
      </c>
      <c r="H790" s="7" t="s">
        <v>23</v>
      </c>
      <c r="I790" s="7" t="s">
        <v>24</v>
      </c>
      <c r="J790" s="7">
        <v>1</v>
      </c>
      <c r="K790" s="7">
        <v>675</v>
      </c>
      <c r="L790" s="7">
        <f t="shared" si="108"/>
        <v>675</v>
      </c>
      <c r="M790" s="7">
        <f t="shared" si="110"/>
        <v>1</v>
      </c>
      <c r="N790" s="7"/>
      <c r="O790" s="7"/>
      <c r="P790" s="7"/>
      <c r="Q790" s="7"/>
      <c r="R790" s="7">
        <f t="shared" si="106"/>
        <v>1</v>
      </c>
      <c r="S790" s="7">
        <v>100</v>
      </c>
      <c r="T790" s="7" t="s">
        <v>37</v>
      </c>
      <c r="U790" s="7">
        <v>11801</v>
      </c>
      <c r="V790" s="12">
        <v>11142</v>
      </c>
      <c r="W790" s="7" t="s">
        <v>336</v>
      </c>
    </row>
    <row r="791" ht="14.25" spans="1:23">
      <c r="A791" s="7">
        <v>791</v>
      </c>
      <c r="B791" s="8">
        <v>43395.8291666667</v>
      </c>
      <c r="C791" s="7">
        <v>31560041</v>
      </c>
      <c r="D791" s="7">
        <v>720</v>
      </c>
      <c r="E791" s="9" t="s">
        <v>333</v>
      </c>
      <c r="F791" s="7">
        <v>115733</v>
      </c>
      <c r="G791" s="7" t="s">
        <v>22</v>
      </c>
      <c r="H791" s="7" t="s">
        <v>23</v>
      </c>
      <c r="I791" s="7" t="s">
        <v>24</v>
      </c>
      <c r="J791" s="7">
        <v>1</v>
      </c>
      <c r="K791" s="7">
        <v>675</v>
      </c>
      <c r="L791" s="7">
        <f t="shared" si="108"/>
        <v>675</v>
      </c>
      <c r="M791" s="7">
        <f t="shared" si="110"/>
        <v>1</v>
      </c>
      <c r="N791" s="7"/>
      <c r="O791" s="7"/>
      <c r="P791" s="7"/>
      <c r="Q791" s="7"/>
      <c r="R791" s="7">
        <f t="shared" si="106"/>
        <v>1</v>
      </c>
      <c r="S791" s="7">
        <v>20</v>
      </c>
      <c r="T791" s="7" t="s">
        <v>25</v>
      </c>
      <c r="U791" s="7">
        <v>11801</v>
      </c>
      <c r="V791" s="12">
        <v>11142</v>
      </c>
      <c r="W791" s="7" t="s">
        <v>336</v>
      </c>
    </row>
    <row r="792" ht="14.25" spans="1:23">
      <c r="A792" s="7">
        <v>792</v>
      </c>
      <c r="B792" s="8">
        <v>43403.8986111111</v>
      </c>
      <c r="C792" s="7">
        <v>31657353</v>
      </c>
      <c r="D792" s="7">
        <v>720</v>
      </c>
      <c r="E792" s="9" t="s">
        <v>333</v>
      </c>
      <c r="F792" s="7">
        <v>115733</v>
      </c>
      <c r="G792" s="7" t="s">
        <v>22</v>
      </c>
      <c r="H792" s="7" t="s">
        <v>23</v>
      </c>
      <c r="I792" s="7" t="s">
        <v>24</v>
      </c>
      <c r="J792" s="7">
        <v>2</v>
      </c>
      <c r="K792" s="7">
        <v>1350</v>
      </c>
      <c r="L792" s="7">
        <f t="shared" si="108"/>
        <v>675</v>
      </c>
      <c r="M792" s="7">
        <f t="shared" si="110"/>
        <v>2</v>
      </c>
      <c r="N792" s="7"/>
      <c r="O792" s="7"/>
      <c r="P792" s="7"/>
      <c r="Q792" s="7"/>
      <c r="R792" s="7">
        <f t="shared" si="106"/>
        <v>2</v>
      </c>
      <c r="S792" s="7">
        <v>200</v>
      </c>
      <c r="T792" s="7" t="s">
        <v>37</v>
      </c>
      <c r="U792" s="7">
        <v>11801</v>
      </c>
      <c r="V792" s="12">
        <v>6823</v>
      </c>
      <c r="W792" s="7" t="s">
        <v>334</v>
      </c>
    </row>
    <row r="793" ht="14.25" spans="1:23">
      <c r="A793" s="7">
        <v>793</v>
      </c>
      <c r="B793" s="8">
        <v>43404.6493055556</v>
      </c>
      <c r="C793" s="7">
        <v>31662916</v>
      </c>
      <c r="D793" s="7">
        <v>720</v>
      </c>
      <c r="E793" s="9" t="s">
        <v>333</v>
      </c>
      <c r="F793" s="7">
        <v>115733</v>
      </c>
      <c r="G793" s="7" t="s">
        <v>22</v>
      </c>
      <c r="H793" s="7" t="s">
        <v>23</v>
      </c>
      <c r="I793" s="7" t="s">
        <v>24</v>
      </c>
      <c r="J793" s="7">
        <v>2</v>
      </c>
      <c r="K793" s="7">
        <v>1350</v>
      </c>
      <c r="L793" s="7">
        <f t="shared" si="108"/>
        <v>675</v>
      </c>
      <c r="M793" s="7">
        <f t="shared" si="110"/>
        <v>2</v>
      </c>
      <c r="N793" s="7"/>
      <c r="O793" s="7"/>
      <c r="P793" s="7"/>
      <c r="Q793" s="7"/>
      <c r="R793" s="7">
        <f t="shared" si="106"/>
        <v>2</v>
      </c>
      <c r="S793" s="7">
        <v>40</v>
      </c>
      <c r="T793" s="7" t="s">
        <v>25</v>
      </c>
      <c r="U793" s="7">
        <v>11801</v>
      </c>
      <c r="V793" s="12">
        <v>5875</v>
      </c>
      <c r="W793" s="7" t="s">
        <v>335</v>
      </c>
    </row>
    <row r="794" ht="14.25" spans="1:23">
      <c r="A794" s="7">
        <v>794</v>
      </c>
      <c r="B794" s="8">
        <v>43352.8909722222</v>
      </c>
      <c r="C794" s="7">
        <v>30760931</v>
      </c>
      <c r="D794" s="7">
        <v>721</v>
      </c>
      <c r="E794" s="9" t="s">
        <v>337</v>
      </c>
      <c r="F794" s="7">
        <v>115733</v>
      </c>
      <c r="G794" s="7" t="s">
        <v>22</v>
      </c>
      <c r="H794" s="7" t="s">
        <v>23</v>
      </c>
      <c r="I794" s="7" t="s">
        <v>24</v>
      </c>
      <c r="J794" s="7">
        <v>1</v>
      </c>
      <c r="K794" s="7">
        <v>699.5</v>
      </c>
      <c r="L794" s="7">
        <f t="shared" si="108"/>
        <v>699.5</v>
      </c>
      <c r="M794" s="7">
        <f t="shared" si="110"/>
        <v>1</v>
      </c>
      <c r="N794" s="7"/>
      <c r="O794" s="7"/>
      <c r="P794" s="7"/>
      <c r="Q794" s="7"/>
      <c r="R794" s="7">
        <f t="shared" si="106"/>
        <v>1</v>
      </c>
      <c r="S794" s="7">
        <v>93.5</v>
      </c>
      <c r="T794" s="7" t="s">
        <v>116</v>
      </c>
      <c r="U794" s="7">
        <v>11801</v>
      </c>
      <c r="V794" s="12">
        <v>11619</v>
      </c>
      <c r="W794" s="7" t="s">
        <v>338</v>
      </c>
    </row>
    <row r="795" ht="14.25" spans="1:23">
      <c r="A795" s="7">
        <v>795</v>
      </c>
      <c r="B795" s="8">
        <v>43352.8909722222</v>
      </c>
      <c r="C795" s="7">
        <v>30760931</v>
      </c>
      <c r="D795" s="7">
        <v>721</v>
      </c>
      <c r="E795" s="9" t="s">
        <v>337</v>
      </c>
      <c r="F795" s="7">
        <v>115733</v>
      </c>
      <c r="G795" s="7" t="s">
        <v>22</v>
      </c>
      <c r="H795" s="7" t="s">
        <v>23</v>
      </c>
      <c r="I795" s="7" t="s">
        <v>24</v>
      </c>
      <c r="J795" s="7">
        <v>1</v>
      </c>
      <c r="K795" s="7">
        <v>699.5</v>
      </c>
      <c r="L795" s="7">
        <f t="shared" si="108"/>
        <v>699.5</v>
      </c>
      <c r="M795" s="7">
        <f t="shared" si="110"/>
        <v>1</v>
      </c>
      <c r="N795" s="7"/>
      <c r="O795" s="7"/>
      <c r="P795" s="7"/>
      <c r="Q795" s="7"/>
      <c r="R795" s="7">
        <f t="shared" si="106"/>
        <v>1</v>
      </c>
      <c r="S795" s="7">
        <v>19.5</v>
      </c>
      <c r="T795" s="7" t="s">
        <v>339</v>
      </c>
      <c r="U795" s="7">
        <v>11801</v>
      </c>
      <c r="V795" s="12">
        <v>11619</v>
      </c>
      <c r="W795" s="7" t="s">
        <v>338</v>
      </c>
    </row>
    <row r="796" ht="14.25" spans="1:23">
      <c r="A796" s="7">
        <v>796</v>
      </c>
      <c r="B796" s="8">
        <v>43385.8847222222</v>
      </c>
      <c r="C796" s="7">
        <v>31440385</v>
      </c>
      <c r="D796" s="7">
        <v>721</v>
      </c>
      <c r="E796" s="9" t="s">
        <v>337</v>
      </c>
      <c r="F796" s="7">
        <v>115733</v>
      </c>
      <c r="G796" s="7" t="s">
        <v>22</v>
      </c>
      <c r="H796" s="7" t="s">
        <v>23</v>
      </c>
      <c r="I796" s="7" t="s">
        <v>24</v>
      </c>
      <c r="J796" s="7">
        <v>2</v>
      </c>
      <c r="K796" s="7">
        <v>1666</v>
      </c>
      <c r="L796" s="7">
        <f t="shared" si="108"/>
        <v>833</v>
      </c>
      <c r="M796" s="7"/>
      <c r="N796" s="7"/>
      <c r="O796" s="7">
        <f>J796</f>
        <v>2</v>
      </c>
      <c r="P796" s="7"/>
      <c r="Q796" s="7"/>
      <c r="R796" s="7">
        <f t="shared" si="106"/>
        <v>2</v>
      </c>
      <c r="S796" s="7">
        <v>516</v>
      </c>
      <c r="T796" s="7" t="s">
        <v>81</v>
      </c>
      <c r="U796" s="7">
        <v>11801</v>
      </c>
      <c r="V796" s="12">
        <v>7011</v>
      </c>
      <c r="W796" s="7" t="s">
        <v>340</v>
      </c>
    </row>
    <row r="797" ht="14.25" spans="1:23">
      <c r="A797" s="7">
        <v>797</v>
      </c>
      <c r="B797" s="8">
        <v>43395.5256944444</v>
      </c>
      <c r="C797" s="7">
        <v>31553501</v>
      </c>
      <c r="D797" s="7">
        <v>721</v>
      </c>
      <c r="E797" s="9" t="s">
        <v>337</v>
      </c>
      <c r="F797" s="7">
        <v>115733</v>
      </c>
      <c r="G797" s="7" t="s">
        <v>22</v>
      </c>
      <c r="H797" s="7" t="s">
        <v>23</v>
      </c>
      <c r="I797" s="7" t="s">
        <v>24</v>
      </c>
      <c r="J797" s="7">
        <v>2</v>
      </c>
      <c r="K797" s="7">
        <v>1350</v>
      </c>
      <c r="L797" s="7">
        <f t="shared" si="108"/>
        <v>675</v>
      </c>
      <c r="M797" s="7">
        <f t="shared" ref="M797:M814" si="111">J797</f>
        <v>2</v>
      </c>
      <c r="N797" s="7"/>
      <c r="O797" s="7"/>
      <c r="P797" s="7"/>
      <c r="Q797" s="7"/>
      <c r="R797" s="7">
        <f t="shared" si="106"/>
        <v>2</v>
      </c>
      <c r="S797" s="7">
        <v>200</v>
      </c>
      <c r="T797" s="7" t="s">
        <v>37</v>
      </c>
      <c r="U797" s="7">
        <v>11801</v>
      </c>
      <c r="V797" s="12">
        <v>7011</v>
      </c>
      <c r="W797" s="7" t="s">
        <v>340</v>
      </c>
    </row>
    <row r="798" ht="14.25" spans="1:23">
      <c r="A798" s="7">
        <v>798</v>
      </c>
      <c r="B798" s="8">
        <v>43396.5680555556</v>
      </c>
      <c r="C798" s="7">
        <v>31567088</v>
      </c>
      <c r="D798" s="7">
        <v>721</v>
      </c>
      <c r="E798" s="9" t="s">
        <v>337</v>
      </c>
      <c r="F798" s="7">
        <v>115733</v>
      </c>
      <c r="G798" s="7" t="s">
        <v>22</v>
      </c>
      <c r="H798" s="7" t="s">
        <v>23</v>
      </c>
      <c r="I798" s="7" t="s">
        <v>24</v>
      </c>
      <c r="J798" s="7">
        <v>2</v>
      </c>
      <c r="K798" s="7">
        <v>1350</v>
      </c>
      <c r="L798" s="7">
        <f t="shared" si="108"/>
        <v>675</v>
      </c>
      <c r="M798" s="7">
        <f t="shared" si="111"/>
        <v>2</v>
      </c>
      <c r="N798" s="7"/>
      <c r="O798" s="7"/>
      <c r="P798" s="7"/>
      <c r="Q798" s="7"/>
      <c r="R798" s="7">
        <f t="shared" si="106"/>
        <v>2</v>
      </c>
      <c r="S798" s="7">
        <v>200</v>
      </c>
      <c r="T798" s="7" t="s">
        <v>37</v>
      </c>
      <c r="U798" s="7">
        <v>11801</v>
      </c>
      <c r="V798" s="12">
        <v>4310</v>
      </c>
      <c r="W798" s="7" t="s">
        <v>341</v>
      </c>
    </row>
    <row r="799" ht="14.25" spans="1:23">
      <c r="A799" s="7">
        <v>799</v>
      </c>
      <c r="B799" s="8">
        <v>43397.8388888889</v>
      </c>
      <c r="C799" s="7">
        <v>31584055</v>
      </c>
      <c r="D799" s="7">
        <v>721</v>
      </c>
      <c r="E799" s="9" t="s">
        <v>337</v>
      </c>
      <c r="F799" s="7">
        <v>115733</v>
      </c>
      <c r="G799" s="7" t="s">
        <v>22</v>
      </c>
      <c r="H799" s="7" t="s">
        <v>23</v>
      </c>
      <c r="I799" s="7" t="s">
        <v>24</v>
      </c>
      <c r="J799" s="7">
        <v>2</v>
      </c>
      <c r="K799" s="7">
        <v>1350</v>
      </c>
      <c r="L799" s="7">
        <f t="shared" si="108"/>
        <v>675</v>
      </c>
      <c r="M799" s="7">
        <f t="shared" si="111"/>
        <v>2</v>
      </c>
      <c r="N799" s="7"/>
      <c r="O799" s="7"/>
      <c r="P799" s="7"/>
      <c r="Q799" s="7"/>
      <c r="R799" s="7">
        <f t="shared" si="106"/>
        <v>2</v>
      </c>
      <c r="S799" s="7">
        <v>200</v>
      </c>
      <c r="T799" s="7" t="s">
        <v>37</v>
      </c>
      <c r="U799" s="7">
        <v>11801</v>
      </c>
      <c r="V799" s="12">
        <v>4310</v>
      </c>
      <c r="W799" s="7" t="s">
        <v>341</v>
      </c>
    </row>
    <row r="800" ht="14.25" spans="1:23">
      <c r="A800" s="7">
        <v>800</v>
      </c>
      <c r="B800" s="8">
        <v>43360.4916666667</v>
      </c>
      <c r="C800" s="7">
        <v>30889158</v>
      </c>
      <c r="D800" s="7">
        <v>723</v>
      </c>
      <c r="E800" s="9" t="s">
        <v>342</v>
      </c>
      <c r="F800" s="7">
        <v>115733</v>
      </c>
      <c r="G800" s="7" t="s">
        <v>22</v>
      </c>
      <c r="H800" s="7" t="s">
        <v>23</v>
      </c>
      <c r="I800" s="7" t="s">
        <v>24</v>
      </c>
      <c r="J800" s="7">
        <v>1</v>
      </c>
      <c r="K800" s="7">
        <v>1350</v>
      </c>
      <c r="L800" s="7">
        <f t="shared" si="108"/>
        <v>1350</v>
      </c>
      <c r="M800" s="7">
        <f t="shared" si="111"/>
        <v>1</v>
      </c>
      <c r="N800" s="7"/>
      <c r="O800" s="7"/>
      <c r="P800" s="7"/>
      <c r="Q800" s="7"/>
      <c r="R800" s="7">
        <f t="shared" si="106"/>
        <v>1</v>
      </c>
      <c r="S800" s="7">
        <v>775</v>
      </c>
      <c r="T800" s="7" t="s">
        <v>32</v>
      </c>
      <c r="U800" s="7">
        <v>11801</v>
      </c>
      <c r="V800" s="12">
        <v>8386</v>
      </c>
      <c r="W800" s="7" t="s">
        <v>343</v>
      </c>
    </row>
    <row r="801" ht="14.25" spans="1:23">
      <c r="A801" s="7">
        <v>801</v>
      </c>
      <c r="B801" s="8">
        <v>43360.4916666667</v>
      </c>
      <c r="C801" s="7">
        <v>30889158</v>
      </c>
      <c r="D801" s="7">
        <v>723</v>
      </c>
      <c r="E801" s="9" t="s">
        <v>342</v>
      </c>
      <c r="F801" s="7">
        <v>115733</v>
      </c>
      <c r="G801" s="7" t="s">
        <v>22</v>
      </c>
      <c r="H801" s="7" t="s">
        <v>23</v>
      </c>
      <c r="I801" s="7" t="s">
        <v>24</v>
      </c>
      <c r="J801" s="7">
        <v>1</v>
      </c>
      <c r="K801" s="7">
        <v>0.01</v>
      </c>
      <c r="L801" s="7">
        <f t="shared" si="108"/>
        <v>0.01</v>
      </c>
      <c r="M801" s="7">
        <f t="shared" si="111"/>
        <v>1</v>
      </c>
      <c r="N801" s="7"/>
      <c r="O801" s="7"/>
      <c r="P801" s="7"/>
      <c r="Q801" s="7"/>
      <c r="R801" s="7">
        <f t="shared" si="106"/>
        <v>1</v>
      </c>
      <c r="S801" s="7">
        <v>-654.99</v>
      </c>
      <c r="T801" s="7" t="s">
        <v>35</v>
      </c>
      <c r="U801" s="7">
        <v>11801</v>
      </c>
      <c r="V801" s="12">
        <v>8386</v>
      </c>
      <c r="W801" s="7" t="s">
        <v>343</v>
      </c>
    </row>
    <row r="802" ht="14.25" spans="1:23">
      <c r="A802" s="7">
        <v>802</v>
      </c>
      <c r="B802" s="8">
        <v>43360.8291666667</v>
      </c>
      <c r="C802" s="7">
        <v>30896406</v>
      </c>
      <c r="D802" s="7">
        <v>723</v>
      </c>
      <c r="E802" s="9" t="s">
        <v>342</v>
      </c>
      <c r="F802" s="7">
        <v>115733</v>
      </c>
      <c r="G802" s="7" t="s">
        <v>22</v>
      </c>
      <c r="H802" s="7" t="s">
        <v>23</v>
      </c>
      <c r="I802" s="7" t="s">
        <v>24</v>
      </c>
      <c r="J802" s="7">
        <v>1</v>
      </c>
      <c r="K802" s="7">
        <v>1350</v>
      </c>
      <c r="L802" s="7">
        <f t="shared" si="108"/>
        <v>1350</v>
      </c>
      <c r="M802" s="7">
        <f t="shared" si="111"/>
        <v>1</v>
      </c>
      <c r="N802" s="7"/>
      <c r="O802" s="7"/>
      <c r="P802" s="7"/>
      <c r="Q802" s="7"/>
      <c r="R802" s="7">
        <f t="shared" si="106"/>
        <v>1</v>
      </c>
      <c r="S802" s="7">
        <v>775</v>
      </c>
      <c r="T802" s="7" t="s">
        <v>32</v>
      </c>
      <c r="U802" s="7">
        <v>11801</v>
      </c>
      <c r="V802" s="12">
        <v>8386</v>
      </c>
      <c r="W802" s="7" t="s">
        <v>343</v>
      </c>
    </row>
    <row r="803" ht="14.25" spans="1:23">
      <c r="A803" s="7">
        <v>803</v>
      </c>
      <c r="B803" s="8">
        <v>43360.8291666667</v>
      </c>
      <c r="C803" s="7">
        <v>30896406</v>
      </c>
      <c r="D803" s="7">
        <v>723</v>
      </c>
      <c r="E803" s="9" t="s">
        <v>342</v>
      </c>
      <c r="F803" s="7">
        <v>115733</v>
      </c>
      <c r="G803" s="7" t="s">
        <v>22</v>
      </c>
      <c r="H803" s="7" t="s">
        <v>23</v>
      </c>
      <c r="I803" s="7" t="s">
        <v>24</v>
      </c>
      <c r="J803" s="7">
        <v>1</v>
      </c>
      <c r="K803" s="7">
        <v>0.01</v>
      </c>
      <c r="L803" s="7">
        <f t="shared" si="108"/>
        <v>0.01</v>
      </c>
      <c r="M803" s="7">
        <f t="shared" si="111"/>
        <v>1</v>
      </c>
      <c r="N803" s="7"/>
      <c r="O803" s="7"/>
      <c r="P803" s="7"/>
      <c r="Q803" s="7"/>
      <c r="R803" s="7">
        <f t="shared" si="106"/>
        <v>1</v>
      </c>
      <c r="S803" s="7">
        <v>-654.99</v>
      </c>
      <c r="T803" s="7" t="s">
        <v>35</v>
      </c>
      <c r="U803" s="7">
        <v>11801</v>
      </c>
      <c r="V803" s="12">
        <v>8386</v>
      </c>
      <c r="W803" s="7" t="s">
        <v>343</v>
      </c>
    </row>
    <row r="804" ht="14.25" spans="1:23">
      <c r="A804" s="7">
        <v>804</v>
      </c>
      <c r="B804" s="8">
        <v>43402.4381944444</v>
      </c>
      <c r="C804" s="7">
        <v>31637041</v>
      </c>
      <c r="D804" s="7">
        <v>723</v>
      </c>
      <c r="E804" s="9" t="s">
        <v>342</v>
      </c>
      <c r="F804" s="7">
        <v>115733</v>
      </c>
      <c r="G804" s="7" t="s">
        <v>22</v>
      </c>
      <c r="H804" s="7" t="s">
        <v>23</v>
      </c>
      <c r="I804" s="7" t="s">
        <v>24</v>
      </c>
      <c r="J804" s="7">
        <v>2</v>
      </c>
      <c r="K804" s="7">
        <v>1350</v>
      </c>
      <c r="L804" s="7">
        <f t="shared" si="108"/>
        <v>675</v>
      </c>
      <c r="M804" s="7">
        <f t="shared" si="111"/>
        <v>2</v>
      </c>
      <c r="N804" s="7"/>
      <c r="O804" s="7"/>
      <c r="P804" s="7"/>
      <c r="Q804" s="7"/>
      <c r="R804" s="7">
        <f t="shared" si="106"/>
        <v>2</v>
      </c>
      <c r="S804" s="7">
        <v>200</v>
      </c>
      <c r="T804" s="7" t="s">
        <v>37</v>
      </c>
      <c r="U804" s="7">
        <v>11801</v>
      </c>
      <c r="V804" s="12">
        <v>8386</v>
      </c>
      <c r="W804" s="7" t="s">
        <v>343</v>
      </c>
    </row>
    <row r="805" ht="14.25" spans="1:23">
      <c r="A805" s="7">
        <v>805</v>
      </c>
      <c r="B805" s="8">
        <v>43352.8972222222</v>
      </c>
      <c r="C805" s="7">
        <v>30761066</v>
      </c>
      <c r="D805" s="7">
        <v>724</v>
      </c>
      <c r="E805" s="9" t="s">
        <v>344</v>
      </c>
      <c r="F805" s="7">
        <v>115733</v>
      </c>
      <c r="G805" s="7" t="s">
        <v>22</v>
      </c>
      <c r="H805" s="7" t="s">
        <v>23</v>
      </c>
      <c r="I805" s="7" t="s">
        <v>24</v>
      </c>
      <c r="J805" s="7">
        <v>1</v>
      </c>
      <c r="K805" s="7">
        <v>699.5</v>
      </c>
      <c r="L805" s="7">
        <f t="shared" si="108"/>
        <v>699.5</v>
      </c>
      <c r="M805" s="7">
        <f t="shared" si="111"/>
        <v>1</v>
      </c>
      <c r="N805" s="7"/>
      <c r="O805" s="7"/>
      <c r="P805" s="7"/>
      <c r="Q805" s="7"/>
      <c r="R805" s="7">
        <f t="shared" si="106"/>
        <v>1</v>
      </c>
      <c r="S805" s="7">
        <v>124.5</v>
      </c>
      <c r="T805" s="7" t="s">
        <v>58</v>
      </c>
      <c r="U805" s="7">
        <v>11801</v>
      </c>
      <c r="V805" s="12">
        <v>4190</v>
      </c>
      <c r="W805" s="7" t="s">
        <v>345</v>
      </c>
    </row>
    <row r="806" ht="14.25" spans="1:23">
      <c r="A806" s="7">
        <v>806</v>
      </c>
      <c r="B806" s="8">
        <v>43352.8972222222</v>
      </c>
      <c r="C806" s="7">
        <v>30761066</v>
      </c>
      <c r="D806" s="7">
        <v>724</v>
      </c>
      <c r="E806" s="9" t="s">
        <v>344</v>
      </c>
      <c r="F806" s="7">
        <v>115733</v>
      </c>
      <c r="G806" s="7" t="s">
        <v>22</v>
      </c>
      <c r="H806" s="7" t="s">
        <v>23</v>
      </c>
      <c r="I806" s="7" t="s">
        <v>24</v>
      </c>
      <c r="J806" s="7">
        <v>1</v>
      </c>
      <c r="K806" s="7">
        <v>699.5</v>
      </c>
      <c r="L806" s="7">
        <f t="shared" si="108"/>
        <v>699.5</v>
      </c>
      <c r="M806" s="7">
        <f t="shared" si="111"/>
        <v>1</v>
      </c>
      <c r="N806" s="7"/>
      <c r="O806" s="7"/>
      <c r="P806" s="7"/>
      <c r="Q806" s="7"/>
      <c r="R806" s="7">
        <f t="shared" si="106"/>
        <v>1</v>
      </c>
      <c r="S806" s="7">
        <v>124.5</v>
      </c>
      <c r="T806" s="7" t="s">
        <v>58</v>
      </c>
      <c r="U806" s="7">
        <v>11801</v>
      </c>
      <c r="V806" s="12">
        <v>9192</v>
      </c>
      <c r="W806" s="7" t="s">
        <v>346</v>
      </c>
    </row>
    <row r="807" ht="14.25" spans="1:23">
      <c r="A807" s="7">
        <v>807</v>
      </c>
      <c r="B807" s="8">
        <v>43360.4055555556</v>
      </c>
      <c r="C807" s="7">
        <v>30887207</v>
      </c>
      <c r="D807" s="7">
        <v>724</v>
      </c>
      <c r="E807" s="9" t="s">
        <v>344</v>
      </c>
      <c r="F807" s="7">
        <v>115733</v>
      </c>
      <c r="G807" s="7" t="s">
        <v>22</v>
      </c>
      <c r="H807" s="7" t="s">
        <v>23</v>
      </c>
      <c r="I807" s="7" t="s">
        <v>24</v>
      </c>
      <c r="J807" s="7">
        <v>4</v>
      </c>
      <c r="K807" s="7">
        <v>2700.02</v>
      </c>
      <c r="L807" s="7">
        <f t="shared" si="108"/>
        <v>675.005</v>
      </c>
      <c r="M807" s="7">
        <f t="shared" si="111"/>
        <v>4</v>
      </c>
      <c r="N807" s="7"/>
      <c r="O807" s="7"/>
      <c r="P807" s="7"/>
      <c r="Q807" s="7"/>
      <c r="R807" s="7">
        <f t="shared" si="106"/>
        <v>4</v>
      </c>
      <c r="S807" s="7">
        <v>400.02</v>
      </c>
      <c r="T807" s="7" t="s">
        <v>33</v>
      </c>
      <c r="U807" s="7">
        <v>11801</v>
      </c>
      <c r="V807" s="12">
        <v>9192</v>
      </c>
      <c r="W807" s="7" t="s">
        <v>346</v>
      </c>
    </row>
    <row r="808" ht="14.25" spans="1:23">
      <c r="A808" s="7">
        <v>808</v>
      </c>
      <c r="B808" s="8">
        <v>43360.5833333333</v>
      </c>
      <c r="C808" s="7">
        <v>30890804</v>
      </c>
      <c r="D808" s="7">
        <v>724</v>
      </c>
      <c r="E808" s="9" t="s">
        <v>344</v>
      </c>
      <c r="F808" s="7">
        <v>115733</v>
      </c>
      <c r="G808" s="7" t="s">
        <v>22</v>
      </c>
      <c r="H808" s="7" t="s">
        <v>23</v>
      </c>
      <c r="I808" s="7" t="s">
        <v>24</v>
      </c>
      <c r="J808" s="7">
        <v>2</v>
      </c>
      <c r="K808" s="7">
        <v>1350.01</v>
      </c>
      <c r="L808" s="7">
        <f t="shared" si="108"/>
        <v>675.005</v>
      </c>
      <c r="M808" s="7">
        <f t="shared" si="111"/>
        <v>2</v>
      </c>
      <c r="N808" s="7"/>
      <c r="O808" s="7"/>
      <c r="P808" s="7"/>
      <c r="Q808" s="7"/>
      <c r="R808" s="7">
        <f t="shared" si="106"/>
        <v>2</v>
      </c>
      <c r="S808" s="7">
        <v>138.01</v>
      </c>
      <c r="T808" s="7" t="s">
        <v>98</v>
      </c>
      <c r="U808" s="7">
        <v>11801</v>
      </c>
      <c r="V808" s="12">
        <v>4190</v>
      </c>
      <c r="W808" s="7" t="s">
        <v>345</v>
      </c>
    </row>
    <row r="809" ht="14.25" spans="1:23">
      <c r="A809" s="7">
        <v>809</v>
      </c>
      <c r="B809" s="8">
        <v>43360.6798611111</v>
      </c>
      <c r="C809" s="7">
        <v>30892539</v>
      </c>
      <c r="D809" s="7">
        <v>724</v>
      </c>
      <c r="E809" s="9" t="s">
        <v>344</v>
      </c>
      <c r="F809" s="7">
        <v>115733</v>
      </c>
      <c r="G809" s="7" t="s">
        <v>22</v>
      </c>
      <c r="H809" s="7" t="s">
        <v>23</v>
      </c>
      <c r="I809" s="7" t="s">
        <v>24</v>
      </c>
      <c r="J809" s="7">
        <v>1</v>
      </c>
      <c r="K809" s="7">
        <v>1350</v>
      </c>
      <c r="L809" s="7">
        <f t="shared" si="108"/>
        <v>1350</v>
      </c>
      <c r="M809" s="7">
        <f t="shared" si="111"/>
        <v>1</v>
      </c>
      <c r="N809" s="7"/>
      <c r="O809" s="7"/>
      <c r="P809" s="7"/>
      <c r="Q809" s="7"/>
      <c r="R809" s="7">
        <f t="shared" si="106"/>
        <v>1</v>
      </c>
      <c r="S809" s="7">
        <v>775</v>
      </c>
      <c r="T809" s="7" t="s">
        <v>32</v>
      </c>
      <c r="U809" s="7">
        <v>11801</v>
      </c>
      <c r="V809" s="12">
        <v>4190</v>
      </c>
      <c r="W809" s="7" t="s">
        <v>345</v>
      </c>
    </row>
    <row r="810" ht="14.25" spans="1:23">
      <c r="A810" s="7">
        <v>810</v>
      </c>
      <c r="B810" s="8">
        <v>43360.6798611111</v>
      </c>
      <c r="C810" s="7">
        <v>30892539</v>
      </c>
      <c r="D810" s="7">
        <v>724</v>
      </c>
      <c r="E810" s="9" t="s">
        <v>344</v>
      </c>
      <c r="F810" s="7">
        <v>115733</v>
      </c>
      <c r="G810" s="7" t="s">
        <v>22</v>
      </c>
      <c r="H810" s="7" t="s">
        <v>23</v>
      </c>
      <c r="I810" s="7" t="s">
        <v>24</v>
      </c>
      <c r="J810" s="7">
        <v>1</v>
      </c>
      <c r="K810" s="7">
        <v>0.01</v>
      </c>
      <c r="L810" s="7">
        <f t="shared" si="108"/>
        <v>0.01</v>
      </c>
      <c r="M810" s="7">
        <f t="shared" si="111"/>
        <v>1</v>
      </c>
      <c r="N810" s="7"/>
      <c r="O810" s="7"/>
      <c r="P810" s="7"/>
      <c r="Q810" s="7"/>
      <c r="R810" s="7">
        <f t="shared" si="106"/>
        <v>1</v>
      </c>
      <c r="S810" s="7">
        <v>-605.99</v>
      </c>
      <c r="T810" s="7" t="s">
        <v>30</v>
      </c>
      <c r="U810" s="7">
        <v>11801</v>
      </c>
      <c r="V810" s="12">
        <v>4190</v>
      </c>
      <c r="W810" s="7" t="s">
        <v>345</v>
      </c>
    </row>
    <row r="811" ht="14.25" spans="1:23">
      <c r="A811" s="7">
        <v>811</v>
      </c>
      <c r="B811" s="8">
        <v>43395.8020833333</v>
      </c>
      <c r="C811" s="7">
        <v>31559260</v>
      </c>
      <c r="D811" s="7">
        <v>724</v>
      </c>
      <c r="E811" s="9" t="s">
        <v>344</v>
      </c>
      <c r="F811" s="7">
        <v>115733</v>
      </c>
      <c r="G811" s="7" t="s">
        <v>22</v>
      </c>
      <c r="H811" s="7" t="s">
        <v>23</v>
      </c>
      <c r="I811" s="7" t="s">
        <v>24</v>
      </c>
      <c r="J811" s="7">
        <v>2</v>
      </c>
      <c r="K811" s="7">
        <v>1350</v>
      </c>
      <c r="L811" s="7">
        <f t="shared" ref="L811:L822" si="112">K811/J811</f>
        <v>675</v>
      </c>
      <c r="M811" s="7">
        <f t="shared" si="111"/>
        <v>2</v>
      </c>
      <c r="N811" s="7"/>
      <c r="O811" s="7"/>
      <c r="P811" s="7"/>
      <c r="Q811" s="7"/>
      <c r="R811" s="7">
        <f t="shared" si="106"/>
        <v>2</v>
      </c>
      <c r="S811" s="7">
        <v>200</v>
      </c>
      <c r="T811" s="7" t="s">
        <v>37</v>
      </c>
      <c r="U811" s="7">
        <v>11801</v>
      </c>
      <c r="V811" s="12">
        <v>4190</v>
      </c>
      <c r="W811" s="7" t="s">
        <v>345</v>
      </c>
    </row>
    <row r="812" ht="14.25" spans="1:23">
      <c r="A812" s="7">
        <v>812</v>
      </c>
      <c r="B812" s="8">
        <v>43395.8868055556</v>
      </c>
      <c r="C812" s="7">
        <v>31561452</v>
      </c>
      <c r="D812" s="7">
        <v>724</v>
      </c>
      <c r="E812" s="9" t="s">
        <v>344</v>
      </c>
      <c r="F812" s="7">
        <v>115733</v>
      </c>
      <c r="G812" s="7" t="s">
        <v>22</v>
      </c>
      <c r="H812" s="7" t="s">
        <v>23</v>
      </c>
      <c r="I812" s="7" t="s">
        <v>24</v>
      </c>
      <c r="J812" s="7">
        <v>2</v>
      </c>
      <c r="K812" s="7">
        <v>1350</v>
      </c>
      <c r="L812" s="7">
        <f t="shared" si="112"/>
        <v>675</v>
      </c>
      <c r="M812" s="7">
        <f t="shared" si="111"/>
        <v>2</v>
      </c>
      <c r="N812" s="7"/>
      <c r="O812" s="7"/>
      <c r="P812" s="7"/>
      <c r="Q812" s="7"/>
      <c r="R812" s="7">
        <f t="shared" si="106"/>
        <v>2</v>
      </c>
      <c r="S812" s="7">
        <v>200</v>
      </c>
      <c r="T812" s="7" t="s">
        <v>37</v>
      </c>
      <c r="U812" s="7">
        <v>11801</v>
      </c>
      <c r="V812" s="12">
        <v>4190</v>
      </c>
      <c r="W812" s="7" t="s">
        <v>345</v>
      </c>
    </row>
    <row r="813" ht="14.25" spans="1:23">
      <c r="A813" s="7">
        <v>813</v>
      </c>
      <c r="B813" s="8">
        <v>43404.8388888889</v>
      </c>
      <c r="C813" s="7">
        <v>31667221</v>
      </c>
      <c r="D813" s="7">
        <v>724</v>
      </c>
      <c r="E813" s="9" t="s">
        <v>344</v>
      </c>
      <c r="F813" s="7">
        <v>115733</v>
      </c>
      <c r="G813" s="7" t="s">
        <v>22</v>
      </c>
      <c r="H813" s="7" t="s">
        <v>23</v>
      </c>
      <c r="I813" s="7" t="s">
        <v>24</v>
      </c>
      <c r="J813" s="7">
        <v>2</v>
      </c>
      <c r="K813" s="7">
        <v>1350</v>
      </c>
      <c r="L813" s="7">
        <f t="shared" si="112"/>
        <v>675</v>
      </c>
      <c r="M813" s="7">
        <f t="shared" si="111"/>
        <v>2</v>
      </c>
      <c r="N813" s="7"/>
      <c r="O813" s="7"/>
      <c r="P813" s="7"/>
      <c r="Q813" s="7"/>
      <c r="R813" s="7">
        <f t="shared" si="106"/>
        <v>2</v>
      </c>
      <c r="S813" s="7">
        <v>200</v>
      </c>
      <c r="T813" s="7" t="s">
        <v>37</v>
      </c>
      <c r="U813" s="7">
        <v>11801</v>
      </c>
      <c r="V813" s="12">
        <v>10930</v>
      </c>
      <c r="W813" s="7" t="s">
        <v>347</v>
      </c>
    </row>
    <row r="814" ht="14.25" spans="1:23">
      <c r="A814" s="7">
        <v>814</v>
      </c>
      <c r="B814" s="8">
        <v>43404.8416666667</v>
      </c>
      <c r="C814" s="7">
        <v>31667261</v>
      </c>
      <c r="D814" s="7">
        <v>724</v>
      </c>
      <c r="E814" s="9" t="s">
        <v>344</v>
      </c>
      <c r="F814" s="7">
        <v>115733</v>
      </c>
      <c r="G814" s="7" t="s">
        <v>22</v>
      </c>
      <c r="H814" s="7" t="s">
        <v>23</v>
      </c>
      <c r="I814" s="7" t="s">
        <v>24</v>
      </c>
      <c r="J814" s="7">
        <v>2</v>
      </c>
      <c r="K814" s="7">
        <v>1350</v>
      </c>
      <c r="L814" s="7">
        <f t="shared" si="112"/>
        <v>675</v>
      </c>
      <c r="M814" s="7">
        <f t="shared" si="111"/>
        <v>2</v>
      </c>
      <c r="N814" s="7"/>
      <c r="O814" s="7"/>
      <c r="P814" s="7"/>
      <c r="Q814" s="7"/>
      <c r="R814" s="7">
        <f t="shared" si="106"/>
        <v>2</v>
      </c>
      <c r="S814" s="7">
        <v>200</v>
      </c>
      <c r="T814" s="7" t="s">
        <v>37</v>
      </c>
      <c r="U814" s="7">
        <v>11801</v>
      </c>
      <c r="V814" s="12">
        <v>9192</v>
      </c>
      <c r="W814" s="7" t="s">
        <v>346</v>
      </c>
    </row>
    <row r="815" ht="14.25" spans="1:23">
      <c r="A815" s="7">
        <v>815</v>
      </c>
      <c r="B815" s="8">
        <v>43354.6895833333</v>
      </c>
      <c r="C815" s="7">
        <v>30795431</v>
      </c>
      <c r="D815" s="7">
        <v>726</v>
      </c>
      <c r="E815" s="9" t="s">
        <v>348</v>
      </c>
      <c r="F815" s="7">
        <v>115733</v>
      </c>
      <c r="G815" s="7" t="s">
        <v>22</v>
      </c>
      <c r="H815" s="7" t="s">
        <v>23</v>
      </c>
      <c r="I815" s="7" t="s">
        <v>24</v>
      </c>
      <c r="J815" s="7">
        <v>1</v>
      </c>
      <c r="K815" s="7">
        <v>999</v>
      </c>
      <c r="L815" s="7">
        <f t="shared" si="112"/>
        <v>999</v>
      </c>
      <c r="M815" s="7"/>
      <c r="N815" s="7"/>
      <c r="O815" s="7"/>
      <c r="P815" s="7"/>
      <c r="Q815" s="7">
        <f>J815</f>
        <v>1</v>
      </c>
      <c r="R815" s="7">
        <f t="shared" si="106"/>
        <v>1</v>
      </c>
      <c r="S815" s="7">
        <v>344</v>
      </c>
      <c r="T815" s="7" t="s">
        <v>59</v>
      </c>
      <c r="U815" s="7">
        <v>11801</v>
      </c>
      <c r="V815" s="12">
        <v>6607</v>
      </c>
      <c r="W815" s="7" t="s">
        <v>349</v>
      </c>
    </row>
    <row r="816" ht="14.25" spans="1:23">
      <c r="A816" s="7">
        <v>816</v>
      </c>
      <c r="B816" s="8">
        <v>43358.5</v>
      </c>
      <c r="C816" s="7">
        <v>30863278</v>
      </c>
      <c r="D816" s="7">
        <v>726</v>
      </c>
      <c r="E816" s="9" t="s">
        <v>348</v>
      </c>
      <c r="F816" s="7">
        <v>115733</v>
      </c>
      <c r="G816" s="7" t="s">
        <v>22</v>
      </c>
      <c r="H816" s="7" t="s">
        <v>23</v>
      </c>
      <c r="I816" s="7" t="s">
        <v>24</v>
      </c>
      <c r="J816" s="7">
        <v>2</v>
      </c>
      <c r="K816" s="7">
        <v>1350.01</v>
      </c>
      <c r="L816" s="7">
        <f t="shared" si="112"/>
        <v>675.005</v>
      </c>
      <c r="M816" s="7">
        <f t="shared" ref="M816:M821" si="113">J816</f>
        <v>2</v>
      </c>
      <c r="N816" s="7"/>
      <c r="O816" s="7"/>
      <c r="P816" s="7"/>
      <c r="Q816" s="7"/>
      <c r="R816" s="7">
        <f t="shared" si="106"/>
        <v>2</v>
      </c>
      <c r="S816" s="7">
        <v>200.01</v>
      </c>
      <c r="T816" s="7" t="s">
        <v>33</v>
      </c>
      <c r="U816" s="7">
        <v>11801</v>
      </c>
      <c r="V816" s="12">
        <v>11429</v>
      </c>
      <c r="W816" s="7" t="s">
        <v>350</v>
      </c>
    </row>
    <row r="817" ht="14.25" spans="1:23">
      <c r="A817" s="7">
        <v>817</v>
      </c>
      <c r="B817" s="8">
        <v>43360.6416666667</v>
      </c>
      <c r="C817" s="7">
        <v>30891789</v>
      </c>
      <c r="D817" s="7">
        <v>726</v>
      </c>
      <c r="E817" s="9" t="s">
        <v>348</v>
      </c>
      <c r="F817" s="7">
        <v>115733</v>
      </c>
      <c r="G817" s="7" t="s">
        <v>22</v>
      </c>
      <c r="H817" s="7" t="s">
        <v>23</v>
      </c>
      <c r="I817" s="7" t="s">
        <v>24</v>
      </c>
      <c r="J817" s="7">
        <v>1</v>
      </c>
      <c r="K817" s="7">
        <v>1350</v>
      </c>
      <c r="L817" s="7">
        <f t="shared" si="112"/>
        <v>1350</v>
      </c>
      <c r="M817" s="7">
        <f t="shared" si="113"/>
        <v>1</v>
      </c>
      <c r="N817" s="7"/>
      <c r="O817" s="7"/>
      <c r="P817" s="7"/>
      <c r="Q817" s="7"/>
      <c r="R817" s="7">
        <f t="shared" si="106"/>
        <v>1</v>
      </c>
      <c r="S817" s="7">
        <v>775</v>
      </c>
      <c r="T817" s="7" t="s">
        <v>32</v>
      </c>
      <c r="U817" s="7">
        <v>11801</v>
      </c>
      <c r="V817" s="12">
        <v>10177</v>
      </c>
      <c r="W817" s="7" t="s">
        <v>351</v>
      </c>
    </row>
    <row r="818" ht="14.25" spans="1:23">
      <c r="A818" s="7">
        <v>818</v>
      </c>
      <c r="B818" s="8">
        <v>43360.6416666667</v>
      </c>
      <c r="C818" s="7">
        <v>30891789</v>
      </c>
      <c r="D818" s="7">
        <v>726</v>
      </c>
      <c r="E818" s="9" t="s">
        <v>348</v>
      </c>
      <c r="F818" s="7">
        <v>115733</v>
      </c>
      <c r="G818" s="7" t="s">
        <v>22</v>
      </c>
      <c r="H818" s="7" t="s">
        <v>23</v>
      </c>
      <c r="I818" s="7" t="s">
        <v>24</v>
      </c>
      <c r="J818" s="7">
        <v>1</v>
      </c>
      <c r="K818" s="7">
        <v>0.01</v>
      </c>
      <c r="L818" s="7">
        <f t="shared" si="112"/>
        <v>0.01</v>
      </c>
      <c r="M818" s="7">
        <f t="shared" si="113"/>
        <v>1</v>
      </c>
      <c r="N818" s="7"/>
      <c r="O818" s="7"/>
      <c r="P818" s="7"/>
      <c r="Q818" s="7"/>
      <c r="R818" s="7">
        <f t="shared" si="106"/>
        <v>1</v>
      </c>
      <c r="S818" s="7">
        <v>-574.99</v>
      </c>
      <c r="T818" s="7" t="s">
        <v>67</v>
      </c>
      <c r="U818" s="7">
        <v>11801</v>
      </c>
      <c r="V818" s="12">
        <v>6607</v>
      </c>
      <c r="W818" s="7" t="s">
        <v>349</v>
      </c>
    </row>
    <row r="819" ht="14.25" spans="1:23">
      <c r="A819" s="7">
        <v>819</v>
      </c>
      <c r="B819" s="8">
        <v>43360.7291666667</v>
      </c>
      <c r="C819" s="7">
        <v>30893578</v>
      </c>
      <c r="D819" s="7">
        <v>726</v>
      </c>
      <c r="E819" s="9" t="s">
        <v>348</v>
      </c>
      <c r="F819" s="7">
        <v>115733</v>
      </c>
      <c r="G819" s="7" t="s">
        <v>22</v>
      </c>
      <c r="H819" s="7" t="s">
        <v>23</v>
      </c>
      <c r="I819" s="7" t="s">
        <v>24</v>
      </c>
      <c r="J819" s="7">
        <v>1</v>
      </c>
      <c r="K819" s="7">
        <v>0.01</v>
      </c>
      <c r="L819" s="7">
        <f t="shared" si="112"/>
        <v>0.01</v>
      </c>
      <c r="M819" s="7">
        <f t="shared" si="113"/>
        <v>1</v>
      </c>
      <c r="N819" s="7"/>
      <c r="O819" s="7"/>
      <c r="P819" s="7"/>
      <c r="Q819" s="7"/>
      <c r="R819" s="7">
        <f t="shared" si="106"/>
        <v>1</v>
      </c>
      <c r="S819" s="7">
        <v>-574.99</v>
      </c>
      <c r="T819" s="7" t="s">
        <v>67</v>
      </c>
      <c r="U819" s="7">
        <v>11801</v>
      </c>
      <c r="V819" s="12">
        <v>10177</v>
      </c>
      <c r="W819" s="7" t="s">
        <v>351</v>
      </c>
    </row>
    <row r="820" ht="14.25" spans="1:23">
      <c r="A820" s="7">
        <v>820</v>
      </c>
      <c r="B820" s="8">
        <v>43360.7291666667</v>
      </c>
      <c r="C820" s="7">
        <v>30893578</v>
      </c>
      <c r="D820" s="7">
        <v>726</v>
      </c>
      <c r="E820" s="9" t="s">
        <v>348</v>
      </c>
      <c r="F820" s="7">
        <v>115733</v>
      </c>
      <c r="G820" s="7" t="s">
        <v>22</v>
      </c>
      <c r="H820" s="7" t="s">
        <v>23</v>
      </c>
      <c r="I820" s="7" t="s">
        <v>24</v>
      </c>
      <c r="J820" s="7">
        <v>1</v>
      </c>
      <c r="K820" s="7">
        <v>1350</v>
      </c>
      <c r="L820" s="7">
        <f t="shared" si="112"/>
        <v>1350</v>
      </c>
      <c r="M820" s="7">
        <f t="shared" si="113"/>
        <v>1</v>
      </c>
      <c r="N820" s="7"/>
      <c r="O820" s="7"/>
      <c r="P820" s="7"/>
      <c r="Q820" s="7"/>
      <c r="R820" s="7">
        <f t="shared" si="106"/>
        <v>1</v>
      </c>
      <c r="S820" s="7">
        <v>775</v>
      </c>
      <c r="T820" s="7" t="s">
        <v>32</v>
      </c>
      <c r="U820" s="7">
        <v>11801</v>
      </c>
      <c r="V820" s="12">
        <v>10177</v>
      </c>
      <c r="W820" s="7" t="s">
        <v>351</v>
      </c>
    </row>
    <row r="821" ht="14.25" spans="1:23">
      <c r="A821" s="7">
        <v>821</v>
      </c>
      <c r="B821" s="8">
        <v>43360.8833333333</v>
      </c>
      <c r="C821" s="7">
        <v>30898283</v>
      </c>
      <c r="D821" s="7">
        <v>726</v>
      </c>
      <c r="E821" s="9" t="s">
        <v>348</v>
      </c>
      <c r="F821" s="7">
        <v>115733</v>
      </c>
      <c r="G821" s="7" t="s">
        <v>22</v>
      </c>
      <c r="H821" s="7" t="s">
        <v>23</v>
      </c>
      <c r="I821" s="7" t="s">
        <v>24</v>
      </c>
      <c r="J821" s="7">
        <v>2</v>
      </c>
      <c r="K821" s="7">
        <v>1350.01</v>
      </c>
      <c r="L821" s="7">
        <f t="shared" si="112"/>
        <v>675.005</v>
      </c>
      <c r="M821" s="7">
        <f t="shared" si="113"/>
        <v>2</v>
      </c>
      <c r="N821" s="7"/>
      <c r="O821" s="7"/>
      <c r="P821" s="7"/>
      <c r="Q821" s="7"/>
      <c r="R821" s="7">
        <f t="shared" si="106"/>
        <v>2</v>
      </c>
      <c r="S821" s="7">
        <v>200.01</v>
      </c>
      <c r="T821" s="7" t="s">
        <v>33</v>
      </c>
      <c r="U821" s="7">
        <v>11801</v>
      </c>
      <c r="V821" s="12">
        <v>6607</v>
      </c>
      <c r="W821" s="7" t="s">
        <v>349</v>
      </c>
    </row>
    <row r="822" ht="14.25" spans="1:23">
      <c r="A822" s="7">
        <v>822</v>
      </c>
      <c r="B822" s="8">
        <v>43368.6944444444</v>
      </c>
      <c r="C822" s="7">
        <v>30989667</v>
      </c>
      <c r="D822" s="7">
        <v>726</v>
      </c>
      <c r="E822" s="9" t="s">
        <v>348</v>
      </c>
      <c r="F822" s="7">
        <v>115733</v>
      </c>
      <c r="G822" s="7" t="s">
        <v>22</v>
      </c>
      <c r="H822" s="7" t="s">
        <v>23</v>
      </c>
      <c r="I822" s="7" t="s">
        <v>24</v>
      </c>
      <c r="J822" s="7">
        <v>2</v>
      </c>
      <c r="K822" s="7">
        <v>1666</v>
      </c>
      <c r="L822" s="7">
        <f t="shared" si="112"/>
        <v>833</v>
      </c>
      <c r="M822" s="7"/>
      <c r="N822" s="7"/>
      <c r="O822" s="7">
        <f>J822</f>
        <v>2</v>
      </c>
      <c r="P822" s="7"/>
      <c r="Q822" s="7"/>
      <c r="R822" s="7">
        <f t="shared" si="106"/>
        <v>2</v>
      </c>
      <c r="S822" s="7">
        <v>516</v>
      </c>
      <c r="T822" s="7" t="s">
        <v>81</v>
      </c>
      <c r="U822" s="7">
        <v>11801</v>
      </c>
      <c r="V822" s="12">
        <v>6607</v>
      </c>
      <c r="W822" s="7" t="s">
        <v>349</v>
      </c>
    </row>
    <row r="823" ht="14.25" spans="1:23">
      <c r="A823" s="7">
        <v>823</v>
      </c>
      <c r="B823" s="8">
        <v>43385.775</v>
      </c>
      <c r="C823" s="7">
        <v>31438641</v>
      </c>
      <c r="D823" s="7">
        <v>726</v>
      </c>
      <c r="E823" s="9" t="s">
        <v>348</v>
      </c>
      <c r="F823" s="7">
        <v>115733</v>
      </c>
      <c r="G823" s="7" t="s">
        <v>22</v>
      </c>
      <c r="H823" s="7" t="s">
        <v>23</v>
      </c>
      <c r="I823" s="7" t="s">
        <v>24</v>
      </c>
      <c r="J823" s="7">
        <v>0.25</v>
      </c>
      <c r="K823" s="7">
        <v>208.25</v>
      </c>
      <c r="L823" s="7">
        <f t="shared" ref="L823:L836" si="114">K823/J823</f>
        <v>833</v>
      </c>
      <c r="M823" s="7"/>
      <c r="N823" s="7"/>
      <c r="O823" s="7">
        <f>J823</f>
        <v>0.25</v>
      </c>
      <c r="P823" s="7"/>
      <c r="Q823" s="7"/>
      <c r="R823" s="7">
        <f t="shared" si="106"/>
        <v>0.25</v>
      </c>
      <c r="S823" s="7">
        <v>64.5</v>
      </c>
      <c r="T823" s="7" t="s">
        <v>81</v>
      </c>
      <c r="U823" s="7">
        <v>11801</v>
      </c>
      <c r="V823" s="12">
        <v>11429</v>
      </c>
      <c r="W823" s="7" t="s">
        <v>350</v>
      </c>
    </row>
    <row r="824" ht="14.25" spans="1:23">
      <c r="A824" s="7">
        <v>824</v>
      </c>
      <c r="B824" s="8">
        <v>43385.775</v>
      </c>
      <c r="C824" s="7">
        <v>31438641</v>
      </c>
      <c r="D824" s="7">
        <v>726</v>
      </c>
      <c r="E824" s="9" t="s">
        <v>348</v>
      </c>
      <c r="F824" s="7">
        <v>115733</v>
      </c>
      <c r="G824" s="7" t="s">
        <v>22</v>
      </c>
      <c r="H824" s="7" t="s">
        <v>23</v>
      </c>
      <c r="I824" s="7" t="s">
        <v>24</v>
      </c>
      <c r="J824" s="7">
        <v>1.5</v>
      </c>
      <c r="K824" s="7">
        <v>1249.5</v>
      </c>
      <c r="L824" s="7">
        <f t="shared" si="114"/>
        <v>833</v>
      </c>
      <c r="M824" s="7"/>
      <c r="N824" s="7"/>
      <c r="O824" s="7">
        <f>J824</f>
        <v>1.5</v>
      </c>
      <c r="P824" s="7"/>
      <c r="Q824" s="7"/>
      <c r="R824" s="7">
        <f t="shared" si="106"/>
        <v>1.5</v>
      </c>
      <c r="S824" s="7">
        <v>387</v>
      </c>
      <c r="T824" s="7" t="s">
        <v>81</v>
      </c>
      <c r="U824" s="7">
        <v>11801</v>
      </c>
      <c r="V824" s="12">
        <v>6607</v>
      </c>
      <c r="W824" s="7" t="s">
        <v>349</v>
      </c>
    </row>
    <row r="825" ht="14.25" spans="1:23">
      <c r="A825" s="7">
        <v>825</v>
      </c>
      <c r="B825" s="8">
        <v>43385.775</v>
      </c>
      <c r="C825" s="7">
        <v>31438641</v>
      </c>
      <c r="D825" s="7">
        <v>726</v>
      </c>
      <c r="E825" s="9" t="s">
        <v>348</v>
      </c>
      <c r="F825" s="7">
        <v>115733</v>
      </c>
      <c r="G825" s="7" t="s">
        <v>22</v>
      </c>
      <c r="H825" s="7" t="s">
        <v>23</v>
      </c>
      <c r="I825" s="7" t="s">
        <v>24</v>
      </c>
      <c r="J825" s="7">
        <v>0.25</v>
      </c>
      <c r="K825" s="7">
        <v>208.25</v>
      </c>
      <c r="L825" s="7">
        <f t="shared" si="114"/>
        <v>833</v>
      </c>
      <c r="M825" s="7"/>
      <c r="N825" s="7"/>
      <c r="O825" s="7">
        <f>J825</f>
        <v>0.25</v>
      </c>
      <c r="P825" s="7"/>
      <c r="Q825" s="7"/>
      <c r="R825" s="7">
        <f t="shared" si="106"/>
        <v>0.25</v>
      </c>
      <c r="S825" s="7">
        <v>64.5</v>
      </c>
      <c r="T825" s="7" t="s">
        <v>81</v>
      </c>
      <c r="U825" s="7">
        <v>11801</v>
      </c>
      <c r="V825" s="12">
        <v>10177</v>
      </c>
      <c r="W825" s="7" t="s">
        <v>351</v>
      </c>
    </row>
    <row r="826" ht="14.25" spans="1:23">
      <c r="A826" s="7">
        <v>826</v>
      </c>
      <c r="B826" s="8">
        <v>43395.5006944444</v>
      </c>
      <c r="C826" s="7">
        <v>31552976</v>
      </c>
      <c r="D826" s="7">
        <v>726</v>
      </c>
      <c r="E826" s="9" t="s">
        <v>348</v>
      </c>
      <c r="F826" s="7">
        <v>115733</v>
      </c>
      <c r="G826" s="7" t="s">
        <v>22</v>
      </c>
      <c r="H826" s="7" t="s">
        <v>23</v>
      </c>
      <c r="I826" s="7" t="s">
        <v>24</v>
      </c>
      <c r="J826" s="7">
        <v>0.5</v>
      </c>
      <c r="K826" s="7">
        <v>303.75</v>
      </c>
      <c r="L826" s="7">
        <f t="shared" si="114"/>
        <v>607.5</v>
      </c>
      <c r="M826" s="7">
        <f t="shared" ref="M826:M840" si="115">J826</f>
        <v>0.5</v>
      </c>
      <c r="N826" s="7"/>
      <c r="O826" s="7"/>
      <c r="P826" s="7"/>
      <c r="Q826" s="7"/>
      <c r="R826" s="7">
        <f t="shared" si="106"/>
        <v>0.5</v>
      </c>
      <c r="S826" s="7">
        <v>16.25</v>
      </c>
      <c r="T826" s="7" t="s">
        <v>352</v>
      </c>
      <c r="U826" s="7">
        <v>11801</v>
      </c>
      <c r="V826" s="12">
        <v>11429</v>
      </c>
      <c r="W826" s="7" t="s">
        <v>350</v>
      </c>
    </row>
    <row r="827" ht="14.25" spans="1:23">
      <c r="A827" s="7">
        <v>827</v>
      </c>
      <c r="B827" s="8">
        <v>43395.5006944444</v>
      </c>
      <c r="C827" s="7">
        <v>31552976</v>
      </c>
      <c r="D827" s="7">
        <v>726</v>
      </c>
      <c r="E827" s="9" t="s">
        <v>348</v>
      </c>
      <c r="F827" s="7">
        <v>115733</v>
      </c>
      <c r="G827" s="7" t="s">
        <v>22</v>
      </c>
      <c r="H827" s="7" t="s">
        <v>23</v>
      </c>
      <c r="I827" s="7" t="s">
        <v>24</v>
      </c>
      <c r="J827" s="7">
        <v>1</v>
      </c>
      <c r="K827" s="7">
        <v>607.5</v>
      </c>
      <c r="L827" s="7">
        <f t="shared" si="114"/>
        <v>607.5</v>
      </c>
      <c r="M827" s="7">
        <f t="shared" si="115"/>
        <v>1</v>
      </c>
      <c r="N827" s="7"/>
      <c r="O827" s="7"/>
      <c r="P827" s="7"/>
      <c r="Q827" s="7"/>
      <c r="R827" s="7">
        <f t="shared" si="106"/>
        <v>1</v>
      </c>
      <c r="S827" s="7">
        <v>32.5</v>
      </c>
      <c r="T827" s="7" t="s">
        <v>352</v>
      </c>
      <c r="U827" s="7">
        <v>11801</v>
      </c>
      <c r="V827" s="12">
        <v>10177</v>
      </c>
      <c r="W827" s="7" t="s">
        <v>351</v>
      </c>
    </row>
    <row r="828" ht="14.25" spans="1:23">
      <c r="A828" s="7">
        <v>828</v>
      </c>
      <c r="B828" s="8">
        <v>43395.5006944444</v>
      </c>
      <c r="C828" s="7">
        <v>31552976</v>
      </c>
      <c r="D828" s="7">
        <v>726</v>
      </c>
      <c r="E828" s="9" t="s">
        <v>348</v>
      </c>
      <c r="F828" s="7">
        <v>115733</v>
      </c>
      <c r="G828" s="7" t="s">
        <v>22</v>
      </c>
      <c r="H828" s="7" t="s">
        <v>23</v>
      </c>
      <c r="I828" s="7" t="s">
        <v>24</v>
      </c>
      <c r="J828" s="7">
        <v>3</v>
      </c>
      <c r="K828" s="7">
        <v>2227.5</v>
      </c>
      <c r="L828" s="7">
        <f t="shared" si="114"/>
        <v>742.5</v>
      </c>
      <c r="M828" s="7">
        <f t="shared" si="115"/>
        <v>3</v>
      </c>
      <c r="N828" s="7"/>
      <c r="O828" s="7"/>
      <c r="P828" s="7"/>
      <c r="Q828" s="7"/>
      <c r="R828" s="7">
        <f t="shared" si="106"/>
        <v>3</v>
      </c>
      <c r="S828" s="7">
        <v>502.5</v>
      </c>
      <c r="T828" s="7" t="s">
        <v>353</v>
      </c>
      <c r="U828" s="7">
        <v>11801</v>
      </c>
      <c r="V828" s="12">
        <v>10177</v>
      </c>
      <c r="W828" s="7" t="s">
        <v>351</v>
      </c>
    </row>
    <row r="829" ht="14.25" spans="1:23">
      <c r="A829" s="7">
        <v>829</v>
      </c>
      <c r="B829" s="8">
        <v>43395.5006944444</v>
      </c>
      <c r="C829" s="7">
        <v>31552976</v>
      </c>
      <c r="D829" s="7">
        <v>726</v>
      </c>
      <c r="E829" s="9" t="s">
        <v>348</v>
      </c>
      <c r="F829" s="7">
        <v>115733</v>
      </c>
      <c r="G829" s="7" t="s">
        <v>22</v>
      </c>
      <c r="H829" s="7" t="s">
        <v>23</v>
      </c>
      <c r="I829" s="7" t="s">
        <v>24</v>
      </c>
      <c r="J829" s="7">
        <v>1</v>
      </c>
      <c r="K829" s="7">
        <v>607.5</v>
      </c>
      <c r="L829" s="7">
        <f t="shared" si="114"/>
        <v>607.5</v>
      </c>
      <c r="M829" s="7">
        <f t="shared" si="115"/>
        <v>1</v>
      </c>
      <c r="N829" s="7"/>
      <c r="O829" s="7"/>
      <c r="P829" s="7"/>
      <c r="Q829" s="7"/>
      <c r="R829" s="7">
        <f t="shared" si="106"/>
        <v>1</v>
      </c>
      <c r="S829" s="7">
        <v>32.5</v>
      </c>
      <c r="T829" s="7" t="s">
        <v>352</v>
      </c>
      <c r="U829" s="7">
        <v>11801</v>
      </c>
      <c r="V829" s="12">
        <v>6607</v>
      </c>
      <c r="W829" s="7" t="s">
        <v>349</v>
      </c>
    </row>
    <row r="830" ht="14.25" spans="1:23">
      <c r="A830" s="7">
        <v>830</v>
      </c>
      <c r="B830" s="8">
        <v>43395.5006944444</v>
      </c>
      <c r="C830" s="7">
        <v>31552976</v>
      </c>
      <c r="D830" s="7">
        <v>726</v>
      </c>
      <c r="E830" s="9" t="s">
        <v>348</v>
      </c>
      <c r="F830" s="7">
        <v>115733</v>
      </c>
      <c r="G830" s="7" t="s">
        <v>22</v>
      </c>
      <c r="H830" s="7" t="s">
        <v>23</v>
      </c>
      <c r="I830" s="7" t="s">
        <v>24</v>
      </c>
      <c r="J830" s="7">
        <v>0.5</v>
      </c>
      <c r="K830" s="7">
        <v>303.75</v>
      </c>
      <c r="L830" s="7">
        <f t="shared" si="114"/>
        <v>607.5</v>
      </c>
      <c r="M830" s="7">
        <f t="shared" si="115"/>
        <v>0.5</v>
      </c>
      <c r="N830" s="7"/>
      <c r="O830" s="7"/>
      <c r="P830" s="7"/>
      <c r="Q830" s="7"/>
      <c r="R830" s="7">
        <f t="shared" si="106"/>
        <v>0.5</v>
      </c>
      <c r="S830" s="7">
        <v>16.25</v>
      </c>
      <c r="T830" s="7" t="s">
        <v>352</v>
      </c>
      <c r="U830" s="7">
        <v>11801</v>
      </c>
      <c r="V830" s="12">
        <v>11512</v>
      </c>
      <c r="W830" s="7" t="s">
        <v>354</v>
      </c>
    </row>
    <row r="831" ht="14.25" spans="1:23">
      <c r="A831" s="7">
        <v>831</v>
      </c>
      <c r="B831" s="8">
        <v>43397.6208333333</v>
      </c>
      <c r="C831" s="7">
        <v>31579405</v>
      </c>
      <c r="D831" s="7">
        <v>726</v>
      </c>
      <c r="E831" s="9" t="s">
        <v>348</v>
      </c>
      <c r="F831" s="7">
        <v>115733</v>
      </c>
      <c r="G831" s="7" t="s">
        <v>22</v>
      </c>
      <c r="H831" s="7" t="s">
        <v>23</v>
      </c>
      <c r="I831" s="7" t="s">
        <v>24</v>
      </c>
      <c r="J831" s="7">
        <v>4</v>
      </c>
      <c r="K831" s="7">
        <v>2700</v>
      </c>
      <c r="L831" s="7">
        <f t="shared" si="114"/>
        <v>675</v>
      </c>
      <c r="M831" s="7">
        <f t="shared" si="115"/>
        <v>4</v>
      </c>
      <c r="N831" s="7"/>
      <c r="O831" s="7"/>
      <c r="P831" s="7"/>
      <c r="Q831" s="7"/>
      <c r="R831" s="7">
        <f t="shared" si="106"/>
        <v>4</v>
      </c>
      <c r="S831" s="7">
        <v>400</v>
      </c>
      <c r="T831" s="7" t="s">
        <v>37</v>
      </c>
      <c r="U831" s="7">
        <v>11801</v>
      </c>
      <c r="V831" s="12">
        <v>10177</v>
      </c>
      <c r="W831" s="7" t="s">
        <v>351</v>
      </c>
    </row>
    <row r="832" ht="14.25" spans="1:23">
      <c r="A832" s="7">
        <v>832</v>
      </c>
      <c r="B832" s="8">
        <v>43358.6923611111</v>
      </c>
      <c r="C832" s="7">
        <v>30866739</v>
      </c>
      <c r="D832" s="7">
        <v>727</v>
      </c>
      <c r="E832" s="9" t="s">
        <v>355</v>
      </c>
      <c r="F832" s="7">
        <v>115733</v>
      </c>
      <c r="G832" s="7" t="s">
        <v>22</v>
      </c>
      <c r="H832" s="7" t="s">
        <v>23</v>
      </c>
      <c r="I832" s="7" t="s">
        <v>24</v>
      </c>
      <c r="J832" s="7">
        <v>1</v>
      </c>
      <c r="K832" s="7">
        <v>1350</v>
      </c>
      <c r="L832" s="7">
        <f t="shared" si="114"/>
        <v>1350</v>
      </c>
      <c r="M832" s="7">
        <f t="shared" si="115"/>
        <v>1</v>
      </c>
      <c r="N832" s="7"/>
      <c r="O832" s="7"/>
      <c r="P832" s="7"/>
      <c r="Q832" s="7"/>
      <c r="R832" s="7">
        <f t="shared" si="106"/>
        <v>1</v>
      </c>
      <c r="S832" s="7">
        <v>695</v>
      </c>
      <c r="T832" s="7" t="s">
        <v>41</v>
      </c>
      <c r="U832" s="7">
        <v>11801</v>
      </c>
      <c r="V832" s="12">
        <v>6456</v>
      </c>
      <c r="W832" s="7" t="s">
        <v>356</v>
      </c>
    </row>
    <row r="833" ht="14.25" spans="1:23">
      <c r="A833" s="7">
        <v>833</v>
      </c>
      <c r="B833" s="8">
        <v>43358.6923611111</v>
      </c>
      <c r="C833" s="7">
        <v>30866739</v>
      </c>
      <c r="D833" s="7">
        <v>727</v>
      </c>
      <c r="E833" s="9" t="s">
        <v>355</v>
      </c>
      <c r="F833" s="7">
        <v>115733</v>
      </c>
      <c r="G833" s="7" t="s">
        <v>22</v>
      </c>
      <c r="H833" s="7" t="s">
        <v>23</v>
      </c>
      <c r="I833" s="7" t="s">
        <v>24</v>
      </c>
      <c r="J833" s="7">
        <v>1</v>
      </c>
      <c r="K833" s="7">
        <v>0.01</v>
      </c>
      <c r="L833" s="7">
        <f t="shared" si="114"/>
        <v>0.01</v>
      </c>
      <c r="M833" s="7">
        <f t="shared" si="115"/>
        <v>1</v>
      </c>
      <c r="N833" s="7"/>
      <c r="O833" s="7"/>
      <c r="P833" s="7"/>
      <c r="Q833" s="7"/>
      <c r="R833" s="7">
        <f t="shared" si="106"/>
        <v>1</v>
      </c>
      <c r="S833" s="7">
        <v>-654.99</v>
      </c>
      <c r="T833" s="7" t="s">
        <v>35</v>
      </c>
      <c r="U833" s="7">
        <v>11801</v>
      </c>
      <c r="V833" s="12">
        <v>8060</v>
      </c>
      <c r="W833" s="7" t="s">
        <v>357</v>
      </c>
    </row>
    <row r="834" ht="14.25" spans="1:23">
      <c r="A834" s="7">
        <v>834</v>
      </c>
      <c r="B834" s="8">
        <v>43359.61875</v>
      </c>
      <c r="C834" s="7">
        <v>30878528</v>
      </c>
      <c r="D834" s="7">
        <v>727</v>
      </c>
      <c r="E834" s="9" t="s">
        <v>355</v>
      </c>
      <c r="F834" s="7">
        <v>115733</v>
      </c>
      <c r="G834" s="7" t="s">
        <v>22</v>
      </c>
      <c r="H834" s="7" t="s">
        <v>23</v>
      </c>
      <c r="I834" s="7" t="s">
        <v>24</v>
      </c>
      <c r="J834" s="7">
        <v>1</v>
      </c>
      <c r="K834" s="7">
        <v>0.01</v>
      </c>
      <c r="L834" s="7">
        <f t="shared" si="114"/>
        <v>0.01</v>
      </c>
      <c r="M834" s="7">
        <f t="shared" si="115"/>
        <v>1</v>
      </c>
      <c r="N834" s="7"/>
      <c r="O834" s="7"/>
      <c r="P834" s="7"/>
      <c r="Q834" s="7"/>
      <c r="R834" s="7">
        <f t="shared" ref="R834:R897" si="116">M834+N834+O834+P834+Q834</f>
        <v>1</v>
      </c>
      <c r="S834" s="7">
        <v>-654.99</v>
      </c>
      <c r="T834" s="7" t="s">
        <v>35</v>
      </c>
      <c r="U834" s="7">
        <v>11801</v>
      </c>
      <c r="V834" s="12">
        <v>8060</v>
      </c>
      <c r="W834" s="7" t="s">
        <v>357</v>
      </c>
    </row>
    <row r="835" ht="14.25" spans="1:23">
      <c r="A835" s="7">
        <v>835</v>
      </c>
      <c r="B835" s="8">
        <v>43359.61875</v>
      </c>
      <c r="C835" s="7">
        <v>30878528</v>
      </c>
      <c r="D835" s="7">
        <v>727</v>
      </c>
      <c r="E835" s="9" t="s">
        <v>355</v>
      </c>
      <c r="F835" s="7">
        <v>115733</v>
      </c>
      <c r="G835" s="7" t="s">
        <v>22</v>
      </c>
      <c r="H835" s="7" t="s">
        <v>23</v>
      </c>
      <c r="I835" s="7" t="s">
        <v>24</v>
      </c>
      <c r="J835" s="7">
        <v>1</v>
      </c>
      <c r="K835" s="7">
        <v>1350</v>
      </c>
      <c r="L835" s="7">
        <f t="shared" si="114"/>
        <v>1350</v>
      </c>
      <c r="M835" s="7">
        <f t="shared" si="115"/>
        <v>1</v>
      </c>
      <c r="N835" s="7"/>
      <c r="O835" s="7"/>
      <c r="P835" s="7"/>
      <c r="Q835" s="7"/>
      <c r="R835" s="7">
        <f t="shared" si="116"/>
        <v>1</v>
      </c>
      <c r="S835" s="7">
        <v>695</v>
      </c>
      <c r="T835" s="7" t="s">
        <v>41</v>
      </c>
      <c r="U835" s="7">
        <v>11801</v>
      </c>
      <c r="V835" s="12">
        <v>8060</v>
      </c>
      <c r="W835" s="7" t="s">
        <v>357</v>
      </c>
    </row>
    <row r="836" ht="14.25" spans="1:23">
      <c r="A836" s="7">
        <v>836</v>
      </c>
      <c r="B836" s="8">
        <v>43360.6923611111</v>
      </c>
      <c r="C836" s="7">
        <v>30892780</v>
      </c>
      <c r="D836" s="7">
        <v>727</v>
      </c>
      <c r="E836" s="9" t="s">
        <v>355</v>
      </c>
      <c r="F836" s="7">
        <v>115733</v>
      </c>
      <c r="G836" s="7" t="s">
        <v>22</v>
      </c>
      <c r="H836" s="7" t="s">
        <v>23</v>
      </c>
      <c r="I836" s="7" t="s">
        <v>24</v>
      </c>
      <c r="J836" s="7">
        <v>2</v>
      </c>
      <c r="K836" s="7">
        <v>1350.01</v>
      </c>
      <c r="L836" s="7">
        <f t="shared" si="114"/>
        <v>675.005</v>
      </c>
      <c r="M836" s="7">
        <f t="shared" si="115"/>
        <v>2</v>
      </c>
      <c r="N836" s="7"/>
      <c r="O836" s="7"/>
      <c r="P836" s="7"/>
      <c r="Q836" s="7"/>
      <c r="R836" s="7">
        <f t="shared" si="116"/>
        <v>2</v>
      </c>
      <c r="S836" s="7">
        <v>40.01</v>
      </c>
      <c r="T836" s="7" t="s">
        <v>25</v>
      </c>
      <c r="U836" s="7">
        <v>11801</v>
      </c>
      <c r="V836" s="12">
        <v>8060</v>
      </c>
      <c r="W836" s="7" t="s">
        <v>357</v>
      </c>
    </row>
    <row r="837" ht="14.25" spans="1:23">
      <c r="A837" s="7">
        <v>837</v>
      </c>
      <c r="B837" s="8">
        <v>43393.6111111111</v>
      </c>
      <c r="C837" s="7">
        <v>31528634</v>
      </c>
      <c r="D837" s="7">
        <v>727</v>
      </c>
      <c r="E837" s="9" t="s">
        <v>355</v>
      </c>
      <c r="F837" s="7">
        <v>115733</v>
      </c>
      <c r="G837" s="7" t="s">
        <v>22</v>
      </c>
      <c r="H837" s="7" t="s">
        <v>23</v>
      </c>
      <c r="I837" s="7" t="s">
        <v>24</v>
      </c>
      <c r="J837" s="7">
        <v>1</v>
      </c>
      <c r="K837" s="7">
        <v>675</v>
      </c>
      <c r="L837" s="7">
        <f t="shared" ref="L837:L861" si="117">K837/J837</f>
        <v>675</v>
      </c>
      <c r="M837" s="7">
        <f t="shared" si="115"/>
        <v>1</v>
      </c>
      <c r="N837" s="7"/>
      <c r="O837" s="7"/>
      <c r="P837" s="7"/>
      <c r="Q837" s="7"/>
      <c r="R837" s="7">
        <f t="shared" si="116"/>
        <v>1</v>
      </c>
      <c r="S837" s="7">
        <v>100</v>
      </c>
      <c r="T837" s="7" t="s">
        <v>37</v>
      </c>
      <c r="U837" s="7">
        <v>11801</v>
      </c>
      <c r="V837" s="12">
        <v>8060</v>
      </c>
      <c r="W837" s="7" t="s">
        <v>357</v>
      </c>
    </row>
    <row r="838" ht="14.25" spans="1:23">
      <c r="A838" s="7">
        <v>838</v>
      </c>
      <c r="B838" s="8">
        <v>43393.6111111111</v>
      </c>
      <c r="C838" s="7">
        <v>31528634</v>
      </c>
      <c r="D838" s="7">
        <v>727</v>
      </c>
      <c r="E838" s="9" t="s">
        <v>355</v>
      </c>
      <c r="F838" s="7">
        <v>115733</v>
      </c>
      <c r="G838" s="7" t="s">
        <v>22</v>
      </c>
      <c r="H838" s="7" t="s">
        <v>23</v>
      </c>
      <c r="I838" s="7" t="s">
        <v>24</v>
      </c>
      <c r="J838" s="7">
        <v>1</v>
      </c>
      <c r="K838" s="7">
        <v>675</v>
      </c>
      <c r="L838" s="7">
        <f t="shared" si="117"/>
        <v>675</v>
      </c>
      <c r="M838" s="7">
        <f t="shared" si="115"/>
        <v>1</v>
      </c>
      <c r="N838" s="7"/>
      <c r="O838" s="7"/>
      <c r="P838" s="7"/>
      <c r="Q838" s="7"/>
      <c r="R838" s="7">
        <f t="shared" si="116"/>
        <v>1</v>
      </c>
      <c r="S838" s="7">
        <v>100</v>
      </c>
      <c r="T838" s="7" t="s">
        <v>37</v>
      </c>
      <c r="U838" s="7">
        <v>11801</v>
      </c>
      <c r="V838" s="12">
        <v>8060</v>
      </c>
      <c r="W838" s="7" t="s">
        <v>357</v>
      </c>
    </row>
    <row r="839" ht="14.25" spans="1:23">
      <c r="A839" s="7">
        <v>839</v>
      </c>
      <c r="B839" s="8">
        <v>43359.3854166667</v>
      </c>
      <c r="C839" s="7">
        <v>30873008</v>
      </c>
      <c r="D839" s="7">
        <v>730</v>
      </c>
      <c r="E839" s="9" t="s">
        <v>358</v>
      </c>
      <c r="F839" s="7">
        <v>115733</v>
      </c>
      <c r="G839" s="7" t="s">
        <v>22</v>
      </c>
      <c r="H839" s="7" t="s">
        <v>23</v>
      </c>
      <c r="I839" s="7" t="s">
        <v>24</v>
      </c>
      <c r="J839" s="7">
        <v>1</v>
      </c>
      <c r="K839" s="7">
        <v>0.01</v>
      </c>
      <c r="L839" s="7">
        <f t="shared" si="117"/>
        <v>0.01</v>
      </c>
      <c r="M839" s="7">
        <f t="shared" si="115"/>
        <v>1</v>
      </c>
      <c r="N839" s="7"/>
      <c r="O839" s="7"/>
      <c r="P839" s="7"/>
      <c r="Q839" s="7"/>
      <c r="R839" s="7">
        <f t="shared" si="116"/>
        <v>1</v>
      </c>
      <c r="S839" s="7">
        <v>-654.99</v>
      </c>
      <c r="T839" s="7" t="s">
        <v>35</v>
      </c>
      <c r="U839" s="7">
        <v>11801</v>
      </c>
      <c r="V839" s="12">
        <v>4325</v>
      </c>
      <c r="W839" s="7" t="s">
        <v>359</v>
      </c>
    </row>
    <row r="840" ht="14.25" spans="1:23">
      <c r="A840" s="7">
        <v>840</v>
      </c>
      <c r="B840" s="8">
        <v>43359.3854166667</v>
      </c>
      <c r="C840" s="7">
        <v>30873008</v>
      </c>
      <c r="D840" s="7">
        <v>730</v>
      </c>
      <c r="E840" s="9" t="s">
        <v>358</v>
      </c>
      <c r="F840" s="7">
        <v>115733</v>
      </c>
      <c r="G840" s="7" t="s">
        <v>22</v>
      </c>
      <c r="H840" s="7" t="s">
        <v>23</v>
      </c>
      <c r="I840" s="7" t="s">
        <v>24</v>
      </c>
      <c r="J840" s="7">
        <v>1</v>
      </c>
      <c r="K840" s="7">
        <v>1350</v>
      </c>
      <c r="L840" s="7">
        <f t="shared" si="117"/>
        <v>1350</v>
      </c>
      <c r="M840" s="7">
        <f t="shared" si="115"/>
        <v>1</v>
      </c>
      <c r="N840" s="7"/>
      <c r="O840" s="7"/>
      <c r="P840" s="7"/>
      <c r="Q840" s="7"/>
      <c r="R840" s="7">
        <f t="shared" si="116"/>
        <v>1</v>
      </c>
      <c r="S840" s="7">
        <v>775</v>
      </c>
      <c r="T840" s="7" t="s">
        <v>32</v>
      </c>
      <c r="U840" s="7">
        <v>11801</v>
      </c>
      <c r="V840" s="12">
        <v>8338</v>
      </c>
      <c r="W840" s="7" t="s">
        <v>360</v>
      </c>
    </row>
    <row r="841" ht="14.25" spans="1:23">
      <c r="A841" s="7">
        <v>841</v>
      </c>
      <c r="B841" s="8">
        <v>43369.8416666667</v>
      </c>
      <c r="C841" s="7">
        <v>31005794</v>
      </c>
      <c r="D841" s="7">
        <v>730</v>
      </c>
      <c r="E841" s="9" t="s">
        <v>358</v>
      </c>
      <c r="F841" s="7">
        <v>115733</v>
      </c>
      <c r="G841" s="7" t="s">
        <v>22</v>
      </c>
      <c r="H841" s="7" t="s">
        <v>23</v>
      </c>
      <c r="I841" s="7" t="s">
        <v>24</v>
      </c>
      <c r="J841" s="7">
        <v>0.5</v>
      </c>
      <c r="K841" s="7">
        <v>449.5</v>
      </c>
      <c r="L841" s="7">
        <f t="shared" si="117"/>
        <v>899</v>
      </c>
      <c r="M841" s="7"/>
      <c r="N841" s="7"/>
      <c r="O841" s="7"/>
      <c r="P841" s="7"/>
      <c r="Q841" s="7">
        <f>J841</f>
        <v>0.5</v>
      </c>
      <c r="R841" s="7">
        <f t="shared" si="116"/>
        <v>0.5</v>
      </c>
      <c r="S841" s="7">
        <v>122</v>
      </c>
      <c r="T841" s="7" t="s">
        <v>42</v>
      </c>
      <c r="U841" s="7">
        <v>11801</v>
      </c>
      <c r="V841" s="12">
        <v>8038</v>
      </c>
      <c r="W841" s="7" t="s">
        <v>361</v>
      </c>
    </row>
    <row r="842" ht="14.25" spans="1:23">
      <c r="A842" s="7">
        <v>842</v>
      </c>
      <c r="B842" s="8">
        <v>43369.8416666667</v>
      </c>
      <c r="C842" s="7">
        <v>31005794</v>
      </c>
      <c r="D842" s="7">
        <v>730</v>
      </c>
      <c r="E842" s="9" t="s">
        <v>358</v>
      </c>
      <c r="F842" s="7">
        <v>115733</v>
      </c>
      <c r="G842" s="7" t="s">
        <v>22</v>
      </c>
      <c r="H842" s="7" t="s">
        <v>23</v>
      </c>
      <c r="I842" s="7" t="s">
        <v>24</v>
      </c>
      <c r="J842" s="7">
        <v>0.5</v>
      </c>
      <c r="K842" s="7">
        <v>449.5</v>
      </c>
      <c r="L842" s="7">
        <f t="shared" si="117"/>
        <v>899</v>
      </c>
      <c r="M842" s="7"/>
      <c r="N842" s="7"/>
      <c r="O842" s="7"/>
      <c r="P842" s="7"/>
      <c r="Q842" s="7">
        <f>J842</f>
        <v>0.5</v>
      </c>
      <c r="R842" s="7">
        <f t="shared" si="116"/>
        <v>0.5</v>
      </c>
      <c r="S842" s="7">
        <v>122</v>
      </c>
      <c r="T842" s="7" t="s">
        <v>42</v>
      </c>
      <c r="U842" s="7">
        <v>11801</v>
      </c>
      <c r="V842" s="12">
        <v>6810</v>
      </c>
      <c r="W842" s="7" t="s">
        <v>362</v>
      </c>
    </row>
    <row r="843" ht="14.25" spans="1:23">
      <c r="A843" s="7">
        <v>843</v>
      </c>
      <c r="B843" s="8">
        <v>43395.8555555556</v>
      </c>
      <c r="C843" s="7">
        <v>31560805</v>
      </c>
      <c r="D843" s="7">
        <v>730</v>
      </c>
      <c r="E843" s="9" t="s">
        <v>358</v>
      </c>
      <c r="F843" s="7">
        <v>115733</v>
      </c>
      <c r="G843" s="7" t="s">
        <v>22</v>
      </c>
      <c r="H843" s="7" t="s">
        <v>23</v>
      </c>
      <c r="I843" s="7" t="s">
        <v>24</v>
      </c>
      <c r="J843" s="7">
        <v>1</v>
      </c>
      <c r="K843" s="7">
        <v>675</v>
      </c>
      <c r="L843" s="7">
        <f t="shared" si="117"/>
        <v>675</v>
      </c>
      <c r="M843" s="7">
        <f>J843</f>
        <v>1</v>
      </c>
      <c r="N843" s="7"/>
      <c r="O843" s="7"/>
      <c r="P843" s="7"/>
      <c r="Q843" s="7"/>
      <c r="R843" s="7">
        <f t="shared" si="116"/>
        <v>1</v>
      </c>
      <c r="S843" s="7">
        <v>100</v>
      </c>
      <c r="T843" s="7" t="s">
        <v>37</v>
      </c>
      <c r="U843" s="7">
        <v>11801</v>
      </c>
      <c r="V843" s="12">
        <v>4325</v>
      </c>
      <c r="W843" s="7" t="s">
        <v>359</v>
      </c>
    </row>
    <row r="844" ht="14.25" spans="1:23">
      <c r="A844" s="7">
        <v>844</v>
      </c>
      <c r="B844" s="8">
        <v>43395.8555555556</v>
      </c>
      <c r="C844" s="7">
        <v>31560805</v>
      </c>
      <c r="D844" s="7">
        <v>730</v>
      </c>
      <c r="E844" s="9" t="s">
        <v>358</v>
      </c>
      <c r="F844" s="7">
        <v>115733</v>
      </c>
      <c r="G844" s="7" t="s">
        <v>22</v>
      </c>
      <c r="H844" s="7" t="s">
        <v>23</v>
      </c>
      <c r="I844" s="7" t="s">
        <v>24</v>
      </c>
      <c r="J844" s="7">
        <v>1</v>
      </c>
      <c r="K844" s="7">
        <v>675</v>
      </c>
      <c r="L844" s="7">
        <f t="shared" si="117"/>
        <v>675</v>
      </c>
      <c r="M844" s="7">
        <f>J844</f>
        <v>1</v>
      </c>
      <c r="N844" s="7"/>
      <c r="O844" s="7"/>
      <c r="P844" s="7"/>
      <c r="Q844" s="7"/>
      <c r="R844" s="7">
        <f t="shared" si="116"/>
        <v>1</v>
      </c>
      <c r="S844" s="7">
        <v>100</v>
      </c>
      <c r="T844" s="7" t="s">
        <v>37</v>
      </c>
      <c r="U844" s="7">
        <v>11801</v>
      </c>
      <c r="V844" s="12">
        <v>8338</v>
      </c>
      <c r="W844" s="7" t="s">
        <v>360</v>
      </c>
    </row>
    <row r="845" ht="14.25" spans="1:23">
      <c r="A845" s="7">
        <v>845</v>
      </c>
      <c r="B845" s="8">
        <v>43397.5048611111</v>
      </c>
      <c r="C845" s="7">
        <v>31577307</v>
      </c>
      <c r="D845" s="7">
        <v>730</v>
      </c>
      <c r="E845" s="9" t="s">
        <v>358</v>
      </c>
      <c r="F845" s="7">
        <v>115733</v>
      </c>
      <c r="G845" s="7" t="s">
        <v>22</v>
      </c>
      <c r="H845" s="7" t="s">
        <v>23</v>
      </c>
      <c r="I845" s="7" t="s">
        <v>24</v>
      </c>
      <c r="J845" s="7">
        <v>1</v>
      </c>
      <c r="K845" s="7">
        <v>675</v>
      </c>
      <c r="L845" s="7">
        <f t="shared" si="117"/>
        <v>675</v>
      </c>
      <c r="M845" s="7">
        <f>J845</f>
        <v>1</v>
      </c>
      <c r="N845" s="7"/>
      <c r="O845" s="7"/>
      <c r="P845" s="7"/>
      <c r="Q845" s="7"/>
      <c r="R845" s="7">
        <f t="shared" si="116"/>
        <v>1</v>
      </c>
      <c r="S845" s="7">
        <v>100</v>
      </c>
      <c r="T845" s="7" t="s">
        <v>37</v>
      </c>
      <c r="U845" s="7">
        <v>11801</v>
      </c>
      <c r="V845" s="12">
        <v>8338</v>
      </c>
      <c r="W845" s="7" t="s">
        <v>360</v>
      </c>
    </row>
    <row r="846" ht="14.25" spans="1:23">
      <c r="A846" s="7">
        <v>846</v>
      </c>
      <c r="B846" s="8">
        <v>43397.5048611111</v>
      </c>
      <c r="C846" s="7">
        <v>31577307</v>
      </c>
      <c r="D846" s="7">
        <v>730</v>
      </c>
      <c r="E846" s="9" t="s">
        <v>358</v>
      </c>
      <c r="F846" s="7">
        <v>115733</v>
      </c>
      <c r="G846" s="7" t="s">
        <v>22</v>
      </c>
      <c r="H846" s="7" t="s">
        <v>23</v>
      </c>
      <c r="I846" s="7" t="s">
        <v>24</v>
      </c>
      <c r="J846" s="7">
        <v>1</v>
      </c>
      <c r="K846" s="7">
        <v>675</v>
      </c>
      <c r="L846" s="7">
        <f t="shared" si="117"/>
        <v>675</v>
      </c>
      <c r="M846" s="7">
        <f>J846</f>
        <v>1</v>
      </c>
      <c r="N846" s="7"/>
      <c r="O846" s="7"/>
      <c r="P846" s="7"/>
      <c r="Q846" s="7"/>
      <c r="R846" s="7">
        <f t="shared" si="116"/>
        <v>1</v>
      </c>
      <c r="S846" s="7">
        <v>100</v>
      </c>
      <c r="T846" s="7" t="s">
        <v>37</v>
      </c>
      <c r="U846" s="7">
        <v>11801</v>
      </c>
      <c r="V846" s="12">
        <v>6810</v>
      </c>
      <c r="W846" s="7" t="s">
        <v>362</v>
      </c>
    </row>
    <row r="847" ht="14.25" spans="1:23">
      <c r="A847" s="7">
        <v>847</v>
      </c>
      <c r="B847" s="8">
        <v>43360.5277777778</v>
      </c>
      <c r="C847" s="7">
        <v>30889692</v>
      </c>
      <c r="D847" s="7">
        <v>732</v>
      </c>
      <c r="E847" s="9" t="s">
        <v>363</v>
      </c>
      <c r="F847" s="7">
        <v>115733</v>
      </c>
      <c r="G847" s="7" t="s">
        <v>22</v>
      </c>
      <c r="H847" s="7" t="s">
        <v>23</v>
      </c>
      <c r="I847" s="7" t="s">
        <v>24</v>
      </c>
      <c r="J847" s="7">
        <v>2</v>
      </c>
      <c r="K847" s="7">
        <v>1350.01</v>
      </c>
      <c r="L847" s="7">
        <f t="shared" si="117"/>
        <v>675.005</v>
      </c>
      <c r="M847" s="7">
        <f>J847</f>
        <v>2</v>
      </c>
      <c r="N847" s="7"/>
      <c r="O847" s="7"/>
      <c r="P847" s="7"/>
      <c r="Q847" s="7"/>
      <c r="R847" s="7">
        <f t="shared" si="116"/>
        <v>2</v>
      </c>
      <c r="S847" s="7">
        <v>138.01</v>
      </c>
      <c r="T847" s="7" t="s">
        <v>98</v>
      </c>
      <c r="U847" s="7">
        <v>11801</v>
      </c>
      <c r="V847" s="12">
        <v>9138</v>
      </c>
      <c r="W847" s="7" t="s">
        <v>364</v>
      </c>
    </row>
    <row r="848" ht="14.25" spans="1:23">
      <c r="A848" s="7">
        <v>848</v>
      </c>
      <c r="B848" s="8">
        <v>43378.7979166667</v>
      </c>
      <c r="C848" s="7">
        <v>31266064</v>
      </c>
      <c r="D848" s="7">
        <v>732</v>
      </c>
      <c r="E848" s="9" t="s">
        <v>363</v>
      </c>
      <c r="F848" s="7">
        <v>115733</v>
      </c>
      <c r="G848" s="7" t="s">
        <v>22</v>
      </c>
      <c r="H848" s="7" t="s">
        <v>23</v>
      </c>
      <c r="I848" s="7" t="s">
        <v>24</v>
      </c>
      <c r="J848" s="7">
        <v>1</v>
      </c>
      <c r="K848" s="7">
        <v>899</v>
      </c>
      <c r="L848" s="7">
        <f t="shared" si="117"/>
        <v>899</v>
      </c>
      <c r="M848" s="7"/>
      <c r="N848" s="7"/>
      <c r="O848" s="7"/>
      <c r="P848" s="7"/>
      <c r="Q848" s="7">
        <f>J848</f>
        <v>1</v>
      </c>
      <c r="R848" s="7">
        <f t="shared" si="116"/>
        <v>1</v>
      </c>
      <c r="S848" s="7">
        <v>324</v>
      </c>
      <c r="T848" s="7" t="s">
        <v>73</v>
      </c>
      <c r="U848" s="7">
        <v>11801</v>
      </c>
      <c r="V848" s="12">
        <v>9138</v>
      </c>
      <c r="W848" s="7" t="s">
        <v>364</v>
      </c>
    </row>
    <row r="849" ht="14.25" spans="1:23">
      <c r="A849" s="7">
        <v>849</v>
      </c>
      <c r="B849" s="8">
        <v>43359.3805555556</v>
      </c>
      <c r="C849" s="7">
        <v>30873366</v>
      </c>
      <c r="D849" s="7">
        <v>733</v>
      </c>
      <c r="E849" s="9" t="s">
        <v>365</v>
      </c>
      <c r="F849" s="7">
        <v>115733</v>
      </c>
      <c r="G849" s="7" t="s">
        <v>22</v>
      </c>
      <c r="H849" s="7" t="s">
        <v>23</v>
      </c>
      <c r="I849" s="7" t="s">
        <v>24</v>
      </c>
      <c r="J849" s="7">
        <v>1</v>
      </c>
      <c r="K849" s="7">
        <v>0.01</v>
      </c>
      <c r="L849" s="7">
        <f t="shared" si="117"/>
        <v>0.01</v>
      </c>
      <c r="M849" s="7">
        <f>J849</f>
        <v>1</v>
      </c>
      <c r="N849" s="7"/>
      <c r="O849" s="7"/>
      <c r="P849" s="7"/>
      <c r="Q849" s="7"/>
      <c r="R849" s="7">
        <f t="shared" si="116"/>
        <v>1</v>
      </c>
      <c r="S849" s="7">
        <v>-605.99</v>
      </c>
      <c r="T849" s="7" t="s">
        <v>30</v>
      </c>
      <c r="U849" s="7">
        <v>11801</v>
      </c>
      <c r="V849" s="12">
        <v>11110</v>
      </c>
      <c r="W849" s="7" t="s">
        <v>366</v>
      </c>
    </row>
    <row r="850" ht="14.25" spans="1:23">
      <c r="A850" s="7">
        <v>850</v>
      </c>
      <c r="B850" s="8">
        <v>43359.3805555556</v>
      </c>
      <c r="C850" s="7">
        <v>30873366</v>
      </c>
      <c r="D850" s="7">
        <v>733</v>
      </c>
      <c r="E850" s="9" t="s">
        <v>365</v>
      </c>
      <c r="F850" s="7">
        <v>115733</v>
      </c>
      <c r="G850" s="7" t="s">
        <v>22</v>
      </c>
      <c r="H850" s="7" t="s">
        <v>23</v>
      </c>
      <c r="I850" s="7" t="s">
        <v>24</v>
      </c>
      <c r="J850" s="7">
        <v>1</v>
      </c>
      <c r="K850" s="7">
        <v>1350</v>
      </c>
      <c r="L850" s="7">
        <f t="shared" si="117"/>
        <v>1350</v>
      </c>
      <c r="M850" s="7">
        <f>J850</f>
        <v>1</v>
      </c>
      <c r="N850" s="7"/>
      <c r="O850" s="7"/>
      <c r="P850" s="7"/>
      <c r="Q850" s="7"/>
      <c r="R850" s="7">
        <f t="shared" si="116"/>
        <v>1</v>
      </c>
      <c r="S850" s="7">
        <v>670</v>
      </c>
      <c r="T850" s="7" t="s">
        <v>367</v>
      </c>
      <c r="U850" s="7">
        <v>11801</v>
      </c>
      <c r="V850" s="12">
        <v>11110</v>
      </c>
      <c r="W850" s="7" t="s">
        <v>366</v>
      </c>
    </row>
    <row r="851" ht="14.25" spans="1:23">
      <c r="A851" s="7">
        <v>851</v>
      </c>
      <c r="B851" s="8">
        <v>43360.4041666667</v>
      </c>
      <c r="C851" s="7">
        <v>30887206</v>
      </c>
      <c r="D851" s="7">
        <v>733</v>
      </c>
      <c r="E851" s="9" t="s">
        <v>365</v>
      </c>
      <c r="F851" s="7">
        <v>115733</v>
      </c>
      <c r="G851" s="7" t="s">
        <v>22</v>
      </c>
      <c r="H851" s="7" t="s">
        <v>23</v>
      </c>
      <c r="I851" s="7" t="s">
        <v>24</v>
      </c>
      <c r="J851" s="7">
        <v>2</v>
      </c>
      <c r="K851" s="7">
        <v>1350.01</v>
      </c>
      <c r="L851" s="7">
        <f t="shared" si="117"/>
        <v>675.005</v>
      </c>
      <c r="M851" s="7">
        <f>J851</f>
        <v>2</v>
      </c>
      <c r="N851" s="7"/>
      <c r="O851" s="7"/>
      <c r="P851" s="7"/>
      <c r="Q851" s="7"/>
      <c r="R851" s="7">
        <f t="shared" si="116"/>
        <v>2</v>
      </c>
      <c r="S851" s="7">
        <v>40.01</v>
      </c>
      <c r="T851" s="7" t="s">
        <v>25</v>
      </c>
      <c r="U851" s="7">
        <v>11801</v>
      </c>
      <c r="V851" s="12">
        <v>11004</v>
      </c>
      <c r="W851" s="7" t="s">
        <v>368</v>
      </c>
    </row>
    <row r="852" ht="14.25" spans="1:23">
      <c r="A852" s="7">
        <v>852</v>
      </c>
      <c r="B852" s="8">
        <v>43369.4895833333</v>
      </c>
      <c r="C852" s="7">
        <v>30999928</v>
      </c>
      <c r="D852" s="7">
        <v>733</v>
      </c>
      <c r="E852" s="9" t="s">
        <v>365</v>
      </c>
      <c r="F852" s="7">
        <v>115733</v>
      </c>
      <c r="G852" s="7" t="s">
        <v>22</v>
      </c>
      <c r="H852" s="7" t="s">
        <v>23</v>
      </c>
      <c r="I852" s="7" t="s">
        <v>24</v>
      </c>
      <c r="J852" s="7">
        <v>1</v>
      </c>
      <c r="K852" s="7">
        <v>899</v>
      </c>
      <c r="L852" s="7">
        <f t="shared" si="117"/>
        <v>899</v>
      </c>
      <c r="M852" s="7"/>
      <c r="N852" s="7"/>
      <c r="O852" s="7"/>
      <c r="P852" s="7"/>
      <c r="Q852" s="7">
        <f>J852</f>
        <v>1</v>
      </c>
      <c r="R852" s="7">
        <f t="shared" si="116"/>
        <v>1</v>
      </c>
      <c r="S852" s="7">
        <v>324</v>
      </c>
      <c r="T852" s="7" t="s">
        <v>73</v>
      </c>
      <c r="U852" s="7">
        <v>11801</v>
      </c>
      <c r="V852" s="12">
        <v>11004</v>
      </c>
      <c r="W852" s="7" t="s">
        <v>368</v>
      </c>
    </row>
    <row r="853" ht="14.25" spans="1:23">
      <c r="A853" s="7">
        <v>853</v>
      </c>
      <c r="B853" s="8">
        <v>43388.8041666667</v>
      </c>
      <c r="C853" s="7">
        <v>31473364</v>
      </c>
      <c r="D853" s="7">
        <v>737</v>
      </c>
      <c r="E853" s="9" t="s">
        <v>369</v>
      </c>
      <c r="F853" s="7">
        <v>115733</v>
      </c>
      <c r="G853" s="7" t="s">
        <v>22</v>
      </c>
      <c r="H853" s="7" t="s">
        <v>23</v>
      </c>
      <c r="I853" s="7" t="s">
        <v>24</v>
      </c>
      <c r="J853" s="7">
        <v>2</v>
      </c>
      <c r="K853" s="7">
        <v>1350</v>
      </c>
      <c r="L853" s="7">
        <f t="shared" si="117"/>
        <v>675</v>
      </c>
      <c r="M853" s="7">
        <f t="shared" ref="M853:M860" si="118">J853</f>
        <v>2</v>
      </c>
      <c r="N853" s="7"/>
      <c r="O853" s="7"/>
      <c r="P853" s="7"/>
      <c r="Q853" s="7"/>
      <c r="R853" s="7">
        <f t="shared" si="116"/>
        <v>2</v>
      </c>
      <c r="S853" s="7">
        <v>40</v>
      </c>
      <c r="T853" s="7" t="s">
        <v>25</v>
      </c>
      <c r="U853" s="7">
        <v>11801</v>
      </c>
      <c r="V853" s="12">
        <v>11109</v>
      </c>
      <c r="W853" s="7" t="s">
        <v>370</v>
      </c>
    </row>
    <row r="854" ht="14.25" spans="1:23">
      <c r="A854" s="7">
        <v>854</v>
      </c>
      <c r="B854" s="8">
        <v>43393.4791666667</v>
      </c>
      <c r="C854" s="7">
        <v>31520025</v>
      </c>
      <c r="D854" s="7">
        <v>737</v>
      </c>
      <c r="E854" s="9" t="s">
        <v>369</v>
      </c>
      <c r="F854" s="7">
        <v>115733</v>
      </c>
      <c r="G854" s="7" t="s">
        <v>22</v>
      </c>
      <c r="H854" s="7" t="s">
        <v>23</v>
      </c>
      <c r="I854" s="7" t="s">
        <v>24</v>
      </c>
      <c r="J854" s="7">
        <v>1</v>
      </c>
      <c r="K854" s="7">
        <v>675</v>
      </c>
      <c r="L854" s="7">
        <f t="shared" si="117"/>
        <v>675</v>
      </c>
      <c r="M854" s="7">
        <f t="shared" si="118"/>
        <v>1</v>
      </c>
      <c r="N854" s="7"/>
      <c r="O854" s="7"/>
      <c r="P854" s="7"/>
      <c r="Q854" s="7"/>
      <c r="R854" s="7">
        <f t="shared" si="116"/>
        <v>1</v>
      </c>
      <c r="S854" s="7">
        <v>100</v>
      </c>
      <c r="T854" s="7" t="s">
        <v>37</v>
      </c>
      <c r="U854" s="7">
        <v>11801</v>
      </c>
      <c r="V854" s="12">
        <v>11292</v>
      </c>
      <c r="W854" s="7" t="s">
        <v>371</v>
      </c>
    </row>
    <row r="855" ht="14.25" spans="1:23">
      <c r="A855" s="7">
        <v>855</v>
      </c>
      <c r="B855" s="8">
        <v>43393.4791666667</v>
      </c>
      <c r="C855" s="7">
        <v>31520025</v>
      </c>
      <c r="D855" s="7">
        <v>737</v>
      </c>
      <c r="E855" s="9" t="s">
        <v>369</v>
      </c>
      <c r="F855" s="7">
        <v>115733</v>
      </c>
      <c r="G855" s="7" t="s">
        <v>22</v>
      </c>
      <c r="H855" s="7" t="s">
        <v>23</v>
      </c>
      <c r="I855" s="7" t="s">
        <v>24</v>
      </c>
      <c r="J855" s="7">
        <v>1</v>
      </c>
      <c r="K855" s="7">
        <v>675</v>
      </c>
      <c r="L855" s="7">
        <f t="shared" si="117"/>
        <v>675</v>
      </c>
      <c r="M855" s="7">
        <f t="shared" si="118"/>
        <v>1</v>
      </c>
      <c r="N855" s="7"/>
      <c r="O855" s="7"/>
      <c r="P855" s="7"/>
      <c r="Q855" s="7"/>
      <c r="R855" s="7">
        <f t="shared" si="116"/>
        <v>1</v>
      </c>
      <c r="S855" s="7">
        <v>448.84638972</v>
      </c>
      <c r="T855" s="7" t="s">
        <v>84</v>
      </c>
      <c r="U855" s="7">
        <v>11801</v>
      </c>
      <c r="V855" s="12">
        <v>11292</v>
      </c>
      <c r="W855" s="7" t="s">
        <v>371</v>
      </c>
    </row>
    <row r="856" ht="14.25" spans="1:23">
      <c r="A856" s="7">
        <v>856</v>
      </c>
      <c r="B856" s="8">
        <v>43394.4659722222</v>
      </c>
      <c r="C856" s="7">
        <v>31538333</v>
      </c>
      <c r="D856" s="7">
        <v>737</v>
      </c>
      <c r="E856" s="9" t="s">
        <v>369</v>
      </c>
      <c r="F856" s="7">
        <v>115733</v>
      </c>
      <c r="G856" s="7" t="s">
        <v>22</v>
      </c>
      <c r="H856" s="7" t="s">
        <v>23</v>
      </c>
      <c r="I856" s="7" t="s">
        <v>24</v>
      </c>
      <c r="J856" s="7">
        <v>4</v>
      </c>
      <c r="K856" s="7">
        <v>2700</v>
      </c>
      <c r="L856" s="7">
        <f t="shared" si="117"/>
        <v>675</v>
      </c>
      <c r="M856" s="7">
        <f t="shared" si="118"/>
        <v>4</v>
      </c>
      <c r="N856" s="7"/>
      <c r="O856" s="7"/>
      <c r="P856" s="7"/>
      <c r="Q856" s="7"/>
      <c r="R856" s="7">
        <f t="shared" si="116"/>
        <v>4</v>
      </c>
      <c r="S856" s="7">
        <v>400</v>
      </c>
      <c r="T856" s="7" t="s">
        <v>37</v>
      </c>
      <c r="U856" s="7">
        <v>11801</v>
      </c>
      <c r="V856" s="12">
        <v>11292</v>
      </c>
      <c r="W856" s="7" t="s">
        <v>371</v>
      </c>
    </row>
    <row r="857" ht="14.25" spans="1:23">
      <c r="A857" s="7">
        <v>857</v>
      </c>
      <c r="B857" s="8">
        <v>43358.5708333333</v>
      </c>
      <c r="C857" s="7">
        <v>30864336</v>
      </c>
      <c r="D857" s="7">
        <v>738</v>
      </c>
      <c r="E857" s="9" t="s">
        <v>372</v>
      </c>
      <c r="F857" s="7">
        <v>115733</v>
      </c>
      <c r="G857" s="7" t="s">
        <v>22</v>
      </c>
      <c r="H857" s="7" t="s">
        <v>23</v>
      </c>
      <c r="I857" s="7" t="s">
        <v>24</v>
      </c>
      <c r="J857" s="7">
        <v>2</v>
      </c>
      <c r="K857" s="7">
        <v>1350.01</v>
      </c>
      <c r="L857" s="7">
        <f t="shared" si="117"/>
        <v>675.005</v>
      </c>
      <c r="M857" s="7">
        <f t="shared" si="118"/>
        <v>2</v>
      </c>
      <c r="N857" s="7"/>
      <c r="O857" s="7"/>
      <c r="P857" s="7"/>
      <c r="Q857" s="7"/>
      <c r="R857" s="7">
        <f t="shared" si="116"/>
        <v>2</v>
      </c>
      <c r="S857" s="7">
        <v>200.01</v>
      </c>
      <c r="T857" s="7" t="s">
        <v>33</v>
      </c>
      <c r="U857" s="7">
        <v>11801</v>
      </c>
      <c r="V857" s="12">
        <v>6506</v>
      </c>
      <c r="W857" s="7" t="s">
        <v>373</v>
      </c>
    </row>
    <row r="858" ht="14.25" spans="1:23">
      <c r="A858" s="7">
        <v>858</v>
      </c>
      <c r="B858" s="8">
        <v>43358.9152777778</v>
      </c>
      <c r="C858" s="7">
        <v>30871946</v>
      </c>
      <c r="D858" s="7">
        <v>738</v>
      </c>
      <c r="E858" s="9" t="s">
        <v>372</v>
      </c>
      <c r="F858" s="7">
        <v>115733</v>
      </c>
      <c r="G858" s="7" t="s">
        <v>22</v>
      </c>
      <c r="H858" s="7" t="s">
        <v>23</v>
      </c>
      <c r="I858" s="7" t="s">
        <v>24</v>
      </c>
      <c r="J858" s="7">
        <v>2</v>
      </c>
      <c r="K858" s="7">
        <v>1350.01</v>
      </c>
      <c r="L858" s="7">
        <f t="shared" si="117"/>
        <v>675.005</v>
      </c>
      <c r="M858" s="7">
        <f t="shared" si="118"/>
        <v>2</v>
      </c>
      <c r="N858" s="7"/>
      <c r="O858" s="7"/>
      <c r="P858" s="7"/>
      <c r="Q858" s="7"/>
      <c r="R858" s="7">
        <f t="shared" si="116"/>
        <v>2</v>
      </c>
      <c r="S858" s="7">
        <v>200.01</v>
      </c>
      <c r="T858" s="7" t="s">
        <v>33</v>
      </c>
      <c r="U858" s="7">
        <v>11801</v>
      </c>
      <c r="V858" s="12">
        <v>6506</v>
      </c>
      <c r="W858" s="7" t="s">
        <v>373</v>
      </c>
    </row>
    <row r="859" ht="14.25" spans="1:23">
      <c r="A859" s="7">
        <v>859</v>
      </c>
      <c r="B859" s="8">
        <v>43358.9152777778</v>
      </c>
      <c r="C859" s="7">
        <v>30871946</v>
      </c>
      <c r="D859" s="7">
        <v>738</v>
      </c>
      <c r="E859" s="9" t="s">
        <v>372</v>
      </c>
      <c r="F859" s="7">
        <v>115733</v>
      </c>
      <c r="G859" s="7" t="s">
        <v>22</v>
      </c>
      <c r="H859" s="7" t="s">
        <v>23</v>
      </c>
      <c r="I859" s="7" t="s">
        <v>24</v>
      </c>
      <c r="J859" s="7">
        <v>1</v>
      </c>
      <c r="K859" s="7">
        <v>0.01</v>
      </c>
      <c r="L859" s="7">
        <f t="shared" si="117"/>
        <v>0.01</v>
      </c>
      <c r="M859" s="7">
        <f t="shared" si="118"/>
        <v>1</v>
      </c>
      <c r="N859" s="7"/>
      <c r="O859" s="7"/>
      <c r="P859" s="7"/>
      <c r="Q859" s="7"/>
      <c r="R859" s="7">
        <f t="shared" si="116"/>
        <v>1</v>
      </c>
      <c r="S859" s="7">
        <v>-459.99</v>
      </c>
      <c r="T859" s="7" t="s">
        <v>374</v>
      </c>
      <c r="U859" s="7">
        <v>11801</v>
      </c>
      <c r="V859" s="12">
        <v>6506</v>
      </c>
      <c r="W859" s="7" t="s">
        <v>373</v>
      </c>
    </row>
    <row r="860" ht="14.25" spans="1:23">
      <c r="A860" s="7">
        <v>860</v>
      </c>
      <c r="B860" s="8">
        <v>43358.9152777778</v>
      </c>
      <c r="C860" s="7">
        <v>30871946</v>
      </c>
      <c r="D860" s="7">
        <v>738</v>
      </c>
      <c r="E860" s="9" t="s">
        <v>372</v>
      </c>
      <c r="F860" s="7">
        <v>115733</v>
      </c>
      <c r="G860" s="7" t="s">
        <v>22</v>
      </c>
      <c r="H860" s="7" t="s">
        <v>23</v>
      </c>
      <c r="I860" s="7" t="s">
        <v>24</v>
      </c>
      <c r="J860" s="7">
        <v>1</v>
      </c>
      <c r="K860" s="7">
        <v>1350</v>
      </c>
      <c r="L860" s="7">
        <f t="shared" si="117"/>
        <v>1350</v>
      </c>
      <c r="M860" s="7">
        <f t="shared" si="118"/>
        <v>1</v>
      </c>
      <c r="N860" s="7"/>
      <c r="O860" s="7"/>
      <c r="P860" s="7"/>
      <c r="Q860" s="7"/>
      <c r="R860" s="7">
        <f t="shared" si="116"/>
        <v>1</v>
      </c>
      <c r="S860" s="7">
        <v>695</v>
      </c>
      <c r="T860" s="7" t="s">
        <v>41</v>
      </c>
      <c r="U860" s="7">
        <v>11801</v>
      </c>
      <c r="V860" s="12">
        <v>6506</v>
      </c>
      <c r="W860" s="7" t="s">
        <v>373</v>
      </c>
    </row>
    <row r="861" ht="14.25" spans="1:23">
      <c r="A861" s="7">
        <v>861</v>
      </c>
      <c r="B861" s="8">
        <v>43371.6618055556</v>
      </c>
      <c r="C861" s="7">
        <v>31035451</v>
      </c>
      <c r="D861" s="7">
        <v>738</v>
      </c>
      <c r="E861" s="9" t="s">
        <v>372</v>
      </c>
      <c r="F861" s="7">
        <v>115733</v>
      </c>
      <c r="G861" s="7" t="s">
        <v>22</v>
      </c>
      <c r="H861" s="7" t="s">
        <v>23</v>
      </c>
      <c r="I861" s="7" t="s">
        <v>24</v>
      </c>
      <c r="J861" s="7">
        <v>1</v>
      </c>
      <c r="K861" s="7">
        <v>899</v>
      </c>
      <c r="L861" s="7">
        <f t="shared" si="117"/>
        <v>899</v>
      </c>
      <c r="M861" s="7"/>
      <c r="N861" s="7"/>
      <c r="O861" s="7"/>
      <c r="P861" s="7"/>
      <c r="Q861" s="7">
        <f>J861</f>
        <v>1</v>
      </c>
      <c r="R861" s="7">
        <f t="shared" si="116"/>
        <v>1</v>
      </c>
      <c r="S861" s="7">
        <v>324</v>
      </c>
      <c r="T861" s="7" t="s">
        <v>73</v>
      </c>
      <c r="U861" s="7">
        <v>11801</v>
      </c>
      <c r="V861" s="12">
        <v>6506</v>
      </c>
      <c r="W861" s="7" t="s">
        <v>373</v>
      </c>
    </row>
    <row r="862" ht="14.25" spans="1:23">
      <c r="A862" s="7">
        <v>862</v>
      </c>
      <c r="B862" s="8">
        <v>43403.6631944444</v>
      </c>
      <c r="C862" s="7">
        <v>31651893</v>
      </c>
      <c r="D862" s="7">
        <v>738</v>
      </c>
      <c r="E862" s="9" t="s">
        <v>372</v>
      </c>
      <c r="F862" s="7">
        <v>115733</v>
      </c>
      <c r="G862" s="7" t="s">
        <v>22</v>
      </c>
      <c r="H862" s="7" t="s">
        <v>23</v>
      </c>
      <c r="I862" s="7" t="s">
        <v>24</v>
      </c>
      <c r="J862" s="7">
        <v>1</v>
      </c>
      <c r="K862" s="7">
        <v>675</v>
      </c>
      <c r="L862" s="7">
        <f t="shared" ref="L862:L897" si="119">K862/J862</f>
        <v>675</v>
      </c>
      <c r="M862" s="7">
        <f t="shared" ref="M862:M867" si="120">J862</f>
        <v>1</v>
      </c>
      <c r="N862" s="7"/>
      <c r="O862" s="7"/>
      <c r="P862" s="7"/>
      <c r="Q862" s="7"/>
      <c r="R862" s="7">
        <f t="shared" si="116"/>
        <v>1</v>
      </c>
      <c r="S862" s="7">
        <v>100</v>
      </c>
      <c r="T862" s="7" t="s">
        <v>37</v>
      </c>
      <c r="U862" s="7">
        <v>11801</v>
      </c>
      <c r="V862" s="12">
        <v>6506</v>
      </c>
      <c r="W862" s="7" t="s">
        <v>373</v>
      </c>
    </row>
    <row r="863" ht="14.25" spans="1:23">
      <c r="A863" s="7">
        <v>863</v>
      </c>
      <c r="B863" s="8">
        <v>43403.6631944444</v>
      </c>
      <c r="C863" s="7">
        <v>31651893</v>
      </c>
      <c r="D863" s="7">
        <v>738</v>
      </c>
      <c r="E863" s="9" t="s">
        <v>372</v>
      </c>
      <c r="F863" s="7">
        <v>115733</v>
      </c>
      <c r="G863" s="7" t="s">
        <v>22</v>
      </c>
      <c r="H863" s="7" t="s">
        <v>23</v>
      </c>
      <c r="I863" s="7" t="s">
        <v>24</v>
      </c>
      <c r="J863" s="7">
        <v>1</v>
      </c>
      <c r="K863" s="7">
        <v>675</v>
      </c>
      <c r="L863" s="7">
        <f t="shared" si="119"/>
        <v>675</v>
      </c>
      <c r="M863" s="7">
        <f t="shared" si="120"/>
        <v>1</v>
      </c>
      <c r="N863" s="7"/>
      <c r="O863" s="7"/>
      <c r="P863" s="7"/>
      <c r="Q863" s="7"/>
      <c r="R863" s="7">
        <f t="shared" si="116"/>
        <v>1</v>
      </c>
      <c r="S863" s="7">
        <v>100</v>
      </c>
      <c r="T863" s="7" t="s">
        <v>37</v>
      </c>
      <c r="U863" s="7">
        <v>11801</v>
      </c>
      <c r="V863" s="12">
        <v>6385</v>
      </c>
      <c r="W863" s="7" t="s">
        <v>375</v>
      </c>
    </row>
    <row r="864" ht="14.25" spans="1:23">
      <c r="A864" s="7">
        <v>864</v>
      </c>
      <c r="B864" s="8">
        <v>43360.6340277778</v>
      </c>
      <c r="C864" s="7">
        <v>30891656</v>
      </c>
      <c r="D864" s="7">
        <v>740</v>
      </c>
      <c r="E864" s="9" t="s">
        <v>376</v>
      </c>
      <c r="F864" s="7">
        <v>115733</v>
      </c>
      <c r="G864" s="7" t="s">
        <v>22</v>
      </c>
      <c r="H864" s="7" t="s">
        <v>23</v>
      </c>
      <c r="I864" s="7" t="s">
        <v>24</v>
      </c>
      <c r="J864" s="7">
        <v>1</v>
      </c>
      <c r="K864" s="7">
        <v>1350</v>
      </c>
      <c r="L864" s="7">
        <f t="shared" si="119"/>
        <v>1350</v>
      </c>
      <c r="M864" s="7">
        <f t="shared" si="120"/>
        <v>1</v>
      </c>
      <c r="N864" s="7"/>
      <c r="O864" s="7"/>
      <c r="P864" s="7"/>
      <c r="Q864" s="7"/>
      <c r="R864" s="7">
        <f t="shared" si="116"/>
        <v>1</v>
      </c>
      <c r="S864" s="7">
        <v>695</v>
      </c>
      <c r="T864" s="7" t="s">
        <v>41</v>
      </c>
      <c r="U864" s="7">
        <v>11801</v>
      </c>
      <c r="V864" s="12">
        <v>9749</v>
      </c>
      <c r="W864" s="7" t="s">
        <v>377</v>
      </c>
    </row>
    <row r="865" ht="14.25" spans="1:23">
      <c r="A865" s="7">
        <v>865</v>
      </c>
      <c r="B865" s="8">
        <v>43360.6340277778</v>
      </c>
      <c r="C865" s="7">
        <v>30891656</v>
      </c>
      <c r="D865" s="7">
        <v>740</v>
      </c>
      <c r="E865" s="9" t="s">
        <v>376</v>
      </c>
      <c r="F865" s="7">
        <v>115733</v>
      </c>
      <c r="G865" s="7" t="s">
        <v>22</v>
      </c>
      <c r="H865" s="7" t="s">
        <v>23</v>
      </c>
      <c r="I865" s="7" t="s">
        <v>24</v>
      </c>
      <c r="J865" s="7">
        <v>1</v>
      </c>
      <c r="K865" s="7">
        <v>0.01</v>
      </c>
      <c r="L865" s="7">
        <f t="shared" si="119"/>
        <v>0.01</v>
      </c>
      <c r="M865" s="7">
        <f t="shared" si="120"/>
        <v>1</v>
      </c>
      <c r="N865" s="7"/>
      <c r="O865" s="7"/>
      <c r="P865" s="7"/>
      <c r="Q865" s="7"/>
      <c r="R865" s="7">
        <f t="shared" si="116"/>
        <v>1</v>
      </c>
      <c r="S865" s="7">
        <v>-574.99</v>
      </c>
      <c r="T865" s="7" t="s">
        <v>67</v>
      </c>
      <c r="U865" s="7">
        <v>11801</v>
      </c>
      <c r="V865" s="12">
        <v>9749</v>
      </c>
      <c r="W865" s="7" t="s">
        <v>377</v>
      </c>
    </row>
    <row r="866" ht="14.25" spans="1:23">
      <c r="A866" s="7">
        <v>866</v>
      </c>
      <c r="B866" s="8">
        <v>43393.7951388889</v>
      </c>
      <c r="C866" s="7">
        <v>31533237</v>
      </c>
      <c r="D866" s="7">
        <v>740</v>
      </c>
      <c r="E866" s="9" t="s">
        <v>376</v>
      </c>
      <c r="F866" s="7">
        <v>115733</v>
      </c>
      <c r="G866" s="7" t="s">
        <v>22</v>
      </c>
      <c r="H866" s="7" t="s">
        <v>23</v>
      </c>
      <c r="I866" s="7" t="s">
        <v>24</v>
      </c>
      <c r="J866" s="7">
        <v>2</v>
      </c>
      <c r="K866" s="7">
        <v>1350</v>
      </c>
      <c r="L866" s="7">
        <f t="shared" si="119"/>
        <v>675</v>
      </c>
      <c r="M866" s="7">
        <f t="shared" si="120"/>
        <v>2</v>
      </c>
      <c r="N866" s="7"/>
      <c r="O866" s="7"/>
      <c r="P866" s="7"/>
      <c r="Q866" s="7"/>
      <c r="R866" s="7">
        <f t="shared" si="116"/>
        <v>2</v>
      </c>
      <c r="S866" s="7">
        <v>200</v>
      </c>
      <c r="T866" s="7" t="s">
        <v>37</v>
      </c>
      <c r="U866" s="7">
        <v>11801</v>
      </c>
      <c r="V866" s="12">
        <v>9749</v>
      </c>
      <c r="W866" s="7" t="s">
        <v>377</v>
      </c>
    </row>
    <row r="867" ht="14.25" spans="1:23">
      <c r="A867" s="7">
        <v>867</v>
      </c>
      <c r="B867" s="8">
        <v>43393.7951388889</v>
      </c>
      <c r="C867" s="7">
        <v>31533237</v>
      </c>
      <c r="D867" s="7">
        <v>740</v>
      </c>
      <c r="E867" s="9" t="s">
        <v>376</v>
      </c>
      <c r="F867" s="7">
        <v>115733</v>
      </c>
      <c r="G867" s="7" t="s">
        <v>22</v>
      </c>
      <c r="H867" s="7" t="s">
        <v>23</v>
      </c>
      <c r="I867" s="7" t="s">
        <v>24</v>
      </c>
      <c r="J867" s="7">
        <v>2</v>
      </c>
      <c r="K867" s="7">
        <v>1350</v>
      </c>
      <c r="L867" s="7">
        <f t="shared" si="119"/>
        <v>675</v>
      </c>
      <c r="M867" s="7">
        <f t="shared" si="120"/>
        <v>2</v>
      </c>
      <c r="N867" s="7"/>
      <c r="O867" s="7"/>
      <c r="P867" s="7"/>
      <c r="Q867" s="7"/>
      <c r="R867" s="7">
        <f t="shared" si="116"/>
        <v>2</v>
      </c>
      <c r="S867" s="7">
        <v>40</v>
      </c>
      <c r="T867" s="7" t="s">
        <v>25</v>
      </c>
      <c r="U867" s="7">
        <v>11801</v>
      </c>
      <c r="V867" s="12">
        <v>9749</v>
      </c>
      <c r="W867" s="7" t="s">
        <v>377</v>
      </c>
    </row>
    <row r="868" ht="14.25" spans="1:23">
      <c r="A868" s="7">
        <v>868</v>
      </c>
      <c r="B868" s="8">
        <v>43395.4479166667</v>
      </c>
      <c r="C868" s="7">
        <v>31551927</v>
      </c>
      <c r="D868" s="7">
        <v>740</v>
      </c>
      <c r="E868" s="9" t="s">
        <v>376</v>
      </c>
      <c r="F868" s="7">
        <v>115733</v>
      </c>
      <c r="G868" s="7" t="s">
        <v>22</v>
      </c>
      <c r="H868" s="7" t="s">
        <v>23</v>
      </c>
      <c r="I868" s="7" t="s">
        <v>24</v>
      </c>
      <c r="J868" s="7">
        <v>1</v>
      </c>
      <c r="K868" s="7">
        <v>899</v>
      </c>
      <c r="L868" s="7">
        <f t="shared" si="119"/>
        <v>899</v>
      </c>
      <c r="M868" s="7"/>
      <c r="N868" s="7"/>
      <c r="O868" s="7"/>
      <c r="P868" s="7"/>
      <c r="Q868" s="7">
        <f>J868</f>
        <v>1</v>
      </c>
      <c r="R868" s="7">
        <f t="shared" si="116"/>
        <v>1</v>
      </c>
      <c r="S868" s="7">
        <v>324</v>
      </c>
      <c r="T868" s="7" t="s">
        <v>73</v>
      </c>
      <c r="U868" s="7">
        <v>11801</v>
      </c>
      <c r="V868" s="12">
        <v>9328</v>
      </c>
      <c r="W868" s="7" t="s">
        <v>378</v>
      </c>
    </row>
    <row r="869" ht="14.25" spans="1:23">
      <c r="A869" s="7">
        <v>869</v>
      </c>
      <c r="B869" s="8">
        <v>43345.7125</v>
      </c>
      <c r="C869" s="7">
        <v>30659805</v>
      </c>
      <c r="D869" s="7">
        <v>741</v>
      </c>
      <c r="E869" s="9" t="s">
        <v>379</v>
      </c>
      <c r="F869" s="7">
        <v>115733</v>
      </c>
      <c r="G869" s="7" t="s">
        <v>22</v>
      </c>
      <c r="H869" s="7" t="s">
        <v>23</v>
      </c>
      <c r="I869" s="7" t="s">
        <v>24</v>
      </c>
      <c r="J869" s="7">
        <v>3</v>
      </c>
      <c r="K869" s="7">
        <v>2700</v>
      </c>
      <c r="L869" s="7">
        <f t="shared" si="119"/>
        <v>900</v>
      </c>
      <c r="M869" s="7"/>
      <c r="N869" s="7"/>
      <c r="O869" s="7"/>
      <c r="P869" s="7"/>
      <c r="Q869" s="7">
        <f>J869</f>
        <v>3</v>
      </c>
      <c r="R869" s="7">
        <f t="shared" si="116"/>
        <v>3</v>
      </c>
      <c r="S869" s="7">
        <v>882</v>
      </c>
      <c r="T869" s="7" t="s">
        <v>380</v>
      </c>
      <c r="U869" s="7">
        <v>11801</v>
      </c>
      <c r="V869" s="12">
        <v>9599</v>
      </c>
      <c r="W869" s="7" t="s">
        <v>381</v>
      </c>
    </row>
    <row r="870" ht="14.25" spans="1:23">
      <c r="A870" s="7">
        <v>870</v>
      </c>
      <c r="B870" s="8">
        <v>43388.7180555556</v>
      </c>
      <c r="C870" s="7">
        <v>31471370</v>
      </c>
      <c r="D870" s="7">
        <v>741</v>
      </c>
      <c r="E870" s="9" t="s">
        <v>379</v>
      </c>
      <c r="F870" s="7">
        <v>115733</v>
      </c>
      <c r="G870" s="7" t="s">
        <v>22</v>
      </c>
      <c r="H870" s="7" t="s">
        <v>23</v>
      </c>
      <c r="I870" s="7" t="s">
        <v>24</v>
      </c>
      <c r="J870" s="7">
        <v>1</v>
      </c>
      <c r="K870" s="7">
        <v>675</v>
      </c>
      <c r="L870" s="7">
        <f t="shared" si="119"/>
        <v>675</v>
      </c>
      <c r="M870" s="7">
        <f>J870</f>
        <v>1</v>
      </c>
      <c r="N870" s="7"/>
      <c r="O870" s="7"/>
      <c r="P870" s="7"/>
      <c r="Q870" s="7"/>
      <c r="R870" s="7">
        <f t="shared" si="116"/>
        <v>1</v>
      </c>
      <c r="S870" s="7">
        <v>100</v>
      </c>
      <c r="T870" s="7" t="s">
        <v>37</v>
      </c>
      <c r="U870" s="7">
        <v>11801</v>
      </c>
      <c r="V870" s="12">
        <v>11766</v>
      </c>
      <c r="W870" s="7" t="s">
        <v>382</v>
      </c>
    </row>
    <row r="871" ht="14.25" spans="1:23">
      <c r="A871" s="7">
        <v>871</v>
      </c>
      <c r="B871" s="8">
        <v>43388.7180555556</v>
      </c>
      <c r="C871" s="7">
        <v>31471370</v>
      </c>
      <c r="D871" s="7">
        <v>741</v>
      </c>
      <c r="E871" s="9" t="s">
        <v>379</v>
      </c>
      <c r="F871" s="7">
        <v>115733</v>
      </c>
      <c r="G871" s="7" t="s">
        <v>22</v>
      </c>
      <c r="H871" s="7" t="s">
        <v>23</v>
      </c>
      <c r="I871" s="7" t="s">
        <v>24</v>
      </c>
      <c r="J871" s="7">
        <v>1</v>
      </c>
      <c r="K871" s="7">
        <v>675</v>
      </c>
      <c r="L871" s="7">
        <f t="shared" si="119"/>
        <v>675</v>
      </c>
      <c r="M871" s="7">
        <f>J871</f>
        <v>1</v>
      </c>
      <c r="N871" s="7"/>
      <c r="O871" s="7"/>
      <c r="P871" s="7"/>
      <c r="Q871" s="7"/>
      <c r="R871" s="7">
        <f t="shared" si="116"/>
        <v>1</v>
      </c>
      <c r="S871" s="7">
        <v>100</v>
      </c>
      <c r="T871" s="7" t="s">
        <v>37</v>
      </c>
      <c r="U871" s="7">
        <v>11801</v>
      </c>
      <c r="V871" s="12">
        <v>11794</v>
      </c>
      <c r="W871" s="7" t="s">
        <v>383</v>
      </c>
    </row>
    <row r="872" ht="14.25" spans="1:23">
      <c r="A872" s="7">
        <v>872</v>
      </c>
      <c r="B872" s="8">
        <v>43360.49375</v>
      </c>
      <c r="C872" s="7">
        <v>30889202</v>
      </c>
      <c r="D872" s="7">
        <v>742</v>
      </c>
      <c r="E872" s="9" t="s">
        <v>384</v>
      </c>
      <c r="F872" s="7">
        <v>115733</v>
      </c>
      <c r="G872" s="7" t="s">
        <v>22</v>
      </c>
      <c r="H872" s="7" t="s">
        <v>23</v>
      </c>
      <c r="I872" s="7" t="s">
        <v>24</v>
      </c>
      <c r="J872" s="7">
        <v>2</v>
      </c>
      <c r="K872" s="7">
        <v>1350.01</v>
      </c>
      <c r="L872" s="7">
        <f t="shared" si="119"/>
        <v>675.005</v>
      </c>
      <c r="M872" s="7">
        <f>J872</f>
        <v>2</v>
      </c>
      <c r="N872" s="7"/>
      <c r="O872" s="7"/>
      <c r="P872" s="7"/>
      <c r="Q872" s="7"/>
      <c r="R872" s="7">
        <f t="shared" si="116"/>
        <v>2</v>
      </c>
      <c r="S872" s="7">
        <v>40.01</v>
      </c>
      <c r="T872" s="7" t="s">
        <v>25</v>
      </c>
      <c r="U872" s="7">
        <v>11801</v>
      </c>
      <c r="V872" s="12">
        <v>8763</v>
      </c>
      <c r="W872" s="7" t="s">
        <v>385</v>
      </c>
    </row>
    <row r="873" ht="14.25" spans="1:23">
      <c r="A873" s="7">
        <v>873</v>
      </c>
      <c r="B873" s="8">
        <v>43372.7118055556</v>
      </c>
      <c r="C873" s="7">
        <v>31198349</v>
      </c>
      <c r="D873" s="7">
        <v>744</v>
      </c>
      <c r="E873" s="9" t="s">
        <v>386</v>
      </c>
      <c r="F873" s="7">
        <v>115733</v>
      </c>
      <c r="G873" s="7" t="s">
        <v>22</v>
      </c>
      <c r="H873" s="7" t="s">
        <v>23</v>
      </c>
      <c r="I873" s="7" t="s">
        <v>24</v>
      </c>
      <c r="J873" s="7">
        <v>1</v>
      </c>
      <c r="K873" s="7">
        <v>833</v>
      </c>
      <c r="L873" s="7">
        <f t="shared" si="119"/>
        <v>833</v>
      </c>
      <c r="M873" s="7"/>
      <c r="N873" s="7"/>
      <c r="O873" s="7">
        <f>J873</f>
        <v>1</v>
      </c>
      <c r="P873" s="7"/>
      <c r="Q873" s="7"/>
      <c r="R873" s="7">
        <f t="shared" si="116"/>
        <v>1</v>
      </c>
      <c r="S873" s="7">
        <v>153</v>
      </c>
      <c r="T873" s="7" t="s">
        <v>387</v>
      </c>
      <c r="U873" s="7">
        <v>11801</v>
      </c>
      <c r="V873" s="12">
        <v>8957</v>
      </c>
      <c r="W873" s="7" t="s">
        <v>388</v>
      </c>
    </row>
    <row r="874" ht="14.25" spans="1:23">
      <c r="A874" s="7">
        <v>874</v>
      </c>
      <c r="B874" s="8">
        <v>43372.7118055556</v>
      </c>
      <c r="C874" s="7">
        <v>31198349</v>
      </c>
      <c r="D874" s="7">
        <v>744</v>
      </c>
      <c r="E874" s="9" t="s">
        <v>386</v>
      </c>
      <c r="F874" s="7">
        <v>115733</v>
      </c>
      <c r="G874" s="7" t="s">
        <v>22</v>
      </c>
      <c r="H874" s="7" t="s">
        <v>23</v>
      </c>
      <c r="I874" s="7" t="s">
        <v>24</v>
      </c>
      <c r="J874" s="7">
        <v>1</v>
      </c>
      <c r="K874" s="7">
        <v>833</v>
      </c>
      <c r="L874" s="7">
        <f t="shared" si="119"/>
        <v>833</v>
      </c>
      <c r="M874" s="7"/>
      <c r="N874" s="7"/>
      <c r="O874" s="7">
        <f>J874</f>
        <v>1</v>
      </c>
      <c r="P874" s="7"/>
      <c r="Q874" s="7"/>
      <c r="R874" s="7">
        <f t="shared" si="116"/>
        <v>1</v>
      </c>
      <c r="S874" s="7">
        <v>153</v>
      </c>
      <c r="T874" s="7" t="s">
        <v>387</v>
      </c>
      <c r="U874" s="7">
        <v>11801</v>
      </c>
      <c r="V874" s="12">
        <v>8957</v>
      </c>
      <c r="W874" s="7" t="s">
        <v>388</v>
      </c>
    </row>
    <row r="875" ht="14.25" spans="1:23">
      <c r="A875" s="7">
        <v>875</v>
      </c>
      <c r="B875" s="8">
        <v>43404.81875</v>
      </c>
      <c r="C875" s="7">
        <v>31666667</v>
      </c>
      <c r="D875" s="7">
        <v>744</v>
      </c>
      <c r="E875" s="9" t="s">
        <v>386</v>
      </c>
      <c r="F875" s="7">
        <v>115733</v>
      </c>
      <c r="G875" s="7" t="s">
        <v>22</v>
      </c>
      <c r="H875" s="7" t="s">
        <v>23</v>
      </c>
      <c r="I875" s="7" t="s">
        <v>24</v>
      </c>
      <c r="J875" s="7">
        <v>2</v>
      </c>
      <c r="K875" s="7">
        <v>1350</v>
      </c>
      <c r="L875" s="7">
        <f t="shared" si="119"/>
        <v>675</v>
      </c>
      <c r="M875" s="7">
        <f t="shared" ref="M875:M881" si="121">J875</f>
        <v>2</v>
      </c>
      <c r="N875" s="7"/>
      <c r="O875" s="7"/>
      <c r="P875" s="7"/>
      <c r="Q875" s="7"/>
      <c r="R875" s="7">
        <f t="shared" si="116"/>
        <v>2</v>
      </c>
      <c r="S875" s="7">
        <v>-10</v>
      </c>
      <c r="T875" s="7" t="s">
        <v>158</v>
      </c>
      <c r="U875" s="7">
        <v>11801</v>
      </c>
      <c r="V875" s="12">
        <v>5519</v>
      </c>
      <c r="W875" s="7" t="s">
        <v>389</v>
      </c>
    </row>
    <row r="876" ht="14.25" spans="1:23">
      <c r="A876" s="7">
        <v>876</v>
      </c>
      <c r="B876" s="8">
        <v>43404.81875</v>
      </c>
      <c r="C876" s="7">
        <v>31666682</v>
      </c>
      <c r="D876" s="7">
        <v>744</v>
      </c>
      <c r="E876" s="9" t="s">
        <v>386</v>
      </c>
      <c r="F876" s="7">
        <v>115733</v>
      </c>
      <c r="G876" s="7" t="s">
        <v>22</v>
      </c>
      <c r="H876" s="7" t="s">
        <v>23</v>
      </c>
      <c r="I876" s="7" t="s">
        <v>24</v>
      </c>
      <c r="J876" s="7">
        <v>2</v>
      </c>
      <c r="K876" s="7">
        <v>1350</v>
      </c>
      <c r="L876" s="7">
        <f t="shared" si="119"/>
        <v>675</v>
      </c>
      <c r="M876" s="7">
        <f t="shared" si="121"/>
        <v>2</v>
      </c>
      <c r="N876" s="7"/>
      <c r="O876" s="7"/>
      <c r="P876" s="7"/>
      <c r="Q876" s="7"/>
      <c r="R876" s="7">
        <f t="shared" si="116"/>
        <v>2</v>
      </c>
      <c r="S876" s="7">
        <v>-10</v>
      </c>
      <c r="T876" s="7" t="s">
        <v>158</v>
      </c>
      <c r="U876" s="7">
        <v>11801</v>
      </c>
      <c r="V876" s="12">
        <v>5519</v>
      </c>
      <c r="W876" s="7" t="s">
        <v>389</v>
      </c>
    </row>
    <row r="877" ht="14.25" spans="1:23">
      <c r="A877" s="7">
        <v>877</v>
      </c>
      <c r="B877" s="8">
        <v>43404.8194444444</v>
      </c>
      <c r="C877" s="7">
        <v>31666688</v>
      </c>
      <c r="D877" s="7">
        <v>744</v>
      </c>
      <c r="E877" s="9" t="s">
        <v>386</v>
      </c>
      <c r="F877" s="7">
        <v>115733</v>
      </c>
      <c r="G877" s="7" t="s">
        <v>22</v>
      </c>
      <c r="H877" s="7" t="s">
        <v>23</v>
      </c>
      <c r="I877" s="7" t="s">
        <v>24</v>
      </c>
      <c r="J877" s="7">
        <v>1</v>
      </c>
      <c r="K877" s="7">
        <v>675</v>
      </c>
      <c r="L877" s="7">
        <f t="shared" si="119"/>
        <v>675</v>
      </c>
      <c r="M877" s="7">
        <f t="shared" si="121"/>
        <v>1</v>
      </c>
      <c r="N877" s="7"/>
      <c r="O877" s="7"/>
      <c r="P877" s="7"/>
      <c r="Q877" s="7"/>
      <c r="R877" s="7">
        <f t="shared" si="116"/>
        <v>1</v>
      </c>
      <c r="S877" s="7">
        <v>20</v>
      </c>
      <c r="T877" s="7" t="s">
        <v>25</v>
      </c>
      <c r="U877" s="7">
        <v>11801</v>
      </c>
      <c r="V877" s="12">
        <v>5519</v>
      </c>
      <c r="W877" s="7" t="s">
        <v>389</v>
      </c>
    </row>
    <row r="878" ht="14.25" spans="1:23">
      <c r="A878" s="7">
        <v>878</v>
      </c>
      <c r="B878" s="8">
        <v>43404.8194444444</v>
      </c>
      <c r="C878" s="7">
        <v>31666688</v>
      </c>
      <c r="D878" s="7">
        <v>744</v>
      </c>
      <c r="E878" s="9" t="s">
        <v>386</v>
      </c>
      <c r="F878" s="7">
        <v>115733</v>
      </c>
      <c r="G878" s="7" t="s">
        <v>22</v>
      </c>
      <c r="H878" s="7" t="s">
        <v>23</v>
      </c>
      <c r="I878" s="7" t="s">
        <v>24</v>
      </c>
      <c r="J878" s="7">
        <v>1</v>
      </c>
      <c r="K878" s="7">
        <v>675</v>
      </c>
      <c r="L878" s="7">
        <f t="shared" si="119"/>
        <v>675</v>
      </c>
      <c r="M878" s="7">
        <f t="shared" si="121"/>
        <v>1</v>
      </c>
      <c r="N878" s="7"/>
      <c r="O878" s="7"/>
      <c r="P878" s="7"/>
      <c r="Q878" s="7"/>
      <c r="R878" s="7">
        <f t="shared" si="116"/>
        <v>1</v>
      </c>
      <c r="S878" s="7">
        <v>100</v>
      </c>
      <c r="T878" s="7" t="s">
        <v>37</v>
      </c>
      <c r="U878" s="7">
        <v>11801</v>
      </c>
      <c r="V878" s="12">
        <v>11769</v>
      </c>
      <c r="W878" s="7" t="s">
        <v>390</v>
      </c>
    </row>
    <row r="879" ht="14.25" spans="1:23">
      <c r="A879" s="7">
        <v>879</v>
      </c>
      <c r="B879" s="8">
        <v>43360.7791666667</v>
      </c>
      <c r="C879" s="7">
        <v>30894774</v>
      </c>
      <c r="D879" s="7">
        <v>745</v>
      </c>
      <c r="E879" s="9" t="s">
        <v>391</v>
      </c>
      <c r="F879" s="7">
        <v>115733</v>
      </c>
      <c r="G879" s="7" t="s">
        <v>22</v>
      </c>
      <c r="H879" s="7" t="s">
        <v>23</v>
      </c>
      <c r="I879" s="7" t="s">
        <v>24</v>
      </c>
      <c r="J879" s="7">
        <v>2</v>
      </c>
      <c r="K879" s="7">
        <v>1350.01</v>
      </c>
      <c r="L879" s="7">
        <f t="shared" si="119"/>
        <v>675.005</v>
      </c>
      <c r="M879" s="7">
        <f t="shared" si="121"/>
        <v>2</v>
      </c>
      <c r="N879" s="7"/>
      <c r="O879" s="7"/>
      <c r="P879" s="7"/>
      <c r="Q879" s="7"/>
      <c r="R879" s="7">
        <f t="shared" si="116"/>
        <v>2</v>
      </c>
      <c r="S879" s="7">
        <v>200.01</v>
      </c>
      <c r="T879" s="7" t="s">
        <v>33</v>
      </c>
      <c r="U879" s="7">
        <v>11801</v>
      </c>
      <c r="V879" s="12">
        <v>998507</v>
      </c>
      <c r="W879" s="7" t="s">
        <v>392</v>
      </c>
    </row>
    <row r="880" ht="14.25" spans="1:23">
      <c r="A880" s="7">
        <v>880</v>
      </c>
      <c r="B880" s="8">
        <v>43360.9138888889</v>
      </c>
      <c r="C880" s="7">
        <v>30898921</v>
      </c>
      <c r="D880" s="7">
        <v>745</v>
      </c>
      <c r="E880" s="9" t="s">
        <v>391</v>
      </c>
      <c r="F880" s="7">
        <v>115733</v>
      </c>
      <c r="G880" s="7" t="s">
        <v>22</v>
      </c>
      <c r="H880" s="7" t="s">
        <v>23</v>
      </c>
      <c r="I880" s="7" t="s">
        <v>24</v>
      </c>
      <c r="J880" s="7">
        <v>1</v>
      </c>
      <c r="K880" s="7">
        <v>0.01</v>
      </c>
      <c r="L880" s="7">
        <f t="shared" si="119"/>
        <v>0.01</v>
      </c>
      <c r="M880" s="7">
        <f t="shared" si="121"/>
        <v>1</v>
      </c>
      <c r="N880" s="7"/>
      <c r="O880" s="7"/>
      <c r="P880" s="7"/>
      <c r="Q880" s="7"/>
      <c r="R880" s="7">
        <f t="shared" si="116"/>
        <v>1</v>
      </c>
      <c r="S880" s="7">
        <v>-605.99</v>
      </c>
      <c r="T880" s="7" t="s">
        <v>30</v>
      </c>
      <c r="U880" s="7">
        <v>11801</v>
      </c>
      <c r="V880" s="12">
        <v>998507</v>
      </c>
      <c r="W880" s="7" t="s">
        <v>392</v>
      </c>
    </row>
    <row r="881" ht="14.25" spans="1:23">
      <c r="A881" s="7">
        <v>881</v>
      </c>
      <c r="B881" s="8">
        <v>43360.9138888889</v>
      </c>
      <c r="C881" s="7">
        <v>30898921</v>
      </c>
      <c r="D881" s="7">
        <v>745</v>
      </c>
      <c r="E881" s="9" t="s">
        <v>391</v>
      </c>
      <c r="F881" s="7">
        <v>115733</v>
      </c>
      <c r="G881" s="7" t="s">
        <v>22</v>
      </c>
      <c r="H881" s="7" t="s">
        <v>23</v>
      </c>
      <c r="I881" s="7" t="s">
        <v>24</v>
      </c>
      <c r="J881" s="7">
        <v>1</v>
      </c>
      <c r="K881" s="7">
        <v>1350</v>
      </c>
      <c r="L881" s="7">
        <f t="shared" si="119"/>
        <v>1350</v>
      </c>
      <c r="M881" s="7">
        <f t="shared" si="121"/>
        <v>1</v>
      </c>
      <c r="N881" s="7"/>
      <c r="O881" s="7"/>
      <c r="P881" s="7"/>
      <c r="Q881" s="7"/>
      <c r="R881" s="7">
        <f t="shared" si="116"/>
        <v>1</v>
      </c>
      <c r="S881" s="7">
        <v>695</v>
      </c>
      <c r="T881" s="7" t="s">
        <v>41</v>
      </c>
      <c r="U881" s="7">
        <v>11801</v>
      </c>
      <c r="V881" s="12">
        <v>998507</v>
      </c>
      <c r="W881" s="7" t="s">
        <v>392</v>
      </c>
    </row>
    <row r="882" ht="14.25" spans="1:23">
      <c r="A882" s="7">
        <v>882</v>
      </c>
      <c r="B882" s="8">
        <v>43362.7104166667</v>
      </c>
      <c r="C882" s="7">
        <v>30918295</v>
      </c>
      <c r="D882" s="7">
        <v>745</v>
      </c>
      <c r="E882" s="9" t="s">
        <v>391</v>
      </c>
      <c r="F882" s="7">
        <v>115733</v>
      </c>
      <c r="G882" s="7" t="s">
        <v>22</v>
      </c>
      <c r="H882" s="7" t="s">
        <v>23</v>
      </c>
      <c r="I882" s="7" t="s">
        <v>24</v>
      </c>
      <c r="J882" s="7">
        <v>3</v>
      </c>
      <c r="K882" s="7">
        <v>2500</v>
      </c>
      <c r="L882" s="7">
        <f t="shared" si="119"/>
        <v>833.333333333333</v>
      </c>
      <c r="M882" s="7"/>
      <c r="N882" s="7"/>
      <c r="O882" s="7">
        <f>J882</f>
        <v>3</v>
      </c>
      <c r="P882" s="7"/>
      <c r="Q882" s="7"/>
      <c r="R882" s="7">
        <f t="shared" si="116"/>
        <v>3</v>
      </c>
      <c r="S882" s="7">
        <v>774.9999999999</v>
      </c>
      <c r="T882" s="7" t="s">
        <v>72</v>
      </c>
      <c r="U882" s="7">
        <v>11801</v>
      </c>
      <c r="V882" s="12">
        <v>998507</v>
      </c>
      <c r="W882" s="7" t="s">
        <v>392</v>
      </c>
    </row>
    <row r="883" ht="14.25" spans="1:23">
      <c r="A883" s="7">
        <v>883</v>
      </c>
      <c r="B883" s="8">
        <v>43353.8486111111</v>
      </c>
      <c r="C883" s="7">
        <v>30772600</v>
      </c>
      <c r="D883" s="7">
        <v>746</v>
      </c>
      <c r="E883" s="9" t="s">
        <v>393</v>
      </c>
      <c r="F883" s="7">
        <v>115733</v>
      </c>
      <c r="G883" s="7" t="s">
        <v>22</v>
      </c>
      <c r="H883" s="7" t="s">
        <v>23</v>
      </c>
      <c r="I883" s="7" t="s">
        <v>24</v>
      </c>
      <c r="J883" s="7">
        <v>2</v>
      </c>
      <c r="K883" s="7">
        <v>1399</v>
      </c>
      <c r="L883" s="7">
        <f t="shared" si="119"/>
        <v>699.5</v>
      </c>
      <c r="M883" s="7">
        <f>J883</f>
        <v>2</v>
      </c>
      <c r="N883" s="7"/>
      <c r="O883" s="7"/>
      <c r="P883" s="7"/>
      <c r="Q883" s="7"/>
      <c r="R883" s="7">
        <f t="shared" si="116"/>
        <v>2</v>
      </c>
      <c r="S883" s="7">
        <v>89</v>
      </c>
      <c r="T883" s="7" t="s">
        <v>57</v>
      </c>
      <c r="U883" s="7">
        <v>11801</v>
      </c>
      <c r="V883" s="12">
        <v>11103</v>
      </c>
      <c r="W883" s="7" t="s">
        <v>394</v>
      </c>
    </row>
    <row r="884" ht="14.25" spans="1:23">
      <c r="A884" s="7">
        <v>884</v>
      </c>
      <c r="B884" s="8">
        <v>43360.5125</v>
      </c>
      <c r="C884" s="7">
        <v>30889473</v>
      </c>
      <c r="D884" s="7">
        <v>746</v>
      </c>
      <c r="E884" s="9" t="s">
        <v>393</v>
      </c>
      <c r="F884" s="7">
        <v>115733</v>
      </c>
      <c r="G884" s="7" t="s">
        <v>22</v>
      </c>
      <c r="H884" s="7" t="s">
        <v>23</v>
      </c>
      <c r="I884" s="7" t="s">
        <v>24</v>
      </c>
      <c r="J884" s="7">
        <v>1</v>
      </c>
      <c r="K884" s="7">
        <v>0.01</v>
      </c>
      <c r="L884" s="7">
        <f t="shared" si="119"/>
        <v>0.01</v>
      </c>
      <c r="M884" s="7">
        <f>J884</f>
        <v>1</v>
      </c>
      <c r="N884" s="7"/>
      <c r="O884" s="7"/>
      <c r="P884" s="7"/>
      <c r="Q884" s="7"/>
      <c r="R884" s="7">
        <f t="shared" si="116"/>
        <v>1</v>
      </c>
      <c r="S884" s="7">
        <v>-574.99</v>
      </c>
      <c r="T884" s="7" t="s">
        <v>67</v>
      </c>
      <c r="U884" s="7">
        <v>11801</v>
      </c>
      <c r="V884" s="12">
        <v>4028</v>
      </c>
      <c r="W884" s="7" t="s">
        <v>395</v>
      </c>
    </row>
    <row r="885" ht="14.25" spans="1:23">
      <c r="A885" s="7">
        <v>885</v>
      </c>
      <c r="B885" s="8">
        <v>43360.5125</v>
      </c>
      <c r="C885" s="7">
        <v>30889473</v>
      </c>
      <c r="D885" s="7">
        <v>746</v>
      </c>
      <c r="E885" s="9" t="s">
        <v>393</v>
      </c>
      <c r="F885" s="7">
        <v>115733</v>
      </c>
      <c r="G885" s="7" t="s">
        <v>22</v>
      </c>
      <c r="H885" s="7" t="s">
        <v>23</v>
      </c>
      <c r="I885" s="7" t="s">
        <v>24</v>
      </c>
      <c r="J885" s="7">
        <v>1</v>
      </c>
      <c r="K885" s="7">
        <v>1350</v>
      </c>
      <c r="L885" s="7">
        <f t="shared" si="119"/>
        <v>1350</v>
      </c>
      <c r="M885" s="7">
        <f>J885</f>
        <v>1</v>
      </c>
      <c r="N885" s="7"/>
      <c r="O885" s="7"/>
      <c r="P885" s="7"/>
      <c r="Q885" s="7"/>
      <c r="R885" s="7">
        <f t="shared" si="116"/>
        <v>1</v>
      </c>
      <c r="S885" s="7">
        <v>775</v>
      </c>
      <c r="T885" s="7" t="s">
        <v>32</v>
      </c>
      <c r="U885" s="7">
        <v>11801</v>
      </c>
      <c r="V885" s="12">
        <v>4028</v>
      </c>
      <c r="W885" s="7" t="s">
        <v>395</v>
      </c>
    </row>
    <row r="886" ht="14.25" spans="1:23">
      <c r="A886" s="7">
        <v>886</v>
      </c>
      <c r="B886" s="8">
        <v>43360.8333333333</v>
      </c>
      <c r="C886" s="7">
        <v>30896597</v>
      </c>
      <c r="D886" s="7">
        <v>746</v>
      </c>
      <c r="E886" s="9" t="s">
        <v>393</v>
      </c>
      <c r="F886" s="7">
        <v>115733</v>
      </c>
      <c r="G886" s="7" t="s">
        <v>22</v>
      </c>
      <c r="H886" s="7" t="s">
        <v>23</v>
      </c>
      <c r="I886" s="7" t="s">
        <v>24</v>
      </c>
      <c r="J886" s="7">
        <v>2</v>
      </c>
      <c r="K886" s="7">
        <v>1350.01</v>
      </c>
      <c r="L886" s="7">
        <f t="shared" si="119"/>
        <v>675.005</v>
      </c>
      <c r="M886" s="7">
        <f>J886</f>
        <v>2</v>
      </c>
      <c r="N886" s="7"/>
      <c r="O886" s="7"/>
      <c r="P886" s="7"/>
      <c r="Q886" s="7"/>
      <c r="R886" s="7">
        <f t="shared" si="116"/>
        <v>2</v>
      </c>
      <c r="S886" s="7">
        <v>200.01</v>
      </c>
      <c r="T886" s="7" t="s">
        <v>33</v>
      </c>
      <c r="U886" s="7">
        <v>11801</v>
      </c>
      <c r="V886" s="12">
        <v>8068</v>
      </c>
      <c r="W886" s="7" t="s">
        <v>396</v>
      </c>
    </row>
    <row r="887" ht="14.25" spans="1:23">
      <c r="A887" s="7">
        <v>887</v>
      </c>
      <c r="B887" s="8">
        <v>43375.3972222222</v>
      </c>
      <c r="C887" s="7">
        <v>31227643</v>
      </c>
      <c r="D887" s="7">
        <v>746</v>
      </c>
      <c r="E887" s="9" t="s">
        <v>393</v>
      </c>
      <c r="F887" s="7">
        <v>115733</v>
      </c>
      <c r="G887" s="7" t="s">
        <v>22</v>
      </c>
      <c r="H887" s="7" t="s">
        <v>23</v>
      </c>
      <c r="I887" s="7" t="s">
        <v>24</v>
      </c>
      <c r="J887" s="7">
        <v>1</v>
      </c>
      <c r="K887" s="7">
        <v>899</v>
      </c>
      <c r="L887" s="7">
        <f t="shared" si="119"/>
        <v>899</v>
      </c>
      <c r="M887" s="7"/>
      <c r="N887" s="7"/>
      <c r="O887" s="7"/>
      <c r="P887" s="7"/>
      <c r="Q887" s="7">
        <f>J887</f>
        <v>1</v>
      </c>
      <c r="R887" s="7">
        <f t="shared" si="116"/>
        <v>1</v>
      </c>
      <c r="S887" s="7">
        <v>324</v>
      </c>
      <c r="T887" s="7" t="s">
        <v>73</v>
      </c>
      <c r="U887" s="7">
        <v>11801</v>
      </c>
      <c r="V887" s="12">
        <v>11103</v>
      </c>
      <c r="W887" s="7" t="s">
        <v>394</v>
      </c>
    </row>
    <row r="888" ht="14.25" spans="1:23">
      <c r="A888" s="7">
        <v>888</v>
      </c>
      <c r="B888" s="8">
        <v>43380.6</v>
      </c>
      <c r="C888" s="7">
        <v>31286435</v>
      </c>
      <c r="D888" s="7">
        <v>746</v>
      </c>
      <c r="E888" s="9" t="s">
        <v>393</v>
      </c>
      <c r="F888" s="7">
        <v>115733</v>
      </c>
      <c r="G888" s="7" t="s">
        <v>22</v>
      </c>
      <c r="H888" s="7" t="s">
        <v>23</v>
      </c>
      <c r="I888" s="7" t="s">
        <v>24</v>
      </c>
      <c r="J888" s="7">
        <v>1</v>
      </c>
      <c r="K888" s="7">
        <v>899</v>
      </c>
      <c r="L888" s="7">
        <f t="shared" si="119"/>
        <v>899</v>
      </c>
      <c r="M888" s="7"/>
      <c r="N888" s="7"/>
      <c r="O888" s="7"/>
      <c r="P888" s="7"/>
      <c r="Q888" s="7">
        <f>J888</f>
        <v>1</v>
      </c>
      <c r="R888" s="7">
        <f t="shared" si="116"/>
        <v>1</v>
      </c>
      <c r="S888" s="7">
        <v>324</v>
      </c>
      <c r="T888" s="7" t="s">
        <v>73</v>
      </c>
      <c r="U888" s="7">
        <v>11801</v>
      </c>
      <c r="V888" s="12">
        <v>8068</v>
      </c>
      <c r="W888" s="7" t="s">
        <v>396</v>
      </c>
    </row>
    <row r="889" ht="14.25" spans="1:23">
      <c r="A889" s="7">
        <v>889</v>
      </c>
      <c r="B889" s="8">
        <v>43391.6590277778</v>
      </c>
      <c r="C889" s="7">
        <v>31500790</v>
      </c>
      <c r="D889" s="7">
        <v>746</v>
      </c>
      <c r="E889" s="9" t="s">
        <v>393</v>
      </c>
      <c r="F889" s="7">
        <v>115733</v>
      </c>
      <c r="G889" s="7" t="s">
        <v>22</v>
      </c>
      <c r="H889" s="7" t="s">
        <v>23</v>
      </c>
      <c r="I889" s="7" t="s">
        <v>24</v>
      </c>
      <c r="J889" s="7">
        <v>1</v>
      </c>
      <c r="K889" s="7">
        <v>675</v>
      </c>
      <c r="L889" s="7">
        <f t="shared" si="119"/>
        <v>675</v>
      </c>
      <c r="M889" s="7">
        <f>J889</f>
        <v>1</v>
      </c>
      <c r="N889" s="7"/>
      <c r="O889" s="7"/>
      <c r="P889" s="7"/>
      <c r="Q889" s="7"/>
      <c r="R889" s="7">
        <f t="shared" si="116"/>
        <v>1</v>
      </c>
      <c r="S889" s="7">
        <v>100</v>
      </c>
      <c r="T889" s="7" t="s">
        <v>37</v>
      </c>
      <c r="U889" s="7">
        <v>11801</v>
      </c>
      <c r="V889" s="12">
        <v>11103</v>
      </c>
      <c r="W889" s="7" t="s">
        <v>394</v>
      </c>
    </row>
    <row r="890" ht="14.25" spans="1:23">
      <c r="A890" s="7">
        <v>890</v>
      </c>
      <c r="B890" s="8">
        <v>43391.6590277778</v>
      </c>
      <c r="C890" s="7">
        <v>31500790</v>
      </c>
      <c r="D890" s="7">
        <v>746</v>
      </c>
      <c r="E890" s="9" t="s">
        <v>393</v>
      </c>
      <c r="F890" s="7">
        <v>115733</v>
      </c>
      <c r="G890" s="7" t="s">
        <v>22</v>
      </c>
      <c r="H890" s="7" t="s">
        <v>23</v>
      </c>
      <c r="I890" s="7" t="s">
        <v>24</v>
      </c>
      <c r="J890" s="7">
        <v>1</v>
      </c>
      <c r="K890" s="7">
        <v>675</v>
      </c>
      <c r="L890" s="7">
        <f t="shared" si="119"/>
        <v>675</v>
      </c>
      <c r="M890" s="7">
        <f>J890</f>
        <v>1</v>
      </c>
      <c r="N890" s="7"/>
      <c r="O890" s="7"/>
      <c r="P890" s="7"/>
      <c r="Q890" s="7"/>
      <c r="R890" s="7">
        <f t="shared" si="116"/>
        <v>1</v>
      </c>
      <c r="S890" s="7">
        <v>100</v>
      </c>
      <c r="T890" s="7" t="s">
        <v>37</v>
      </c>
      <c r="U890" s="7">
        <v>11801</v>
      </c>
      <c r="V890" s="12">
        <v>8068</v>
      </c>
      <c r="W890" s="7" t="s">
        <v>396</v>
      </c>
    </row>
    <row r="891" ht="14.25" spans="1:23">
      <c r="A891" s="7">
        <v>891</v>
      </c>
      <c r="B891" s="8">
        <v>43395.8965277778</v>
      </c>
      <c r="C891" s="7">
        <v>31561643</v>
      </c>
      <c r="D891" s="7">
        <v>746</v>
      </c>
      <c r="E891" s="9" t="s">
        <v>393</v>
      </c>
      <c r="F891" s="7">
        <v>115733</v>
      </c>
      <c r="G891" s="7" t="s">
        <v>22</v>
      </c>
      <c r="H891" s="7" t="s">
        <v>23</v>
      </c>
      <c r="I891" s="7" t="s">
        <v>24</v>
      </c>
      <c r="J891" s="7">
        <v>1</v>
      </c>
      <c r="K891" s="7">
        <v>899</v>
      </c>
      <c r="L891" s="7">
        <f t="shared" si="119"/>
        <v>899</v>
      </c>
      <c r="M891" s="7"/>
      <c r="N891" s="7"/>
      <c r="O891" s="7"/>
      <c r="P891" s="7"/>
      <c r="Q891" s="7">
        <f>J891</f>
        <v>1</v>
      </c>
      <c r="R891" s="7">
        <f t="shared" si="116"/>
        <v>1</v>
      </c>
      <c r="S891" s="7">
        <v>324</v>
      </c>
      <c r="T891" s="7" t="s">
        <v>73</v>
      </c>
      <c r="U891" s="7">
        <v>11801</v>
      </c>
      <c r="V891" s="12">
        <v>4028</v>
      </c>
      <c r="W891" s="7" t="s">
        <v>395</v>
      </c>
    </row>
    <row r="892" ht="14.25" spans="1:23">
      <c r="A892" s="7">
        <v>892</v>
      </c>
      <c r="B892" s="8">
        <v>43399.6430555556</v>
      </c>
      <c r="C892" s="7">
        <v>31607251</v>
      </c>
      <c r="D892" s="7">
        <v>746</v>
      </c>
      <c r="E892" s="9" t="s">
        <v>393</v>
      </c>
      <c r="F892" s="7">
        <v>115733</v>
      </c>
      <c r="G892" s="7" t="s">
        <v>22</v>
      </c>
      <c r="H892" s="7" t="s">
        <v>23</v>
      </c>
      <c r="I892" s="7" t="s">
        <v>24</v>
      </c>
      <c r="J892" s="7">
        <v>-1</v>
      </c>
      <c r="K892" s="7">
        <v>-1350</v>
      </c>
      <c r="L892" s="7">
        <f t="shared" si="119"/>
        <v>1350</v>
      </c>
      <c r="M892" s="7"/>
      <c r="N892" s="7"/>
      <c r="O892" s="7"/>
      <c r="P892" s="7"/>
      <c r="Q892" s="7">
        <f>J892</f>
        <v>-1</v>
      </c>
      <c r="R892" s="7">
        <f t="shared" si="116"/>
        <v>-1</v>
      </c>
      <c r="S892" s="7">
        <v>-1123.84638972</v>
      </c>
      <c r="T892" s="7" t="s">
        <v>64</v>
      </c>
      <c r="U892" s="7">
        <v>11801</v>
      </c>
      <c r="V892" s="12">
        <v>4028</v>
      </c>
      <c r="W892" s="7" t="s">
        <v>395</v>
      </c>
    </row>
    <row r="893" ht="14.25" spans="1:23">
      <c r="A893" s="7">
        <v>893</v>
      </c>
      <c r="B893" s="8">
        <v>43399.6472222222</v>
      </c>
      <c r="C893" s="7">
        <v>31607309</v>
      </c>
      <c r="D893" s="7">
        <v>746</v>
      </c>
      <c r="E893" s="9" t="s">
        <v>393</v>
      </c>
      <c r="F893" s="7">
        <v>115733</v>
      </c>
      <c r="G893" s="7" t="s">
        <v>22</v>
      </c>
      <c r="H893" s="7" t="s">
        <v>23</v>
      </c>
      <c r="I893" s="7" t="s">
        <v>24</v>
      </c>
      <c r="J893" s="7">
        <v>1</v>
      </c>
      <c r="K893" s="7">
        <v>1350</v>
      </c>
      <c r="L893" s="7">
        <f t="shared" si="119"/>
        <v>1350</v>
      </c>
      <c r="M893" s="7"/>
      <c r="N893" s="7"/>
      <c r="O893" s="7"/>
      <c r="P893" s="7"/>
      <c r="Q893" s="7">
        <f>J893</f>
        <v>1</v>
      </c>
      <c r="R893" s="7">
        <f t="shared" si="116"/>
        <v>1</v>
      </c>
      <c r="S893" s="7">
        <v>1123.84638972</v>
      </c>
      <c r="T893" s="7" t="s">
        <v>64</v>
      </c>
      <c r="U893" s="7">
        <v>11801</v>
      </c>
      <c r="V893" s="12">
        <v>4028</v>
      </c>
      <c r="W893" s="7" t="s">
        <v>395</v>
      </c>
    </row>
    <row r="894" ht="14.25" spans="1:23">
      <c r="A894" s="7">
        <v>894</v>
      </c>
      <c r="B894" s="8">
        <v>43399.6486111111</v>
      </c>
      <c r="C894" s="7">
        <v>31607333</v>
      </c>
      <c r="D894" s="7">
        <v>746</v>
      </c>
      <c r="E894" s="9" t="s">
        <v>393</v>
      </c>
      <c r="F894" s="7">
        <v>115733</v>
      </c>
      <c r="G894" s="7" t="s">
        <v>22</v>
      </c>
      <c r="H894" s="7" t="s">
        <v>23</v>
      </c>
      <c r="I894" s="7" t="s">
        <v>24</v>
      </c>
      <c r="J894" s="7">
        <v>-1</v>
      </c>
      <c r="K894" s="7">
        <v>-899</v>
      </c>
      <c r="L894" s="7">
        <f t="shared" si="119"/>
        <v>899</v>
      </c>
      <c r="M894" s="7"/>
      <c r="N894" s="7"/>
      <c r="O894" s="7"/>
      <c r="P894" s="7"/>
      <c r="Q894" s="7">
        <f>J894</f>
        <v>-1</v>
      </c>
      <c r="R894" s="7">
        <f t="shared" si="116"/>
        <v>-1</v>
      </c>
      <c r="S894" s="7">
        <v>-672.84638972</v>
      </c>
      <c r="T894" s="7" t="s">
        <v>397</v>
      </c>
      <c r="U894" s="7">
        <v>11801</v>
      </c>
      <c r="V894" s="12">
        <v>4028</v>
      </c>
      <c r="W894" s="7" t="s">
        <v>395</v>
      </c>
    </row>
    <row r="895" ht="14.25" spans="1:23">
      <c r="A895" s="7">
        <v>895</v>
      </c>
      <c r="B895" s="8">
        <v>43404.8597222222</v>
      </c>
      <c r="C895" s="7">
        <v>31667872</v>
      </c>
      <c r="D895" s="7">
        <v>746</v>
      </c>
      <c r="E895" s="9" t="s">
        <v>393</v>
      </c>
      <c r="F895" s="7">
        <v>115733</v>
      </c>
      <c r="G895" s="7" t="s">
        <v>22</v>
      </c>
      <c r="H895" s="7" t="s">
        <v>23</v>
      </c>
      <c r="I895" s="7" t="s">
        <v>24</v>
      </c>
      <c r="J895" s="7">
        <v>0.096</v>
      </c>
      <c r="K895" s="7">
        <v>129.6</v>
      </c>
      <c r="L895" s="7">
        <f t="shared" si="119"/>
        <v>1350</v>
      </c>
      <c r="M895" s="7"/>
      <c r="N895" s="7"/>
      <c r="O895" s="7"/>
      <c r="P895" s="7"/>
      <c r="Q895" s="7">
        <f>J895</f>
        <v>0.096</v>
      </c>
      <c r="R895" s="7">
        <f t="shared" si="116"/>
        <v>0.096</v>
      </c>
      <c r="S895" s="7">
        <v>85.44</v>
      </c>
      <c r="T895" s="7" t="s">
        <v>398</v>
      </c>
      <c r="U895" s="7">
        <v>11801</v>
      </c>
      <c r="V895" s="12">
        <v>8068</v>
      </c>
      <c r="W895" s="7" t="s">
        <v>396</v>
      </c>
    </row>
    <row r="896" ht="14.25" spans="1:23">
      <c r="A896" s="7">
        <v>896</v>
      </c>
      <c r="B896" s="8">
        <v>43345.80625</v>
      </c>
      <c r="C896" s="7">
        <v>30661502</v>
      </c>
      <c r="D896" s="7">
        <v>747</v>
      </c>
      <c r="E896" s="9" t="s">
        <v>399</v>
      </c>
      <c r="F896" s="7">
        <v>115733</v>
      </c>
      <c r="G896" s="7" t="s">
        <v>22</v>
      </c>
      <c r="H896" s="7" t="s">
        <v>23</v>
      </c>
      <c r="I896" s="7" t="s">
        <v>24</v>
      </c>
      <c r="J896" s="7">
        <v>2</v>
      </c>
      <c r="K896" s="7">
        <v>1399</v>
      </c>
      <c r="L896" s="7">
        <f t="shared" si="119"/>
        <v>699.5</v>
      </c>
      <c r="M896" s="7">
        <f>J896</f>
        <v>2</v>
      </c>
      <c r="N896" s="7"/>
      <c r="O896" s="7"/>
      <c r="P896" s="7"/>
      <c r="Q896" s="7"/>
      <c r="R896" s="7">
        <f t="shared" si="116"/>
        <v>2</v>
      </c>
      <c r="S896" s="7">
        <v>249</v>
      </c>
      <c r="T896" s="7" t="s">
        <v>58</v>
      </c>
      <c r="U896" s="7">
        <v>11801</v>
      </c>
      <c r="V896" s="12">
        <v>10847</v>
      </c>
      <c r="W896" s="7" t="s">
        <v>400</v>
      </c>
    </row>
    <row r="897" ht="14.25" spans="1:23">
      <c r="A897" s="7">
        <v>897</v>
      </c>
      <c r="B897" s="8">
        <v>43345.80625</v>
      </c>
      <c r="C897" s="7">
        <v>30661502</v>
      </c>
      <c r="D897" s="7">
        <v>747</v>
      </c>
      <c r="E897" s="9" t="s">
        <v>399</v>
      </c>
      <c r="F897" s="7">
        <v>115733</v>
      </c>
      <c r="G897" s="7" t="s">
        <v>22</v>
      </c>
      <c r="H897" s="7" t="s">
        <v>23</v>
      </c>
      <c r="I897" s="7" t="s">
        <v>24</v>
      </c>
      <c r="J897" s="7">
        <v>2</v>
      </c>
      <c r="K897" s="7">
        <v>1399</v>
      </c>
      <c r="L897" s="7">
        <f t="shared" si="119"/>
        <v>699.5</v>
      </c>
      <c r="M897" s="7">
        <f>J897</f>
        <v>2</v>
      </c>
      <c r="N897" s="7"/>
      <c r="O897" s="7"/>
      <c r="P897" s="7"/>
      <c r="Q897" s="7"/>
      <c r="R897" s="7">
        <f t="shared" si="116"/>
        <v>2</v>
      </c>
      <c r="S897" s="7">
        <v>89</v>
      </c>
      <c r="T897" s="7" t="s">
        <v>57</v>
      </c>
      <c r="U897" s="7">
        <v>11801</v>
      </c>
      <c r="V897" s="12">
        <v>10847</v>
      </c>
      <c r="W897" s="7" t="s">
        <v>400</v>
      </c>
    </row>
    <row r="898" ht="14.25" spans="1:23">
      <c r="A898" s="7">
        <v>898</v>
      </c>
      <c r="B898" s="8">
        <v>43355.7222222222</v>
      </c>
      <c r="C898" s="7">
        <v>30826271</v>
      </c>
      <c r="D898" s="7">
        <v>747</v>
      </c>
      <c r="E898" s="9" t="s">
        <v>399</v>
      </c>
      <c r="F898" s="7">
        <v>115733</v>
      </c>
      <c r="G898" s="7" t="s">
        <v>22</v>
      </c>
      <c r="H898" s="7" t="s">
        <v>23</v>
      </c>
      <c r="I898" s="7" t="s">
        <v>24</v>
      </c>
      <c r="J898" s="7">
        <v>1</v>
      </c>
      <c r="K898" s="7">
        <v>900</v>
      </c>
      <c r="L898" s="7">
        <f t="shared" ref="L898:L908" si="122">K898/J898</f>
        <v>900</v>
      </c>
      <c r="M898" s="7"/>
      <c r="N898" s="7"/>
      <c r="O898" s="7"/>
      <c r="P898" s="7"/>
      <c r="Q898" s="7">
        <f>J898</f>
        <v>1</v>
      </c>
      <c r="R898" s="7">
        <f t="shared" ref="R898:R961" si="123">M898+N898+O898+P898+Q898</f>
        <v>1</v>
      </c>
      <c r="S898" s="7">
        <v>245</v>
      </c>
      <c r="T898" s="7" t="s">
        <v>50</v>
      </c>
      <c r="U898" s="7">
        <v>11801</v>
      </c>
      <c r="V898" s="12">
        <v>10847</v>
      </c>
      <c r="W898" s="7" t="s">
        <v>400</v>
      </c>
    </row>
    <row r="899" ht="14.25" spans="1:23">
      <c r="A899" s="7">
        <v>899</v>
      </c>
      <c r="B899" s="8">
        <v>43355.7583333333</v>
      </c>
      <c r="C899" s="7">
        <v>30827300</v>
      </c>
      <c r="D899" s="7">
        <v>747</v>
      </c>
      <c r="E899" s="9" t="s">
        <v>399</v>
      </c>
      <c r="F899" s="7">
        <v>115733</v>
      </c>
      <c r="G899" s="7" t="s">
        <v>22</v>
      </c>
      <c r="H899" s="7" t="s">
        <v>23</v>
      </c>
      <c r="I899" s="7" t="s">
        <v>24</v>
      </c>
      <c r="J899" s="7">
        <v>-1</v>
      </c>
      <c r="K899" s="7">
        <v>-900</v>
      </c>
      <c r="L899" s="7">
        <f t="shared" si="122"/>
        <v>900</v>
      </c>
      <c r="M899" s="7"/>
      <c r="N899" s="7"/>
      <c r="O899" s="7"/>
      <c r="P899" s="7"/>
      <c r="Q899" s="7">
        <f>J899</f>
        <v>-1</v>
      </c>
      <c r="R899" s="7">
        <f t="shared" si="123"/>
        <v>-1</v>
      </c>
      <c r="S899" s="7">
        <v>-673.84638972</v>
      </c>
      <c r="T899" s="7" t="s">
        <v>313</v>
      </c>
      <c r="U899" s="7">
        <v>11801</v>
      </c>
      <c r="V899" s="12">
        <v>10847</v>
      </c>
      <c r="W899" s="7" t="s">
        <v>400</v>
      </c>
    </row>
    <row r="900" ht="14.25" spans="1:23">
      <c r="A900" s="7">
        <v>900</v>
      </c>
      <c r="B900" s="8">
        <v>43358.4347222222</v>
      </c>
      <c r="C900" s="7">
        <v>30861842</v>
      </c>
      <c r="D900" s="7">
        <v>747</v>
      </c>
      <c r="E900" s="9" t="s">
        <v>399</v>
      </c>
      <c r="F900" s="7">
        <v>115733</v>
      </c>
      <c r="G900" s="7" t="s">
        <v>22</v>
      </c>
      <c r="H900" s="7" t="s">
        <v>23</v>
      </c>
      <c r="I900" s="7" t="s">
        <v>24</v>
      </c>
      <c r="J900" s="7">
        <v>1</v>
      </c>
      <c r="K900" s="7">
        <v>900</v>
      </c>
      <c r="L900" s="7">
        <f t="shared" si="122"/>
        <v>900</v>
      </c>
      <c r="M900" s="7"/>
      <c r="N900" s="7"/>
      <c r="O900" s="7"/>
      <c r="P900" s="7"/>
      <c r="Q900" s="7">
        <f>J900</f>
        <v>1</v>
      </c>
      <c r="R900" s="7">
        <f t="shared" si="123"/>
        <v>1</v>
      </c>
      <c r="S900" s="7">
        <v>673.84638972</v>
      </c>
      <c r="T900" s="7" t="s">
        <v>313</v>
      </c>
      <c r="U900" s="7">
        <v>11801</v>
      </c>
      <c r="V900" s="12">
        <v>10898</v>
      </c>
      <c r="W900" s="7" t="s">
        <v>401</v>
      </c>
    </row>
    <row r="901" ht="14.25" spans="1:23">
      <c r="A901" s="7">
        <v>901</v>
      </c>
      <c r="B901" s="8">
        <v>43358.50625</v>
      </c>
      <c r="C901" s="7">
        <v>30863391</v>
      </c>
      <c r="D901" s="7">
        <v>747</v>
      </c>
      <c r="E901" s="9" t="s">
        <v>399</v>
      </c>
      <c r="F901" s="7">
        <v>115733</v>
      </c>
      <c r="G901" s="7" t="s">
        <v>22</v>
      </c>
      <c r="H901" s="7" t="s">
        <v>23</v>
      </c>
      <c r="I901" s="7" t="s">
        <v>24</v>
      </c>
      <c r="J901" s="7">
        <v>-1</v>
      </c>
      <c r="K901" s="7">
        <v>-900</v>
      </c>
      <c r="L901" s="7">
        <f t="shared" si="122"/>
        <v>900</v>
      </c>
      <c r="M901" s="7"/>
      <c r="N901" s="7"/>
      <c r="O901" s="7"/>
      <c r="P901" s="7"/>
      <c r="Q901" s="7">
        <f>J901</f>
        <v>-1</v>
      </c>
      <c r="R901" s="7">
        <f t="shared" si="123"/>
        <v>-1</v>
      </c>
      <c r="S901" s="7">
        <v>-673.84638972</v>
      </c>
      <c r="T901" s="7" t="s">
        <v>313</v>
      </c>
      <c r="U901" s="7">
        <v>11801</v>
      </c>
      <c r="V901" s="12">
        <v>10898</v>
      </c>
      <c r="W901" s="7" t="s">
        <v>401</v>
      </c>
    </row>
    <row r="902" ht="14.25" spans="1:23">
      <c r="A902" s="7">
        <v>902</v>
      </c>
      <c r="B902" s="8">
        <v>43395.8145833333</v>
      </c>
      <c r="C902" s="7">
        <v>31559180</v>
      </c>
      <c r="D902" s="7">
        <v>747</v>
      </c>
      <c r="E902" s="9" t="s">
        <v>399</v>
      </c>
      <c r="F902" s="7">
        <v>115733</v>
      </c>
      <c r="G902" s="7" t="s">
        <v>22</v>
      </c>
      <c r="H902" s="7" t="s">
        <v>23</v>
      </c>
      <c r="I902" s="7" t="s">
        <v>24</v>
      </c>
      <c r="J902" s="7">
        <v>2</v>
      </c>
      <c r="K902" s="7">
        <v>1350</v>
      </c>
      <c r="L902" s="7">
        <f t="shared" si="122"/>
        <v>675</v>
      </c>
      <c r="M902" s="7">
        <f>J902</f>
        <v>2</v>
      </c>
      <c r="N902" s="7"/>
      <c r="O902" s="7"/>
      <c r="P902" s="7"/>
      <c r="Q902" s="7"/>
      <c r="R902" s="7">
        <f t="shared" si="123"/>
        <v>2</v>
      </c>
      <c r="S902" s="7">
        <v>40</v>
      </c>
      <c r="T902" s="7" t="s">
        <v>25</v>
      </c>
      <c r="U902" s="7">
        <v>11801</v>
      </c>
      <c r="V902" s="12">
        <v>8731</v>
      </c>
      <c r="W902" s="7" t="s">
        <v>402</v>
      </c>
    </row>
    <row r="903" s="24" customFormat="1" ht="14.25" spans="1:23">
      <c r="A903" s="13">
        <v>903</v>
      </c>
      <c r="B903" s="14">
        <v>43395.8854166667</v>
      </c>
      <c r="C903" s="13">
        <v>31561469</v>
      </c>
      <c r="D903" s="13">
        <v>747</v>
      </c>
      <c r="E903" s="15" t="s">
        <v>399</v>
      </c>
      <c r="F903" s="13">
        <v>115733</v>
      </c>
      <c r="G903" s="13" t="s">
        <v>22</v>
      </c>
      <c r="H903" s="13" t="s">
        <v>23</v>
      </c>
      <c r="I903" s="13" t="s">
        <v>24</v>
      </c>
      <c r="J903" s="13">
        <v>-1</v>
      </c>
      <c r="K903" s="13">
        <v>-451</v>
      </c>
      <c r="L903" s="13">
        <f t="shared" si="122"/>
        <v>451</v>
      </c>
      <c r="M903" s="13">
        <f>J903</f>
        <v>-1</v>
      </c>
      <c r="N903" s="13"/>
      <c r="O903" s="13"/>
      <c r="P903" s="13"/>
      <c r="Q903" s="13"/>
      <c r="R903" s="13">
        <f t="shared" si="123"/>
        <v>-1</v>
      </c>
      <c r="S903" s="13">
        <v>-224.84638972</v>
      </c>
      <c r="T903" s="13" t="s">
        <v>403</v>
      </c>
      <c r="U903" s="13">
        <v>11801</v>
      </c>
      <c r="V903" s="16">
        <v>8731</v>
      </c>
      <c r="W903" s="13" t="s">
        <v>402</v>
      </c>
    </row>
    <row r="904" s="24" customFormat="1" ht="14.25" spans="1:23">
      <c r="A904" s="13">
        <v>904</v>
      </c>
      <c r="B904" s="14">
        <v>43395.8895833333</v>
      </c>
      <c r="C904" s="13">
        <v>31561533</v>
      </c>
      <c r="D904" s="13">
        <v>747</v>
      </c>
      <c r="E904" s="15" t="s">
        <v>399</v>
      </c>
      <c r="F904" s="13">
        <v>115733</v>
      </c>
      <c r="G904" s="13" t="s">
        <v>22</v>
      </c>
      <c r="H904" s="13" t="s">
        <v>23</v>
      </c>
      <c r="I904" s="13" t="s">
        <v>24</v>
      </c>
      <c r="J904" s="13">
        <v>-1</v>
      </c>
      <c r="K904" s="13">
        <v>-899</v>
      </c>
      <c r="L904" s="13">
        <f t="shared" si="122"/>
        <v>899</v>
      </c>
      <c r="M904" s="13">
        <f>J904</f>
        <v>-1</v>
      </c>
      <c r="N904" s="13"/>
      <c r="O904" s="13"/>
      <c r="P904" s="13"/>
      <c r="Q904" s="13"/>
      <c r="R904" s="13">
        <f t="shared" si="123"/>
        <v>-1</v>
      </c>
      <c r="S904" s="13">
        <v>-672.84638972</v>
      </c>
      <c r="T904" s="13" t="s">
        <v>397</v>
      </c>
      <c r="U904" s="13">
        <v>11801</v>
      </c>
      <c r="V904" s="16">
        <v>8731</v>
      </c>
      <c r="W904" s="13" t="s">
        <v>402</v>
      </c>
    </row>
    <row r="905" ht="14.25" spans="1:23">
      <c r="A905" s="7">
        <v>905</v>
      </c>
      <c r="B905" s="8">
        <v>43395.9</v>
      </c>
      <c r="C905" s="7">
        <v>31561702</v>
      </c>
      <c r="D905" s="7">
        <v>747</v>
      </c>
      <c r="E905" s="9" t="s">
        <v>399</v>
      </c>
      <c r="F905" s="7">
        <v>115733</v>
      </c>
      <c r="G905" s="7" t="s">
        <v>22</v>
      </c>
      <c r="H905" s="7" t="s">
        <v>23</v>
      </c>
      <c r="I905" s="7" t="s">
        <v>24</v>
      </c>
      <c r="J905" s="7">
        <v>1</v>
      </c>
      <c r="K905" s="7">
        <v>675</v>
      </c>
      <c r="L905" s="7">
        <f t="shared" si="122"/>
        <v>675</v>
      </c>
      <c r="M905" s="7">
        <f>J905</f>
        <v>1</v>
      </c>
      <c r="N905" s="7"/>
      <c r="O905" s="7"/>
      <c r="P905" s="7"/>
      <c r="Q905" s="7"/>
      <c r="R905" s="7">
        <f t="shared" si="123"/>
        <v>1</v>
      </c>
      <c r="S905" s="7">
        <v>448.84638972</v>
      </c>
      <c r="T905" s="7" t="s">
        <v>84</v>
      </c>
      <c r="U905" s="7">
        <v>11801</v>
      </c>
      <c r="V905" s="12">
        <v>8731</v>
      </c>
      <c r="W905" s="7" t="s">
        <v>402</v>
      </c>
    </row>
    <row r="906" ht="14.25" spans="1:23">
      <c r="A906" s="7">
        <v>906</v>
      </c>
      <c r="B906" s="8">
        <v>43395.9</v>
      </c>
      <c r="C906" s="7">
        <v>31561702</v>
      </c>
      <c r="D906" s="7">
        <v>747</v>
      </c>
      <c r="E906" s="9" t="s">
        <v>399</v>
      </c>
      <c r="F906" s="7">
        <v>115733</v>
      </c>
      <c r="G906" s="7" t="s">
        <v>22</v>
      </c>
      <c r="H906" s="7" t="s">
        <v>23</v>
      </c>
      <c r="I906" s="7" t="s">
        <v>24</v>
      </c>
      <c r="J906" s="7">
        <v>1</v>
      </c>
      <c r="K906" s="7">
        <v>675</v>
      </c>
      <c r="L906" s="7">
        <f t="shared" si="122"/>
        <v>675</v>
      </c>
      <c r="M906" s="7">
        <f>J906</f>
        <v>1</v>
      </c>
      <c r="N906" s="7"/>
      <c r="O906" s="7"/>
      <c r="P906" s="7"/>
      <c r="Q906" s="7"/>
      <c r="R906" s="7">
        <f t="shared" si="123"/>
        <v>1</v>
      </c>
      <c r="S906" s="7">
        <v>448.84638972</v>
      </c>
      <c r="T906" s="7" t="s">
        <v>84</v>
      </c>
      <c r="U906" s="7">
        <v>11801</v>
      </c>
      <c r="V906" s="12">
        <v>11023</v>
      </c>
      <c r="W906" s="7" t="s">
        <v>404</v>
      </c>
    </row>
    <row r="907" ht="14.25" spans="1:23">
      <c r="A907" s="7">
        <v>907</v>
      </c>
      <c r="B907" s="8">
        <v>43403.65</v>
      </c>
      <c r="C907" s="7">
        <v>31651690</v>
      </c>
      <c r="D907" s="7">
        <v>747</v>
      </c>
      <c r="E907" s="9" t="s">
        <v>399</v>
      </c>
      <c r="F907" s="7">
        <v>115733</v>
      </c>
      <c r="G907" s="7" t="s">
        <v>22</v>
      </c>
      <c r="H907" s="7" t="s">
        <v>23</v>
      </c>
      <c r="I907" s="7" t="s">
        <v>24</v>
      </c>
      <c r="J907" s="7">
        <v>1</v>
      </c>
      <c r="K907" s="7">
        <v>1350</v>
      </c>
      <c r="L907" s="7">
        <f t="shared" si="122"/>
        <v>1350</v>
      </c>
      <c r="M907" s="7"/>
      <c r="N907" s="7"/>
      <c r="O907" s="7"/>
      <c r="P907" s="7"/>
      <c r="Q907" s="7">
        <f>J907</f>
        <v>1</v>
      </c>
      <c r="R907" s="7">
        <f t="shared" si="123"/>
        <v>1</v>
      </c>
      <c r="S907" s="7">
        <v>1123.84638972</v>
      </c>
      <c r="T907" s="7" t="s">
        <v>64</v>
      </c>
      <c r="U907" s="7">
        <v>11801</v>
      </c>
      <c r="V907" s="12">
        <v>11023</v>
      </c>
      <c r="W907" s="7" t="s">
        <v>404</v>
      </c>
    </row>
    <row r="908" ht="14.25" spans="1:23">
      <c r="A908" s="7">
        <v>908</v>
      </c>
      <c r="B908" s="8">
        <v>43403.8868055556</v>
      </c>
      <c r="C908" s="7">
        <v>31657150</v>
      </c>
      <c r="D908" s="7">
        <v>747</v>
      </c>
      <c r="E908" s="9" t="s">
        <v>399</v>
      </c>
      <c r="F908" s="7">
        <v>115733</v>
      </c>
      <c r="G908" s="7" t="s">
        <v>22</v>
      </c>
      <c r="H908" s="7" t="s">
        <v>23</v>
      </c>
      <c r="I908" s="7" t="s">
        <v>24</v>
      </c>
      <c r="J908" s="7">
        <v>-1</v>
      </c>
      <c r="K908" s="7">
        <v>-1350</v>
      </c>
      <c r="L908" s="7">
        <f t="shared" si="122"/>
        <v>1350</v>
      </c>
      <c r="M908" s="7"/>
      <c r="N908" s="7"/>
      <c r="O908" s="7"/>
      <c r="P908" s="7"/>
      <c r="Q908" s="7">
        <f>J908</f>
        <v>-1</v>
      </c>
      <c r="R908" s="7">
        <f t="shared" si="123"/>
        <v>-1</v>
      </c>
      <c r="S908" s="7">
        <v>-1123.84638972</v>
      </c>
      <c r="T908" s="7" t="s">
        <v>64</v>
      </c>
      <c r="U908" s="7">
        <v>11801</v>
      </c>
      <c r="V908" s="12">
        <v>11023</v>
      </c>
      <c r="W908" s="7" t="s">
        <v>404</v>
      </c>
    </row>
    <row r="909" ht="14.25" spans="1:23">
      <c r="A909" s="7">
        <v>909</v>
      </c>
      <c r="B909" s="8">
        <v>43358.5743055556</v>
      </c>
      <c r="C909" s="7">
        <v>30864400</v>
      </c>
      <c r="D909" s="7">
        <v>748</v>
      </c>
      <c r="E909" s="9" t="s">
        <v>405</v>
      </c>
      <c r="F909" s="7">
        <v>115733</v>
      </c>
      <c r="G909" s="7" t="s">
        <v>22</v>
      </c>
      <c r="H909" s="7" t="s">
        <v>23</v>
      </c>
      <c r="I909" s="7" t="s">
        <v>24</v>
      </c>
      <c r="J909" s="7">
        <v>1</v>
      </c>
      <c r="K909" s="7">
        <v>1350</v>
      </c>
      <c r="L909" s="7">
        <f t="shared" ref="L909:L926" si="124">K909/J909</f>
        <v>1350</v>
      </c>
      <c r="M909" s="7">
        <f t="shared" ref="M909:M926" si="125">J909</f>
        <v>1</v>
      </c>
      <c r="N909" s="7"/>
      <c r="O909" s="7"/>
      <c r="P909" s="7"/>
      <c r="Q909" s="7"/>
      <c r="R909" s="7">
        <f t="shared" si="123"/>
        <v>1</v>
      </c>
      <c r="S909" s="7">
        <v>775</v>
      </c>
      <c r="T909" s="7" t="s">
        <v>32</v>
      </c>
      <c r="U909" s="7">
        <v>11801</v>
      </c>
      <c r="V909" s="12">
        <v>11012</v>
      </c>
      <c r="W909" s="7" t="s">
        <v>406</v>
      </c>
    </row>
    <row r="910" ht="14.25" spans="1:23">
      <c r="A910" s="7">
        <v>910</v>
      </c>
      <c r="B910" s="8">
        <v>43358.5743055556</v>
      </c>
      <c r="C910" s="7">
        <v>30864400</v>
      </c>
      <c r="D910" s="7">
        <v>748</v>
      </c>
      <c r="E910" s="9" t="s">
        <v>405</v>
      </c>
      <c r="F910" s="7">
        <v>115733</v>
      </c>
      <c r="G910" s="7" t="s">
        <v>22</v>
      </c>
      <c r="H910" s="7" t="s">
        <v>23</v>
      </c>
      <c r="I910" s="7" t="s">
        <v>24</v>
      </c>
      <c r="J910" s="7">
        <v>1</v>
      </c>
      <c r="K910" s="7">
        <v>0.01</v>
      </c>
      <c r="L910" s="7">
        <f t="shared" si="124"/>
        <v>0.01</v>
      </c>
      <c r="M910" s="7">
        <f t="shared" si="125"/>
        <v>1</v>
      </c>
      <c r="N910" s="7"/>
      <c r="O910" s="7"/>
      <c r="P910" s="7"/>
      <c r="Q910" s="7"/>
      <c r="R910" s="7">
        <f t="shared" si="123"/>
        <v>1</v>
      </c>
      <c r="S910" s="7">
        <v>-574.99</v>
      </c>
      <c r="T910" s="7" t="s">
        <v>67</v>
      </c>
      <c r="U910" s="7">
        <v>11801</v>
      </c>
      <c r="V910" s="12">
        <v>6731</v>
      </c>
      <c r="W910" s="7" t="s">
        <v>331</v>
      </c>
    </row>
    <row r="911" ht="14.25" spans="1:23">
      <c r="A911" s="7">
        <v>911</v>
      </c>
      <c r="B911" s="8">
        <v>43358.8909722222</v>
      </c>
      <c r="C911" s="7">
        <v>30871763</v>
      </c>
      <c r="D911" s="7">
        <v>748</v>
      </c>
      <c r="E911" s="9" t="s">
        <v>405</v>
      </c>
      <c r="F911" s="7">
        <v>115733</v>
      </c>
      <c r="G911" s="7" t="s">
        <v>22</v>
      </c>
      <c r="H911" s="7" t="s">
        <v>23</v>
      </c>
      <c r="I911" s="7" t="s">
        <v>24</v>
      </c>
      <c r="J911" s="7">
        <v>-1</v>
      </c>
      <c r="K911" s="7">
        <v>-1350</v>
      </c>
      <c r="L911" s="7">
        <f t="shared" si="124"/>
        <v>1350</v>
      </c>
      <c r="M911" s="7">
        <f t="shared" si="125"/>
        <v>-1</v>
      </c>
      <c r="N911" s="7"/>
      <c r="O911" s="7"/>
      <c r="P911" s="7"/>
      <c r="Q911" s="7"/>
      <c r="R911" s="7">
        <f t="shared" si="123"/>
        <v>-1</v>
      </c>
      <c r="S911" s="7">
        <v>-775</v>
      </c>
      <c r="T911" s="7" t="s">
        <v>32</v>
      </c>
      <c r="U911" s="7">
        <v>11801</v>
      </c>
      <c r="V911" s="12">
        <v>11012</v>
      </c>
      <c r="W911" s="7" t="s">
        <v>406</v>
      </c>
    </row>
    <row r="912" ht="14.25" spans="1:23">
      <c r="A912" s="7">
        <v>912</v>
      </c>
      <c r="B912" s="8">
        <v>43358.8909722222</v>
      </c>
      <c r="C912" s="7">
        <v>30871763</v>
      </c>
      <c r="D912" s="7">
        <v>748</v>
      </c>
      <c r="E912" s="9" t="s">
        <v>405</v>
      </c>
      <c r="F912" s="7">
        <v>115733</v>
      </c>
      <c r="G912" s="7" t="s">
        <v>22</v>
      </c>
      <c r="H912" s="7" t="s">
        <v>23</v>
      </c>
      <c r="I912" s="7" t="s">
        <v>24</v>
      </c>
      <c r="J912" s="7">
        <v>-1</v>
      </c>
      <c r="K912" s="7">
        <v>-0.01</v>
      </c>
      <c r="L912" s="7">
        <f t="shared" si="124"/>
        <v>0.01</v>
      </c>
      <c r="M912" s="7">
        <f t="shared" si="125"/>
        <v>-1</v>
      </c>
      <c r="N912" s="7"/>
      <c r="O912" s="7"/>
      <c r="P912" s="7"/>
      <c r="Q912" s="7"/>
      <c r="R912" s="7">
        <f t="shared" si="123"/>
        <v>-1</v>
      </c>
      <c r="S912" s="7">
        <v>574.99</v>
      </c>
      <c r="T912" s="7" t="s">
        <v>67</v>
      </c>
      <c r="U912" s="7">
        <v>11801</v>
      </c>
      <c r="V912" s="12">
        <v>6731</v>
      </c>
      <c r="W912" s="7" t="s">
        <v>331</v>
      </c>
    </row>
    <row r="913" ht="14.25" spans="1:23">
      <c r="A913" s="7">
        <v>913</v>
      </c>
      <c r="B913" s="8">
        <v>43358.9</v>
      </c>
      <c r="C913" s="7">
        <v>30871882</v>
      </c>
      <c r="D913" s="7">
        <v>748</v>
      </c>
      <c r="E913" s="9" t="s">
        <v>405</v>
      </c>
      <c r="F913" s="7">
        <v>115733</v>
      </c>
      <c r="G913" s="7" t="s">
        <v>22</v>
      </c>
      <c r="H913" s="7" t="s">
        <v>23</v>
      </c>
      <c r="I913" s="7" t="s">
        <v>24</v>
      </c>
      <c r="J913" s="7">
        <v>0.5</v>
      </c>
      <c r="K913" s="7">
        <v>675</v>
      </c>
      <c r="L913" s="7">
        <f t="shared" si="124"/>
        <v>1350</v>
      </c>
      <c r="M913" s="7">
        <f t="shared" si="125"/>
        <v>0.5</v>
      </c>
      <c r="N913" s="7"/>
      <c r="O913" s="7"/>
      <c r="P913" s="7"/>
      <c r="Q913" s="7"/>
      <c r="R913" s="7">
        <f t="shared" si="123"/>
        <v>0.5</v>
      </c>
      <c r="S913" s="7">
        <v>387.5</v>
      </c>
      <c r="T913" s="7" t="s">
        <v>32</v>
      </c>
      <c r="U913" s="7">
        <v>11801</v>
      </c>
      <c r="V913" s="12">
        <v>11012</v>
      </c>
      <c r="W913" s="7" t="s">
        <v>406</v>
      </c>
    </row>
    <row r="914" ht="14.25" spans="1:23">
      <c r="A914" s="7">
        <v>914</v>
      </c>
      <c r="B914" s="8">
        <v>43358.9</v>
      </c>
      <c r="C914" s="7">
        <v>30871882</v>
      </c>
      <c r="D914" s="7">
        <v>748</v>
      </c>
      <c r="E914" s="9" t="s">
        <v>405</v>
      </c>
      <c r="F914" s="7">
        <v>115733</v>
      </c>
      <c r="G914" s="7" t="s">
        <v>22</v>
      </c>
      <c r="H914" s="7" t="s">
        <v>23</v>
      </c>
      <c r="I914" s="7" t="s">
        <v>24</v>
      </c>
      <c r="J914" s="7">
        <v>1</v>
      </c>
      <c r="K914" s="7">
        <v>0.01</v>
      </c>
      <c r="L914" s="7">
        <f t="shared" si="124"/>
        <v>0.01</v>
      </c>
      <c r="M914" s="7">
        <f t="shared" si="125"/>
        <v>1</v>
      </c>
      <c r="N914" s="7"/>
      <c r="O914" s="7"/>
      <c r="P914" s="7"/>
      <c r="Q914" s="7"/>
      <c r="R914" s="7">
        <f t="shared" si="123"/>
        <v>1</v>
      </c>
      <c r="S914" s="7">
        <v>-574.99</v>
      </c>
      <c r="T914" s="7" t="s">
        <v>67</v>
      </c>
      <c r="U914" s="7">
        <v>11801</v>
      </c>
      <c r="V914" s="12">
        <v>11012</v>
      </c>
      <c r="W914" s="7" t="s">
        <v>406</v>
      </c>
    </row>
    <row r="915" ht="14.25" spans="1:23">
      <c r="A915" s="7">
        <v>915</v>
      </c>
      <c r="B915" s="8">
        <v>43358.9</v>
      </c>
      <c r="C915" s="7">
        <v>30871882</v>
      </c>
      <c r="D915" s="7">
        <v>748</v>
      </c>
      <c r="E915" s="9" t="s">
        <v>405</v>
      </c>
      <c r="F915" s="7">
        <v>115733</v>
      </c>
      <c r="G915" s="7" t="s">
        <v>22</v>
      </c>
      <c r="H915" s="7" t="s">
        <v>23</v>
      </c>
      <c r="I915" s="7" t="s">
        <v>24</v>
      </c>
      <c r="J915" s="7">
        <v>0.5</v>
      </c>
      <c r="K915" s="7">
        <v>675</v>
      </c>
      <c r="L915" s="7">
        <f t="shared" si="124"/>
        <v>1350</v>
      </c>
      <c r="M915" s="7">
        <f t="shared" si="125"/>
        <v>0.5</v>
      </c>
      <c r="N915" s="7"/>
      <c r="O915" s="7"/>
      <c r="P915" s="7"/>
      <c r="Q915" s="7"/>
      <c r="R915" s="7">
        <f t="shared" si="123"/>
        <v>0.5</v>
      </c>
      <c r="S915" s="7">
        <v>347.5</v>
      </c>
      <c r="T915" s="7" t="s">
        <v>41</v>
      </c>
      <c r="U915" s="7">
        <v>11801</v>
      </c>
      <c r="V915" s="12">
        <v>6731</v>
      </c>
      <c r="W915" s="7" t="s">
        <v>331</v>
      </c>
    </row>
    <row r="916" ht="14.25" spans="1:23">
      <c r="A916" s="7">
        <v>916</v>
      </c>
      <c r="B916" s="8">
        <v>43359.4180555556</v>
      </c>
      <c r="C916" s="7">
        <v>30874495</v>
      </c>
      <c r="D916" s="7">
        <v>748</v>
      </c>
      <c r="E916" s="9" t="s">
        <v>405</v>
      </c>
      <c r="F916" s="7">
        <v>115733</v>
      </c>
      <c r="G916" s="7" t="s">
        <v>22</v>
      </c>
      <c r="H916" s="7" t="s">
        <v>23</v>
      </c>
      <c r="I916" s="7" t="s">
        <v>24</v>
      </c>
      <c r="J916" s="7">
        <v>0.5</v>
      </c>
      <c r="K916" s="7">
        <v>675</v>
      </c>
      <c r="L916" s="7">
        <f t="shared" si="124"/>
        <v>1350</v>
      </c>
      <c r="M916" s="7">
        <f t="shared" si="125"/>
        <v>0.5</v>
      </c>
      <c r="N916" s="7"/>
      <c r="O916" s="7"/>
      <c r="P916" s="7"/>
      <c r="Q916" s="7"/>
      <c r="R916" s="7">
        <f t="shared" si="123"/>
        <v>0.5</v>
      </c>
      <c r="S916" s="7">
        <v>387.5</v>
      </c>
      <c r="T916" s="7" t="s">
        <v>32</v>
      </c>
      <c r="U916" s="7">
        <v>11801</v>
      </c>
      <c r="V916" s="12">
        <v>6537</v>
      </c>
      <c r="W916" s="7" t="s">
        <v>407</v>
      </c>
    </row>
    <row r="917" ht="14.25" spans="1:23">
      <c r="A917" s="7">
        <v>917</v>
      </c>
      <c r="B917" s="8">
        <v>43359.4180555556</v>
      </c>
      <c r="C917" s="7">
        <v>30874495</v>
      </c>
      <c r="D917" s="7">
        <v>748</v>
      </c>
      <c r="E917" s="9" t="s">
        <v>405</v>
      </c>
      <c r="F917" s="7">
        <v>115733</v>
      </c>
      <c r="G917" s="7" t="s">
        <v>22</v>
      </c>
      <c r="H917" s="7" t="s">
        <v>23</v>
      </c>
      <c r="I917" s="7" t="s">
        <v>24</v>
      </c>
      <c r="J917" s="7">
        <v>1.5</v>
      </c>
      <c r="K917" s="7">
        <v>675.01</v>
      </c>
      <c r="L917" s="7">
        <f t="shared" si="124"/>
        <v>450.006666666667</v>
      </c>
      <c r="M917" s="7">
        <f t="shared" si="125"/>
        <v>1.5</v>
      </c>
      <c r="N917" s="7"/>
      <c r="O917" s="7"/>
      <c r="P917" s="7"/>
      <c r="Q917" s="7"/>
      <c r="R917" s="7">
        <f t="shared" si="123"/>
        <v>1.5</v>
      </c>
      <c r="S917" s="7" t="s">
        <v>408</v>
      </c>
      <c r="T917" s="7" t="s">
        <v>88</v>
      </c>
      <c r="U917" s="7">
        <v>11801</v>
      </c>
      <c r="V917" s="12">
        <v>6537</v>
      </c>
      <c r="W917" s="7" t="s">
        <v>407</v>
      </c>
    </row>
    <row r="918" ht="14.25" spans="1:23">
      <c r="A918" s="7">
        <v>918</v>
      </c>
      <c r="B918" s="8">
        <v>43359.5381944444</v>
      </c>
      <c r="C918" s="7">
        <v>30877157</v>
      </c>
      <c r="D918" s="7">
        <v>748</v>
      </c>
      <c r="E918" s="9" t="s">
        <v>405</v>
      </c>
      <c r="F918" s="7">
        <v>115733</v>
      </c>
      <c r="G918" s="7" t="s">
        <v>22</v>
      </c>
      <c r="H918" s="7" t="s">
        <v>23</v>
      </c>
      <c r="I918" s="7" t="s">
        <v>24</v>
      </c>
      <c r="J918" s="7">
        <v>2</v>
      </c>
      <c r="K918" s="7">
        <v>1350.01</v>
      </c>
      <c r="L918" s="7">
        <f t="shared" si="124"/>
        <v>675.005</v>
      </c>
      <c r="M918" s="7">
        <f t="shared" si="125"/>
        <v>2</v>
      </c>
      <c r="N918" s="7"/>
      <c r="O918" s="7"/>
      <c r="P918" s="7"/>
      <c r="Q918" s="7"/>
      <c r="R918" s="7">
        <f t="shared" si="123"/>
        <v>2</v>
      </c>
      <c r="S918" s="7">
        <v>200.01</v>
      </c>
      <c r="T918" s="7" t="s">
        <v>33</v>
      </c>
      <c r="U918" s="7">
        <v>11801</v>
      </c>
      <c r="V918" s="12">
        <v>11012</v>
      </c>
      <c r="W918" s="7" t="s">
        <v>406</v>
      </c>
    </row>
    <row r="919" ht="14.25" spans="1:23">
      <c r="A919" s="7">
        <v>919</v>
      </c>
      <c r="B919" s="8">
        <v>43360.6298611111</v>
      </c>
      <c r="C919" s="7">
        <v>30891592</v>
      </c>
      <c r="D919" s="7">
        <v>748</v>
      </c>
      <c r="E919" s="9" t="s">
        <v>405</v>
      </c>
      <c r="F919" s="7">
        <v>115733</v>
      </c>
      <c r="G919" s="7" t="s">
        <v>22</v>
      </c>
      <c r="H919" s="7" t="s">
        <v>23</v>
      </c>
      <c r="I919" s="7" t="s">
        <v>24</v>
      </c>
      <c r="J919" s="7">
        <v>2</v>
      </c>
      <c r="K919" s="7">
        <v>1350.01</v>
      </c>
      <c r="L919" s="7">
        <f t="shared" si="124"/>
        <v>675.005</v>
      </c>
      <c r="M919" s="7">
        <f t="shared" si="125"/>
        <v>2</v>
      </c>
      <c r="N919" s="7"/>
      <c r="O919" s="7"/>
      <c r="P919" s="7"/>
      <c r="Q919" s="7"/>
      <c r="R919" s="7">
        <f t="shared" si="123"/>
        <v>2</v>
      </c>
      <c r="S919" s="7">
        <v>200.01</v>
      </c>
      <c r="T919" s="7" t="s">
        <v>33</v>
      </c>
      <c r="U919" s="7">
        <v>11801</v>
      </c>
      <c r="V919" s="12">
        <v>11012</v>
      </c>
      <c r="W919" s="7" t="s">
        <v>406</v>
      </c>
    </row>
    <row r="920" ht="14.25" spans="1:23">
      <c r="A920" s="7">
        <v>920</v>
      </c>
      <c r="B920" s="8">
        <v>43360.6791666667</v>
      </c>
      <c r="C920" s="7">
        <v>30892522</v>
      </c>
      <c r="D920" s="7">
        <v>748</v>
      </c>
      <c r="E920" s="9" t="s">
        <v>405</v>
      </c>
      <c r="F920" s="7">
        <v>115733</v>
      </c>
      <c r="G920" s="7" t="s">
        <v>22</v>
      </c>
      <c r="H920" s="7" t="s">
        <v>23</v>
      </c>
      <c r="I920" s="7" t="s">
        <v>24</v>
      </c>
      <c r="J920" s="7">
        <v>2</v>
      </c>
      <c r="K920" s="7">
        <v>1350.01</v>
      </c>
      <c r="L920" s="7">
        <f t="shared" si="124"/>
        <v>675.005</v>
      </c>
      <c r="M920" s="7">
        <f t="shared" si="125"/>
        <v>2</v>
      </c>
      <c r="N920" s="7"/>
      <c r="O920" s="7"/>
      <c r="P920" s="7"/>
      <c r="Q920" s="7"/>
      <c r="R920" s="7">
        <f t="shared" si="123"/>
        <v>2</v>
      </c>
      <c r="S920" s="7">
        <v>200.01</v>
      </c>
      <c r="T920" s="7" t="s">
        <v>33</v>
      </c>
      <c r="U920" s="7">
        <v>11801</v>
      </c>
      <c r="V920" s="12">
        <v>6537</v>
      </c>
      <c r="W920" s="7" t="s">
        <v>407</v>
      </c>
    </row>
    <row r="921" ht="14.25" spans="1:23">
      <c r="A921" s="7">
        <v>921</v>
      </c>
      <c r="B921" s="8">
        <v>43360.6895833333</v>
      </c>
      <c r="C921" s="7">
        <v>30892708</v>
      </c>
      <c r="D921" s="7">
        <v>748</v>
      </c>
      <c r="E921" s="9" t="s">
        <v>405</v>
      </c>
      <c r="F921" s="7">
        <v>115733</v>
      </c>
      <c r="G921" s="7" t="s">
        <v>22</v>
      </c>
      <c r="H921" s="7" t="s">
        <v>23</v>
      </c>
      <c r="I921" s="7" t="s">
        <v>24</v>
      </c>
      <c r="J921" s="7">
        <v>1</v>
      </c>
      <c r="K921" s="7">
        <v>0.01</v>
      </c>
      <c r="L921" s="7">
        <f t="shared" si="124"/>
        <v>0.01</v>
      </c>
      <c r="M921" s="7">
        <f t="shared" si="125"/>
        <v>1</v>
      </c>
      <c r="N921" s="7"/>
      <c r="O921" s="7"/>
      <c r="P921" s="7"/>
      <c r="Q921" s="7"/>
      <c r="R921" s="7">
        <f t="shared" si="123"/>
        <v>1</v>
      </c>
      <c r="S921" s="7">
        <v>-574.99</v>
      </c>
      <c r="T921" s="7" t="s">
        <v>67</v>
      </c>
      <c r="U921" s="7">
        <v>11801</v>
      </c>
      <c r="V921" s="12">
        <v>6731</v>
      </c>
      <c r="W921" s="7" t="s">
        <v>331</v>
      </c>
    </row>
    <row r="922" ht="14.25" spans="1:23">
      <c r="A922" s="7">
        <v>922</v>
      </c>
      <c r="B922" s="8">
        <v>43360.6895833333</v>
      </c>
      <c r="C922" s="7">
        <v>30892708</v>
      </c>
      <c r="D922" s="7">
        <v>748</v>
      </c>
      <c r="E922" s="9" t="s">
        <v>405</v>
      </c>
      <c r="F922" s="7">
        <v>115733</v>
      </c>
      <c r="G922" s="7" t="s">
        <v>22</v>
      </c>
      <c r="H922" s="7" t="s">
        <v>23</v>
      </c>
      <c r="I922" s="7" t="s">
        <v>24</v>
      </c>
      <c r="J922" s="7">
        <v>2</v>
      </c>
      <c r="K922" s="7">
        <v>2700</v>
      </c>
      <c r="L922" s="7">
        <f t="shared" si="124"/>
        <v>1350</v>
      </c>
      <c r="M922" s="7">
        <f t="shared" si="125"/>
        <v>2</v>
      </c>
      <c r="N922" s="7"/>
      <c r="O922" s="7"/>
      <c r="P922" s="7"/>
      <c r="Q922" s="7"/>
      <c r="R922" s="7">
        <f t="shared" si="123"/>
        <v>2</v>
      </c>
      <c r="S922" s="7">
        <v>1390</v>
      </c>
      <c r="T922" s="7" t="s">
        <v>41</v>
      </c>
      <c r="U922" s="7">
        <v>11801</v>
      </c>
      <c r="V922" s="12">
        <v>6731</v>
      </c>
      <c r="W922" s="7" t="s">
        <v>331</v>
      </c>
    </row>
    <row r="923" ht="14.25" spans="1:23">
      <c r="A923" s="7">
        <v>923</v>
      </c>
      <c r="B923" s="8">
        <v>43393.4763888889</v>
      </c>
      <c r="C923" s="7">
        <v>31520094</v>
      </c>
      <c r="D923" s="7">
        <v>748</v>
      </c>
      <c r="E923" s="9" t="s">
        <v>405</v>
      </c>
      <c r="F923" s="7">
        <v>115733</v>
      </c>
      <c r="G923" s="7" t="s">
        <v>22</v>
      </c>
      <c r="H923" s="7" t="s">
        <v>23</v>
      </c>
      <c r="I923" s="7" t="s">
        <v>24</v>
      </c>
      <c r="J923" s="7">
        <v>2</v>
      </c>
      <c r="K923" s="7">
        <v>1350</v>
      </c>
      <c r="L923" s="7">
        <f t="shared" si="124"/>
        <v>675</v>
      </c>
      <c r="M923" s="7">
        <f t="shared" si="125"/>
        <v>2</v>
      </c>
      <c r="N923" s="7"/>
      <c r="O923" s="7"/>
      <c r="P923" s="7"/>
      <c r="Q923" s="7"/>
      <c r="R923" s="7">
        <f t="shared" si="123"/>
        <v>2</v>
      </c>
      <c r="S923" s="7">
        <v>200</v>
      </c>
      <c r="T923" s="7" t="s">
        <v>37</v>
      </c>
      <c r="U923" s="7">
        <v>11801</v>
      </c>
      <c r="V923" s="12">
        <v>6537</v>
      </c>
      <c r="W923" s="7" t="s">
        <v>407</v>
      </c>
    </row>
    <row r="924" ht="14.25" spans="1:23">
      <c r="A924" s="7">
        <v>924</v>
      </c>
      <c r="B924" s="8">
        <v>43394.5479166667</v>
      </c>
      <c r="C924" s="7">
        <v>31540044</v>
      </c>
      <c r="D924" s="7">
        <v>748</v>
      </c>
      <c r="E924" s="9" t="s">
        <v>405</v>
      </c>
      <c r="F924" s="7">
        <v>115733</v>
      </c>
      <c r="G924" s="7" t="s">
        <v>22</v>
      </c>
      <c r="H924" s="7" t="s">
        <v>23</v>
      </c>
      <c r="I924" s="7" t="s">
        <v>24</v>
      </c>
      <c r="J924" s="7">
        <v>1</v>
      </c>
      <c r="K924" s="7">
        <v>675</v>
      </c>
      <c r="L924" s="7">
        <f t="shared" si="124"/>
        <v>675</v>
      </c>
      <c r="M924" s="7">
        <f t="shared" si="125"/>
        <v>1</v>
      </c>
      <c r="N924" s="7"/>
      <c r="O924" s="7"/>
      <c r="P924" s="7"/>
      <c r="Q924" s="7"/>
      <c r="R924" s="7">
        <f t="shared" si="123"/>
        <v>1</v>
      </c>
      <c r="S924" s="7">
        <v>100</v>
      </c>
      <c r="T924" s="7" t="s">
        <v>37</v>
      </c>
      <c r="U924" s="7">
        <v>11801</v>
      </c>
      <c r="V924" s="12">
        <v>11012</v>
      </c>
      <c r="W924" s="7" t="s">
        <v>406</v>
      </c>
    </row>
    <row r="925" ht="14.25" spans="1:23">
      <c r="A925" s="7">
        <v>925</v>
      </c>
      <c r="B925" s="8">
        <v>43394.5479166667</v>
      </c>
      <c r="C925" s="7">
        <v>31540044</v>
      </c>
      <c r="D925" s="7">
        <v>748</v>
      </c>
      <c r="E925" s="9" t="s">
        <v>405</v>
      </c>
      <c r="F925" s="7">
        <v>115733</v>
      </c>
      <c r="G925" s="7" t="s">
        <v>22</v>
      </c>
      <c r="H925" s="7" t="s">
        <v>23</v>
      </c>
      <c r="I925" s="7" t="s">
        <v>24</v>
      </c>
      <c r="J925" s="7">
        <v>1</v>
      </c>
      <c r="K925" s="7">
        <v>675</v>
      </c>
      <c r="L925" s="7">
        <f t="shared" si="124"/>
        <v>675</v>
      </c>
      <c r="M925" s="7">
        <f t="shared" si="125"/>
        <v>1</v>
      </c>
      <c r="N925" s="7"/>
      <c r="O925" s="7"/>
      <c r="P925" s="7"/>
      <c r="Q925" s="7"/>
      <c r="R925" s="7">
        <f t="shared" si="123"/>
        <v>1</v>
      </c>
      <c r="S925" s="7">
        <v>100</v>
      </c>
      <c r="T925" s="7" t="s">
        <v>37</v>
      </c>
      <c r="U925" s="7">
        <v>11801</v>
      </c>
      <c r="V925" s="12">
        <v>11012</v>
      </c>
      <c r="W925" s="7" t="s">
        <v>406</v>
      </c>
    </row>
    <row r="926" ht="14.25" spans="1:23">
      <c r="A926" s="7">
        <v>926</v>
      </c>
      <c r="B926" s="8">
        <v>43394.6951388889</v>
      </c>
      <c r="C926" s="7">
        <v>31542986</v>
      </c>
      <c r="D926" s="7">
        <v>748</v>
      </c>
      <c r="E926" s="9" t="s">
        <v>405</v>
      </c>
      <c r="F926" s="7">
        <v>115733</v>
      </c>
      <c r="G926" s="7" t="s">
        <v>22</v>
      </c>
      <c r="H926" s="7" t="s">
        <v>23</v>
      </c>
      <c r="I926" s="7" t="s">
        <v>24</v>
      </c>
      <c r="J926" s="7">
        <v>2</v>
      </c>
      <c r="K926" s="7">
        <v>1350</v>
      </c>
      <c r="L926" s="7">
        <f t="shared" si="124"/>
        <v>675</v>
      </c>
      <c r="M926" s="7">
        <f t="shared" si="125"/>
        <v>2</v>
      </c>
      <c r="N926" s="7"/>
      <c r="O926" s="7"/>
      <c r="P926" s="7"/>
      <c r="Q926" s="7"/>
      <c r="R926" s="7">
        <f t="shared" si="123"/>
        <v>2</v>
      </c>
      <c r="S926" s="7">
        <v>200</v>
      </c>
      <c r="T926" s="7" t="s">
        <v>37</v>
      </c>
      <c r="U926" s="7">
        <v>11801</v>
      </c>
      <c r="V926" s="12">
        <v>6537</v>
      </c>
      <c r="W926" s="7" t="s">
        <v>407</v>
      </c>
    </row>
    <row r="927" ht="14.25" spans="1:23">
      <c r="A927" s="7">
        <v>927</v>
      </c>
      <c r="B927" s="8">
        <v>43394.825</v>
      </c>
      <c r="C927" s="7">
        <v>31547430</v>
      </c>
      <c r="D927" s="7">
        <v>748</v>
      </c>
      <c r="E927" s="9" t="s">
        <v>405</v>
      </c>
      <c r="F927" s="7">
        <v>115733</v>
      </c>
      <c r="G927" s="7" t="s">
        <v>22</v>
      </c>
      <c r="H927" s="7" t="s">
        <v>23</v>
      </c>
      <c r="I927" s="7" t="s">
        <v>24</v>
      </c>
      <c r="J927" s="7">
        <v>-2</v>
      </c>
      <c r="K927" s="7">
        <v>-2700</v>
      </c>
      <c r="L927" s="7">
        <f t="shared" ref="L927:L937" si="126">K927/J927</f>
        <v>1350</v>
      </c>
      <c r="M927" s="7"/>
      <c r="N927" s="7"/>
      <c r="O927" s="7"/>
      <c r="P927" s="7"/>
      <c r="Q927" s="7">
        <f>J927</f>
        <v>-2</v>
      </c>
      <c r="R927" s="7">
        <f t="shared" si="123"/>
        <v>-2</v>
      </c>
      <c r="S927" s="7">
        <v>-1390</v>
      </c>
      <c r="T927" s="7" t="s">
        <v>41</v>
      </c>
      <c r="U927" s="7">
        <v>11801</v>
      </c>
      <c r="V927" s="12">
        <v>6731</v>
      </c>
      <c r="W927" s="7" t="s">
        <v>331</v>
      </c>
    </row>
    <row r="928" ht="14.25" spans="1:23">
      <c r="A928" s="7">
        <v>928</v>
      </c>
      <c r="B928" s="8">
        <v>43394.825</v>
      </c>
      <c r="C928" s="7">
        <v>31547430</v>
      </c>
      <c r="D928" s="7">
        <v>748</v>
      </c>
      <c r="E928" s="9" t="s">
        <v>405</v>
      </c>
      <c r="F928" s="7">
        <v>115733</v>
      </c>
      <c r="G928" s="7" t="s">
        <v>22</v>
      </c>
      <c r="H928" s="7" t="s">
        <v>23</v>
      </c>
      <c r="I928" s="7" t="s">
        <v>24</v>
      </c>
      <c r="J928" s="7">
        <v>-1</v>
      </c>
      <c r="K928" s="7">
        <v>-0.01</v>
      </c>
      <c r="L928" s="7">
        <f t="shared" si="126"/>
        <v>0.01</v>
      </c>
      <c r="M928" s="7"/>
      <c r="N928" s="7"/>
      <c r="O928" s="7"/>
      <c r="P928" s="7"/>
      <c r="Q928" s="7">
        <f>J928</f>
        <v>-1</v>
      </c>
      <c r="R928" s="7">
        <f t="shared" si="123"/>
        <v>-1</v>
      </c>
      <c r="S928" s="7">
        <v>574.99</v>
      </c>
      <c r="T928" s="7" t="s">
        <v>67</v>
      </c>
      <c r="U928" s="7">
        <v>11801</v>
      </c>
      <c r="V928" s="12">
        <v>6731</v>
      </c>
      <c r="W928" s="7" t="s">
        <v>331</v>
      </c>
    </row>
    <row r="929" ht="14.25" spans="1:23">
      <c r="A929" s="7">
        <v>929</v>
      </c>
      <c r="B929" s="8">
        <v>43394.8520833333</v>
      </c>
      <c r="C929" s="7">
        <v>31548163</v>
      </c>
      <c r="D929" s="7">
        <v>748</v>
      </c>
      <c r="E929" s="9" t="s">
        <v>405</v>
      </c>
      <c r="F929" s="7">
        <v>115733</v>
      </c>
      <c r="G929" s="7" t="s">
        <v>22</v>
      </c>
      <c r="H929" s="7" t="s">
        <v>23</v>
      </c>
      <c r="I929" s="7" t="s">
        <v>24</v>
      </c>
      <c r="J929" s="7">
        <v>3</v>
      </c>
      <c r="K929" s="7">
        <v>2025</v>
      </c>
      <c r="L929" s="7">
        <f t="shared" si="126"/>
        <v>675</v>
      </c>
      <c r="M929" s="7">
        <f t="shared" ref="M929:M935" si="127">J929</f>
        <v>3</v>
      </c>
      <c r="N929" s="7"/>
      <c r="O929" s="7"/>
      <c r="P929" s="7"/>
      <c r="Q929" s="7"/>
      <c r="R929" s="7">
        <f t="shared" si="123"/>
        <v>3</v>
      </c>
      <c r="S929" s="7">
        <v>300</v>
      </c>
      <c r="T929" s="7" t="s">
        <v>37</v>
      </c>
      <c r="U929" s="7">
        <v>11801</v>
      </c>
      <c r="V929" s="12">
        <v>6537</v>
      </c>
      <c r="W929" s="7" t="s">
        <v>407</v>
      </c>
    </row>
    <row r="930" ht="14.25" spans="1:23">
      <c r="A930" s="7">
        <v>930</v>
      </c>
      <c r="B930" s="8">
        <v>43394.8520833333</v>
      </c>
      <c r="C930" s="7">
        <v>31548163</v>
      </c>
      <c r="D930" s="7">
        <v>748</v>
      </c>
      <c r="E930" s="9" t="s">
        <v>405</v>
      </c>
      <c r="F930" s="7">
        <v>115733</v>
      </c>
      <c r="G930" s="7" t="s">
        <v>22</v>
      </c>
      <c r="H930" s="7" t="s">
        <v>23</v>
      </c>
      <c r="I930" s="7" t="s">
        <v>24</v>
      </c>
      <c r="J930" s="7">
        <v>1</v>
      </c>
      <c r="K930" s="7">
        <v>675</v>
      </c>
      <c r="L930" s="7">
        <f t="shared" si="126"/>
        <v>675</v>
      </c>
      <c r="M930" s="7">
        <f t="shared" si="127"/>
        <v>1</v>
      </c>
      <c r="N930" s="7"/>
      <c r="O930" s="7"/>
      <c r="P930" s="7"/>
      <c r="Q930" s="7"/>
      <c r="R930" s="7">
        <f t="shared" si="123"/>
        <v>1</v>
      </c>
      <c r="S930" s="7">
        <v>20</v>
      </c>
      <c r="T930" s="7" t="s">
        <v>25</v>
      </c>
      <c r="U930" s="7">
        <v>11801</v>
      </c>
      <c r="V930" s="12">
        <v>6537</v>
      </c>
      <c r="W930" s="7" t="s">
        <v>407</v>
      </c>
    </row>
    <row r="931" ht="14.25" spans="1:23">
      <c r="A931" s="7">
        <v>931</v>
      </c>
      <c r="B931" s="8">
        <v>43394.8604166667</v>
      </c>
      <c r="C931" s="7">
        <v>31548003</v>
      </c>
      <c r="D931" s="7">
        <v>748</v>
      </c>
      <c r="E931" s="9" t="s">
        <v>405</v>
      </c>
      <c r="F931" s="7">
        <v>115733</v>
      </c>
      <c r="G931" s="7" t="s">
        <v>22</v>
      </c>
      <c r="H931" s="7" t="s">
        <v>23</v>
      </c>
      <c r="I931" s="7" t="s">
        <v>24</v>
      </c>
      <c r="J931" s="7">
        <v>1</v>
      </c>
      <c r="K931" s="7">
        <v>675</v>
      </c>
      <c r="L931" s="7">
        <f t="shared" si="126"/>
        <v>675</v>
      </c>
      <c r="M931" s="7">
        <f t="shared" si="127"/>
        <v>1</v>
      </c>
      <c r="N931" s="7"/>
      <c r="O931" s="7"/>
      <c r="P931" s="7"/>
      <c r="Q931" s="7"/>
      <c r="R931" s="7">
        <f t="shared" si="123"/>
        <v>1</v>
      </c>
      <c r="S931" s="7">
        <v>20</v>
      </c>
      <c r="T931" s="7" t="s">
        <v>25</v>
      </c>
      <c r="U931" s="7">
        <v>11801</v>
      </c>
      <c r="V931" s="12">
        <v>6537</v>
      </c>
      <c r="W931" s="7" t="s">
        <v>407</v>
      </c>
    </row>
    <row r="932" ht="14.25" spans="1:23">
      <c r="A932" s="7">
        <v>932</v>
      </c>
      <c r="B932" s="8">
        <v>43394.8604166667</v>
      </c>
      <c r="C932" s="7">
        <v>31548003</v>
      </c>
      <c r="D932" s="7">
        <v>748</v>
      </c>
      <c r="E932" s="9" t="s">
        <v>405</v>
      </c>
      <c r="F932" s="7">
        <v>115733</v>
      </c>
      <c r="G932" s="7" t="s">
        <v>22</v>
      </c>
      <c r="H932" s="7" t="s">
        <v>23</v>
      </c>
      <c r="I932" s="7" t="s">
        <v>24</v>
      </c>
      <c r="J932" s="7">
        <v>1</v>
      </c>
      <c r="K932" s="7">
        <v>675</v>
      </c>
      <c r="L932" s="7">
        <f t="shared" si="126"/>
        <v>675</v>
      </c>
      <c r="M932" s="7">
        <f t="shared" si="127"/>
        <v>1</v>
      </c>
      <c r="N932" s="7"/>
      <c r="O932" s="7"/>
      <c r="P932" s="7"/>
      <c r="Q932" s="7"/>
      <c r="R932" s="7">
        <f t="shared" si="123"/>
        <v>1</v>
      </c>
      <c r="S932" s="7">
        <v>100</v>
      </c>
      <c r="T932" s="7" t="s">
        <v>37</v>
      </c>
      <c r="U932" s="7">
        <v>11801</v>
      </c>
      <c r="V932" s="12">
        <v>6537</v>
      </c>
      <c r="W932" s="7" t="s">
        <v>407</v>
      </c>
    </row>
    <row r="933" ht="14.25" spans="1:23">
      <c r="A933" s="7">
        <v>933</v>
      </c>
      <c r="B933" s="8">
        <v>43395.5979166667</v>
      </c>
      <c r="C933" s="7">
        <v>31554520</v>
      </c>
      <c r="D933" s="7">
        <v>748</v>
      </c>
      <c r="E933" s="9" t="s">
        <v>405</v>
      </c>
      <c r="F933" s="7">
        <v>115733</v>
      </c>
      <c r="G933" s="7" t="s">
        <v>22</v>
      </c>
      <c r="H933" s="7" t="s">
        <v>23</v>
      </c>
      <c r="I933" s="7" t="s">
        <v>24</v>
      </c>
      <c r="J933" s="7">
        <v>1</v>
      </c>
      <c r="K933" s="7">
        <v>675</v>
      </c>
      <c r="L933" s="7">
        <f t="shared" si="126"/>
        <v>675</v>
      </c>
      <c r="M933" s="7">
        <f t="shared" si="127"/>
        <v>1</v>
      </c>
      <c r="N933" s="7"/>
      <c r="O933" s="7"/>
      <c r="P933" s="7"/>
      <c r="Q933" s="7"/>
      <c r="R933" s="7">
        <f t="shared" si="123"/>
        <v>1</v>
      </c>
      <c r="S933" s="7">
        <v>20</v>
      </c>
      <c r="T933" s="7" t="s">
        <v>25</v>
      </c>
      <c r="U933" s="7">
        <v>11801</v>
      </c>
      <c r="V933" s="12">
        <v>6537</v>
      </c>
      <c r="W933" s="7" t="s">
        <v>407</v>
      </c>
    </row>
    <row r="934" ht="14.25" spans="1:23">
      <c r="A934" s="7">
        <v>934</v>
      </c>
      <c r="B934" s="8">
        <v>43395.5979166667</v>
      </c>
      <c r="C934" s="7">
        <v>31554520</v>
      </c>
      <c r="D934" s="7">
        <v>748</v>
      </c>
      <c r="E934" s="9" t="s">
        <v>405</v>
      </c>
      <c r="F934" s="7">
        <v>115733</v>
      </c>
      <c r="G934" s="7" t="s">
        <v>22</v>
      </c>
      <c r="H934" s="7" t="s">
        <v>23</v>
      </c>
      <c r="I934" s="7" t="s">
        <v>24</v>
      </c>
      <c r="J934" s="7">
        <v>3</v>
      </c>
      <c r="K934" s="7">
        <v>2025</v>
      </c>
      <c r="L934" s="7">
        <f t="shared" si="126"/>
        <v>675</v>
      </c>
      <c r="M934" s="7">
        <f t="shared" si="127"/>
        <v>3</v>
      </c>
      <c r="N934" s="7"/>
      <c r="O934" s="7"/>
      <c r="P934" s="7"/>
      <c r="Q934" s="7"/>
      <c r="R934" s="7">
        <f t="shared" si="123"/>
        <v>3</v>
      </c>
      <c r="S934" s="7">
        <v>300</v>
      </c>
      <c r="T934" s="7" t="s">
        <v>37</v>
      </c>
      <c r="U934" s="7">
        <v>11801</v>
      </c>
      <c r="V934" s="12">
        <v>6537</v>
      </c>
      <c r="W934" s="7" t="s">
        <v>407</v>
      </c>
    </row>
    <row r="935" ht="14.25" spans="1:23">
      <c r="A935" s="7">
        <v>935</v>
      </c>
      <c r="B935" s="8">
        <v>43360.71875</v>
      </c>
      <c r="C935" s="7">
        <v>30893296</v>
      </c>
      <c r="D935" s="7">
        <v>750</v>
      </c>
      <c r="E935" s="9" t="s">
        <v>409</v>
      </c>
      <c r="F935" s="7">
        <v>115733</v>
      </c>
      <c r="G935" s="7" t="s">
        <v>22</v>
      </c>
      <c r="H935" s="7" t="s">
        <v>23</v>
      </c>
      <c r="I935" s="7" t="s">
        <v>24</v>
      </c>
      <c r="J935" s="7">
        <v>2</v>
      </c>
      <c r="K935" s="7">
        <v>1350.01</v>
      </c>
      <c r="L935" s="7">
        <f t="shared" si="126"/>
        <v>675.005</v>
      </c>
      <c r="M935" s="7">
        <f t="shared" si="127"/>
        <v>2</v>
      </c>
      <c r="N935" s="7"/>
      <c r="O935" s="7"/>
      <c r="P935" s="7"/>
      <c r="Q935" s="7"/>
      <c r="R935" s="7">
        <f t="shared" si="123"/>
        <v>2</v>
      </c>
      <c r="S935" s="7">
        <v>200.01</v>
      </c>
      <c r="T935" s="7" t="s">
        <v>33</v>
      </c>
      <c r="U935" s="7">
        <v>11801</v>
      </c>
      <c r="V935" s="12">
        <v>11088</v>
      </c>
      <c r="W935" s="7" t="s">
        <v>410</v>
      </c>
    </row>
    <row r="936" ht="14.25" spans="1:23">
      <c r="A936" s="7">
        <v>936</v>
      </c>
      <c r="B936" s="8">
        <v>43372.8125</v>
      </c>
      <c r="C936" s="7">
        <v>31200617</v>
      </c>
      <c r="D936" s="7">
        <v>750</v>
      </c>
      <c r="E936" s="9" t="s">
        <v>409</v>
      </c>
      <c r="F936" s="7">
        <v>115733</v>
      </c>
      <c r="G936" s="7" t="s">
        <v>22</v>
      </c>
      <c r="H936" s="7" t="s">
        <v>23</v>
      </c>
      <c r="I936" s="7" t="s">
        <v>24</v>
      </c>
      <c r="J936" s="7">
        <v>0.5</v>
      </c>
      <c r="K936" s="7">
        <v>449.5</v>
      </c>
      <c r="L936" s="7">
        <f t="shared" si="126"/>
        <v>899</v>
      </c>
      <c r="M936" s="7"/>
      <c r="N936" s="7"/>
      <c r="O936" s="7"/>
      <c r="P936" s="7"/>
      <c r="Q936" s="7">
        <f>J936</f>
        <v>0.5</v>
      </c>
      <c r="R936" s="7">
        <f t="shared" si="123"/>
        <v>0.5</v>
      </c>
      <c r="S936" s="7">
        <v>122</v>
      </c>
      <c r="T936" s="7" t="s">
        <v>42</v>
      </c>
      <c r="U936" s="7">
        <v>11801</v>
      </c>
      <c r="V936" s="12">
        <v>4033</v>
      </c>
      <c r="W936" s="7" t="s">
        <v>411</v>
      </c>
    </row>
    <row r="937" ht="14.25" spans="1:23">
      <c r="A937" s="7">
        <v>937</v>
      </c>
      <c r="B937" s="8">
        <v>43372.8125</v>
      </c>
      <c r="C937" s="7">
        <v>31200617</v>
      </c>
      <c r="D937" s="7">
        <v>750</v>
      </c>
      <c r="E937" s="9" t="s">
        <v>409</v>
      </c>
      <c r="F937" s="7">
        <v>115733</v>
      </c>
      <c r="G937" s="7" t="s">
        <v>22</v>
      </c>
      <c r="H937" s="7" t="s">
        <v>23</v>
      </c>
      <c r="I937" s="7" t="s">
        <v>24</v>
      </c>
      <c r="J937" s="7">
        <v>0.5</v>
      </c>
      <c r="K937" s="7">
        <v>449.5</v>
      </c>
      <c r="L937" s="7">
        <f t="shared" si="126"/>
        <v>899</v>
      </c>
      <c r="M937" s="7"/>
      <c r="N937" s="7"/>
      <c r="O937" s="7"/>
      <c r="P937" s="7"/>
      <c r="Q937" s="7">
        <f>J937</f>
        <v>0.5</v>
      </c>
      <c r="R937" s="7">
        <f t="shared" si="123"/>
        <v>0.5</v>
      </c>
      <c r="S937" s="7">
        <v>162</v>
      </c>
      <c r="T937" s="7" t="s">
        <v>73</v>
      </c>
      <c r="U937" s="7">
        <v>11801</v>
      </c>
      <c r="V937" s="12">
        <v>4033</v>
      </c>
      <c r="W937" s="7" t="s">
        <v>411</v>
      </c>
    </row>
    <row r="938" ht="14.25" spans="1:23">
      <c r="A938" s="7">
        <v>938</v>
      </c>
      <c r="B938" s="8">
        <v>43393.4743055556</v>
      </c>
      <c r="C938" s="7">
        <v>31520060</v>
      </c>
      <c r="D938" s="7">
        <v>750</v>
      </c>
      <c r="E938" s="9" t="s">
        <v>409</v>
      </c>
      <c r="F938" s="7">
        <v>115733</v>
      </c>
      <c r="G938" s="7" t="s">
        <v>22</v>
      </c>
      <c r="H938" s="7" t="s">
        <v>23</v>
      </c>
      <c r="I938" s="7" t="s">
        <v>24</v>
      </c>
      <c r="J938" s="7">
        <v>3</v>
      </c>
      <c r="K938" s="7">
        <v>2500</v>
      </c>
      <c r="L938" s="7">
        <f t="shared" ref="L938:L954" si="128">K938/J938</f>
        <v>833.333333333333</v>
      </c>
      <c r="M938" s="7"/>
      <c r="N938" s="7"/>
      <c r="O938" s="7">
        <f>J938</f>
        <v>3</v>
      </c>
      <c r="P938" s="7"/>
      <c r="Q938" s="7"/>
      <c r="R938" s="7">
        <f t="shared" si="123"/>
        <v>3</v>
      </c>
      <c r="S938" s="7">
        <v>774.9999999999</v>
      </c>
      <c r="T938" s="7" t="s">
        <v>72</v>
      </c>
      <c r="U938" s="7">
        <v>11801</v>
      </c>
      <c r="V938" s="12">
        <v>10889</v>
      </c>
      <c r="W938" s="7" t="s">
        <v>412</v>
      </c>
    </row>
    <row r="939" ht="14.25" spans="1:23">
      <c r="A939" s="7">
        <v>939</v>
      </c>
      <c r="B939" s="8">
        <v>43395.7138888889</v>
      </c>
      <c r="C939" s="7">
        <v>31556787</v>
      </c>
      <c r="D939" s="7">
        <v>750</v>
      </c>
      <c r="E939" s="9" t="s">
        <v>409</v>
      </c>
      <c r="F939" s="7">
        <v>115733</v>
      </c>
      <c r="G939" s="7" t="s">
        <v>22</v>
      </c>
      <c r="H939" s="7" t="s">
        <v>23</v>
      </c>
      <c r="I939" s="7" t="s">
        <v>24</v>
      </c>
      <c r="J939" s="7">
        <v>4</v>
      </c>
      <c r="K939" s="7">
        <v>2700</v>
      </c>
      <c r="L939" s="7">
        <f t="shared" si="128"/>
        <v>675</v>
      </c>
      <c r="M939" s="7">
        <f t="shared" ref="M939:M945" si="129">J939</f>
        <v>4</v>
      </c>
      <c r="N939" s="7"/>
      <c r="O939" s="7"/>
      <c r="P939" s="7"/>
      <c r="Q939" s="7"/>
      <c r="R939" s="7">
        <f t="shared" si="123"/>
        <v>4</v>
      </c>
      <c r="S939" s="7">
        <v>400</v>
      </c>
      <c r="T939" s="7" t="s">
        <v>37</v>
      </c>
      <c r="U939" s="7">
        <v>11801</v>
      </c>
      <c r="V939" s="12">
        <v>4033</v>
      </c>
      <c r="W939" s="7" t="s">
        <v>411</v>
      </c>
    </row>
    <row r="940" ht="14.25" spans="1:23">
      <c r="A940" s="7">
        <v>940</v>
      </c>
      <c r="B940" s="8">
        <v>43395.7263888889</v>
      </c>
      <c r="C940" s="7">
        <v>31557234</v>
      </c>
      <c r="D940" s="7">
        <v>750</v>
      </c>
      <c r="E940" s="9" t="s">
        <v>409</v>
      </c>
      <c r="F940" s="7">
        <v>115733</v>
      </c>
      <c r="G940" s="7" t="s">
        <v>22</v>
      </c>
      <c r="H940" s="7" t="s">
        <v>23</v>
      </c>
      <c r="I940" s="7" t="s">
        <v>24</v>
      </c>
      <c r="J940" s="7">
        <v>2</v>
      </c>
      <c r="K940" s="7">
        <v>1350</v>
      </c>
      <c r="L940" s="7">
        <f t="shared" si="128"/>
        <v>675</v>
      </c>
      <c r="M940" s="7">
        <f t="shared" si="129"/>
        <v>2</v>
      </c>
      <c r="N940" s="7"/>
      <c r="O940" s="7"/>
      <c r="P940" s="7"/>
      <c r="Q940" s="7"/>
      <c r="R940" s="7">
        <f t="shared" si="123"/>
        <v>2</v>
      </c>
      <c r="S940" s="7">
        <v>200</v>
      </c>
      <c r="T940" s="7" t="s">
        <v>37</v>
      </c>
      <c r="U940" s="7">
        <v>11801</v>
      </c>
      <c r="V940" s="12">
        <v>4033</v>
      </c>
      <c r="W940" s="7" t="s">
        <v>411</v>
      </c>
    </row>
    <row r="941" ht="14.25" spans="1:23">
      <c r="A941" s="7">
        <v>941</v>
      </c>
      <c r="B941" s="8">
        <v>43397.6152777778</v>
      </c>
      <c r="C941" s="7">
        <v>31579222</v>
      </c>
      <c r="D941" s="7">
        <v>750</v>
      </c>
      <c r="E941" s="9" t="s">
        <v>409</v>
      </c>
      <c r="F941" s="7">
        <v>115733</v>
      </c>
      <c r="G941" s="7" t="s">
        <v>22</v>
      </c>
      <c r="H941" s="7" t="s">
        <v>23</v>
      </c>
      <c r="I941" s="7" t="s">
        <v>24</v>
      </c>
      <c r="J941" s="7">
        <v>2</v>
      </c>
      <c r="K941" s="7">
        <v>1350</v>
      </c>
      <c r="L941" s="7">
        <f t="shared" si="128"/>
        <v>675</v>
      </c>
      <c r="M941" s="7">
        <f t="shared" si="129"/>
        <v>2</v>
      </c>
      <c r="N941" s="7"/>
      <c r="O941" s="7"/>
      <c r="P941" s="7"/>
      <c r="Q941" s="7"/>
      <c r="R941" s="7">
        <f t="shared" si="123"/>
        <v>2</v>
      </c>
      <c r="S941" s="7">
        <v>200</v>
      </c>
      <c r="T941" s="7" t="s">
        <v>37</v>
      </c>
      <c r="U941" s="7">
        <v>11801</v>
      </c>
      <c r="V941" s="12">
        <v>4033</v>
      </c>
      <c r="W941" s="7" t="s">
        <v>411</v>
      </c>
    </row>
    <row r="942" ht="14.25" spans="1:23">
      <c r="A942" s="7">
        <v>942</v>
      </c>
      <c r="B942" s="8">
        <v>43402.7965277778</v>
      </c>
      <c r="C942" s="7">
        <v>31643517</v>
      </c>
      <c r="D942" s="7">
        <v>750</v>
      </c>
      <c r="E942" s="9" t="s">
        <v>409</v>
      </c>
      <c r="F942" s="7">
        <v>115733</v>
      </c>
      <c r="G942" s="7" t="s">
        <v>22</v>
      </c>
      <c r="H942" s="7" t="s">
        <v>23</v>
      </c>
      <c r="I942" s="7" t="s">
        <v>24</v>
      </c>
      <c r="J942" s="7">
        <v>2</v>
      </c>
      <c r="K942" s="7">
        <v>1350</v>
      </c>
      <c r="L942" s="7">
        <f t="shared" si="128"/>
        <v>675</v>
      </c>
      <c r="M942" s="7">
        <f t="shared" si="129"/>
        <v>2</v>
      </c>
      <c r="N942" s="7"/>
      <c r="O942" s="7"/>
      <c r="P942" s="7"/>
      <c r="Q942" s="7"/>
      <c r="R942" s="7">
        <f t="shared" si="123"/>
        <v>2</v>
      </c>
      <c r="S942" s="7">
        <v>200</v>
      </c>
      <c r="T942" s="7" t="s">
        <v>37</v>
      </c>
      <c r="U942" s="7">
        <v>11801</v>
      </c>
      <c r="V942" s="12">
        <v>4033</v>
      </c>
      <c r="W942" s="7" t="s">
        <v>411</v>
      </c>
    </row>
    <row r="943" ht="14.25" spans="1:23">
      <c r="A943" s="7">
        <v>943</v>
      </c>
      <c r="B943" s="8">
        <v>43402.5847222222</v>
      </c>
      <c r="C943" s="7">
        <v>31639438</v>
      </c>
      <c r="D943" s="7">
        <v>753</v>
      </c>
      <c r="E943" s="9" t="s">
        <v>413</v>
      </c>
      <c r="F943" s="7">
        <v>115733</v>
      </c>
      <c r="G943" s="7" t="s">
        <v>22</v>
      </c>
      <c r="H943" s="7" t="s">
        <v>23</v>
      </c>
      <c r="I943" s="7" t="s">
        <v>24</v>
      </c>
      <c r="J943" s="7">
        <v>2</v>
      </c>
      <c r="K943" s="7">
        <v>1350</v>
      </c>
      <c r="L943" s="7">
        <f t="shared" si="128"/>
        <v>675</v>
      </c>
      <c r="M943" s="7">
        <f t="shared" si="129"/>
        <v>2</v>
      </c>
      <c r="N943" s="7"/>
      <c r="O943" s="7"/>
      <c r="P943" s="7"/>
      <c r="Q943" s="7"/>
      <c r="R943" s="7">
        <f t="shared" si="123"/>
        <v>2</v>
      </c>
      <c r="S943" s="7">
        <v>200</v>
      </c>
      <c r="T943" s="7" t="s">
        <v>37</v>
      </c>
      <c r="U943" s="7">
        <v>11801</v>
      </c>
      <c r="V943" s="12">
        <v>9829</v>
      </c>
      <c r="W943" s="7" t="s">
        <v>414</v>
      </c>
    </row>
    <row r="944" ht="14.25" spans="1:23">
      <c r="A944" s="7">
        <v>944</v>
      </c>
      <c r="B944" s="8">
        <v>43351.7506944444</v>
      </c>
      <c r="C944" s="7">
        <v>30745920</v>
      </c>
      <c r="D944" s="7">
        <v>754</v>
      </c>
      <c r="E944" s="9" t="s">
        <v>415</v>
      </c>
      <c r="F944" s="7">
        <v>115733</v>
      </c>
      <c r="G944" s="7" t="s">
        <v>22</v>
      </c>
      <c r="H944" s="7" t="s">
        <v>23</v>
      </c>
      <c r="I944" s="7" t="s">
        <v>24</v>
      </c>
      <c r="J944" s="7">
        <v>1</v>
      </c>
      <c r="K944" s="7">
        <v>699.5</v>
      </c>
      <c r="L944" s="7">
        <f t="shared" si="128"/>
        <v>699.5</v>
      </c>
      <c r="M944" s="7">
        <f t="shared" si="129"/>
        <v>1</v>
      </c>
      <c r="N944" s="7"/>
      <c r="O944" s="7"/>
      <c r="P944" s="7"/>
      <c r="Q944" s="7"/>
      <c r="R944" s="7">
        <f t="shared" si="123"/>
        <v>1</v>
      </c>
      <c r="S944" s="7">
        <v>124.5</v>
      </c>
      <c r="T944" s="7" t="s">
        <v>58</v>
      </c>
      <c r="U944" s="7">
        <v>11801</v>
      </c>
      <c r="V944" s="12">
        <v>11241</v>
      </c>
      <c r="W944" s="7" t="s">
        <v>416</v>
      </c>
    </row>
    <row r="945" ht="14.25" spans="1:23">
      <c r="A945" s="7">
        <v>945</v>
      </c>
      <c r="B945" s="8">
        <v>43351.7506944444</v>
      </c>
      <c r="C945" s="7">
        <v>30745920</v>
      </c>
      <c r="D945" s="7">
        <v>754</v>
      </c>
      <c r="E945" s="9" t="s">
        <v>415</v>
      </c>
      <c r="F945" s="7">
        <v>115733</v>
      </c>
      <c r="G945" s="7" t="s">
        <v>22</v>
      </c>
      <c r="H945" s="7" t="s">
        <v>23</v>
      </c>
      <c r="I945" s="7" t="s">
        <v>24</v>
      </c>
      <c r="J945" s="7">
        <v>1</v>
      </c>
      <c r="K945" s="7">
        <v>699.5</v>
      </c>
      <c r="L945" s="7">
        <f t="shared" si="128"/>
        <v>699.5</v>
      </c>
      <c r="M945" s="7">
        <f t="shared" si="129"/>
        <v>1</v>
      </c>
      <c r="N945" s="7"/>
      <c r="O945" s="7"/>
      <c r="P945" s="7"/>
      <c r="Q945" s="7"/>
      <c r="R945" s="7">
        <f t="shared" si="123"/>
        <v>1</v>
      </c>
      <c r="S945" s="7">
        <v>124.5</v>
      </c>
      <c r="T945" s="7" t="s">
        <v>58</v>
      </c>
      <c r="U945" s="7">
        <v>11801</v>
      </c>
      <c r="V945" s="12">
        <v>11241</v>
      </c>
      <c r="W945" s="7" t="s">
        <v>416</v>
      </c>
    </row>
    <row r="946" ht="14.25" spans="1:23">
      <c r="A946" s="7">
        <v>946</v>
      </c>
      <c r="B946" s="8">
        <v>43355.3638888889</v>
      </c>
      <c r="C946" s="7">
        <v>30802109</v>
      </c>
      <c r="D946" s="7">
        <v>754</v>
      </c>
      <c r="E946" s="9" t="s">
        <v>415</v>
      </c>
      <c r="F946" s="7">
        <v>115733</v>
      </c>
      <c r="G946" s="7" t="s">
        <v>22</v>
      </c>
      <c r="H946" s="7" t="s">
        <v>23</v>
      </c>
      <c r="I946" s="7" t="s">
        <v>24</v>
      </c>
      <c r="J946" s="7">
        <v>1</v>
      </c>
      <c r="K946" s="7">
        <v>999</v>
      </c>
      <c r="L946" s="7">
        <f t="shared" si="128"/>
        <v>999</v>
      </c>
      <c r="M946" s="7"/>
      <c r="N946" s="7"/>
      <c r="O946" s="7"/>
      <c r="P946" s="7"/>
      <c r="Q946" s="7">
        <f>J946</f>
        <v>1</v>
      </c>
      <c r="R946" s="7">
        <f t="shared" si="123"/>
        <v>1</v>
      </c>
      <c r="S946" s="7">
        <v>424</v>
      </c>
      <c r="T946" s="7" t="s">
        <v>102</v>
      </c>
      <c r="U946" s="7">
        <v>11801</v>
      </c>
      <c r="V946" s="12">
        <v>11241</v>
      </c>
      <c r="W946" s="7" t="s">
        <v>416</v>
      </c>
    </row>
    <row r="947" ht="14.25" spans="1:23">
      <c r="A947" s="7">
        <v>947</v>
      </c>
      <c r="B947" s="8">
        <v>43393.4270833333</v>
      </c>
      <c r="C947" s="7">
        <v>31518773</v>
      </c>
      <c r="D947" s="7">
        <v>754</v>
      </c>
      <c r="E947" s="9" t="s">
        <v>415</v>
      </c>
      <c r="F947" s="7">
        <v>115733</v>
      </c>
      <c r="G947" s="7" t="s">
        <v>22</v>
      </c>
      <c r="H947" s="7" t="s">
        <v>23</v>
      </c>
      <c r="I947" s="7" t="s">
        <v>24</v>
      </c>
      <c r="J947" s="7">
        <v>1</v>
      </c>
      <c r="K947" s="7">
        <v>675</v>
      </c>
      <c r="L947" s="7">
        <f t="shared" si="128"/>
        <v>675</v>
      </c>
      <c r="M947" s="7">
        <f>J947</f>
        <v>1</v>
      </c>
      <c r="N947" s="7"/>
      <c r="O947" s="7"/>
      <c r="P947" s="7"/>
      <c r="Q947" s="7"/>
      <c r="R947" s="7">
        <f t="shared" si="123"/>
        <v>1</v>
      </c>
      <c r="S947" s="7">
        <v>100</v>
      </c>
      <c r="T947" s="7" t="s">
        <v>37</v>
      </c>
      <c r="U947" s="7">
        <v>11801</v>
      </c>
      <c r="V947" s="12">
        <v>11811</v>
      </c>
      <c r="W947" s="7" t="s">
        <v>417</v>
      </c>
    </row>
    <row r="948" ht="14.25" spans="1:23">
      <c r="A948" s="7">
        <v>948</v>
      </c>
      <c r="B948" s="8">
        <v>43393.4270833333</v>
      </c>
      <c r="C948" s="7">
        <v>31518773</v>
      </c>
      <c r="D948" s="7">
        <v>754</v>
      </c>
      <c r="E948" s="9" t="s">
        <v>415</v>
      </c>
      <c r="F948" s="7">
        <v>115733</v>
      </c>
      <c r="G948" s="7" t="s">
        <v>22</v>
      </c>
      <c r="H948" s="7" t="s">
        <v>23</v>
      </c>
      <c r="I948" s="7" t="s">
        <v>24</v>
      </c>
      <c r="J948" s="7">
        <v>1</v>
      </c>
      <c r="K948" s="7">
        <v>675</v>
      </c>
      <c r="L948" s="7">
        <f t="shared" si="128"/>
        <v>675</v>
      </c>
      <c r="M948" s="7">
        <f>J948</f>
        <v>1</v>
      </c>
      <c r="N948" s="7"/>
      <c r="O948" s="7"/>
      <c r="P948" s="7"/>
      <c r="Q948" s="7"/>
      <c r="R948" s="7">
        <f t="shared" si="123"/>
        <v>1</v>
      </c>
      <c r="S948" s="7">
        <v>100</v>
      </c>
      <c r="T948" s="7" t="s">
        <v>37</v>
      </c>
      <c r="U948" s="7">
        <v>11801</v>
      </c>
      <c r="V948" s="12">
        <v>11811</v>
      </c>
      <c r="W948" s="7" t="s">
        <v>417</v>
      </c>
    </row>
    <row r="949" ht="14.25" spans="1:23">
      <c r="A949" s="7">
        <v>949</v>
      </c>
      <c r="B949" s="8">
        <v>43368.5222222222</v>
      </c>
      <c r="C949" s="7">
        <v>30984476</v>
      </c>
      <c r="D949" s="7">
        <v>755</v>
      </c>
      <c r="E949" s="9" t="s">
        <v>418</v>
      </c>
      <c r="F949" s="7">
        <v>115733</v>
      </c>
      <c r="G949" s="7" t="s">
        <v>22</v>
      </c>
      <c r="H949" s="7" t="s">
        <v>23</v>
      </c>
      <c r="I949" s="7" t="s">
        <v>24</v>
      </c>
      <c r="J949" s="7">
        <v>2</v>
      </c>
      <c r="K949" s="7">
        <v>1666.61</v>
      </c>
      <c r="L949" s="7">
        <f t="shared" si="128"/>
        <v>833.305</v>
      </c>
      <c r="M949" s="7"/>
      <c r="N949" s="7"/>
      <c r="O949" s="7">
        <f>J949</f>
        <v>2</v>
      </c>
      <c r="P949" s="7"/>
      <c r="Q949" s="7"/>
      <c r="R949" s="7">
        <f t="shared" si="123"/>
        <v>2</v>
      </c>
      <c r="S949" s="7">
        <v>356.61</v>
      </c>
      <c r="T949" s="7" t="s">
        <v>45</v>
      </c>
      <c r="U949" s="7">
        <v>11801</v>
      </c>
      <c r="V949" s="12">
        <v>9931</v>
      </c>
      <c r="W949" s="7" t="s">
        <v>419</v>
      </c>
    </row>
    <row r="950" ht="14.25" spans="1:23">
      <c r="A950" s="7">
        <v>950</v>
      </c>
      <c r="B950" s="8">
        <v>43368.5222222222</v>
      </c>
      <c r="C950" s="7">
        <v>30984476</v>
      </c>
      <c r="D950" s="7">
        <v>755</v>
      </c>
      <c r="E950" s="9" t="s">
        <v>418</v>
      </c>
      <c r="F950" s="7">
        <v>115733</v>
      </c>
      <c r="G950" s="7" t="s">
        <v>22</v>
      </c>
      <c r="H950" s="7" t="s">
        <v>23</v>
      </c>
      <c r="I950" s="7" t="s">
        <v>24</v>
      </c>
      <c r="J950" s="7">
        <v>1</v>
      </c>
      <c r="K950" s="7">
        <v>833.39</v>
      </c>
      <c r="L950" s="7">
        <f t="shared" si="128"/>
        <v>833.39</v>
      </c>
      <c r="M950" s="7"/>
      <c r="N950" s="7"/>
      <c r="O950" s="7">
        <f>J950</f>
        <v>1</v>
      </c>
      <c r="P950" s="7"/>
      <c r="Q950" s="7"/>
      <c r="R950" s="7">
        <f t="shared" si="123"/>
        <v>1</v>
      </c>
      <c r="S950" s="7">
        <v>178.39</v>
      </c>
      <c r="T950" s="7" t="s">
        <v>124</v>
      </c>
      <c r="U950" s="7">
        <v>11801</v>
      </c>
      <c r="V950" s="12">
        <v>9931</v>
      </c>
      <c r="W950" s="7" t="s">
        <v>419</v>
      </c>
    </row>
    <row r="951" ht="14.25" spans="1:23">
      <c r="A951" s="7">
        <v>951</v>
      </c>
      <c r="B951" s="8">
        <v>43398.6375</v>
      </c>
      <c r="C951" s="7">
        <v>31590219</v>
      </c>
      <c r="D951" s="7">
        <v>755</v>
      </c>
      <c r="E951" s="9" t="s">
        <v>418</v>
      </c>
      <c r="F951" s="7">
        <v>115733</v>
      </c>
      <c r="G951" s="7" t="s">
        <v>22</v>
      </c>
      <c r="H951" s="7" t="s">
        <v>23</v>
      </c>
      <c r="I951" s="7" t="s">
        <v>24</v>
      </c>
      <c r="J951" s="7">
        <v>2</v>
      </c>
      <c r="K951" s="7">
        <v>1350</v>
      </c>
      <c r="L951" s="7">
        <f t="shared" si="128"/>
        <v>675</v>
      </c>
      <c r="M951" s="7">
        <f>J951</f>
        <v>2</v>
      </c>
      <c r="N951" s="7"/>
      <c r="O951" s="7"/>
      <c r="P951" s="7"/>
      <c r="Q951" s="7"/>
      <c r="R951" s="7">
        <f t="shared" si="123"/>
        <v>2</v>
      </c>
      <c r="S951" s="7">
        <v>200</v>
      </c>
      <c r="T951" s="7" t="s">
        <v>37</v>
      </c>
      <c r="U951" s="7">
        <v>11801</v>
      </c>
      <c r="V951" s="12">
        <v>11825</v>
      </c>
      <c r="W951" s="7" t="s">
        <v>420</v>
      </c>
    </row>
    <row r="952" ht="14.25" spans="1:23">
      <c r="A952" s="7">
        <v>952</v>
      </c>
      <c r="B952" s="8">
        <v>43373.4013888889</v>
      </c>
      <c r="C952" s="7">
        <v>31205004</v>
      </c>
      <c r="D952" s="7">
        <v>101453</v>
      </c>
      <c r="E952" s="9" t="s">
        <v>421</v>
      </c>
      <c r="F952" s="7">
        <v>115733</v>
      </c>
      <c r="G952" s="7" t="s">
        <v>22</v>
      </c>
      <c r="H952" s="7" t="s">
        <v>23</v>
      </c>
      <c r="I952" s="7" t="s">
        <v>24</v>
      </c>
      <c r="J952" s="7">
        <v>3</v>
      </c>
      <c r="K952" s="7">
        <v>2500</v>
      </c>
      <c r="L952" s="7">
        <f t="shared" si="128"/>
        <v>833.333333333333</v>
      </c>
      <c r="M952" s="7"/>
      <c r="N952" s="7"/>
      <c r="O952" s="7">
        <f>J952</f>
        <v>3</v>
      </c>
      <c r="P952" s="7"/>
      <c r="Q952" s="7"/>
      <c r="R952" s="7">
        <f t="shared" si="123"/>
        <v>3</v>
      </c>
      <c r="S952" s="7">
        <v>681.9999999999</v>
      </c>
      <c r="T952" s="7" t="s">
        <v>422</v>
      </c>
      <c r="U952" s="7">
        <v>11801</v>
      </c>
      <c r="V952" s="12">
        <v>4133</v>
      </c>
      <c r="W952" s="7" t="s">
        <v>423</v>
      </c>
    </row>
    <row r="953" ht="14.25" spans="1:23">
      <c r="A953" s="7">
        <v>953</v>
      </c>
      <c r="B953" s="8">
        <v>43373.8986111111</v>
      </c>
      <c r="C953" s="7">
        <v>31215072</v>
      </c>
      <c r="D953" s="7">
        <v>101453</v>
      </c>
      <c r="E953" s="9" t="s">
        <v>421</v>
      </c>
      <c r="F953" s="7">
        <v>115733</v>
      </c>
      <c r="G953" s="7" t="s">
        <v>22</v>
      </c>
      <c r="H953" s="7" t="s">
        <v>23</v>
      </c>
      <c r="I953" s="7" t="s">
        <v>24</v>
      </c>
      <c r="J953" s="7">
        <v>2</v>
      </c>
      <c r="K953" s="7">
        <v>1666.61</v>
      </c>
      <c r="L953" s="7">
        <f t="shared" si="128"/>
        <v>833.305</v>
      </c>
      <c r="M953" s="7"/>
      <c r="N953" s="7"/>
      <c r="O953" s="7">
        <f>J953</f>
        <v>2</v>
      </c>
      <c r="P953" s="7"/>
      <c r="Q953" s="7"/>
      <c r="R953" s="7">
        <f t="shared" si="123"/>
        <v>2</v>
      </c>
      <c r="S953" s="7">
        <v>516.61</v>
      </c>
      <c r="T953" s="7" t="s">
        <v>72</v>
      </c>
      <c r="U953" s="7">
        <v>11801</v>
      </c>
      <c r="V953" s="12">
        <v>10956</v>
      </c>
      <c r="W953" s="7" t="s">
        <v>424</v>
      </c>
    </row>
    <row r="954" ht="14.25" spans="1:23">
      <c r="A954" s="7">
        <v>954</v>
      </c>
      <c r="B954" s="8">
        <v>43373.8986111111</v>
      </c>
      <c r="C954" s="7">
        <v>31215072</v>
      </c>
      <c r="D954" s="7">
        <v>101453</v>
      </c>
      <c r="E954" s="9" t="s">
        <v>421</v>
      </c>
      <c r="F954" s="7">
        <v>115733</v>
      </c>
      <c r="G954" s="7" t="s">
        <v>22</v>
      </c>
      <c r="H954" s="7" t="s">
        <v>23</v>
      </c>
      <c r="I954" s="7" t="s">
        <v>24</v>
      </c>
      <c r="J954" s="7">
        <v>1</v>
      </c>
      <c r="K954" s="7">
        <v>833.39</v>
      </c>
      <c r="L954" s="7">
        <f t="shared" si="128"/>
        <v>833.39</v>
      </c>
      <c r="M954" s="7"/>
      <c r="N954" s="7"/>
      <c r="O954" s="7">
        <f>J954</f>
        <v>1</v>
      </c>
      <c r="P954" s="7"/>
      <c r="Q954" s="7"/>
      <c r="R954" s="7">
        <f t="shared" si="123"/>
        <v>1</v>
      </c>
      <c r="S954" s="7">
        <v>258.39</v>
      </c>
      <c r="T954" s="7" t="s">
        <v>72</v>
      </c>
      <c r="U954" s="7">
        <v>11801</v>
      </c>
      <c r="V954" s="12">
        <v>11824</v>
      </c>
      <c r="W954" s="7" t="s">
        <v>425</v>
      </c>
    </row>
    <row r="955" ht="14.25" spans="1:23">
      <c r="A955" s="7">
        <v>955</v>
      </c>
      <c r="B955" s="8">
        <v>43394.6326388889</v>
      </c>
      <c r="C955" s="7">
        <v>31541238</v>
      </c>
      <c r="D955" s="7">
        <v>101453</v>
      </c>
      <c r="E955" s="9" t="s">
        <v>421</v>
      </c>
      <c r="F955" s="7">
        <v>115733</v>
      </c>
      <c r="G955" s="7" t="s">
        <v>22</v>
      </c>
      <c r="H955" s="7" t="s">
        <v>23</v>
      </c>
      <c r="I955" s="7" t="s">
        <v>24</v>
      </c>
      <c r="J955" s="7">
        <v>4</v>
      </c>
      <c r="K955" s="7">
        <v>2700</v>
      </c>
      <c r="L955" s="7">
        <f t="shared" ref="L955:L969" si="130">K955/J955</f>
        <v>675</v>
      </c>
      <c r="M955" s="7">
        <f>J955</f>
        <v>4</v>
      </c>
      <c r="N955" s="7"/>
      <c r="O955" s="7"/>
      <c r="P955" s="7"/>
      <c r="Q955" s="7"/>
      <c r="R955" s="7">
        <f t="shared" si="123"/>
        <v>4</v>
      </c>
      <c r="S955" s="7">
        <v>400</v>
      </c>
      <c r="T955" s="7" t="s">
        <v>37</v>
      </c>
      <c r="U955" s="7">
        <v>11801</v>
      </c>
      <c r="V955" s="12">
        <v>4133</v>
      </c>
      <c r="W955" s="7" t="s">
        <v>423</v>
      </c>
    </row>
    <row r="956" ht="14.25" spans="1:23">
      <c r="A956" s="7">
        <v>956</v>
      </c>
      <c r="B956" s="8">
        <v>43402.5715277778</v>
      </c>
      <c r="C956" s="7">
        <v>31638854</v>
      </c>
      <c r="D956" s="7">
        <v>101453</v>
      </c>
      <c r="E956" s="9" t="s">
        <v>421</v>
      </c>
      <c r="F956" s="7">
        <v>115733</v>
      </c>
      <c r="G956" s="7" t="s">
        <v>22</v>
      </c>
      <c r="H956" s="7" t="s">
        <v>23</v>
      </c>
      <c r="I956" s="7" t="s">
        <v>24</v>
      </c>
      <c r="J956" s="7">
        <v>2</v>
      </c>
      <c r="K956" s="7">
        <v>1350</v>
      </c>
      <c r="L956" s="7">
        <f t="shared" si="130"/>
        <v>675</v>
      </c>
      <c r="M956" s="7">
        <f>J956</f>
        <v>2</v>
      </c>
      <c r="N956" s="7"/>
      <c r="O956" s="7"/>
      <c r="P956" s="7"/>
      <c r="Q956" s="7"/>
      <c r="R956" s="7">
        <f t="shared" si="123"/>
        <v>2</v>
      </c>
      <c r="S956" s="7">
        <v>200</v>
      </c>
      <c r="T956" s="7" t="s">
        <v>37</v>
      </c>
      <c r="U956" s="7">
        <v>11801</v>
      </c>
      <c r="V956" s="12">
        <v>10956</v>
      </c>
      <c r="W956" s="7" t="s">
        <v>424</v>
      </c>
    </row>
    <row r="957" ht="14.25" spans="1:23">
      <c r="A957" s="7">
        <v>957</v>
      </c>
      <c r="B957" s="8">
        <v>43360.8909722222</v>
      </c>
      <c r="C957" s="7">
        <v>30898476</v>
      </c>
      <c r="D957" s="7">
        <v>102479</v>
      </c>
      <c r="E957" s="9" t="s">
        <v>426</v>
      </c>
      <c r="F957" s="7">
        <v>115733</v>
      </c>
      <c r="G957" s="7" t="s">
        <v>22</v>
      </c>
      <c r="H957" s="7" t="s">
        <v>23</v>
      </c>
      <c r="I957" s="7" t="s">
        <v>24</v>
      </c>
      <c r="J957" s="7">
        <v>2</v>
      </c>
      <c r="K957" s="7">
        <v>1350.01</v>
      </c>
      <c r="L957" s="7">
        <f t="shared" si="130"/>
        <v>675.005</v>
      </c>
      <c r="M957" s="7">
        <f>J957</f>
        <v>2</v>
      </c>
      <c r="N957" s="7"/>
      <c r="O957" s="7"/>
      <c r="P957" s="7"/>
      <c r="Q957" s="7"/>
      <c r="R957" s="7">
        <f t="shared" si="123"/>
        <v>2</v>
      </c>
      <c r="S957" s="7">
        <v>138.01</v>
      </c>
      <c r="T957" s="7" t="s">
        <v>98</v>
      </c>
      <c r="U957" s="7">
        <v>11801</v>
      </c>
      <c r="V957" s="12">
        <v>4311</v>
      </c>
      <c r="W957" s="7" t="s">
        <v>427</v>
      </c>
    </row>
    <row r="958" ht="14.25" spans="1:23">
      <c r="A958" s="7">
        <v>958</v>
      </c>
      <c r="B958" s="8">
        <v>43395.5305555556</v>
      </c>
      <c r="C958" s="7">
        <v>31553581</v>
      </c>
      <c r="D958" s="7">
        <v>102479</v>
      </c>
      <c r="E958" s="9" t="s">
        <v>426</v>
      </c>
      <c r="F958" s="7">
        <v>115733</v>
      </c>
      <c r="G958" s="7" t="s">
        <v>22</v>
      </c>
      <c r="H958" s="7" t="s">
        <v>23</v>
      </c>
      <c r="I958" s="7" t="s">
        <v>24</v>
      </c>
      <c r="J958" s="7">
        <v>2</v>
      </c>
      <c r="K958" s="7">
        <v>1350</v>
      </c>
      <c r="L958" s="7">
        <f t="shared" si="130"/>
        <v>675</v>
      </c>
      <c r="M958" s="7">
        <f>J958</f>
        <v>2</v>
      </c>
      <c r="N958" s="7"/>
      <c r="O958" s="7"/>
      <c r="P958" s="7"/>
      <c r="Q958" s="7"/>
      <c r="R958" s="7">
        <f t="shared" si="123"/>
        <v>2</v>
      </c>
      <c r="S958" s="7">
        <v>200</v>
      </c>
      <c r="T958" s="7" t="s">
        <v>37</v>
      </c>
      <c r="U958" s="7">
        <v>11801</v>
      </c>
      <c r="V958" s="12">
        <v>11446</v>
      </c>
      <c r="W958" s="7" t="s">
        <v>428</v>
      </c>
    </row>
    <row r="959" ht="14.25" spans="1:23">
      <c r="A959" s="7">
        <v>959</v>
      </c>
      <c r="B959" s="8">
        <v>43400.7625</v>
      </c>
      <c r="C959" s="7">
        <v>31620066</v>
      </c>
      <c r="D959" s="7">
        <v>102479</v>
      </c>
      <c r="E959" s="9" t="s">
        <v>426</v>
      </c>
      <c r="F959" s="7">
        <v>115733</v>
      </c>
      <c r="G959" s="7" t="s">
        <v>22</v>
      </c>
      <c r="H959" s="7" t="s">
        <v>23</v>
      </c>
      <c r="I959" s="7" t="s">
        <v>24</v>
      </c>
      <c r="J959" s="7">
        <v>2</v>
      </c>
      <c r="K959" s="7">
        <v>1350</v>
      </c>
      <c r="L959" s="7">
        <f t="shared" si="130"/>
        <v>675</v>
      </c>
      <c r="M959" s="7">
        <f>J959</f>
        <v>2</v>
      </c>
      <c r="N959" s="7"/>
      <c r="O959" s="7"/>
      <c r="P959" s="7"/>
      <c r="Q959" s="7"/>
      <c r="R959" s="7">
        <f t="shared" si="123"/>
        <v>2</v>
      </c>
      <c r="S959" s="7">
        <v>200</v>
      </c>
      <c r="T959" s="7" t="s">
        <v>37</v>
      </c>
      <c r="U959" s="7">
        <v>11801</v>
      </c>
      <c r="V959" s="12">
        <v>4311</v>
      </c>
      <c r="W959" s="7" t="s">
        <v>427</v>
      </c>
    </row>
    <row r="960" ht="14.25" spans="1:23">
      <c r="A960" s="7">
        <v>960</v>
      </c>
      <c r="B960" s="8">
        <v>43346.8097222222</v>
      </c>
      <c r="C960" s="7">
        <v>30689104</v>
      </c>
      <c r="D960" s="7">
        <v>102564</v>
      </c>
      <c r="E960" s="9" t="s">
        <v>429</v>
      </c>
      <c r="F960" s="7">
        <v>115733</v>
      </c>
      <c r="G960" s="7" t="s">
        <v>22</v>
      </c>
      <c r="H960" s="7" t="s">
        <v>23</v>
      </c>
      <c r="I960" s="7" t="s">
        <v>24</v>
      </c>
      <c r="J960" s="7">
        <v>1</v>
      </c>
      <c r="K960" s="7">
        <v>999</v>
      </c>
      <c r="L960" s="7">
        <f t="shared" si="130"/>
        <v>999</v>
      </c>
      <c r="M960" s="7"/>
      <c r="N960" s="7"/>
      <c r="O960" s="7"/>
      <c r="P960" s="7"/>
      <c r="Q960" s="7">
        <f>J960</f>
        <v>1</v>
      </c>
      <c r="R960" s="7">
        <f t="shared" si="123"/>
        <v>1</v>
      </c>
      <c r="S960" s="7">
        <v>393</v>
      </c>
      <c r="T960" s="7" t="s">
        <v>211</v>
      </c>
      <c r="U960" s="7">
        <v>11801</v>
      </c>
      <c r="V960" s="12">
        <v>8113</v>
      </c>
      <c r="W960" s="7" t="s">
        <v>430</v>
      </c>
    </row>
    <row r="961" ht="14.25" spans="1:23">
      <c r="A961" s="7">
        <v>961</v>
      </c>
      <c r="B961" s="8">
        <v>43360.3333333333</v>
      </c>
      <c r="C961" s="7">
        <v>30885790</v>
      </c>
      <c r="D961" s="7">
        <v>102564</v>
      </c>
      <c r="E961" s="9" t="s">
        <v>429</v>
      </c>
      <c r="F961" s="7">
        <v>115733</v>
      </c>
      <c r="G961" s="7" t="s">
        <v>22</v>
      </c>
      <c r="H961" s="7" t="s">
        <v>23</v>
      </c>
      <c r="I961" s="7" t="s">
        <v>24</v>
      </c>
      <c r="J961" s="7">
        <v>2</v>
      </c>
      <c r="K961" s="7">
        <v>1350.01</v>
      </c>
      <c r="L961" s="7">
        <f t="shared" si="130"/>
        <v>675.005</v>
      </c>
      <c r="M961" s="7">
        <f t="shared" ref="M961:M969" si="131">J961</f>
        <v>2</v>
      </c>
      <c r="N961" s="7"/>
      <c r="O961" s="7"/>
      <c r="P961" s="7"/>
      <c r="Q961" s="7"/>
      <c r="R961" s="7">
        <f t="shared" si="123"/>
        <v>2</v>
      </c>
      <c r="S961" s="7">
        <v>138.01</v>
      </c>
      <c r="T961" s="7" t="s">
        <v>98</v>
      </c>
      <c r="U961" s="7">
        <v>11801</v>
      </c>
      <c r="V961" s="12">
        <v>8113</v>
      </c>
      <c r="W961" s="7" t="s">
        <v>430</v>
      </c>
    </row>
    <row r="962" ht="14.25" spans="1:23">
      <c r="A962" s="7">
        <v>962</v>
      </c>
      <c r="B962" s="8">
        <v>43403.7541666667</v>
      </c>
      <c r="C962" s="7">
        <v>31653595</v>
      </c>
      <c r="D962" s="7">
        <v>102564</v>
      </c>
      <c r="E962" s="9" t="s">
        <v>429</v>
      </c>
      <c r="F962" s="7">
        <v>115733</v>
      </c>
      <c r="G962" s="7" t="s">
        <v>22</v>
      </c>
      <c r="H962" s="7" t="s">
        <v>23</v>
      </c>
      <c r="I962" s="7" t="s">
        <v>24</v>
      </c>
      <c r="J962" s="7">
        <v>1</v>
      </c>
      <c r="K962" s="7">
        <v>675</v>
      </c>
      <c r="L962" s="7">
        <f t="shared" si="130"/>
        <v>675</v>
      </c>
      <c r="M962" s="7">
        <f t="shared" si="131"/>
        <v>1</v>
      </c>
      <c r="N962" s="7"/>
      <c r="O962" s="7"/>
      <c r="P962" s="7"/>
      <c r="Q962" s="7"/>
      <c r="R962" s="7">
        <f t="shared" ref="R962:R1025" si="132">M962+N962+O962+P962+Q962</f>
        <v>1</v>
      </c>
      <c r="S962" s="7">
        <v>20</v>
      </c>
      <c r="T962" s="7" t="s">
        <v>25</v>
      </c>
      <c r="U962" s="7">
        <v>11801</v>
      </c>
      <c r="V962" s="12">
        <v>11482</v>
      </c>
      <c r="W962" s="7" t="s">
        <v>431</v>
      </c>
    </row>
    <row r="963" ht="14.25" spans="1:23">
      <c r="A963" s="7">
        <v>963</v>
      </c>
      <c r="B963" s="8">
        <v>43403.7541666667</v>
      </c>
      <c r="C963" s="7">
        <v>31653595</v>
      </c>
      <c r="D963" s="7">
        <v>102564</v>
      </c>
      <c r="E963" s="9" t="s">
        <v>429</v>
      </c>
      <c r="F963" s="7">
        <v>115733</v>
      </c>
      <c r="G963" s="7" t="s">
        <v>22</v>
      </c>
      <c r="H963" s="7" t="s">
        <v>23</v>
      </c>
      <c r="I963" s="7" t="s">
        <v>24</v>
      </c>
      <c r="J963" s="7">
        <v>1</v>
      </c>
      <c r="K963" s="7">
        <v>675</v>
      </c>
      <c r="L963" s="7">
        <f t="shared" si="130"/>
        <v>675</v>
      </c>
      <c r="M963" s="7">
        <f t="shared" si="131"/>
        <v>1</v>
      </c>
      <c r="N963" s="7"/>
      <c r="O963" s="7"/>
      <c r="P963" s="7"/>
      <c r="Q963" s="7"/>
      <c r="R963" s="7">
        <f t="shared" si="132"/>
        <v>1</v>
      </c>
      <c r="S963" s="7">
        <v>20</v>
      </c>
      <c r="T963" s="7" t="s">
        <v>25</v>
      </c>
      <c r="U963" s="7">
        <v>11801</v>
      </c>
      <c r="V963" s="12">
        <v>8113</v>
      </c>
      <c r="W963" s="7" t="s">
        <v>430</v>
      </c>
    </row>
    <row r="964" ht="14.25" spans="1:23">
      <c r="A964" s="7">
        <v>964</v>
      </c>
      <c r="B964" s="8">
        <v>43361.8513888889</v>
      </c>
      <c r="C964" s="7">
        <v>30910087</v>
      </c>
      <c r="D964" s="7">
        <v>102565</v>
      </c>
      <c r="E964" s="9" t="s">
        <v>432</v>
      </c>
      <c r="F964" s="7">
        <v>115733</v>
      </c>
      <c r="G964" s="7" t="s">
        <v>22</v>
      </c>
      <c r="H964" s="7" t="s">
        <v>23</v>
      </c>
      <c r="I964" s="7" t="s">
        <v>24</v>
      </c>
      <c r="J964" s="7">
        <v>1</v>
      </c>
      <c r="K964" s="7">
        <v>735.1</v>
      </c>
      <c r="L964" s="7">
        <f t="shared" si="130"/>
        <v>735.1</v>
      </c>
      <c r="M964" s="7">
        <f t="shared" si="131"/>
        <v>1</v>
      </c>
      <c r="N964" s="7"/>
      <c r="O964" s="7"/>
      <c r="P964" s="7"/>
      <c r="Q964" s="7"/>
      <c r="R964" s="7">
        <f t="shared" si="132"/>
        <v>1</v>
      </c>
      <c r="S964" s="7">
        <v>508.94638972</v>
      </c>
      <c r="T964" s="7" t="s">
        <v>433</v>
      </c>
      <c r="U964" s="7">
        <v>11801</v>
      </c>
      <c r="V964" s="12">
        <v>4569</v>
      </c>
      <c r="W964" s="7" t="s">
        <v>175</v>
      </c>
    </row>
    <row r="965" ht="14.25" spans="1:23">
      <c r="A965" s="7">
        <v>965</v>
      </c>
      <c r="B965" s="8">
        <v>43362.3798611111</v>
      </c>
      <c r="C965" s="7">
        <v>30912581</v>
      </c>
      <c r="D965" s="7">
        <v>102565</v>
      </c>
      <c r="E965" s="9" t="s">
        <v>432</v>
      </c>
      <c r="F965" s="7">
        <v>115733</v>
      </c>
      <c r="G965" s="7" t="s">
        <v>22</v>
      </c>
      <c r="H965" s="7" t="s">
        <v>23</v>
      </c>
      <c r="I965" s="7" t="s">
        <v>24</v>
      </c>
      <c r="J965" s="7">
        <v>-1</v>
      </c>
      <c r="K965" s="7">
        <v>-735.1</v>
      </c>
      <c r="L965" s="7">
        <f t="shared" si="130"/>
        <v>735.1</v>
      </c>
      <c r="M965" s="7">
        <f t="shared" si="131"/>
        <v>-1</v>
      </c>
      <c r="N965" s="7"/>
      <c r="O965" s="7"/>
      <c r="P965" s="7"/>
      <c r="Q965" s="7"/>
      <c r="R965" s="7">
        <f t="shared" si="132"/>
        <v>-1</v>
      </c>
      <c r="S965" s="7">
        <v>-508.94638972</v>
      </c>
      <c r="T965" s="7" t="s">
        <v>433</v>
      </c>
      <c r="U965" s="7">
        <v>11801</v>
      </c>
      <c r="V965" s="12">
        <v>4569</v>
      </c>
      <c r="W965" s="7" t="s">
        <v>175</v>
      </c>
    </row>
    <row r="966" ht="14.25" spans="1:23">
      <c r="A966" s="7">
        <v>966</v>
      </c>
      <c r="B966" s="8">
        <v>43393.5479166667</v>
      </c>
      <c r="C966" s="7">
        <v>31522891</v>
      </c>
      <c r="D966" s="7">
        <v>102565</v>
      </c>
      <c r="E966" s="9" t="s">
        <v>432</v>
      </c>
      <c r="F966" s="7">
        <v>115733</v>
      </c>
      <c r="G966" s="7" t="s">
        <v>22</v>
      </c>
      <c r="H966" s="7" t="s">
        <v>23</v>
      </c>
      <c r="I966" s="7" t="s">
        <v>24</v>
      </c>
      <c r="J966" s="7">
        <v>2</v>
      </c>
      <c r="K966" s="7">
        <v>1350</v>
      </c>
      <c r="L966" s="7">
        <f t="shared" si="130"/>
        <v>675</v>
      </c>
      <c r="M966" s="7">
        <f t="shared" si="131"/>
        <v>2</v>
      </c>
      <c r="N966" s="7"/>
      <c r="O966" s="7"/>
      <c r="P966" s="7"/>
      <c r="Q966" s="7"/>
      <c r="R966" s="7">
        <f t="shared" si="132"/>
        <v>2</v>
      </c>
      <c r="S966" s="7">
        <v>138</v>
      </c>
      <c r="T966" s="7" t="s">
        <v>98</v>
      </c>
      <c r="U966" s="7">
        <v>11801</v>
      </c>
      <c r="V966" s="12">
        <v>4569</v>
      </c>
      <c r="W966" s="7" t="s">
        <v>175</v>
      </c>
    </row>
    <row r="967" ht="14.25" spans="1:23">
      <c r="A967" s="7">
        <v>967</v>
      </c>
      <c r="B967" s="8">
        <v>43353.6666666667</v>
      </c>
      <c r="C967" s="7">
        <v>30768108</v>
      </c>
      <c r="D967" s="7">
        <v>102567</v>
      </c>
      <c r="E967" s="9" t="s">
        <v>434</v>
      </c>
      <c r="F967" s="7">
        <v>115733</v>
      </c>
      <c r="G967" s="7" t="s">
        <v>22</v>
      </c>
      <c r="H967" s="7" t="s">
        <v>23</v>
      </c>
      <c r="I967" s="7" t="s">
        <v>24</v>
      </c>
      <c r="J967" s="7">
        <v>1</v>
      </c>
      <c r="K967" s="7">
        <v>699.5</v>
      </c>
      <c r="L967" s="7">
        <f t="shared" si="130"/>
        <v>699.5</v>
      </c>
      <c r="M967" s="7">
        <f t="shared" si="131"/>
        <v>1</v>
      </c>
      <c r="N967" s="7"/>
      <c r="O967" s="7"/>
      <c r="P967" s="7"/>
      <c r="Q967" s="7"/>
      <c r="R967" s="7">
        <f t="shared" si="132"/>
        <v>1</v>
      </c>
      <c r="S967" s="7">
        <v>93.5</v>
      </c>
      <c r="T967" s="7" t="s">
        <v>116</v>
      </c>
      <c r="U967" s="7">
        <v>11801</v>
      </c>
      <c r="V967" s="12">
        <v>11466</v>
      </c>
      <c r="W967" s="7" t="s">
        <v>435</v>
      </c>
    </row>
    <row r="968" ht="14.25" spans="1:23">
      <c r="A968" s="7">
        <v>968</v>
      </c>
      <c r="B968" s="8">
        <v>43353.6666666667</v>
      </c>
      <c r="C968" s="7">
        <v>30768108</v>
      </c>
      <c r="D968" s="7">
        <v>102567</v>
      </c>
      <c r="E968" s="9" t="s">
        <v>434</v>
      </c>
      <c r="F968" s="7">
        <v>115733</v>
      </c>
      <c r="G968" s="7" t="s">
        <v>22</v>
      </c>
      <c r="H968" s="7" t="s">
        <v>23</v>
      </c>
      <c r="I968" s="7" t="s">
        <v>24</v>
      </c>
      <c r="J968" s="7">
        <v>1</v>
      </c>
      <c r="K968" s="7">
        <v>699.5</v>
      </c>
      <c r="L968" s="7">
        <f t="shared" si="130"/>
        <v>699.5</v>
      </c>
      <c r="M968" s="7">
        <f t="shared" si="131"/>
        <v>1</v>
      </c>
      <c r="N968" s="7"/>
      <c r="O968" s="7"/>
      <c r="P968" s="7"/>
      <c r="Q968" s="7"/>
      <c r="R968" s="7">
        <f t="shared" si="132"/>
        <v>1</v>
      </c>
      <c r="S968" s="7">
        <v>124.5</v>
      </c>
      <c r="T968" s="7" t="s">
        <v>58</v>
      </c>
      <c r="U968" s="7">
        <v>11801</v>
      </c>
      <c r="V968" s="12">
        <v>8489</v>
      </c>
      <c r="W968" s="7" t="s">
        <v>436</v>
      </c>
    </row>
    <row r="969" ht="14.25" spans="1:23">
      <c r="A969" s="7">
        <v>969</v>
      </c>
      <c r="B969" s="8">
        <v>43359.8277777778</v>
      </c>
      <c r="C969" s="7">
        <v>30883487</v>
      </c>
      <c r="D969" s="7">
        <v>102567</v>
      </c>
      <c r="E969" s="9" t="s">
        <v>434</v>
      </c>
      <c r="F969" s="7">
        <v>115733</v>
      </c>
      <c r="G969" s="7" t="s">
        <v>22</v>
      </c>
      <c r="H969" s="7" t="s">
        <v>23</v>
      </c>
      <c r="I969" s="7" t="s">
        <v>24</v>
      </c>
      <c r="J969" s="7">
        <v>2</v>
      </c>
      <c r="K969" s="7">
        <v>1350.01</v>
      </c>
      <c r="L969" s="7">
        <f t="shared" si="130"/>
        <v>675.005</v>
      </c>
      <c r="M969" s="7">
        <f t="shared" si="131"/>
        <v>2</v>
      </c>
      <c r="N969" s="7"/>
      <c r="O969" s="7"/>
      <c r="P969" s="7"/>
      <c r="Q969" s="7"/>
      <c r="R969" s="7">
        <f t="shared" si="132"/>
        <v>2</v>
      </c>
      <c r="S969" s="7">
        <v>200.01</v>
      </c>
      <c r="T969" s="7" t="s">
        <v>33</v>
      </c>
      <c r="U969" s="7">
        <v>11801</v>
      </c>
      <c r="V969" s="12">
        <v>4196</v>
      </c>
      <c r="W969" s="7" t="s">
        <v>437</v>
      </c>
    </row>
    <row r="970" ht="14.25" spans="1:23">
      <c r="A970" s="7">
        <v>970</v>
      </c>
      <c r="B970" s="8">
        <v>43360.6048611111</v>
      </c>
      <c r="C970" s="7">
        <v>30891103</v>
      </c>
      <c r="D970" s="7">
        <v>102567</v>
      </c>
      <c r="E970" s="9" t="s">
        <v>434</v>
      </c>
      <c r="F970" s="7">
        <v>115733</v>
      </c>
      <c r="G970" s="7" t="s">
        <v>22</v>
      </c>
      <c r="H970" s="7" t="s">
        <v>23</v>
      </c>
      <c r="I970" s="7" t="s">
        <v>24</v>
      </c>
      <c r="J970" s="7">
        <v>0.5</v>
      </c>
      <c r="K970" s="7">
        <v>675</v>
      </c>
      <c r="L970" s="7">
        <f t="shared" ref="L970:L988" si="133">K970/J970</f>
        <v>1350</v>
      </c>
      <c r="M970" s="7">
        <f t="shared" ref="M970:M988" si="134">J970</f>
        <v>0.5</v>
      </c>
      <c r="N970" s="7"/>
      <c r="O970" s="7"/>
      <c r="P970" s="7"/>
      <c r="Q970" s="7"/>
      <c r="R970" s="7">
        <f t="shared" si="132"/>
        <v>0.5</v>
      </c>
      <c r="S970" s="7">
        <v>387.5</v>
      </c>
      <c r="T970" s="7" t="s">
        <v>32</v>
      </c>
      <c r="U970" s="7">
        <v>11801</v>
      </c>
      <c r="V970" s="12">
        <v>8489</v>
      </c>
      <c r="W970" s="7" t="s">
        <v>436</v>
      </c>
    </row>
    <row r="971" ht="14.25" spans="1:23">
      <c r="A971" s="7">
        <v>971</v>
      </c>
      <c r="B971" s="8">
        <v>43360.6048611111</v>
      </c>
      <c r="C971" s="7">
        <v>30891103</v>
      </c>
      <c r="D971" s="7">
        <v>102567</v>
      </c>
      <c r="E971" s="9" t="s">
        <v>434</v>
      </c>
      <c r="F971" s="7">
        <v>115733</v>
      </c>
      <c r="G971" s="7" t="s">
        <v>22</v>
      </c>
      <c r="H971" s="7" t="s">
        <v>23</v>
      </c>
      <c r="I971" s="7" t="s">
        <v>24</v>
      </c>
      <c r="J971" s="7">
        <v>1</v>
      </c>
      <c r="K971" s="7">
        <v>0.01</v>
      </c>
      <c r="L971" s="7">
        <f t="shared" si="133"/>
        <v>0.01</v>
      </c>
      <c r="M971" s="7">
        <f t="shared" si="134"/>
        <v>1</v>
      </c>
      <c r="N971" s="7"/>
      <c r="O971" s="7"/>
      <c r="P971" s="7"/>
      <c r="Q971" s="7"/>
      <c r="R971" s="7">
        <f t="shared" si="132"/>
        <v>1</v>
      </c>
      <c r="S971" s="7">
        <v>-574.99</v>
      </c>
      <c r="T971" s="7" t="s">
        <v>67</v>
      </c>
      <c r="U971" s="7">
        <v>11801</v>
      </c>
      <c r="V971" s="12">
        <v>4196</v>
      </c>
      <c r="W971" s="7" t="s">
        <v>437</v>
      </c>
    </row>
    <row r="972" ht="14.25" spans="1:23">
      <c r="A972" s="7">
        <v>972</v>
      </c>
      <c r="B972" s="8">
        <v>43360.6048611111</v>
      </c>
      <c r="C972" s="7">
        <v>30891103</v>
      </c>
      <c r="D972" s="7">
        <v>102567</v>
      </c>
      <c r="E972" s="9" t="s">
        <v>434</v>
      </c>
      <c r="F972" s="7">
        <v>115733</v>
      </c>
      <c r="G972" s="7" t="s">
        <v>22</v>
      </c>
      <c r="H972" s="7" t="s">
        <v>23</v>
      </c>
      <c r="I972" s="7" t="s">
        <v>24</v>
      </c>
      <c r="J972" s="7">
        <v>0.5</v>
      </c>
      <c r="K972" s="7">
        <v>675</v>
      </c>
      <c r="L972" s="7">
        <f t="shared" si="133"/>
        <v>1350</v>
      </c>
      <c r="M972" s="7">
        <f t="shared" si="134"/>
        <v>0.5</v>
      </c>
      <c r="N972" s="7"/>
      <c r="O972" s="7"/>
      <c r="P972" s="7"/>
      <c r="Q972" s="7"/>
      <c r="R972" s="7">
        <f t="shared" si="132"/>
        <v>0.5</v>
      </c>
      <c r="S972" s="7">
        <v>387.5</v>
      </c>
      <c r="T972" s="7" t="s">
        <v>32</v>
      </c>
      <c r="U972" s="7">
        <v>11801</v>
      </c>
      <c r="V972" s="12">
        <v>4196</v>
      </c>
      <c r="W972" s="7" t="s">
        <v>437</v>
      </c>
    </row>
    <row r="973" ht="14.25" spans="1:23">
      <c r="A973" s="7">
        <v>973</v>
      </c>
      <c r="B973" s="8">
        <v>43360.7555555556</v>
      </c>
      <c r="C973" s="7">
        <v>30893970</v>
      </c>
      <c r="D973" s="7">
        <v>102567</v>
      </c>
      <c r="E973" s="9" t="s">
        <v>434</v>
      </c>
      <c r="F973" s="7">
        <v>115733</v>
      </c>
      <c r="G973" s="7" t="s">
        <v>22</v>
      </c>
      <c r="H973" s="7" t="s">
        <v>23</v>
      </c>
      <c r="I973" s="7" t="s">
        <v>24</v>
      </c>
      <c r="J973" s="7">
        <v>1.5</v>
      </c>
      <c r="K973" s="7">
        <v>675.01</v>
      </c>
      <c r="L973" s="7">
        <f t="shared" si="133"/>
        <v>450.006666666667</v>
      </c>
      <c r="M973" s="7">
        <f t="shared" si="134"/>
        <v>1.5</v>
      </c>
      <c r="N973" s="7"/>
      <c r="O973" s="7"/>
      <c r="P973" s="7"/>
      <c r="Q973" s="7"/>
      <c r="R973" s="7">
        <f t="shared" si="132"/>
        <v>1.5</v>
      </c>
      <c r="S973" s="7" t="s">
        <v>438</v>
      </c>
      <c r="T973" s="7" t="s">
        <v>439</v>
      </c>
      <c r="U973" s="7">
        <v>11801</v>
      </c>
      <c r="V973" s="12">
        <v>8489</v>
      </c>
      <c r="W973" s="7" t="s">
        <v>436</v>
      </c>
    </row>
    <row r="974" ht="14.25" spans="1:23">
      <c r="A974" s="7">
        <v>974</v>
      </c>
      <c r="B974" s="8">
        <v>43360.7555555556</v>
      </c>
      <c r="C974" s="7">
        <v>30893970</v>
      </c>
      <c r="D974" s="7">
        <v>102567</v>
      </c>
      <c r="E974" s="9" t="s">
        <v>434</v>
      </c>
      <c r="F974" s="7">
        <v>115733</v>
      </c>
      <c r="G974" s="7" t="s">
        <v>22</v>
      </c>
      <c r="H974" s="7" t="s">
        <v>23</v>
      </c>
      <c r="I974" s="7" t="s">
        <v>24</v>
      </c>
      <c r="J974" s="7">
        <v>0.5</v>
      </c>
      <c r="K974" s="7">
        <v>675</v>
      </c>
      <c r="L974" s="7">
        <f t="shared" si="133"/>
        <v>1350</v>
      </c>
      <c r="M974" s="7">
        <f t="shared" si="134"/>
        <v>0.5</v>
      </c>
      <c r="N974" s="7"/>
      <c r="O974" s="7"/>
      <c r="P974" s="7"/>
      <c r="Q974" s="7"/>
      <c r="R974" s="7">
        <f t="shared" si="132"/>
        <v>0.5</v>
      </c>
      <c r="S974" s="7">
        <v>387.5</v>
      </c>
      <c r="T974" s="7" t="s">
        <v>32</v>
      </c>
      <c r="U974" s="7">
        <v>11801</v>
      </c>
      <c r="V974" s="12">
        <v>4196</v>
      </c>
      <c r="W974" s="7" t="s">
        <v>437</v>
      </c>
    </row>
    <row r="975" ht="14.25" spans="1:23">
      <c r="A975" s="7">
        <v>975</v>
      </c>
      <c r="B975" s="8">
        <v>43360.8284722222</v>
      </c>
      <c r="C975" s="7">
        <v>30896357</v>
      </c>
      <c r="D975" s="7">
        <v>102567</v>
      </c>
      <c r="E975" s="9" t="s">
        <v>434</v>
      </c>
      <c r="F975" s="7">
        <v>115733</v>
      </c>
      <c r="G975" s="7" t="s">
        <v>22</v>
      </c>
      <c r="H975" s="7" t="s">
        <v>23</v>
      </c>
      <c r="I975" s="7" t="s">
        <v>24</v>
      </c>
      <c r="J975" s="7">
        <v>1.5</v>
      </c>
      <c r="K975" s="7">
        <v>675.01</v>
      </c>
      <c r="L975" s="7">
        <f t="shared" si="133"/>
        <v>450.006666666667</v>
      </c>
      <c r="M975" s="7">
        <f t="shared" si="134"/>
        <v>1.5</v>
      </c>
      <c r="N975" s="7"/>
      <c r="O975" s="7"/>
      <c r="P975" s="7"/>
      <c r="Q975" s="7"/>
      <c r="R975" s="7">
        <f t="shared" si="132"/>
        <v>1.5</v>
      </c>
      <c r="S975" s="7" t="s">
        <v>440</v>
      </c>
      <c r="T975" s="7" t="s">
        <v>441</v>
      </c>
      <c r="U975" s="7">
        <v>11801</v>
      </c>
      <c r="V975" s="12">
        <v>8489</v>
      </c>
      <c r="W975" s="7" t="s">
        <v>436</v>
      </c>
    </row>
    <row r="976" ht="14.25" spans="1:23">
      <c r="A976" s="7">
        <v>976</v>
      </c>
      <c r="B976" s="8">
        <v>43360.8284722222</v>
      </c>
      <c r="C976" s="7">
        <v>30896357</v>
      </c>
      <c r="D976" s="7">
        <v>102567</v>
      </c>
      <c r="E976" s="9" t="s">
        <v>434</v>
      </c>
      <c r="F976" s="7">
        <v>115733</v>
      </c>
      <c r="G976" s="7" t="s">
        <v>22</v>
      </c>
      <c r="H976" s="7" t="s">
        <v>23</v>
      </c>
      <c r="I976" s="7" t="s">
        <v>24</v>
      </c>
      <c r="J976" s="7">
        <v>0.5</v>
      </c>
      <c r="K976" s="7">
        <v>675</v>
      </c>
      <c r="L976" s="7">
        <f t="shared" si="133"/>
        <v>1350</v>
      </c>
      <c r="M976" s="7">
        <f t="shared" si="134"/>
        <v>0.5</v>
      </c>
      <c r="N976" s="7"/>
      <c r="O976" s="7"/>
      <c r="P976" s="7"/>
      <c r="Q976" s="7"/>
      <c r="R976" s="7">
        <f t="shared" si="132"/>
        <v>0.5</v>
      </c>
      <c r="S976" s="7">
        <v>372</v>
      </c>
      <c r="T976" s="7" t="s">
        <v>68</v>
      </c>
      <c r="U976" s="7">
        <v>11801</v>
      </c>
      <c r="V976" s="12">
        <v>4196</v>
      </c>
      <c r="W976" s="7" t="s">
        <v>437</v>
      </c>
    </row>
    <row r="977" ht="14.25" spans="1:23">
      <c r="A977" s="7">
        <v>977</v>
      </c>
      <c r="B977" s="8">
        <v>43360.9180555556</v>
      </c>
      <c r="C977" s="7">
        <v>30898961</v>
      </c>
      <c r="D977" s="7">
        <v>102567</v>
      </c>
      <c r="E977" s="9" t="s">
        <v>434</v>
      </c>
      <c r="F977" s="7">
        <v>115733</v>
      </c>
      <c r="G977" s="7" t="s">
        <v>22</v>
      </c>
      <c r="H977" s="7" t="s">
        <v>23</v>
      </c>
      <c r="I977" s="7" t="s">
        <v>24</v>
      </c>
      <c r="J977" s="7">
        <v>1.5</v>
      </c>
      <c r="K977" s="7">
        <v>675.01</v>
      </c>
      <c r="L977" s="7">
        <f t="shared" si="133"/>
        <v>450.006666666667</v>
      </c>
      <c r="M977" s="7">
        <f t="shared" si="134"/>
        <v>1.5</v>
      </c>
      <c r="N977" s="7"/>
      <c r="O977" s="7"/>
      <c r="P977" s="7"/>
      <c r="Q977" s="7"/>
      <c r="R977" s="7">
        <f t="shared" si="132"/>
        <v>1.5</v>
      </c>
      <c r="S977" s="7" t="s">
        <v>438</v>
      </c>
      <c r="T977" s="7" t="s">
        <v>439</v>
      </c>
      <c r="U977" s="7">
        <v>11801</v>
      </c>
      <c r="V977" s="12">
        <v>8489</v>
      </c>
      <c r="W977" s="7" t="s">
        <v>436</v>
      </c>
    </row>
    <row r="978" ht="14.25" spans="1:23">
      <c r="A978" s="7">
        <v>978</v>
      </c>
      <c r="B978" s="8">
        <v>43360.9180555556</v>
      </c>
      <c r="C978" s="7">
        <v>30898961</v>
      </c>
      <c r="D978" s="7">
        <v>102567</v>
      </c>
      <c r="E978" s="9" t="s">
        <v>434</v>
      </c>
      <c r="F978" s="7">
        <v>115733</v>
      </c>
      <c r="G978" s="7" t="s">
        <v>22</v>
      </c>
      <c r="H978" s="7" t="s">
        <v>23</v>
      </c>
      <c r="I978" s="7" t="s">
        <v>24</v>
      </c>
      <c r="J978" s="7">
        <v>0.5</v>
      </c>
      <c r="K978" s="7">
        <v>675</v>
      </c>
      <c r="L978" s="7">
        <f t="shared" si="133"/>
        <v>1350</v>
      </c>
      <c r="M978" s="7">
        <f t="shared" si="134"/>
        <v>0.5</v>
      </c>
      <c r="N978" s="7"/>
      <c r="O978" s="7"/>
      <c r="P978" s="7"/>
      <c r="Q978" s="7"/>
      <c r="R978" s="7">
        <f t="shared" si="132"/>
        <v>0.5</v>
      </c>
      <c r="S978" s="7">
        <v>387.5</v>
      </c>
      <c r="T978" s="7" t="s">
        <v>32</v>
      </c>
      <c r="U978" s="7">
        <v>11801</v>
      </c>
      <c r="V978" s="12">
        <v>4196</v>
      </c>
      <c r="W978" s="7" t="s">
        <v>437</v>
      </c>
    </row>
    <row r="979" ht="14.25" spans="1:23">
      <c r="A979" s="7">
        <v>979</v>
      </c>
      <c r="B979" s="8">
        <v>43393.9243055556</v>
      </c>
      <c r="C979" s="7">
        <v>31535871</v>
      </c>
      <c r="D979" s="7">
        <v>102567</v>
      </c>
      <c r="E979" s="9" t="s">
        <v>434</v>
      </c>
      <c r="F979" s="7">
        <v>115733</v>
      </c>
      <c r="G979" s="7" t="s">
        <v>22</v>
      </c>
      <c r="H979" s="7" t="s">
        <v>23</v>
      </c>
      <c r="I979" s="7" t="s">
        <v>24</v>
      </c>
      <c r="J979" s="7">
        <v>2</v>
      </c>
      <c r="K979" s="7">
        <v>1350</v>
      </c>
      <c r="L979" s="7">
        <f t="shared" si="133"/>
        <v>675</v>
      </c>
      <c r="M979" s="7">
        <f t="shared" si="134"/>
        <v>2</v>
      </c>
      <c r="N979" s="7"/>
      <c r="O979" s="7"/>
      <c r="P979" s="7"/>
      <c r="Q979" s="7"/>
      <c r="R979" s="7">
        <f t="shared" si="132"/>
        <v>2</v>
      </c>
      <c r="S979" s="7">
        <v>200</v>
      </c>
      <c r="T979" s="7" t="s">
        <v>37</v>
      </c>
      <c r="U979" s="7">
        <v>11801</v>
      </c>
      <c r="V979" s="12">
        <v>4196</v>
      </c>
      <c r="W979" s="7" t="s">
        <v>437</v>
      </c>
    </row>
    <row r="980" ht="14.25" spans="1:23">
      <c r="A980" s="7">
        <v>980</v>
      </c>
      <c r="B980" s="8">
        <v>43395.88125</v>
      </c>
      <c r="C980" s="7">
        <v>31561381</v>
      </c>
      <c r="D980" s="7">
        <v>102567</v>
      </c>
      <c r="E980" s="9" t="s">
        <v>434</v>
      </c>
      <c r="F980" s="7">
        <v>115733</v>
      </c>
      <c r="G980" s="7" t="s">
        <v>22</v>
      </c>
      <c r="H980" s="7" t="s">
        <v>23</v>
      </c>
      <c r="I980" s="7" t="s">
        <v>24</v>
      </c>
      <c r="J980" s="7">
        <v>1</v>
      </c>
      <c r="K980" s="7">
        <v>675</v>
      </c>
      <c r="L980" s="7">
        <f t="shared" si="133"/>
        <v>675</v>
      </c>
      <c r="M980" s="7">
        <f t="shared" si="134"/>
        <v>1</v>
      </c>
      <c r="N980" s="7"/>
      <c r="O980" s="7"/>
      <c r="P980" s="7"/>
      <c r="Q980" s="7"/>
      <c r="R980" s="7">
        <f t="shared" si="132"/>
        <v>1</v>
      </c>
      <c r="S980" s="7">
        <v>100</v>
      </c>
      <c r="T980" s="7" t="s">
        <v>37</v>
      </c>
      <c r="U980" s="7">
        <v>11801</v>
      </c>
      <c r="V980" s="12">
        <v>8489</v>
      </c>
      <c r="W980" s="7" t="s">
        <v>436</v>
      </c>
    </row>
    <row r="981" ht="14.25" spans="1:23">
      <c r="A981" s="7">
        <v>981</v>
      </c>
      <c r="B981" s="8">
        <v>43395.88125</v>
      </c>
      <c r="C981" s="7">
        <v>31561381</v>
      </c>
      <c r="D981" s="7">
        <v>102567</v>
      </c>
      <c r="E981" s="9" t="s">
        <v>434</v>
      </c>
      <c r="F981" s="7">
        <v>115733</v>
      </c>
      <c r="G981" s="7" t="s">
        <v>22</v>
      </c>
      <c r="H981" s="7" t="s">
        <v>23</v>
      </c>
      <c r="I981" s="7" t="s">
        <v>24</v>
      </c>
      <c r="J981" s="7">
        <v>1</v>
      </c>
      <c r="K981" s="7">
        <v>675</v>
      </c>
      <c r="L981" s="7">
        <f t="shared" si="133"/>
        <v>675</v>
      </c>
      <c r="M981" s="7">
        <f t="shared" si="134"/>
        <v>1</v>
      </c>
      <c r="N981" s="7"/>
      <c r="O981" s="7"/>
      <c r="P981" s="7"/>
      <c r="Q981" s="7"/>
      <c r="R981" s="7">
        <f t="shared" si="132"/>
        <v>1</v>
      </c>
      <c r="S981" s="7">
        <v>100</v>
      </c>
      <c r="T981" s="7" t="s">
        <v>37</v>
      </c>
      <c r="U981" s="7">
        <v>11801</v>
      </c>
      <c r="V981" s="12">
        <v>4196</v>
      </c>
      <c r="W981" s="7" t="s">
        <v>437</v>
      </c>
    </row>
    <row r="982" ht="14.25" spans="1:23">
      <c r="A982" s="7">
        <v>982</v>
      </c>
      <c r="B982" s="8">
        <v>43351.6006944444</v>
      </c>
      <c r="C982" s="7">
        <v>30743150</v>
      </c>
      <c r="D982" s="7">
        <v>102934</v>
      </c>
      <c r="E982" s="9" t="s">
        <v>442</v>
      </c>
      <c r="F982" s="7">
        <v>115733</v>
      </c>
      <c r="G982" s="7" t="s">
        <v>22</v>
      </c>
      <c r="H982" s="7" t="s">
        <v>23</v>
      </c>
      <c r="I982" s="7" t="s">
        <v>24</v>
      </c>
      <c r="J982" s="7">
        <v>2</v>
      </c>
      <c r="K982" s="7">
        <v>1399</v>
      </c>
      <c r="L982" s="7">
        <f t="shared" si="133"/>
        <v>699.5</v>
      </c>
      <c r="M982" s="7">
        <f t="shared" si="134"/>
        <v>2</v>
      </c>
      <c r="N982" s="7"/>
      <c r="O982" s="7"/>
      <c r="P982" s="7"/>
      <c r="Q982" s="7"/>
      <c r="R982" s="7">
        <f t="shared" si="132"/>
        <v>2</v>
      </c>
      <c r="S982" s="7">
        <v>89</v>
      </c>
      <c r="T982" s="7" t="s">
        <v>57</v>
      </c>
      <c r="U982" s="7">
        <v>11801</v>
      </c>
      <c r="V982" s="12">
        <v>4117</v>
      </c>
      <c r="W982" s="7" t="s">
        <v>443</v>
      </c>
    </row>
    <row r="983" ht="14.25" spans="1:23">
      <c r="A983" s="7">
        <v>983</v>
      </c>
      <c r="B983" s="8">
        <v>43352.8854166667</v>
      </c>
      <c r="C983" s="7">
        <v>30760884</v>
      </c>
      <c r="D983" s="7">
        <v>102934</v>
      </c>
      <c r="E983" s="9" t="s">
        <v>442</v>
      </c>
      <c r="F983" s="7">
        <v>115733</v>
      </c>
      <c r="G983" s="7" t="s">
        <v>22</v>
      </c>
      <c r="H983" s="7" t="s">
        <v>23</v>
      </c>
      <c r="I983" s="7" t="s">
        <v>24</v>
      </c>
      <c r="J983" s="7">
        <v>1</v>
      </c>
      <c r="K983" s="7">
        <v>699.5</v>
      </c>
      <c r="L983" s="7">
        <f t="shared" si="133"/>
        <v>699.5</v>
      </c>
      <c r="M983" s="7">
        <f t="shared" si="134"/>
        <v>1</v>
      </c>
      <c r="N983" s="7"/>
      <c r="O983" s="7"/>
      <c r="P983" s="7"/>
      <c r="Q983" s="7"/>
      <c r="R983" s="7">
        <f t="shared" si="132"/>
        <v>1</v>
      </c>
      <c r="S983" s="7">
        <v>44.5</v>
      </c>
      <c r="T983" s="7" t="s">
        <v>57</v>
      </c>
      <c r="U983" s="7">
        <v>11801</v>
      </c>
      <c r="V983" s="12">
        <v>11776</v>
      </c>
      <c r="W983" s="7" t="s">
        <v>444</v>
      </c>
    </row>
    <row r="984" ht="14.25" spans="1:23">
      <c r="A984" s="7">
        <v>984</v>
      </c>
      <c r="B984" s="8">
        <v>43352.8854166667</v>
      </c>
      <c r="C984" s="7">
        <v>30760884</v>
      </c>
      <c r="D984" s="7">
        <v>102934</v>
      </c>
      <c r="E984" s="9" t="s">
        <v>442</v>
      </c>
      <c r="F984" s="7">
        <v>115733</v>
      </c>
      <c r="G984" s="7" t="s">
        <v>22</v>
      </c>
      <c r="H984" s="7" t="s">
        <v>23</v>
      </c>
      <c r="I984" s="7" t="s">
        <v>24</v>
      </c>
      <c r="J984" s="7">
        <v>1</v>
      </c>
      <c r="K984" s="7">
        <v>699.5</v>
      </c>
      <c r="L984" s="7">
        <f t="shared" si="133"/>
        <v>699.5</v>
      </c>
      <c r="M984" s="7">
        <f t="shared" si="134"/>
        <v>1</v>
      </c>
      <c r="N984" s="7"/>
      <c r="O984" s="7"/>
      <c r="P984" s="7"/>
      <c r="Q984" s="7"/>
      <c r="R984" s="7">
        <f t="shared" si="132"/>
        <v>1</v>
      </c>
      <c r="S984" s="7">
        <v>44.5</v>
      </c>
      <c r="T984" s="7" t="s">
        <v>57</v>
      </c>
      <c r="U984" s="7">
        <v>11801</v>
      </c>
      <c r="V984" s="12">
        <v>4117</v>
      </c>
      <c r="W984" s="7" t="s">
        <v>443</v>
      </c>
    </row>
    <row r="985" ht="14.25" spans="1:23">
      <c r="A985" s="7">
        <v>985</v>
      </c>
      <c r="B985" s="8">
        <v>43353.5625</v>
      </c>
      <c r="C985" s="7">
        <v>30766000</v>
      </c>
      <c r="D985" s="7">
        <v>102934</v>
      </c>
      <c r="E985" s="9" t="s">
        <v>442</v>
      </c>
      <c r="F985" s="7">
        <v>115733</v>
      </c>
      <c r="G985" s="7" t="s">
        <v>22</v>
      </c>
      <c r="H985" s="7" t="s">
        <v>23</v>
      </c>
      <c r="I985" s="7" t="s">
        <v>24</v>
      </c>
      <c r="J985" s="7">
        <v>2</v>
      </c>
      <c r="K985" s="7">
        <v>1399</v>
      </c>
      <c r="L985" s="7">
        <f t="shared" si="133"/>
        <v>699.5</v>
      </c>
      <c r="M985" s="7">
        <f t="shared" si="134"/>
        <v>2</v>
      </c>
      <c r="N985" s="7"/>
      <c r="O985" s="7"/>
      <c r="P985" s="7"/>
      <c r="Q985" s="7"/>
      <c r="R985" s="7">
        <f t="shared" si="132"/>
        <v>2</v>
      </c>
      <c r="S985" s="7">
        <v>249</v>
      </c>
      <c r="T985" s="7" t="s">
        <v>58</v>
      </c>
      <c r="U985" s="7">
        <v>11801</v>
      </c>
      <c r="V985" s="12">
        <v>11793</v>
      </c>
      <c r="W985" s="7" t="s">
        <v>445</v>
      </c>
    </row>
    <row r="986" ht="14.25" spans="1:23">
      <c r="A986" s="7">
        <v>986</v>
      </c>
      <c r="B986" s="8">
        <v>43353.7347222222</v>
      </c>
      <c r="C986" s="7">
        <v>30768064</v>
      </c>
      <c r="D986" s="7">
        <v>102934</v>
      </c>
      <c r="E986" s="9" t="s">
        <v>442</v>
      </c>
      <c r="F986" s="7">
        <v>115733</v>
      </c>
      <c r="G986" s="7" t="s">
        <v>22</v>
      </c>
      <c r="H986" s="7" t="s">
        <v>23</v>
      </c>
      <c r="I986" s="7" t="s">
        <v>24</v>
      </c>
      <c r="J986" s="7">
        <v>1</v>
      </c>
      <c r="K986" s="7">
        <v>699.5</v>
      </c>
      <c r="L986" s="7">
        <f t="shared" si="133"/>
        <v>699.5</v>
      </c>
      <c r="M986" s="7">
        <f t="shared" si="134"/>
        <v>1</v>
      </c>
      <c r="N986" s="7"/>
      <c r="O986" s="7"/>
      <c r="P986" s="7"/>
      <c r="Q986" s="7"/>
      <c r="R986" s="7">
        <f t="shared" si="132"/>
        <v>1</v>
      </c>
      <c r="S986" s="7">
        <v>44.5</v>
      </c>
      <c r="T986" s="7" t="s">
        <v>57</v>
      </c>
      <c r="U986" s="7">
        <v>11801</v>
      </c>
      <c r="V986" s="12">
        <v>11776</v>
      </c>
      <c r="W986" s="7" t="s">
        <v>444</v>
      </c>
    </row>
    <row r="987" ht="14.25" spans="1:23">
      <c r="A987" s="7">
        <v>987</v>
      </c>
      <c r="B987" s="8">
        <v>43353.7347222222</v>
      </c>
      <c r="C987" s="7">
        <v>30768064</v>
      </c>
      <c r="D987" s="7">
        <v>102934</v>
      </c>
      <c r="E987" s="9" t="s">
        <v>442</v>
      </c>
      <c r="F987" s="7">
        <v>115733</v>
      </c>
      <c r="G987" s="7" t="s">
        <v>22</v>
      </c>
      <c r="H987" s="7" t="s">
        <v>23</v>
      </c>
      <c r="I987" s="7" t="s">
        <v>24</v>
      </c>
      <c r="J987" s="7">
        <v>1</v>
      </c>
      <c r="K987" s="7">
        <v>699.5</v>
      </c>
      <c r="L987" s="7">
        <f t="shared" si="133"/>
        <v>699.5</v>
      </c>
      <c r="M987" s="7">
        <f t="shared" si="134"/>
        <v>1</v>
      </c>
      <c r="N987" s="7"/>
      <c r="O987" s="7"/>
      <c r="P987" s="7"/>
      <c r="Q987" s="7"/>
      <c r="R987" s="7">
        <f t="shared" si="132"/>
        <v>1</v>
      </c>
      <c r="S987" s="7">
        <v>44.5</v>
      </c>
      <c r="T987" s="7" t="s">
        <v>57</v>
      </c>
      <c r="U987" s="7">
        <v>11801</v>
      </c>
      <c r="V987" s="12">
        <v>4143</v>
      </c>
      <c r="W987" s="7" t="s">
        <v>446</v>
      </c>
    </row>
    <row r="988" ht="14.25" spans="1:23">
      <c r="A988" s="7">
        <v>988</v>
      </c>
      <c r="B988" s="8">
        <v>43358.6180555556</v>
      </c>
      <c r="C988" s="7">
        <v>30865183</v>
      </c>
      <c r="D988" s="7">
        <v>102934</v>
      </c>
      <c r="E988" s="9" t="s">
        <v>442</v>
      </c>
      <c r="F988" s="7">
        <v>115733</v>
      </c>
      <c r="G988" s="7" t="s">
        <v>22</v>
      </c>
      <c r="H988" s="7" t="s">
        <v>23</v>
      </c>
      <c r="I988" s="7" t="s">
        <v>24</v>
      </c>
      <c r="J988" s="7">
        <v>2</v>
      </c>
      <c r="K988" s="7">
        <v>1350.01</v>
      </c>
      <c r="L988" s="7">
        <f t="shared" si="133"/>
        <v>675.005</v>
      </c>
      <c r="M988" s="7">
        <f t="shared" si="134"/>
        <v>2</v>
      </c>
      <c r="N988" s="7"/>
      <c r="O988" s="7"/>
      <c r="P988" s="7"/>
      <c r="Q988" s="7"/>
      <c r="R988" s="7">
        <f t="shared" si="132"/>
        <v>2</v>
      </c>
      <c r="S988" s="7">
        <v>40.01</v>
      </c>
      <c r="T988" s="7" t="s">
        <v>25</v>
      </c>
      <c r="U988" s="7">
        <v>11801</v>
      </c>
      <c r="V988" s="12">
        <v>4117</v>
      </c>
      <c r="W988" s="7" t="s">
        <v>443</v>
      </c>
    </row>
    <row r="989" ht="14.25" spans="1:23">
      <c r="A989" s="7">
        <v>989</v>
      </c>
      <c r="B989" s="8">
        <v>43358.6388888889</v>
      </c>
      <c r="C989" s="7">
        <v>30865572</v>
      </c>
      <c r="D989" s="7">
        <v>102934</v>
      </c>
      <c r="E989" s="9" t="s">
        <v>442</v>
      </c>
      <c r="F989" s="7">
        <v>115733</v>
      </c>
      <c r="G989" s="7" t="s">
        <v>22</v>
      </c>
      <c r="H989" s="7" t="s">
        <v>23</v>
      </c>
      <c r="I989" s="7" t="s">
        <v>24</v>
      </c>
      <c r="J989" s="7">
        <v>1</v>
      </c>
      <c r="K989" s="7">
        <v>0.01</v>
      </c>
      <c r="L989" s="7">
        <f t="shared" ref="L989:L1036" si="135">K989/J989</f>
        <v>0.01</v>
      </c>
      <c r="M989" s="7">
        <f t="shared" ref="M989:M1008" si="136">J989</f>
        <v>1</v>
      </c>
      <c r="N989" s="7"/>
      <c r="O989" s="7"/>
      <c r="P989" s="7"/>
      <c r="Q989" s="7"/>
      <c r="R989" s="7">
        <f t="shared" si="132"/>
        <v>1</v>
      </c>
      <c r="S989" s="7">
        <v>-654.99</v>
      </c>
      <c r="T989" s="7" t="s">
        <v>35</v>
      </c>
      <c r="U989" s="7">
        <v>11801</v>
      </c>
      <c r="V989" s="12">
        <v>11793</v>
      </c>
      <c r="W989" s="7" t="s">
        <v>445</v>
      </c>
    </row>
    <row r="990" ht="14.25" spans="1:23">
      <c r="A990" s="7">
        <v>990</v>
      </c>
      <c r="B990" s="8">
        <v>43358.6388888889</v>
      </c>
      <c r="C990" s="7">
        <v>30865572</v>
      </c>
      <c r="D990" s="7">
        <v>102934</v>
      </c>
      <c r="E990" s="9" t="s">
        <v>442</v>
      </c>
      <c r="F990" s="7">
        <v>115733</v>
      </c>
      <c r="G990" s="7" t="s">
        <v>22</v>
      </c>
      <c r="H990" s="7" t="s">
        <v>23</v>
      </c>
      <c r="I990" s="7" t="s">
        <v>24</v>
      </c>
      <c r="J990" s="7">
        <v>1</v>
      </c>
      <c r="K990" s="7">
        <v>1350</v>
      </c>
      <c r="L990" s="7">
        <f t="shared" si="135"/>
        <v>1350</v>
      </c>
      <c r="M990" s="7">
        <f t="shared" si="136"/>
        <v>1</v>
      </c>
      <c r="N990" s="7"/>
      <c r="O990" s="7"/>
      <c r="P990" s="7"/>
      <c r="Q990" s="7"/>
      <c r="R990" s="7">
        <f t="shared" si="132"/>
        <v>1</v>
      </c>
      <c r="S990" s="7">
        <v>775</v>
      </c>
      <c r="T990" s="7" t="s">
        <v>32</v>
      </c>
      <c r="U990" s="7">
        <v>11801</v>
      </c>
      <c r="V990" s="12">
        <v>4143</v>
      </c>
      <c r="W990" s="7" t="s">
        <v>446</v>
      </c>
    </row>
    <row r="991" ht="14.25" spans="1:23">
      <c r="A991" s="7">
        <v>991</v>
      </c>
      <c r="B991" s="8">
        <v>43358.6416666667</v>
      </c>
      <c r="C991" s="7">
        <v>30865639</v>
      </c>
      <c r="D991" s="7">
        <v>102934</v>
      </c>
      <c r="E991" s="9" t="s">
        <v>442</v>
      </c>
      <c r="F991" s="7">
        <v>115733</v>
      </c>
      <c r="G991" s="7" t="s">
        <v>22</v>
      </c>
      <c r="H991" s="7" t="s">
        <v>23</v>
      </c>
      <c r="I991" s="7" t="s">
        <v>24</v>
      </c>
      <c r="J991" s="7">
        <v>-1</v>
      </c>
      <c r="K991" s="7">
        <v>-1350</v>
      </c>
      <c r="L991" s="7">
        <f t="shared" si="135"/>
        <v>1350</v>
      </c>
      <c r="M991" s="7">
        <f t="shared" si="136"/>
        <v>-1</v>
      </c>
      <c r="N991" s="7"/>
      <c r="O991" s="7"/>
      <c r="P991" s="7"/>
      <c r="Q991" s="7"/>
      <c r="R991" s="7">
        <f t="shared" si="132"/>
        <v>-1</v>
      </c>
      <c r="S991" s="7">
        <v>-775</v>
      </c>
      <c r="T991" s="7" t="s">
        <v>32</v>
      </c>
      <c r="U991" s="7">
        <v>11801</v>
      </c>
      <c r="V991" s="12">
        <v>4143</v>
      </c>
      <c r="W991" s="7" t="s">
        <v>446</v>
      </c>
    </row>
    <row r="992" ht="14.25" spans="1:23">
      <c r="A992" s="7">
        <v>992</v>
      </c>
      <c r="B992" s="8">
        <v>43358.6416666667</v>
      </c>
      <c r="C992" s="7">
        <v>30865639</v>
      </c>
      <c r="D992" s="7">
        <v>102934</v>
      </c>
      <c r="E992" s="9" t="s">
        <v>442</v>
      </c>
      <c r="F992" s="7">
        <v>115733</v>
      </c>
      <c r="G992" s="7" t="s">
        <v>22</v>
      </c>
      <c r="H992" s="7" t="s">
        <v>23</v>
      </c>
      <c r="I992" s="7" t="s">
        <v>24</v>
      </c>
      <c r="J992" s="7">
        <v>-1</v>
      </c>
      <c r="K992" s="7">
        <v>-0.01</v>
      </c>
      <c r="L992" s="7">
        <f t="shared" si="135"/>
        <v>0.01</v>
      </c>
      <c r="M992" s="7">
        <f t="shared" si="136"/>
        <v>-1</v>
      </c>
      <c r="N992" s="7"/>
      <c r="O992" s="7"/>
      <c r="P992" s="7"/>
      <c r="Q992" s="7"/>
      <c r="R992" s="7">
        <f t="shared" si="132"/>
        <v>-1</v>
      </c>
      <c r="S992" s="7">
        <v>654.99</v>
      </c>
      <c r="T992" s="7" t="s">
        <v>35</v>
      </c>
      <c r="U992" s="7">
        <v>11801</v>
      </c>
      <c r="V992" s="12">
        <v>11793</v>
      </c>
      <c r="W992" s="7" t="s">
        <v>445</v>
      </c>
    </row>
    <row r="993" ht="14.25" spans="1:23">
      <c r="A993" s="7">
        <v>993</v>
      </c>
      <c r="B993" s="8">
        <v>43358.8298611111</v>
      </c>
      <c r="C993" s="7">
        <v>30870118</v>
      </c>
      <c r="D993" s="7">
        <v>102934</v>
      </c>
      <c r="E993" s="9" t="s">
        <v>442</v>
      </c>
      <c r="F993" s="7">
        <v>115733</v>
      </c>
      <c r="G993" s="7" t="s">
        <v>22</v>
      </c>
      <c r="H993" s="7" t="s">
        <v>23</v>
      </c>
      <c r="I993" s="7" t="s">
        <v>24</v>
      </c>
      <c r="J993" s="7">
        <v>0.5</v>
      </c>
      <c r="K993" s="7">
        <v>675</v>
      </c>
      <c r="L993" s="7">
        <f t="shared" si="135"/>
        <v>1350</v>
      </c>
      <c r="M993" s="7">
        <f t="shared" si="136"/>
        <v>0.5</v>
      </c>
      <c r="N993" s="7"/>
      <c r="O993" s="7"/>
      <c r="P993" s="7"/>
      <c r="Q993" s="7"/>
      <c r="R993" s="7">
        <f t="shared" si="132"/>
        <v>0.5</v>
      </c>
      <c r="S993" s="7">
        <v>387.5</v>
      </c>
      <c r="T993" s="7" t="s">
        <v>32</v>
      </c>
      <c r="U993" s="7">
        <v>11801</v>
      </c>
      <c r="V993" s="12">
        <v>4143</v>
      </c>
      <c r="W993" s="7" t="s">
        <v>446</v>
      </c>
    </row>
    <row r="994" ht="14.25" spans="1:23">
      <c r="A994" s="7">
        <v>994</v>
      </c>
      <c r="B994" s="8">
        <v>43358.8298611111</v>
      </c>
      <c r="C994" s="7">
        <v>30870118</v>
      </c>
      <c r="D994" s="7">
        <v>102934</v>
      </c>
      <c r="E994" s="9" t="s">
        <v>442</v>
      </c>
      <c r="F994" s="7">
        <v>115733</v>
      </c>
      <c r="G994" s="7" t="s">
        <v>22</v>
      </c>
      <c r="H994" s="7" t="s">
        <v>23</v>
      </c>
      <c r="I994" s="7" t="s">
        <v>24</v>
      </c>
      <c r="J994" s="7">
        <v>0.5</v>
      </c>
      <c r="K994" s="7">
        <v>675</v>
      </c>
      <c r="L994" s="7">
        <f t="shared" si="135"/>
        <v>1350</v>
      </c>
      <c r="M994" s="7">
        <f t="shared" si="136"/>
        <v>0.5</v>
      </c>
      <c r="N994" s="7"/>
      <c r="O994" s="7"/>
      <c r="P994" s="7"/>
      <c r="Q994" s="7"/>
      <c r="R994" s="7">
        <f t="shared" si="132"/>
        <v>0.5</v>
      </c>
      <c r="S994" s="7">
        <v>387.5</v>
      </c>
      <c r="T994" s="7" t="s">
        <v>32</v>
      </c>
      <c r="U994" s="7">
        <v>11801</v>
      </c>
      <c r="V994" s="12">
        <v>11793</v>
      </c>
      <c r="W994" s="7" t="s">
        <v>445</v>
      </c>
    </row>
    <row r="995" ht="14.25" spans="1:23">
      <c r="A995" s="7">
        <v>995</v>
      </c>
      <c r="B995" s="8">
        <v>43358.8298611111</v>
      </c>
      <c r="C995" s="7">
        <v>30870118</v>
      </c>
      <c r="D995" s="7">
        <v>102934</v>
      </c>
      <c r="E995" s="9" t="s">
        <v>442</v>
      </c>
      <c r="F995" s="7">
        <v>115733</v>
      </c>
      <c r="G995" s="7" t="s">
        <v>22</v>
      </c>
      <c r="H995" s="7" t="s">
        <v>23</v>
      </c>
      <c r="I995" s="7" t="s">
        <v>24</v>
      </c>
      <c r="J995" s="7">
        <v>0.5</v>
      </c>
      <c r="K995" s="7">
        <v>0.01</v>
      </c>
      <c r="L995" s="7">
        <f t="shared" si="135"/>
        <v>0.02</v>
      </c>
      <c r="M995" s="7">
        <f t="shared" si="136"/>
        <v>0.5</v>
      </c>
      <c r="N995" s="7"/>
      <c r="O995" s="7"/>
      <c r="P995" s="7"/>
      <c r="Q995" s="7"/>
      <c r="R995" s="7">
        <f t="shared" si="132"/>
        <v>0.5</v>
      </c>
      <c r="S995" s="7">
        <v>-327.49</v>
      </c>
      <c r="T995" s="7" t="s">
        <v>257</v>
      </c>
      <c r="U995" s="7">
        <v>11801</v>
      </c>
      <c r="V995" s="12">
        <v>11793</v>
      </c>
      <c r="W995" s="7" t="s">
        <v>445</v>
      </c>
    </row>
    <row r="996" ht="14.25" spans="1:23">
      <c r="A996" s="7">
        <v>996</v>
      </c>
      <c r="B996" s="8">
        <v>43358.8298611111</v>
      </c>
      <c r="C996" s="7">
        <v>30870118</v>
      </c>
      <c r="D996" s="7">
        <v>102934</v>
      </c>
      <c r="E996" s="9" t="s">
        <v>442</v>
      </c>
      <c r="F996" s="7">
        <v>115733</v>
      </c>
      <c r="G996" s="7" t="s">
        <v>22</v>
      </c>
      <c r="H996" s="7" t="s">
        <v>23</v>
      </c>
      <c r="I996" s="7" t="s">
        <v>24</v>
      </c>
      <c r="J996" s="7">
        <v>0.5</v>
      </c>
      <c r="K996" s="7" t="s">
        <v>117</v>
      </c>
      <c r="L996" s="7">
        <f t="shared" si="135"/>
        <v>0</v>
      </c>
      <c r="M996" s="7">
        <f t="shared" si="136"/>
        <v>0.5</v>
      </c>
      <c r="N996" s="7"/>
      <c r="O996" s="7"/>
      <c r="P996" s="7"/>
      <c r="Q996" s="7"/>
      <c r="R996" s="7">
        <f t="shared" si="132"/>
        <v>0.5</v>
      </c>
      <c r="S996" s="7">
        <v>-327.5</v>
      </c>
      <c r="T996" s="7" t="s">
        <v>118</v>
      </c>
      <c r="U996" s="7">
        <v>11801</v>
      </c>
      <c r="V996" s="12">
        <v>4143</v>
      </c>
      <c r="W996" s="7" t="s">
        <v>446</v>
      </c>
    </row>
    <row r="997" ht="14.25" spans="1:23">
      <c r="A997" s="7">
        <v>997</v>
      </c>
      <c r="B997" s="8">
        <v>43358.8326388889</v>
      </c>
      <c r="C997" s="7">
        <v>30870231</v>
      </c>
      <c r="D997" s="7">
        <v>102934</v>
      </c>
      <c r="E997" s="9" t="s">
        <v>442</v>
      </c>
      <c r="F997" s="7">
        <v>115733</v>
      </c>
      <c r="G997" s="7" t="s">
        <v>22</v>
      </c>
      <c r="H997" s="7" t="s">
        <v>23</v>
      </c>
      <c r="I997" s="7" t="s">
        <v>24</v>
      </c>
      <c r="J997" s="7">
        <v>1</v>
      </c>
      <c r="K997" s="7">
        <v>0.01</v>
      </c>
      <c r="L997" s="7">
        <f t="shared" si="135"/>
        <v>0.01</v>
      </c>
      <c r="M997" s="7">
        <f t="shared" si="136"/>
        <v>1</v>
      </c>
      <c r="N997" s="7"/>
      <c r="O997" s="7"/>
      <c r="P997" s="7"/>
      <c r="Q997" s="7"/>
      <c r="R997" s="7">
        <f t="shared" si="132"/>
        <v>1</v>
      </c>
      <c r="S997" s="7">
        <v>-574.99</v>
      </c>
      <c r="T997" s="7" t="s">
        <v>67</v>
      </c>
      <c r="U997" s="7">
        <v>11801</v>
      </c>
      <c r="V997" s="12">
        <v>11776</v>
      </c>
      <c r="W997" s="7" t="s">
        <v>444</v>
      </c>
    </row>
    <row r="998" ht="14.25" spans="1:23">
      <c r="A998" s="7">
        <v>998</v>
      </c>
      <c r="B998" s="8">
        <v>43358.8326388889</v>
      </c>
      <c r="C998" s="7">
        <v>30870231</v>
      </c>
      <c r="D998" s="7">
        <v>102934</v>
      </c>
      <c r="E998" s="9" t="s">
        <v>442</v>
      </c>
      <c r="F998" s="7">
        <v>115733</v>
      </c>
      <c r="G998" s="7" t="s">
        <v>22</v>
      </c>
      <c r="H998" s="7" t="s">
        <v>23</v>
      </c>
      <c r="I998" s="7" t="s">
        <v>24</v>
      </c>
      <c r="J998" s="7">
        <v>1</v>
      </c>
      <c r="K998" s="7">
        <v>1350</v>
      </c>
      <c r="L998" s="7">
        <f t="shared" si="135"/>
        <v>1350</v>
      </c>
      <c r="M998" s="7">
        <f t="shared" si="136"/>
        <v>1</v>
      </c>
      <c r="N998" s="7"/>
      <c r="O998" s="7"/>
      <c r="P998" s="7"/>
      <c r="Q998" s="7"/>
      <c r="R998" s="7">
        <f t="shared" si="132"/>
        <v>1</v>
      </c>
      <c r="S998" s="7">
        <v>775</v>
      </c>
      <c r="T998" s="7" t="s">
        <v>32</v>
      </c>
      <c r="U998" s="7">
        <v>11801</v>
      </c>
      <c r="V998" s="12">
        <v>11776</v>
      </c>
      <c r="W998" s="7" t="s">
        <v>444</v>
      </c>
    </row>
    <row r="999" ht="14.25" spans="1:23">
      <c r="A999" s="7">
        <v>999</v>
      </c>
      <c r="B999" s="8">
        <v>43358.8326388889</v>
      </c>
      <c r="C999" s="7">
        <v>30870231</v>
      </c>
      <c r="D999" s="7">
        <v>102934</v>
      </c>
      <c r="E999" s="9" t="s">
        <v>442</v>
      </c>
      <c r="F999" s="7">
        <v>115733</v>
      </c>
      <c r="G999" s="7" t="s">
        <v>22</v>
      </c>
      <c r="H999" s="7" t="s">
        <v>23</v>
      </c>
      <c r="I999" s="7" t="s">
        <v>24</v>
      </c>
      <c r="J999" s="7">
        <v>1</v>
      </c>
      <c r="K999" s="7">
        <v>1350</v>
      </c>
      <c r="L999" s="7">
        <f t="shared" si="135"/>
        <v>1350</v>
      </c>
      <c r="M999" s="7">
        <f t="shared" si="136"/>
        <v>1</v>
      </c>
      <c r="N999" s="7"/>
      <c r="O999" s="7"/>
      <c r="P999" s="7"/>
      <c r="Q999" s="7"/>
      <c r="R999" s="7">
        <f t="shared" si="132"/>
        <v>1</v>
      </c>
      <c r="S999" s="7">
        <v>775</v>
      </c>
      <c r="T999" s="7" t="s">
        <v>32</v>
      </c>
      <c r="U999" s="7">
        <v>11801</v>
      </c>
      <c r="V999" s="12">
        <v>4143</v>
      </c>
      <c r="W999" s="7" t="s">
        <v>446</v>
      </c>
    </row>
    <row r="1000" ht="14.25" spans="1:23">
      <c r="A1000" s="7">
        <v>1000</v>
      </c>
      <c r="B1000" s="8">
        <v>43358.8326388889</v>
      </c>
      <c r="C1000" s="7">
        <v>30870231</v>
      </c>
      <c r="D1000" s="7">
        <v>102934</v>
      </c>
      <c r="E1000" s="9" t="s">
        <v>442</v>
      </c>
      <c r="F1000" s="7">
        <v>115733</v>
      </c>
      <c r="G1000" s="7" t="s">
        <v>22</v>
      </c>
      <c r="H1000" s="7" t="s">
        <v>23</v>
      </c>
      <c r="I1000" s="7" t="s">
        <v>24</v>
      </c>
      <c r="J1000" s="7">
        <v>1</v>
      </c>
      <c r="K1000" s="7">
        <v>0.01</v>
      </c>
      <c r="L1000" s="7">
        <f t="shared" si="135"/>
        <v>0.01</v>
      </c>
      <c r="M1000" s="7">
        <f t="shared" si="136"/>
        <v>1</v>
      </c>
      <c r="N1000" s="7"/>
      <c r="O1000" s="7"/>
      <c r="P1000" s="7"/>
      <c r="Q1000" s="7"/>
      <c r="R1000" s="7">
        <f t="shared" si="132"/>
        <v>1</v>
      </c>
      <c r="S1000" s="7">
        <v>-574.99</v>
      </c>
      <c r="T1000" s="7" t="s">
        <v>67</v>
      </c>
      <c r="U1000" s="7">
        <v>11801</v>
      </c>
      <c r="V1000" s="12">
        <v>4143</v>
      </c>
      <c r="W1000" s="7" t="s">
        <v>446</v>
      </c>
    </row>
    <row r="1001" ht="14.25" spans="1:23">
      <c r="A1001" s="7">
        <v>1001</v>
      </c>
      <c r="B1001" s="8">
        <v>43360.5666666667</v>
      </c>
      <c r="C1001" s="7">
        <v>30888668</v>
      </c>
      <c r="D1001" s="7">
        <v>102934</v>
      </c>
      <c r="E1001" s="9" t="s">
        <v>442</v>
      </c>
      <c r="F1001" s="7">
        <v>115733</v>
      </c>
      <c r="G1001" s="7" t="s">
        <v>22</v>
      </c>
      <c r="H1001" s="7" t="s">
        <v>23</v>
      </c>
      <c r="I1001" s="7" t="s">
        <v>24</v>
      </c>
      <c r="J1001" s="7">
        <v>2</v>
      </c>
      <c r="K1001" s="7">
        <v>1350.01</v>
      </c>
      <c r="L1001" s="7">
        <f t="shared" si="135"/>
        <v>675.005</v>
      </c>
      <c r="M1001" s="7">
        <f t="shared" si="136"/>
        <v>2</v>
      </c>
      <c r="N1001" s="7"/>
      <c r="O1001" s="7"/>
      <c r="P1001" s="7"/>
      <c r="Q1001" s="7"/>
      <c r="R1001" s="7">
        <f t="shared" si="132"/>
        <v>2</v>
      </c>
      <c r="S1001" s="7">
        <v>200.01</v>
      </c>
      <c r="T1001" s="7" t="s">
        <v>33</v>
      </c>
      <c r="U1001" s="7">
        <v>11801</v>
      </c>
      <c r="V1001" s="12">
        <v>11776</v>
      </c>
      <c r="W1001" s="7" t="s">
        <v>444</v>
      </c>
    </row>
    <row r="1002" ht="14.25" spans="1:23">
      <c r="A1002" s="7">
        <v>1002</v>
      </c>
      <c r="B1002" s="8">
        <v>43360.6527777778</v>
      </c>
      <c r="C1002" s="7">
        <v>30891949</v>
      </c>
      <c r="D1002" s="7">
        <v>102934</v>
      </c>
      <c r="E1002" s="9" t="s">
        <v>442</v>
      </c>
      <c r="F1002" s="7">
        <v>115733</v>
      </c>
      <c r="G1002" s="7" t="s">
        <v>22</v>
      </c>
      <c r="H1002" s="7" t="s">
        <v>23</v>
      </c>
      <c r="I1002" s="7" t="s">
        <v>24</v>
      </c>
      <c r="J1002" s="7">
        <v>4</v>
      </c>
      <c r="K1002" s="7">
        <v>2700.02</v>
      </c>
      <c r="L1002" s="7">
        <f t="shared" si="135"/>
        <v>675.005</v>
      </c>
      <c r="M1002" s="7">
        <f t="shared" si="136"/>
        <v>4</v>
      </c>
      <c r="N1002" s="7"/>
      <c r="O1002" s="7"/>
      <c r="P1002" s="7"/>
      <c r="Q1002" s="7"/>
      <c r="R1002" s="7">
        <f t="shared" si="132"/>
        <v>4</v>
      </c>
      <c r="S1002" s="7">
        <v>400.02</v>
      </c>
      <c r="T1002" s="7" t="s">
        <v>33</v>
      </c>
      <c r="U1002" s="7">
        <v>11801</v>
      </c>
      <c r="V1002" s="12">
        <v>4143</v>
      </c>
      <c r="W1002" s="7" t="s">
        <v>446</v>
      </c>
    </row>
    <row r="1003" ht="14.25" spans="1:23">
      <c r="A1003" s="7">
        <v>1003</v>
      </c>
      <c r="B1003" s="8">
        <v>43360.7701388889</v>
      </c>
      <c r="C1003" s="7">
        <v>30894529</v>
      </c>
      <c r="D1003" s="7">
        <v>102934</v>
      </c>
      <c r="E1003" s="9" t="s">
        <v>442</v>
      </c>
      <c r="F1003" s="7">
        <v>115733</v>
      </c>
      <c r="G1003" s="7" t="s">
        <v>22</v>
      </c>
      <c r="H1003" s="7" t="s">
        <v>23</v>
      </c>
      <c r="I1003" s="7" t="s">
        <v>24</v>
      </c>
      <c r="J1003" s="7">
        <v>0.5</v>
      </c>
      <c r="K1003" s="7">
        <v>675</v>
      </c>
      <c r="L1003" s="7">
        <f t="shared" si="135"/>
        <v>1350</v>
      </c>
      <c r="M1003" s="7">
        <f t="shared" si="136"/>
        <v>0.5</v>
      </c>
      <c r="N1003" s="7"/>
      <c r="O1003" s="7"/>
      <c r="P1003" s="7"/>
      <c r="Q1003" s="7"/>
      <c r="R1003" s="7">
        <f t="shared" si="132"/>
        <v>0.5</v>
      </c>
      <c r="S1003" s="7">
        <v>347.5</v>
      </c>
      <c r="T1003" s="7" t="s">
        <v>41</v>
      </c>
      <c r="U1003" s="7">
        <v>11801</v>
      </c>
      <c r="V1003" s="12">
        <v>11793</v>
      </c>
      <c r="W1003" s="7" t="s">
        <v>445</v>
      </c>
    </row>
    <row r="1004" ht="14.25" spans="1:23">
      <c r="A1004" s="7">
        <v>1004</v>
      </c>
      <c r="B1004" s="8">
        <v>43360.7701388889</v>
      </c>
      <c r="C1004" s="7">
        <v>30894529</v>
      </c>
      <c r="D1004" s="7">
        <v>102934</v>
      </c>
      <c r="E1004" s="9" t="s">
        <v>442</v>
      </c>
      <c r="F1004" s="7">
        <v>115733</v>
      </c>
      <c r="G1004" s="7" t="s">
        <v>22</v>
      </c>
      <c r="H1004" s="7" t="s">
        <v>23</v>
      </c>
      <c r="I1004" s="7" t="s">
        <v>24</v>
      </c>
      <c r="J1004" s="7">
        <v>0.5</v>
      </c>
      <c r="K1004" s="7">
        <v>675</v>
      </c>
      <c r="L1004" s="7">
        <f t="shared" si="135"/>
        <v>1350</v>
      </c>
      <c r="M1004" s="7">
        <f t="shared" si="136"/>
        <v>0.5</v>
      </c>
      <c r="N1004" s="7"/>
      <c r="O1004" s="7"/>
      <c r="P1004" s="7"/>
      <c r="Q1004" s="7"/>
      <c r="R1004" s="7">
        <f t="shared" si="132"/>
        <v>0.5</v>
      </c>
      <c r="S1004" s="7">
        <v>347.5</v>
      </c>
      <c r="T1004" s="7" t="s">
        <v>41</v>
      </c>
      <c r="U1004" s="7">
        <v>11801</v>
      </c>
      <c r="V1004" s="12">
        <v>4143</v>
      </c>
      <c r="W1004" s="7" t="s">
        <v>446</v>
      </c>
    </row>
    <row r="1005" ht="14.25" spans="1:23">
      <c r="A1005" s="7">
        <v>1005</v>
      </c>
      <c r="B1005" s="8">
        <v>43360.7701388889</v>
      </c>
      <c r="C1005" s="7">
        <v>30894529</v>
      </c>
      <c r="D1005" s="7">
        <v>102934</v>
      </c>
      <c r="E1005" s="9" t="s">
        <v>442</v>
      </c>
      <c r="F1005" s="7">
        <v>115733</v>
      </c>
      <c r="G1005" s="7" t="s">
        <v>22</v>
      </c>
      <c r="H1005" s="7" t="s">
        <v>23</v>
      </c>
      <c r="I1005" s="7" t="s">
        <v>24</v>
      </c>
      <c r="J1005" s="7">
        <v>0.5</v>
      </c>
      <c r="K1005" s="7" t="s">
        <v>117</v>
      </c>
      <c r="L1005" s="7">
        <f t="shared" si="135"/>
        <v>0</v>
      </c>
      <c r="M1005" s="7">
        <f t="shared" si="136"/>
        <v>0.5</v>
      </c>
      <c r="N1005" s="7"/>
      <c r="O1005" s="7"/>
      <c r="P1005" s="7"/>
      <c r="Q1005" s="7"/>
      <c r="R1005" s="7">
        <f t="shared" si="132"/>
        <v>0.5</v>
      </c>
      <c r="S1005" s="7">
        <v>-287.5</v>
      </c>
      <c r="T1005" s="7" t="s">
        <v>118</v>
      </c>
      <c r="U1005" s="7">
        <v>11801</v>
      </c>
      <c r="V1005" s="12">
        <v>11793</v>
      </c>
      <c r="W1005" s="7" t="s">
        <v>445</v>
      </c>
    </row>
    <row r="1006" ht="14.25" spans="1:23">
      <c r="A1006" s="7">
        <v>1006</v>
      </c>
      <c r="B1006" s="8">
        <v>43360.7701388889</v>
      </c>
      <c r="C1006" s="7">
        <v>30894529</v>
      </c>
      <c r="D1006" s="7">
        <v>102934</v>
      </c>
      <c r="E1006" s="9" t="s">
        <v>442</v>
      </c>
      <c r="F1006" s="7">
        <v>115733</v>
      </c>
      <c r="G1006" s="7" t="s">
        <v>22</v>
      </c>
      <c r="H1006" s="7" t="s">
        <v>23</v>
      </c>
      <c r="I1006" s="7" t="s">
        <v>24</v>
      </c>
      <c r="J1006" s="7">
        <v>0.5</v>
      </c>
      <c r="K1006" s="7">
        <v>0.01</v>
      </c>
      <c r="L1006" s="7">
        <f t="shared" si="135"/>
        <v>0.02</v>
      </c>
      <c r="M1006" s="7">
        <f t="shared" si="136"/>
        <v>0.5</v>
      </c>
      <c r="N1006" s="7"/>
      <c r="O1006" s="7"/>
      <c r="P1006" s="7"/>
      <c r="Q1006" s="7"/>
      <c r="R1006" s="7">
        <f t="shared" si="132"/>
        <v>0.5</v>
      </c>
      <c r="S1006" s="7">
        <v>-287.49</v>
      </c>
      <c r="T1006" s="7" t="s">
        <v>120</v>
      </c>
      <c r="U1006" s="7">
        <v>11801</v>
      </c>
      <c r="V1006" s="12">
        <v>4143</v>
      </c>
      <c r="W1006" s="7" t="s">
        <v>446</v>
      </c>
    </row>
    <row r="1007" ht="14.25" spans="1:23">
      <c r="A1007" s="7">
        <v>1007</v>
      </c>
      <c r="B1007" s="8">
        <v>43360.8805555556</v>
      </c>
      <c r="C1007" s="7">
        <v>30898209</v>
      </c>
      <c r="D1007" s="7">
        <v>102934</v>
      </c>
      <c r="E1007" s="9" t="s">
        <v>442</v>
      </c>
      <c r="F1007" s="7">
        <v>115733</v>
      </c>
      <c r="G1007" s="7" t="s">
        <v>22</v>
      </c>
      <c r="H1007" s="7" t="s">
        <v>23</v>
      </c>
      <c r="I1007" s="7" t="s">
        <v>24</v>
      </c>
      <c r="J1007" s="7">
        <v>2</v>
      </c>
      <c r="K1007" s="7">
        <v>1350.01</v>
      </c>
      <c r="L1007" s="7">
        <f t="shared" si="135"/>
        <v>675.005</v>
      </c>
      <c r="M1007" s="7">
        <f t="shared" si="136"/>
        <v>2</v>
      </c>
      <c r="N1007" s="7"/>
      <c r="O1007" s="7"/>
      <c r="P1007" s="7"/>
      <c r="Q1007" s="7"/>
      <c r="R1007" s="7">
        <f t="shared" si="132"/>
        <v>2</v>
      </c>
      <c r="S1007" s="7">
        <v>200.01</v>
      </c>
      <c r="T1007" s="7" t="s">
        <v>33</v>
      </c>
      <c r="U1007" s="7">
        <v>11801</v>
      </c>
      <c r="V1007" s="12">
        <v>11504</v>
      </c>
      <c r="W1007" s="7" t="s">
        <v>447</v>
      </c>
    </row>
    <row r="1008" ht="14.25" spans="1:23">
      <c r="A1008" s="7">
        <v>1008</v>
      </c>
      <c r="B1008" s="8">
        <v>43360.9118055556</v>
      </c>
      <c r="C1008" s="7">
        <v>30898880</v>
      </c>
      <c r="D1008" s="7">
        <v>102934</v>
      </c>
      <c r="E1008" s="9" t="s">
        <v>442</v>
      </c>
      <c r="F1008" s="7">
        <v>115733</v>
      </c>
      <c r="G1008" s="7" t="s">
        <v>22</v>
      </c>
      <c r="H1008" s="7" t="s">
        <v>23</v>
      </c>
      <c r="I1008" s="7" t="s">
        <v>24</v>
      </c>
      <c r="J1008" s="7">
        <v>2</v>
      </c>
      <c r="K1008" s="7">
        <v>1350.01</v>
      </c>
      <c r="L1008" s="7">
        <f t="shared" si="135"/>
        <v>675.005</v>
      </c>
      <c r="M1008" s="7">
        <f t="shared" si="136"/>
        <v>2</v>
      </c>
      <c r="N1008" s="7"/>
      <c r="O1008" s="7"/>
      <c r="P1008" s="7"/>
      <c r="Q1008" s="7"/>
      <c r="R1008" s="7">
        <f t="shared" si="132"/>
        <v>2</v>
      </c>
      <c r="S1008" s="7">
        <v>200.01</v>
      </c>
      <c r="T1008" s="7" t="s">
        <v>33</v>
      </c>
      <c r="U1008" s="7">
        <v>11801</v>
      </c>
      <c r="V1008" s="12">
        <v>4117</v>
      </c>
      <c r="W1008" s="7" t="s">
        <v>443</v>
      </c>
    </row>
    <row r="1009" ht="14.25" spans="1:23">
      <c r="A1009" s="7">
        <v>1009</v>
      </c>
      <c r="B1009" s="8">
        <v>43362.8729166667</v>
      </c>
      <c r="C1009" s="7">
        <v>30920277</v>
      </c>
      <c r="D1009" s="7">
        <v>102934</v>
      </c>
      <c r="E1009" s="9" t="s">
        <v>442</v>
      </c>
      <c r="F1009" s="7">
        <v>115733</v>
      </c>
      <c r="G1009" s="7" t="s">
        <v>22</v>
      </c>
      <c r="H1009" s="7" t="s">
        <v>23</v>
      </c>
      <c r="I1009" s="7" t="s">
        <v>24</v>
      </c>
      <c r="J1009" s="7">
        <v>0.5</v>
      </c>
      <c r="K1009" s="7">
        <v>449.5</v>
      </c>
      <c r="L1009" s="7">
        <f t="shared" si="135"/>
        <v>899</v>
      </c>
      <c r="M1009" s="7"/>
      <c r="N1009" s="7"/>
      <c r="O1009" s="7"/>
      <c r="P1009" s="7"/>
      <c r="Q1009" s="7">
        <f>J1009</f>
        <v>0.5</v>
      </c>
      <c r="R1009" s="7">
        <f t="shared" si="132"/>
        <v>0.5</v>
      </c>
      <c r="S1009" s="7">
        <v>122</v>
      </c>
      <c r="T1009" s="7" t="s">
        <v>42</v>
      </c>
      <c r="U1009" s="7">
        <v>11801</v>
      </c>
      <c r="V1009" s="12">
        <v>11776</v>
      </c>
      <c r="W1009" s="7" t="s">
        <v>444</v>
      </c>
    </row>
    <row r="1010" ht="14.25" spans="1:23">
      <c r="A1010" s="7">
        <v>1010</v>
      </c>
      <c r="B1010" s="8">
        <v>43362.8729166667</v>
      </c>
      <c r="C1010" s="7">
        <v>30920277</v>
      </c>
      <c r="D1010" s="7">
        <v>102934</v>
      </c>
      <c r="E1010" s="9" t="s">
        <v>442</v>
      </c>
      <c r="F1010" s="7">
        <v>115733</v>
      </c>
      <c r="G1010" s="7" t="s">
        <v>22</v>
      </c>
      <c r="H1010" s="7" t="s">
        <v>23</v>
      </c>
      <c r="I1010" s="7" t="s">
        <v>24</v>
      </c>
      <c r="J1010" s="7">
        <v>0.5</v>
      </c>
      <c r="K1010" s="7">
        <v>449.5</v>
      </c>
      <c r="L1010" s="7">
        <f t="shared" si="135"/>
        <v>899</v>
      </c>
      <c r="M1010" s="7"/>
      <c r="N1010" s="7"/>
      <c r="O1010" s="7"/>
      <c r="P1010" s="7"/>
      <c r="Q1010" s="7">
        <f>J1010</f>
        <v>0.5</v>
      </c>
      <c r="R1010" s="7">
        <f t="shared" si="132"/>
        <v>0.5</v>
      </c>
      <c r="S1010" s="7">
        <v>122</v>
      </c>
      <c r="T1010" s="7" t="s">
        <v>42</v>
      </c>
      <c r="U1010" s="7">
        <v>11801</v>
      </c>
      <c r="V1010" s="12">
        <v>4143</v>
      </c>
      <c r="W1010" s="7" t="s">
        <v>446</v>
      </c>
    </row>
    <row r="1011" ht="14.25" spans="1:23">
      <c r="A1011" s="7">
        <v>1011</v>
      </c>
      <c r="B1011" s="8">
        <v>43387.7777777778</v>
      </c>
      <c r="C1011" s="7">
        <v>31462090</v>
      </c>
      <c r="D1011" s="7">
        <v>102934</v>
      </c>
      <c r="E1011" s="9" t="s">
        <v>442</v>
      </c>
      <c r="F1011" s="7">
        <v>115733</v>
      </c>
      <c r="G1011" s="7" t="s">
        <v>22</v>
      </c>
      <c r="H1011" s="7" t="s">
        <v>23</v>
      </c>
      <c r="I1011" s="7" t="s">
        <v>24</v>
      </c>
      <c r="J1011" s="7">
        <v>1</v>
      </c>
      <c r="K1011" s="7">
        <v>899</v>
      </c>
      <c r="L1011" s="7">
        <f t="shared" si="135"/>
        <v>899</v>
      </c>
      <c r="M1011" s="7"/>
      <c r="N1011" s="7"/>
      <c r="O1011" s="7"/>
      <c r="P1011" s="7"/>
      <c r="Q1011" s="7">
        <f>J1011</f>
        <v>1</v>
      </c>
      <c r="R1011" s="7">
        <f t="shared" si="132"/>
        <v>1</v>
      </c>
      <c r="S1011" s="7">
        <v>324</v>
      </c>
      <c r="T1011" s="7" t="s">
        <v>73</v>
      </c>
      <c r="U1011" s="7">
        <v>11801</v>
      </c>
      <c r="V1011" s="12">
        <v>11504</v>
      </c>
      <c r="W1011" s="7" t="s">
        <v>447</v>
      </c>
    </row>
    <row r="1012" ht="14.25" spans="1:23">
      <c r="A1012" s="7">
        <v>1012</v>
      </c>
      <c r="B1012" s="8">
        <v>43387.8236111111</v>
      </c>
      <c r="C1012" s="7">
        <v>31463229</v>
      </c>
      <c r="D1012" s="7">
        <v>102934</v>
      </c>
      <c r="E1012" s="9" t="s">
        <v>442</v>
      </c>
      <c r="F1012" s="7">
        <v>115733</v>
      </c>
      <c r="G1012" s="7" t="s">
        <v>22</v>
      </c>
      <c r="H1012" s="7" t="s">
        <v>23</v>
      </c>
      <c r="I1012" s="7" t="s">
        <v>24</v>
      </c>
      <c r="J1012" s="7">
        <v>1</v>
      </c>
      <c r="K1012" s="7">
        <v>899</v>
      </c>
      <c r="L1012" s="7">
        <f t="shared" si="135"/>
        <v>899</v>
      </c>
      <c r="M1012" s="7"/>
      <c r="N1012" s="7"/>
      <c r="O1012" s="7"/>
      <c r="P1012" s="7"/>
      <c r="Q1012" s="7">
        <f>J1012</f>
        <v>1</v>
      </c>
      <c r="R1012" s="7">
        <f t="shared" si="132"/>
        <v>1</v>
      </c>
      <c r="S1012" s="7">
        <v>324</v>
      </c>
      <c r="T1012" s="7" t="s">
        <v>73</v>
      </c>
      <c r="U1012" s="7">
        <v>11801</v>
      </c>
      <c r="V1012" s="12">
        <v>11776</v>
      </c>
      <c r="W1012" s="7" t="s">
        <v>444</v>
      </c>
    </row>
    <row r="1013" ht="14.25" spans="1:23">
      <c r="A1013" s="7">
        <v>1013</v>
      </c>
      <c r="B1013" s="8">
        <v>43394.7368055556</v>
      </c>
      <c r="C1013" s="7">
        <v>31543982</v>
      </c>
      <c r="D1013" s="7">
        <v>102934</v>
      </c>
      <c r="E1013" s="9" t="s">
        <v>442</v>
      </c>
      <c r="F1013" s="7">
        <v>115733</v>
      </c>
      <c r="G1013" s="7" t="s">
        <v>22</v>
      </c>
      <c r="H1013" s="7" t="s">
        <v>23</v>
      </c>
      <c r="I1013" s="7" t="s">
        <v>24</v>
      </c>
      <c r="J1013" s="7">
        <v>4</v>
      </c>
      <c r="K1013" s="7">
        <v>2700</v>
      </c>
      <c r="L1013" s="7">
        <f t="shared" si="135"/>
        <v>675</v>
      </c>
      <c r="M1013" s="7">
        <f t="shared" ref="M1013:M1022" si="137">J1013</f>
        <v>4</v>
      </c>
      <c r="N1013" s="7"/>
      <c r="O1013" s="7"/>
      <c r="P1013" s="7"/>
      <c r="Q1013" s="7"/>
      <c r="R1013" s="7">
        <f t="shared" si="132"/>
        <v>4</v>
      </c>
      <c r="S1013" s="7">
        <v>400</v>
      </c>
      <c r="T1013" s="7" t="s">
        <v>37</v>
      </c>
      <c r="U1013" s="7">
        <v>11801</v>
      </c>
      <c r="V1013" s="12">
        <v>4143</v>
      </c>
      <c r="W1013" s="7" t="s">
        <v>446</v>
      </c>
    </row>
    <row r="1014" ht="14.25" spans="1:23">
      <c r="A1014" s="7">
        <v>1014</v>
      </c>
      <c r="B1014" s="8">
        <v>43395.70625</v>
      </c>
      <c r="C1014" s="7">
        <v>31556830</v>
      </c>
      <c r="D1014" s="7">
        <v>102934</v>
      </c>
      <c r="E1014" s="9" t="s">
        <v>442</v>
      </c>
      <c r="F1014" s="7">
        <v>115733</v>
      </c>
      <c r="G1014" s="7" t="s">
        <v>22</v>
      </c>
      <c r="H1014" s="7" t="s">
        <v>23</v>
      </c>
      <c r="I1014" s="7" t="s">
        <v>24</v>
      </c>
      <c r="J1014" s="7">
        <v>2</v>
      </c>
      <c r="K1014" s="7">
        <v>1350</v>
      </c>
      <c r="L1014" s="7">
        <f t="shared" si="135"/>
        <v>675</v>
      </c>
      <c r="M1014" s="7">
        <f t="shared" si="137"/>
        <v>2</v>
      </c>
      <c r="N1014" s="7"/>
      <c r="O1014" s="7"/>
      <c r="P1014" s="7"/>
      <c r="Q1014" s="7"/>
      <c r="R1014" s="7">
        <f t="shared" si="132"/>
        <v>2</v>
      </c>
      <c r="S1014" s="7">
        <v>200</v>
      </c>
      <c r="T1014" s="7" t="s">
        <v>37</v>
      </c>
      <c r="U1014" s="7">
        <v>11801</v>
      </c>
      <c r="V1014" s="12">
        <v>11504</v>
      </c>
      <c r="W1014" s="7" t="s">
        <v>447</v>
      </c>
    </row>
    <row r="1015" ht="14.25" spans="1:23">
      <c r="A1015" s="7">
        <v>1015</v>
      </c>
      <c r="B1015" s="8">
        <v>43352.8284722222</v>
      </c>
      <c r="C1015" s="7">
        <v>30759664</v>
      </c>
      <c r="D1015" s="7">
        <v>102935</v>
      </c>
      <c r="E1015" s="9" t="s">
        <v>448</v>
      </c>
      <c r="F1015" s="7">
        <v>115733</v>
      </c>
      <c r="G1015" s="7" t="s">
        <v>22</v>
      </c>
      <c r="H1015" s="7" t="s">
        <v>23</v>
      </c>
      <c r="I1015" s="7" t="s">
        <v>24</v>
      </c>
      <c r="J1015" s="7">
        <v>2</v>
      </c>
      <c r="K1015" s="7">
        <v>1399</v>
      </c>
      <c r="L1015" s="7">
        <f t="shared" si="135"/>
        <v>699.5</v>
      </c>
      <c r="M1015" s="7">
        <f t="shared" si="137"/>
        <v>2</v>
      </c>
      <c r="N1015" s="7"/>
      <c r="O1015" s="7"/>
      <c r="P1015" s="7"/>
      <c r="Q1015" s="7"/>
      <c r="R1015" s="7">
        <f t="shared" si="132"/>
        <v>2</v>
      </c>
      <c r="S1015" s="7">
        <v>89</v>
      </c>
      <c r="T1015" s="7" t="s">
        <v>57</v>
      </c>
      <c r="U1015" s="7">
        <v>11801</v>
      </c>
      <c r="V1015" s="12">
        <v>4549</v>
      </c>
      <c r="W1015" s="7" t="s">
        <v>449</v>
      </c>
    </row>
    <row r="1016" ht="14.25" spans="1:23">
      <c r="A1016" s="7">
        <v>1016</v>
      </c>
      <c r="B1016" s="8">
        <v>43358.7055555556</v>
      </c>
      <c r="C1016" s="7">
        <v>30867029</v>
      </c>
      <c r="D1016" s="7">
        <v>102935</v>
      </c>
      <c r="E1016" s="9" t="s">
        <v>448</v>
      </c>
      <c r="F1016" s="7">
        <v>115733</v>
      </c>
      <c r="G1016" s="7" t="s">
        <v>22</v>
      </c>
      <c r="H1016" s="7" t="s">
        <v>23</v>
      </c>
      <c r="I1016" s="7" t="s">
        <v>24</v>
      </c>
      <c r="J1016" s="7">
        <v>1</v>
      </c>
      <c r="K1016" s="7">
        <v>0.01</v>
      </c>
      <c r="L1016" s="7">
        <f t="shared" si="135"/>
        <v>0.01</v>
      </c>
      <c r="M1016" s="7">
        <f t="shared" si="137"/>
        <v>1</v>
      </c>
      <c r="N1016" s="7"/>
      <c r="O1016" s="7"/>
      <c r="P1016" s="7"/>
      <c r="Q1016" s="7"/>
      <c r="R1016" s="7">
        <f t="shared" si="132"/>
        <v>1</v>
      </c>
      <c r="S1016" s="7">
        <v>-574.99</v>
      </c>
      <c r="T1016" s="7" t="s">
        <v>67</v>
      </c>
      <c r="U1016" s="7">
        <v>11801</v>
      </c>
      <c r="V1016" s="12">
        <v>4549</v>
      </c>
      <c r="W1016" s="7" t="s">
        <v>449</v>
      </c>
    </row>
    <row r="1017" ht="14.25" spans="1:23">
      <c r="A1017" s="7">
        <v>1017</v>
      </c>
      <c r="B1017" s="8">
        <v>43358.7055555556</v>
      </c>
      <c r="C1017" s="7">
        <v>30867029</v>
      </c>
      <c r="D1017" s="7">
        <v>102935</v>
      </c>
      <c r="E1017" s="9" t="s">
        <v>448</v>
      </c>
      <c r="F1017" s="7">
        <v>115733</v>
      </c>
      <c r="G1017" s="7" t="s">
        <v>22</v>
      </c>
      <c r="H1017" s="7" t="s">
        <v>23</v>
      </c>
      <c r="I1017" s="7" t="s">
        <v>24</v>
      </c>
      <c r="J1017" s="7">
        <v>1</v>
      </c>
      <c r="K1017" s="7">
        <v>1350</v>
      </c>
      <c r="L1017" s="7">
        <f t="shared" si="135"/>
        <v>1350</v>
      </c>
      <c r="M1017" s="7">
        <f t="shared" si="137"/>
        <v>1</v>
      </c>
      <c r="N1017" s="7"/>
      <c r="O1017" s="7"/>
      <c r="P1017" s="7"/>
      <c r="Q1017" s="7"/>
      <c r="R1017" s="7">
        <f t="shared" si="132"/>
        <v>1</v>
      </c>
      <c r="S1017" s="7">
        <v>775</v>
      </c>
      <c r="T1017" s="7" t="s">
        <v>32</v>
      </c>
      <c r="U1017" s="7">
        <v>11801</v>
      </c>
      <c r="V1017" s="12">
        <v>4549</v>
      </c>
      <c r="W1017" s="7" t="s">
        <v>449</v>
      </c>
    </row>
    <row r="1018" ht="14.25" spans="1:23">
      <c r="A1018" s="7">
        <v>1018</v>
      </c>
      <c r="B1018" s="8">
        <v>43359.8840277778</v>
      </c>
      <c r="C1018" s="7">
        <v>30885149</v>
      </c>
      <c r="D1018" s="7">
        <v>102935</v>
      </c>
      <c r="E1018" s="9" t="s">
        <v>448</v>
      </c>
      <c r="F1018" s="7">
        <v>115733</v>
      </c>
      <c r="G1018" s="7" t="s">
        <v>22</v>
      </c>
      <c r="H1018" s="7" t="s">
        <v>23</v>
      </c>
      <c r="I1018" s="7" t="s">
        <v>24</v>
      </c>
      <c r="J1018" s="7">
        <v>2</v>
      </c>
      <c r="K1018" s="7">
        <v>1350.01</v>
      </c>
      <c r="L1018" s="7">
        <f t="shared" si="135"/>
        <v>675.005</v>
      </c>
      <c r="M1018" s="7">
        <f t="shared" si="137"/>
        <v>2</v>
      </c>
      <c r="N1018" s="7"/>
      <c r="O1018" s="7"/>
      <c r="P1018" s="7"/>
      <c r="Q1018" s="7"/>
      <c r="R1018" s="7">
        <f t="shared" si="132"/>
        <v>2</v>
      </c>
      <c r="S1018" s="7">
        <v>40.01</v>
      </c>
      <c r="T1018" s="7" t="s">
        <v>25</v>
      </c>
      <c r="U1018" s="7">
        <v>11801</v>
      </c>
      <c r="V1018" s="12">
        <v>4549</v>
      </c>
      <c r="W1018" s="7" t="s">
        <v>449</v>
      </c>
    </row>
    <row r="1019" ht="14.25" spans="1:23">
      <c r="A1019" s="7">
        <v>1019</v>
      </c>
      <c r="B1019" s="8">
        <v>43360.4625</v>
      </c>
      <c r="C1019" s="7">
        <v>30888597</v>
      </c>
      <c r="D1019" s="7">
        <v>102935</v>
      </c>
      <c r="E1019" s="9" t="s">
        <v>448</v>
      </c>
      <c r="F1019" s="7">
        <v>115733</v>
      </c>
      <c r="G1019" s="7" t="s">
        <v>22</v>
      </c>
      <c r="H1019" s="7" t="s">
        <v>23</v>
      </c>
      <c r="I1019" s="7" t="s">
        <v>24</v>
      </c>
      <c r="J1019" s="7">
        <v>2</v>
      </c>
      <c r="K1019" s="7">
        <v>1350.01</v>
      </c>
      <c r="L1019" s="7">
        <f t="shared" si="135"/>
        <v>675.005</v>
      </c>
      <c r="M1019" s="7">
        <f t="shared" si="137"/>
        <v>2</v>
      </c>
      <c r="N1019" s="7"/>
      <c r="O1019" s="7"/>
      <c r="P1019" s="7"/>
      <c r="Q1019" s="7"/>
      <c r="R1019" s="7">
        <f t="shared" si="132"/>
        <v>2</v>
      </c>
      <c r="S1019" s="7">
        <v>40.01</v>
      </c>
      <c r="T1019" s="7" t="s">
        <v>25</v>
      </c>
      <c r="U1019" s="7">
        <v>11801</v>
      </c>
      <c r="V1019" s="12">
        <v>4549</v>
      </c>
      <c r="W1019" s="7" t="s">
        <v>449</v>
      </c>
    </row>
    <row r="1020" ht="14.25" spans="1:23">
      <c r="A1020" s="7">
        <v>1020</v>
      </c>
      <c r="B1020" s="8">
        <v>43360.6909722222</v>
      </c>
      <c r="C1020" s="7">
        <v>30892741</v>
      </c>
      <c r="D1020" s="7">
        <v>102935</v>
      </c>
      <c r="E1020" s="9" t="s">
        <v>448</v>
      </c>
      <c r="F1020" s="7">
        <v>115733</v>
      </c>
      <c r="G1020" s="7" t="s">
        <v>22</v>
      </c>
      <c r="H1020" s="7" t="s">
        <v>23</v>
      </c>
      <c r="I1020" s="7" t="s">
        <v>24</v>
      </c>
      <c r="J1020" s="7">
        <v>1</v>
      </c>
      <c r="K1020" s="7">
        <v>1350</v>
      </c>
      <c r="L1020" s="7">
        <f t="shared" si="135"/>
        <v>1350</v>
      </c>
      <c r="M1020" s="7">
        <f t="shared" si="137"/>
        <v>1</v>
      </c>
      <c r="N1020" s="7"/>
      <c r="O1020" s="7"/>
      <c r="P1020" s="7"/>
      <c r="Q1020" s="7"/>
      <c r="R1020" s="7">
        <f t="shared" si="132"/>
        <v>1</v>
      </c>
      <c r="S1020" s="7">
        <v>775</v>
      </c>
      <c r="T1020" s="7" t="s">
        <v>32</v>
      </c>
      <c r="U1020" s="7">
        <v>11801</v>
      </c>
      <c r="V1020" s="12">
        <v>4549</v>
      </c>
      <c r="W1020" s="7" t="s">
        <v>449</v>
      </c>
    </row>
    <row r="1021" ht="14.25" spans="1:23">
      <c r="A1021" s="7">
        <v>1021</v>
      </c>
      <c r="B1021" s="8">
        <v>43360.6909722222</v>
      </c>
      <c r="C1021" s="7">
        <v>30892741</v>
      </c>
      <c r="D1021" s="7">
        <v>102935</v>
      </c>
      <c r="E1021" s="9" t="s">
        <v>448</v>
      </c>
      <c r="F1021" s="7">
        <v>115733</v>
      </c>
      <c r="G1021" s="7" t="s">
        <v>22</v>
      </c>
      <c r="H1021" s="7" t="s">
        <v>23</v>
      </c>
      <c r="I1021" s="7" t="s">
        <v>24</v>
      </c>
      <c r="J1021" s="7">
        <v>1</v>
      </c>
      <c r="K1021" s="7">
        <v>0.01</v>
      </c>
      <c r="L1021" s="7">
        <f t="shared" si="135"/>
        <v>0.01</v>
      </c>
      <c r="M1021" s="7">
        <f t="shared" si="137"/>
        <v>1</v>
      </c>
      <c r="N1021" s="7"/>
      <c r="O1021" s="7"/>
      <c r="P1021" s="7"/>
      <c r="Q1021" s="7"/>
      <c r="R1021" s="7">
        <f t="shared" si="132"/>
        <v>1</v>
      </c>
      <c r="S1021" s="7">
        <v>-605.99</v>
      </c>
      <c r="T1021" s="7" t="s">
        <v>30</v>
      </c>
      <c r="U1021" s="7">
        <v>11801</v>
      </c>
      <c r="V1021" s="12">
        <v>4549</v>
      </c>
      <c r="W1021" s="7" t="s">
        <v>449</v>
      </c>
    </row>
    <row r="1022" ht="14.25" spans="1:23">
      <c r="A1022" s="7">
        <v>1022</v>
      </c>
      <c r="B1022" s="8">
        <v>43360.7006944444</v>
      </c>
      <c r="C1022" s="7">
        <v>30892936</v>
      </c>
      <c r="D1022" s="7">
        <v>102935</v>
      </c>
      <c r="E1022" s="9" t="s">
        <v>448</v>
      </c>
      <c r="F1022" s="7">
        <v>115733</v>
      </c>
      <c r="G1022" s="7" t="s">
        <v>22</v>
      </c>
      <c r="H1022" s="7" t="s">
        <v>23</v>
      </c>
      <c r="I1022" s="7" t="s">
        <v>24</v>
      </c>
      <c r="J1022" s="7">
        <v>2</v>
      </c>
      <c r="K1022" s="7">
        <v>1350.01</v>
      </c>
      <c r="L1022" s="7">
        <f t="shared" si="135"/>
        <v>675.005</v>
      </c>
      <c r="M1022" s="7">
        <f t="shared" si="137"/>
        <v>2</v>
      </c>
      <c r="N1022" s="7"/>
      <c r="O1022" s="7"/>
      <c r="P1022" s="7"/>
      <c r="Q1022" s="7"/>
      <c r="R1022" s="7">
        <f t="shared" si="132"/>
        <v>2</v>
      </c>
      <c r="S1022" s="7">
        <v>40.01</v>
      </c>
      <c r="T1022" s="7" t="s">
        <v>25</v>
      </c>
      <c r="U1022" s="7">
        <v>11801</v>
      </c>
      <c r="V1022" s="12">
        <v>11621</v>
      </c>
      <c r="W1022" s="7" t="s">
        <v>450</v>
      </c>
    </row>
    <row r="1023" ht="14.25" spans="1:23">
      <c r="A1023" s="7">
        <v>1023</v>
      </c>
      <c r="B1023" s="8">
        <v>43371.8527777778</v>
      </c>
      <c r="C1023" s="7">
        <v>31039503</v>
      </c>
      <c r="D1023" s="7">
        <v>102935</v>
      </c>
      <c r="E1023" s="9" t="s">
        <v>448</v>
      </c>
      <c r="F1023" s="7">
        <v>115733</v>
      </c>
      <c r="G1023" s="7" t="s">
        <v>22</v>
      </c>
      <c r="H1023" s="7" t="s">
        <v>23</v>
      </c>
      <c r="I1023" s="7" t="s">
        <v>24</v>
      </c>
      <c r="J1023" s="7">
        <v>1</v>
      </c>
      <c r="K1023" s="7">
        <v>833</v>
      </c>
      <c r="L1023" s="7">
        <f t="shared" si="135"/>
        <v>833</v>
      </c>
      <c r="M1023" s="7"/>
      <c r="N1023" s="7"/>
      <c r="O1023" s="7">
        <f>J1023</f>
        <v>1</v>
      </c>
      <c r="P1023" s="7"/>
      <c r="Q1023" s="7"/>
      <c r="R1023" s="7">
        <f t="shared" si="132"/>
        <v>1</v>
      </c>
      <c r="S1023" s="7">
        <v>178</v>
      </c>
      <c r="T1023" s="7" t="s">
        <v>105</v>
      </c>
      <c r="U1023" s="7">
        <v>11801</v>
      </c>
      <c r="V1023" s="12">
        <v>4549</v>
      </c>
      <c r="W1023" s="7" t="s">
        <v>449</v>
      </c>
    </row>
    <row r="1024" ht="14.25" spans="1:23">
      <c r="A1024" s="7">
        <v>1024</v>
      </c>
      <c r="B1024" s="8">
        <v>43371.8527777778</v>
      </c>
      <c r="C1024" s="7">
        <v>31039503</v>
      </c>
      <c r="D1024" s="7">
        <v>102935</v>
      </c>
      <c r="E1024" s="9" t="s">
        <v>448</v>
      </c>
      <c r="F1024" s="7">
        <v>115733</v>
      </c>
      <c r="G1024" s="7" t="s">
        <v>22</v>
      </c>
      <c r="H1024" s="7" t="s">
        <v>23</v>
      </c>
      <c r="I1024" s="7" t="s">
        <v>24</v>
      </c>
      <c r="J1024" s="7">
        <v>1</v>
      </c>
      <c r="K1024" s="7">
        <v>833</v>
      </c>
      <c r="L1024" s="7">
        <f t="shared" si="135"/>
        <v>833</v>
      </c>
      <c r="M1024" s="7"/>
      <c r="N1024" s="7"/>
      <c r="O1024" s="7">
        <f>J1024</f>
        <v>1</v>
      </c>
      <c r="P1024" s="7"/>
      <c r="Q1024" s="7"/>
      <c r="R1024" s="7">
        <f t="shared" si="132"/>
        <v>1</v>
      </c>
      <c r="S1024" s="7">
        <v>258</v>
      </c>
      <c r="T1024" s="7" t="s">
        <v>81</v>
      </c>
      <c r="U1024" s="7">
        <v>11801</v>
      </c>
      <c r="V1024" s="12">
        <v>11621</v>
      </c>
      <c r="W1024" s="7" t="s">
        <v>450</v>
      </c>
    </row>
    <row r="1025" ht="14.25" spans="1:23">
      <c r="A1025" s="7">
        <v>1025</v>
      </c>
      <c r="B1025" s="8">
        <v>43375.7569444444</v>
      </c>
      <c r="C1025" s="7">
        <v>31233787</v>
      </c>
      <c r="D1025" s="7">
        <v>102935</v>
      </c>
      <c r="E1025" s="9" t="s">
        <v>448</v>
      </c>
      <c r="F1025" s="7">
        <v>115733</v>
      </c>
      <c r="G1025" s="7" t="s">
        <v>22</v>
      </c>
      <c r="H1025" s="7" t="s">
        <v>23</v>
      </c>
      <c r="I1025" s="7" t="s">
        <v>24</v>
      </c>
      <c r="J1025" s="7">
        <v>4</v>
      </c>
      <c r="K1025" s="7">
        <v>2800</v>
      </c>
      <c r="L1025" s="7">
        <f t="shared" si="135"/>
        <v>700</v>
      </c>
      <c r="M1025" s="7">
        <f>4</f>
        <v>4</v>
      </c>
      <c r="N1025" s="7"/>
      <c r="O1025" s="7"/>
      <c r="P1025" s="7"/>
      <c r="Q1025" s="7"/>
      <c r="R1025" s="7">
        <f t="shared" si="132"/>
        <v>4</v>
      </c>
      <c r="S1025" s="7">
        <v>500</v>
      </c>
      <c r="T1025" s="7" t="s">
        <v>451</v>
      </c>
      <c r="U1025" s="7">
        <v>11801</v>
      </c>
      <c r="V1025" s="12">
        <v>4549</v>
      </c>
      <c r="W1025" s="7" t="s">
        <v>449</v>
      </c>
    </row>
    <row r="1026" ht="14.25" spans="1:23">
      <c r="A1026" s="7">
        <v>1026</v>
      </c>
      <c r="B1026" s="8">
        <v>43389.8819444444</v>
      </c>
      <c r="C1026" s="7">
        <v>31486508</v>
      </c>
      <c r="D1026" s="7">
        <v>102935</v>
      </c>
      <c r="E1026" s="9" t="s">
        <v>448</v>
      </c>
      <c r="F1026" s="7">
        <v>115733</v>
      </c>
      <c r="G1026" s="7" t="s">
        <v>22</v>
      </c>
      <c r="H1026" s="7" t="s">
        <v>23</v>
      </c>
      <c r="I1026" s="7" t="s">
        <v>24</v>
      </c>
      <c r="J1026" s="7">
        <v>2</v>
      </c>
      <c r="K1026" s="7">
        <v>1350</v>
      </c>
      <c r="L1026" s="7">
        <f t="shared" si="135"/>
        <v>675</v>
      </c>
      <c r="M1026" s="7">
        <f t="shared" ref="M1026:M1036" si="138">J1026</f>
        <v>2</v>
      </c>
      <c r="N1026" s="7"/>
      <c r="O1026" s="7"/>
      <c r="P1026" s="7"/>
      <c r="Q1026" s="7"/>
      <c r="R1026" s="7">
        <f t="shared" ref="R1026:R1052" si="139">M1026+N1026+O1026+P1026+Q1026</f>
        <v>2</v>
      </c>
      <c r="S1026" s="7">
        <v>200</v>
      </c>
      <c r="T1026" s="7" t="s">
        <v>37</v>
      </c>
      <c r="U1026" s="7">
        <v>11801</v>
      </c>
      <c r="V1026" s="12">
        <v>11621</v>
      </c>
      <c r="W1026" s="7" t="s">
        <v>450</v>
      </c>
    </row>
    <row r="1027" ht="14.25" spans="1:23">
      <c r="A1027" s="7">
        <v>1027</v>
      </c>
      <c r="B1027" s="8">
        <v>43393.6409722222</v>
      </c>
      <c r="C1027" s="7">
        <v>31530018</v>
      </c>
      <c r="D1027" s="7">
        <v>102935</v>
      </c>
      <c r="E1027" s="9" t="s">
        <v>448</v>
      </c>
      <c r="F1027" s="7">
        <v>115733</v>
      </c>
      <c r="G1027" s="7" t="s">
        <v>22</v>
      </c>
      <c r="H1027" s="7" t="s">
        <v>23</v>
      </c>
      <c r="I1027" s="7" t="s">
        <v>24</v>
      </c>
      <c r="J1027" s="7">
        <v>1</v>
      </c>
      <c r="K1027" s="7">
        <v>675</v>
      </c>
      <c r="L1027" s="7">
        <f t="shared" si="135"/>
        <v>675</v>
      </c>
      <c r="M1027" s="7">
        <f t="shared" si="138"/>
        <v>1</v>
      </c>
      <c r="N1027" s="7"/>
      <c r="O1027" s="7"/>
      <c r="P1027" s="7"/>
      <c r="Q1027" s="7"/>
      <c r="R1027" s="7">
        <f t="shared" si="139"/>
        <v>1</v>
      </c>
      <c r="S1027" s="7">
        <v>100</v>
      </c>
      <c r="T1027" s="7" t="s">
        <v>37</v>
      </c>
      <c r="U1027" s="7">
        <v>11801</v>
      </c>
      <c r="V1027" s="12">
        <v>11621</v>
      </c>
      <c r="W1027" s="7" t="s">
        <v>450</v>
      </c>
    </row>
    <row r="1028" ht="14.25" spans="1:23">
      <c r="A1028" s="7">
        <v>1028</v>
      </c>
      <c r="B1028" s="8">
        <v>43393.6409722222</v>
      </c>
      <c r="C1028" s="7">
        <v>31530018</v>
      </c>
      <c r="D1028" s="7">
        <v>102935</v>
      </c>
      <c r="E1028" s="9" t="s">
        <v>448</v>
      </c>
      <c r="F1028" s="7">
        <v>115733</v>
      </c>
      <c r="G1028" s="7" t="s">
        <v>22</v>
      </c>
      <c r="H1028" s="7" t="s">
        <v>23</v>
      </c>
      <c r="I1028" s="7" t="s">
        <v>24</v>
      </c>
      <c r="J1028" s="7">
        <v>1</v>
      </c>
      <c r="K1028" s="7">
        <v>675</v>
      </c>
      <c r="L1028" s="7">
        <f t="shared" si="135"/>
        <v>675</v>
      </c>
      <c r="M1028" s="7">
        <f t="shared" si="138"/>
        <v>1</v>
      </c>
      <c r="N1028" s="7"/>
      <c r="O1028" s="7"/>
      <c r="P1028" s="7"/>
      <c r="Q1028" s="7"/>
      <c r="R1028" s="7">
        <f t="shared" si="139"/>
        <v>1</v>
      </c>
      <c r="S1028" s="7">
        <v>20</v>
      </c>
      <c r="T1028" s="7" t="s">
        <v>25</v>
      </c>
      <c r="U1028" s="7">
        <v>11801</v>
      </c>
      <c r="V1028" s="12">
        <v>11621</v>
      </c>
      <c r="W1028" s="7" t="s">
        <v>450</v>
      </c>
    </row>
    <row r="1029" ht="14.25" spans="1:23">
      <c r="A1029" s="7">
        <v>1029</v>
      </c>
      <c r="B1029" s="8">
        <v>43394.7319444444</v>
      </c>
      <c r="C1029" s="7">
        <v>31543746</v>
      </c>
      <c r="D1029" s="7">
        <v>102935</v>
      </c>
      <c r="E1029" s="9" t="s">
        <v>448</v>
      </c>
      <c r="F1029" s="7">
        <v>115733</v>
      </c>
      <c r="G1029" s="7" t="s">
        <v>22</v>
      </c>
      <c r="H1029" s="7" t="s">
        <v>23</v>
      </c>
      <c r="I1029" s="7" t="s">
        <v>24</v>
      </c>
      <c r="J1029" s="7">
        <v>2</v>
      </c>
      <c r="K1029" s="7">
        <v>1350</v>
      </c>
      <c r="L1029" s="7">
        <f t="shared" si="135"/>
        <v>675</v>
      </c>
      <c r="M1029" s="7">
        <f t="shared" si="138"/>
        <v>2</v>
      </c>
      <c r="N1029" s="7"/>
      <c r="O1029" s="7"/>
      <c r="P1029" s="7"/>
      <c r="Q1029" s="7"/>
      <c r="R1029" s="7">
        <f t="shared" si="139"/>
        <v>2</v>
      </c>
      <c r="S1029" s="7">
        <v>200</v>
      </c>
      <c r="T1029" s="7" t="s">
        <v>37</v>
      </c>
      <c r="U1029" s="7">
        <v>11801</v>
      </c>
      <c r="V1029" s="12">
        <v>4549</v>
      </c>
      <c r="W1029" s="7" t="s">
        <v>449</v>
      </c>
    </row>
    <row r="1030" ht="14.25" spans="1:23">
      <c r="A1030" s="7">
        <v>1030</v>
      </c>
      <c r="B1030" s="8">
        <v>43394.7777777778</v>
      </c>
      <c r="C1030" s="7">
        <v>31546073</v>
      </c>
      <c r="D1030" s="7">
        <v>102935</v>
      </c>
      <c r="E1030" s="9" t="s">
        <v>448</v>
      </c>
      <c r="F1030" s="7">
        <v>115733</v>
      </c>
      <c r="G1030" s="7" t="s">
        <v>22</v>
      </c>
      <c r="H1030" s="7" t="s">
        <v>23</v>
      </c>
      <c r="I1030" s="7" t="s">
        <v>24</v>
      </c>
      <c r="J1030" s="7">
        <v>2</v>
      </c>
      <c r="K1030" s="7">
        <v>1350</v>
      </c>
      <c r="L1030" s="7">
        <f t="shared" si="135"/>
        <v>675</v>
      </c>
      <c r="M1030" s="7">
        <f t="shared" si="138"/>
        <v>2</v>
      </c>
      <c r="N1030" s="7"/>
      <c r="O1030" s="7"/>
      <c r="P1030" s="7"/>
      <c r="Q1030" s="7"/>
      <c r="R1030" s="7">
        <f t="shared" si="139"/>
        <v>2</v>
      </c>
      <c r="S1030" s="7">
        <v>200</v>
      </c>
      <c r="T1030" s="7" t="s">
        <v>37</v>
      </c>
      <c r="U1030" s="7">
        <v>11801</v>
      </c>
      <c r="V1030" s="12">
        <v>4549</v>
      </c>
      <c r="W1030" s="7" t="s">
        <v>449</v>
      </c>
    </row>
    <row r="1031" ht="14.25" spans="1:23">
      <c r="A1031" s="7">
        <v>1031</v>
      </c>
      <c r="B1031" s="8">
        <v>43394.7777777778</v>
      </c>
      <c r="C1031" s="7">
        <v>31546073</v>
      </c>
      <c r="D1031" s="7">
        <v>102935</v>
      </c>
      <c r="E1031" s="9" t="s">
        <v>448</v>
      </c>
      <c r="F1031" s="7">
        <v>115733</v>
      </c>
      <c r="G1031" s="7" t="s">
        <v>22</v>
      </c>
      <c r="H1031" s="7" t="s">
        <v>23</v>
      </c>
      <c r="I1031" s="7" t="s">
        <v>24</v>
      </c>
      <c r="J1031" s="7">
        <v>2</v>
      </c>
      <c r="K1031" s="7">
        <v>1350</v>
      </c>
      <c r="L1031" s="7">
        <f t="shared" si="135"/>
        <v>675</v>
      </c>
      <c r="M1031" s="7">
        <f t="shared" si="138"/>
        <v>2</v>
      </c>
      <c r="N1031" s="7"/>
      <c r="O1031" s="7"/>
      <c r="P1031" s="7"/>
      <c r="Q1031" s="7"/>
      <c r="R1031" s="7">
        <f t="shared" si="139"/>
        <v>2</v>
      </c>
      <c r="S1031" s="7">
        <v>200</v>
      </c>
      <c r="T1031" s="7" t="s">
        <v>37</v>
      </c>
      <c r="U1031" s="7">
        <v>11801</v>
      </c>
      <c r="V1031" s="12">
        <v>4549</v>
      </c>
      <c r="W1031" s="7" t="s">
        <v>449</v>
      </c>
    </row>
    <row r="1032" ht="14.25" spans="1:23">
      <c r="A1032" s="7">
        <v>1032</v>
      </c>
      <c r="B1032" s="8">
        <v>43394.7798611111</v>
      </c>
      <c r="C1032" s="7">
        <v>31546122</v>
      </c>
      <c r="D1032" s="7">
        <v>102935</v>
      </c>
      <c r="E1032" s="9" t="s">
        <v>448</v>
      </c>
      <c r="F1032" s="7">
        <v>115733</v>
      </c>
      <c r="G1032" s="7" t="s">
        <v>22</v>
      </c>
      <c r="H1032" s="7" t="s">
        <v>23</v>
      </c>
      <c r="I1032" s="7" t="s">
        <v>24</v>
      </c>
      <c r="J1032" s="7">
        <v>4</v>
      </c>
      <c r="K1032" s="7">
        <v>2700</v>
      </c>
      <c r="L1032" s="7">
        <f t="shared" si="135"/>
        <v>675</v>
      </c>
      <c r="M1032" s="7">
        <f t="shared" si="138"/>
        <v>4</v>
      </c>
      <c r="N1032" s="7"/>
      <c r="O1032" s="7"/>
      <c r="P1032" s="7"/>
      <c r="Q1032" s="7"/>
      <c r="R1032" s="7">
        <f t="shared" si="139"/>
        <v>4</v>
      </c>
      <c r="S1032" s="7">
        <v>400</v>
      </c>
      <c r="T1032" s="7" t="s">
        <v>37</v>
      </c>
      <c r="U1032" s="7">
        <v>11801</v>
      </c>
      <c r="V1032" s="12">
        <v>4549</v>
      </c>
      <c r="W1032" s="7" t="s">
        <v>449</v>
      </c>
    </row>
    <row r="1033" ht="14.25" spans="1:23">
      <c r="A1033" s="7">
        <v>1033</v>
      </c>
      <c r="B1033" s="8">
        <v>43395.78125</v>
      </c>
      <c r="C1033" s="7">
        <v>31558635</v>
      </c>
      <c r="D1033" s="7">
        <v>102935</v>
      </c>
      <c r="E1033" s="9" t="s">
        <v>448</v>
      </c>
      <c r="F1033" s="7">
        <v>115733</v>
      </c>
      <c r="G1033" s="7" t="s">
        <v>22</v>
      </c>
      <c r="H1033" s="7" t="s">
        <v>23</v>
      </c>
      <c r="I1033" s="7" t="s">
        <v>24</v>
      </c>
      <c r="J1033" s="7">
        <v>2</v>
      </c>
      <c r="K1033" s="7">
        <v>1350</v>
      </c>
      <c r="L1033" s="7">
        <f t="shared" si="135"/>
        <v>675</v>
      </c>
      <c r="M1033" s="7">
        <f t="shared" si="138"/>
        <v>2</v>
      </c>
      <c r="N1033" s="7"/>
      <c r="O1033" s="7"/>
      <c r="P1033" s="7"/>
      <c r="Q1033" s="7"/>
      <c r="R1033" s="7">
        <f t="shared" si="139"/>
        <v>2</v>
      </c>
      <c r="S1033" s="7">
        <v>200</v>
      </c>
      <c r="T1033" s="7" t="s">
        <v>37</v>
      </c>
      <c r="U1033" s="7">
        <v>11801</v>
      </c>
      <c r="V1033" s="12">
        <v>4549</v>
      </c>
      <c r="W1033" s="7" t="s">
        <v>449</v>
      </c>
    </row>
    <row r="1034" ht="14.25" spans="1:23">
      <c r="A1034" s="7">
        <v>1034</v>
      </c>
      <c r="B1034" s="8">
        <v>43400.4493055556</v>
      </c>
      <c r="C1034" s="7">
        <v>31614402</v>
      </c>
      <c r="D1034" s="7">
        <v>102935</v>
      </c>
      <c r="E1034" s="9" t="s">
        <v>448</v>
      </c>
      <c r="F1034" s="7">
        <v>115733</v>
      </c>
      <c r="G1034" s="7" t="s">
        <v>22</v>
      </c>
      <c r="H1034" s="7" t="s">
        <v>23</v>
      </c>
      <c r="I1034" s="7" t="s">
        <v>24</v>
      </c>
      <c r="J1034" s="7">
        <v>1</v>
      </c>
      <c r="K1034" s="7">
        <v>675</v>
      </c>
      <c r="L1034" s="7">
        <f t="shared" si="135"/>
        <v>675</v>
      </c>
      <c r="M1034" s="7">
        <f t="shared" si="138"/>
        <v>1</v>
      </c>
      <c r="N1034" s="7"/>
      <c r="O1034" s="7"/>
      <c r="P1034" s="7"/>
      <c r="Q1034" s="7"/>
      <c r="R1034" s="7">
        <f t="shared" si="139"/>
        <v>1</v>
      </c>
      <c r="S1034" s="7">
        <v>100</v>
      </c>
      <c r="T1034" s="7" t="s">
        <v>37</v>
      </c>
      <c r="U1034" s="7">
        <v>11801</v>
      </c>
      <c r="V1034" s="12">
        <v>4549</v>
      </c>
      <c r="W1034" s="7" t="s">
        <v>449</v>
      </c>
    </row>
    <row r="1035" ht="14.25" spans="1:23">
      <c r="A1035" s="7">
        <v>1035</v>
      </c>
      <c r="B1035" s="8">
        <v>43400.4493055556</v>
      </c>
      <c r="C1035" s="7">
        <v>31614402</v>
      </c>
      <c r="D1035" s="7">
        <v>102935</v>
      </c>
      <c r="E1035" s="9" t="s">
        <v>448</v>
      </c>
      <c r="F1035" s="7">
        <v>115733</v>
      </c>
      <c r="G1035" s="7" t="s">
        <v>22</v>
      </c>
      <c r="H1035" s="7" t="s">
        <v>23</v>
      </c>
      <c r="I1035" s="7" t="s">
        <v>24</v>
      </c>
      <c r="J1035" s="7">
        <v>1</v>
      </c>
      <c r="K1035" s="7">
        <v>675</v>
      </c>
      <c r="L1035" s="7">
        <f t="shared" si="135"/>
        <v>675</v>
      </c>
      <c r="M1035" s="7">
        <f t="shared" si="138"/>
        <v>1</v>
      </c>
      <c r="N1035" s="7"/>
      <c r="O1035" s="7"/>
      <c r="P1035" s="7"/>
      <c r="Q1035" s="7"/>
      <c r="R1035" s="7">
        <f t="shared" si="139"/>
        <v>1</v>
      </c>
      <c r="S1035" s="7">
        <v>100</v>
      </c>
      <c r="T1035" s="7" t="s">
        <v>37</v>
      </c>
      <c r="U1035" s="7">
        <v>11801</v>
      </c>
      <c r="V1035" s="12">
        <v>11621</v>
      </c>
      <c r="W1035" s="7" t="s">
        <v>450</v>
      </c>
    </row>
    <row r="1036" ht="14.25" spans="1:23">
      <c r="A1036" s="7">
        <v>1036</v>
      </c>
      <c r="B1036" s="8">
        <v>43402.8861111111</v>
      </c>
      <c r="C1036" s="7">
        <v>31643739</v>
      </c>
      <c r="D1036" s="7">
        <v>102935</v>
      </c>
      <c r="E1036" s="9" t="s">
        <v>448</v>
      </c>
      <c r="F1036" s="7">
        <v>115733</v>
      </c>
      <c r="G1036" s="7" t="s">
        <v>22</v>
      </c>
      <c r="H1036" s="7" t="s">
        <v>23</v>
      </c>
      <c r="I1036" s="7" t="s">
        <v>24</v>
      </c>
      <c r="J1036" s="7">
        <v>2</v>
      </c>
      <c r="K1036" s="7">
        <v>1350</v>
      </c>
      <c r="L1036" s="7">
        <f t="shared" si="135"/>
        <v>675</v>
      </c>
      <c r="M1036" s="7">
        <f t="shared" si="138"/>
        <v>2</v>
      </c>
      <c r="N1036" s="7"/>
      <c r="O1036" s="7"/>
      <c r="P1036" s="7"/>
      <c r="Q1036" s="7"/>
      <c r="R1036" s="7">
        <f t="shared" si="139"/>
        <v>2</v>
      </c>
      <c r="S1036" s="7">
        <v>200</v>
      </c>
      <c r="T1036" s="7" t="s">
        <v>37</v>
      </c>
      <c r="U1036" s="7">
        <v>11801</v>
      </c>
      <c r="V1036" s="12">
        <v>11621</v>
      </c>
      <c r="W1036" s="7" t="s">
        <v>450</v>
      </c>
    </row>
    <row r="1037" ht="14.25" spans="1:23">
      <c r="A1037" s="7">
        <v>1037</v>
      </c>
      <c r="B1037" s="8">
        <v>43403.6541666667</v>
      </c>
      <c r="C1037" s="7">
        <v>31651741</v>
      </c>
      <c r="D1037" s="7">
        <v>102935</v>
      </c>
      <c r="E1037" s="9" t="s">
        <v>448</v>
      </c>
      <c r="F1037" s="7">
        <v>115733</v>
      </c>
      <c r="G1037" s="7" t="s">
        <v>22</v>
      </c>
      <c r="H1037" s="7" t="s">
        <v>23</v>
      </c>
      <c r="I1037" s="7" t="s">
        <v>24</v>
      </c>
      <c r="J1037" s="7">
        <v>1</v>
      </c>
      <c r="K1037" s="7">
        <v>675</v>
      </c>
      <c r="L1037" s="7">
        <f t="shared" ref="L1037:L1042" si="140">K1037/J1037</f>
        <v>675</v>
      </c>
      <c r="M1037" s="7">
        <f t="shared" ref="M1037:M1044" si="141">J1037</f>
        <v>1</v>
      </c>
      <c r="N1037" s="7"/>
      <c r="O1037" s="7"/>
      <c r="P1037" s="7"/>
      <c r="Q1037" s="7"/>
      <c r="R1037" s="7">
        <f t="shared" si="139"/>
        <v>1</v>
      </c>
      <c r="S1037" s="7">
        <v>100</v>
      </c>
      <c r="T1037" s="7" t="s">
        <v>37</v>
      </c>
      <c r="U1037" s="7">
        <v>11801</v>
      </c>
      <c r="V1037" s="12">
        <v>11774</v>
      </c>
      <c r="W1037" s="7" t="s">
        <v>452</v>
      </c>
    </row>
    <row r="1038" ht="14.25" spans="1:23">
      <c r="A1038" s="7">
        <v>1038</v>
      </c>
      <c r="B1038" s="8">
        <v>43403.6541666667</v>
      </c>
      <c r="C1038" s="7">
        <v>31651741</v>
      </c>
      <c r="D1038" s="7">
        <v>102935</v>
      </c>
      <c r="E1038" s="9" t="s">
        <v>448</v>
      </c>
      <c r="F1038" s="7">
        <v>115733</v>
      </c>
      <c r="G1038" s="7" t="s">
        <v>22</v>
      </c>
      <c r="H1038" s="7" t="s">
        <v>23</v>
      </c>
      <c r="I1038" s="7" t="s">
        <v>24</v>
      </c>
      <c r="J1038" s="7">
        <v>1</v>
      </c>
      <c r="K1038" s="7">
        <v>675</v>
      </c>
      <c r="L1038" s="7">
        <f t="shared" si="140"/>
        <v>675</v>
      </c>
      <c r="M1038" s="7">
        <f t="shared" si="141"/>
        <v>1</v>
      </c>
      <c r="N1038" s="7"/>
      <c r="O1038" s="7"/>
      <c r="P1038" s="7"/>
      <c r="Q1038" s="7"/>
      <c r="R1038" s="7">
        <f t="shared" si="139"/>
        <v>1</v>
      </c>
      <c r="S1038" s="7">
        <v>100</v>
      </c>
      <c r="T1038" s="7" t="s">
        <v>37</v>
      </c>
      <c r="U1038" s="7">
        <v>11801</v>
      </c>
      <c r="V1038" s="12">
        <v>11621</v>
      </c>
      <c r="W1038" s="7" t="s">
        <v>450</v>
      </c>
    </row>
    <row r="1039" ht="14.25" spans="1:23">
      <c r="A1039" s="7">
        <v>1039</v>
      </c>
      <c r="B1039" s="8">
        <v>43359.4125</v>
      </c>
      <c r="C1039" s="7">
        <v>30873057</v>
      </c>
      <c r="D1039" s="7">
        <v>103198</v>
      </c>
      <c r="E1039" s="9" t="s">
        <v>453</v>
      </c>
      <c r="F1039" s="7">
        <v>115733</v>
      </c>
      <c r="G1039" s="7" t="s">
        <v>22</v>
      </c>
      <c r="H1039" s="7" t="s">
        <v>23</v>
      </c>
      <c r="I1039" s="7" t="s">
        <v>24</v>
      </c>
      <c r="J1039" s="7">
        <v>1</v>
      </c>
      <c r="K1039" s="7">
        <v>0.01</v>
      </c>
      <c r="L1039" s="7">
        <f t="shared" si="140"/>
        <v>0.01</v>
      </c>
      <c r="M1039" s="7">
        <f t="shared" si="141"/>
        <v>1</v>
      </c>
      <c r="N1039" s="7"/>
      <c r="O1039" s="7"/>
      <c r="P1039" s="7"/>
      <c r="Q1039" s="7"/>
      <c r="R1039" s="7">
        <f t="shared" si="139"/>
        <v>1</v>
      </c>
      <c r="S1039" s="7">
        <v>-574.99</v>
      </c>
      <c r="T1039" s="7" t="s">
        <v>67</v>
      </c>
      <c r="U1039" s="7">
        <v>11801</v>
      </c>
      <c r="V1039" s="12">
        <v>4086</v>
      </c>
      <c r="W1039" s="7" t="s">
        <v>454</v>
      </c>
    </row>
    <row r="1040" ht="14.25" spans="1:23">
      <c r="A1040" s="7">
        <v>1040</v>
      </c>
      <c r="B1040" s="8">
        <v>43359.4125</v>
      </c>
      <c r="C1040" s="7">
        <v>30873057</v>
      </c>
      <c r="D1040" s="7">
        <v>103198</v>
      </c>
      <c r="E1040" s="9" t="s">
        <v>453</v>
      </c>
      <c r="F1040" s="7">
        <v>115733</v>
      </c>
      <c r="G1040" s="7" t="s">
        <v>22</v>
      </c>
      <c r="H1040" s="7" t="s">
        <v>23</v>
      </c>
      <c r="I1040" s="7" t="s">
        <v>24</v>
      </c>
      <c r="J1040" s="7">
        <v>1</v>
      </c>
      <c r="K1040" s="7">
        <v>1350</v>
      </c>
      <c r="L1040" s="7">
        <f t="shared" si="140"/>
        <v>1350</v>
      </c>
      <c r="M1040" s="7">
        <f t="shared" si="141"/>
        <v>1</v>
      </c>
      <c r="N1040" s="7"/>
      <c r="O1040" s="7"/>
      <c r="P1040" s="7"/>
      <c r="Q1040" s="7"/>
      <c r="R1040" s="7">
        <f t="shared" si="139"/>
        <v>1</v>
      </c>
      <c r="S1040" s="7">
        <v>775</v>
      </c>
      <c r="T1040" s="7" t="s">
        <v>32</v>
      </c>
      <c r="U1040" s="7">
        <v>11801</v>
      </c>
      <c r="V1040" s="12">
        <v>4086</v>
      </c>
      <c r="W1040" s="7" t="s">
        <v>454</v>
      </c>
    </row>
    <row r="1041" ht="14.25" spans="1:23">
      <c r="A1041" s="7">
        <v>1041</v>
      </c>
      <c r="B1041" s="8">
        <v>43394.70625</v>
      </c>
      <c r="C1041" s="7">
        <v>31542800</v>
      </c>
      <c r="D1041" s="7">
        <v>103198</v>
      </c>
      <c r="E1041" s="9" t="s">
        <v>453</v>
      </c>
      <c r="F1041" s="7">
        <v>115733</v>
      </c>
      <c r="G1041" s="7" t="s">
        <v>22</v>
      </c>
      <c r="H1041" s="7" t="s">
        <v>23</v>
      </c>
      <c r="I1041" s="7" t="s">
        <v>24</v>
      </c>
      <c r="J1041" s="7">
        <v>1</v>
      </c>
      <c r="K1041" s="7">
        <v>675</v>
      </c>
      <c r="L1041" s="7">
        <f t="shared" si="140"/>
        <v>675</v>
      </c>
      <c r="M1041" s="7">
        <f t="shared" si="141"/>
        <v>1</v>
      </c>
      <c r="N1041" s="7"/>
      <c r="O1041" s="7"/>
      <c r="P1041" s="7"/>
      <c r="Q1041" s="7"/>
      <c r="R1041" s="7">
        <f t="shared" si="139"/>
        <v>1</v>
      </c>
      <c r="S1041" s="7">
        <v>100</v>
      </c>
      <c r="T1041" s="7" t="s">
        <v>37</v>
      </c>
      <c r="U1041" s="7">
        <v>11801</v>
      </c>
      <c r="V1041" s="12">
        <v>11792</v>
      </c>
      <c r="W1041" s="7" t="s">
        <v>455</v>
      </c>
    </row>
    <row r="1042" ht="14.25" spans="1:23">
      <c r="A1042" s="7">
        <v>1042</v>
      </c>
      <c r="B1042" s="8">
        <v>43394.70625</v>
      </c>
      <c r="C1042" s="7">
        <v>31542800</v>
      </c>
      <c r="D1042" s="7">
        <v>103198</v>
      </c>
      <c r="E1042" s="9" t="s">
        <v>453</v>
      </c>
      <c r="F1042" s="7">
        <v>115733</v>
      </c>
      <c r="G1042" s="7" t="s">
        <v>22</v>
      </c>
      <c r="H1042" s="7" t="s">
        <v>23</v>
      </c>
      <c r="I1042" s="7" t="s">
        <v>24</v>
      </c>
      <c r="J1042" s="7">
        <v>1</v>
      </c>
      <c r="K1042" s="7">
        <v>675</v>
      </c>
      <c r="L1042" s="7">
        <f t="shared" si="140"/>
        <v>675</v>
      </c>
      <c r="M1042" s="7">
        <f t="shared" si="141"/>
        <v>1</v>
      </c>
      <c r="N1042" s="7"/>
      <c r="O1042" s="7"/>
      <c r="P1042" s="7"/>
      <c r="Q1042" s="7"/>
      <c r="R1042" s="7">
        <f t="shared" si="139"/>
        <v>1</v>
      </c>
      <c r="S1042" s="7">
        <v>100</v>
      </c>
      <c r="T1042" s="7" t="s">
        <v>37</v>
      </c>
      <c r="U1042" s="7">
        <v>11801</v>
      </c>
      <c r="V1042" s="12">
        <v>11624</v>
      </c>
      <c r="W1042" s="7" t="s">
        <v>456</v>
      </c>
    </row>
    <row r="1043" ht="14.25" spans="1:23">
      <c r="A1043" s="7">
        <v>1043</v>
      </c>
      <c r="B1043" s="8">
        <v>43394.7270833333</v>
      </c>
      <c r="C1043" s="7">
        <v>31543717</v>
      </c>
      <c r="D1043" s="7">
        <v>103198</v>
      </c>
      <c r="E1043" s="9" t="s">
        <v>453</v>
      </c>
      <c r="F1043" s="7">
        <v>115733</v>
      </c>
      <c r="G1043" s="7" t="s">
        <v>22</v>
      </c>
      <c r="H1043" s="7" t="s">
        <v>23</v>
      </c>
      <c r="I1043" s="7" t="s">
        <v>24</v>
      </c>
      <c r="J1043" s="7">
        <v>2</v>
      </c>
      <c r="K1043" s="7">
        <v>1350</v>
      </c>
      <c r="L1043" s="7">
        <f t="shared" ref="L1043:L1051" si="142">K1043/J1043</f>
        <v>675</v>
      </c>
      <c r="M1043" s="7">
        <f t="shared" si="141"/>
        <v>2</v>
      </c>
      <c r="N1043" s="7"/>
      <c r="O1043" s="7"/>
      <c r="P1043" s="7"/>
      <c r="Q1043" s="7"/>
      <c r="R1043" s="7">
        <f t="shared" si="139"/>
        <v>2</v>
      </c>
      <c r="S1043" s="7">
        <v>200</v>
      </c>
      <c r="T1043" s="7" t="s">
        <v>37</v>
      </c>
      <c r="U1043" s="7">
        <v>11801</v>
      </c>
      <c r="V1043" s="12">
        <v>11771</v>
      </c>
      <c r="W1043" s="7" t="s">
        <v>457</v>
      </c>
    </row>
    <row r="1044" ht="14.25" spans="1:23">
      <c r="A1044" s="7">
        <v>1044</v>
      </c>
      <c r="B1044" s="8">
        <v>43401.6986111111</v>
      </c>
      <c r="C1044" s="7">
        <v>31630159</v>
      </c>
      <c r="D1044" s="7">
        <v>103198</v>
      </c>
      <c r="E1044" s="9" t="s">
        <v>453</v>
      </c>
      <c r="F1044" s="7">
        <v>115733</v>
      </c>
      <c r="G1044" s="7" t="s">
        <v>22</v>
      </c>
      <c r="H1044" s="7" t="s">
        <v>23</v>
      </c>
      <c r="I1044" s="7" t="s">
        <v>24</v>
      </c>
      <c r="J1044" s="7">
        <v>2</v>
      </c>
      <c r="K1044" s="7">
        <v>1350</v>
      </c>
      <c r="L1044" s="7">
        <f t="shared" si="142"/>
        <v>675</v>
      </c>
      <c r="M1044" s="7">
        <f t="shared" si="141"/>
        <v>2</v>
      </c>
      <c r="N1044" s="7"/>
      <c r="O1044" s="7"/>
      <c r="P1044" s="7"/>
      <c r="Q1044" s="7"/>
      <c r="R1044" s="7">
        <f t="shared" si="139"/>
        <v>2</v>
      </c>
      <c r="S1044" s="7">
        <v>138</v>
      </c>
      <c r="T1044" s="7" t="s">
        <v>98</v>
      </c>
      <c r="U1044" s="7">
        <v>11801</v>
      </c>
      <c r="V1044" s="12">
        <v>11624</v>
      </c>
      <c r="W1044" s="7" t="s">
        <v>456</v>
      </c>
    </row>
    <row r="1045" ht="14.25" spans="1:23">
      <c r="A1045" s="7">
        <v>1045</v>
      </c>
      <c r="B1045" s="8">
        <v>43395.5930555556</v>
      </c>
      <c r="C1045" s="7">
        <v>31554579</v>
      </c>
      <c r="D1045" s="7">
        <v>103199</v>
      </c>
      <c r="E1045" s="9" t="s">
        <v>458</v>
      </c>
      <c r="F1045" s="7">
        <v>115733</v>
      </c>
      <c r="G1045" s="7" t="s">
        <v>22</v>
      </c>
      <c r="H1045" s="7" t="s">
        <v>23</v>
      </c>
      <c r="I1045" s="7" t="s">
        <v>24</v>
      </c>
      <c r="J1045" s="7">
        <v>1</v>
      </c>
      <c r="K1045" s="7">
        <v>898.97</v>
      </c>
      <c r="L1045" s="7">
        <f t="shared" si="142"/>
        <v>898.97</v>
      </c>
      <c r="M1045" s="7"/>
      <c r="N1045" s="7"/>
      <c r="O1045" s="7"/>
      <c r="P1045" s="7"/>
      <c r="Q1045" s="7">
        <f>J1045</f>
        <v>1</v>
      </c>
      <c r="R1045" s="7">
        <f t="shared" si="139"/>
        <v>1</v>
      </c>
      <c r="S1045" s="7">
        <v>243.97</v>
      </c>
      <c r="T1045" s="7" t="s">
        <v>42</v>
      </c>
      <c r="U1045" s="7">
        <v>11801</v>
      </c>
      <c r="V1045" s="12">
        <v>6306</v>
      </c>
      <c r="W1045" s="7" t="s">
        <v>459</v>
      </c>
    </row>
    <row r="1046" ht="14.25" spans="1:23">
      <c r="A1046" s="7">
        <v>1046</v>
      </c>
      <c r="B1046" s="8">
        <v>43395.6805555556</v>
      </c>
      <c r="C1046" s="7">
        <v>31554755</v>
      </c>
      <c r="D1046" s="7">
        <v>103199</v>
      </c>
      <c r="E1046" s="9" t="s">
        <v>458</v>
      </c>
      <c r="F1046" s="7">
        <v>115733</v>
      </c>
      <c r="G1046" s="7" t="s">
        <v>22</v>
      </c>
      <c r="H1046" s="7" t="s">
        <v>23</v>
      </c>
      <c r="I1046" s="7" t="s">
        <v>24</v>
      </c>
      <c r="J1046" s="7">
        <v>1</v>
      </c>
      <c r="K1046" s="7">
        <v>898.97</v>
      </c>
      <c r="L1046" s="7">
        <f t="shared" si="142"/>
        <v>898.97</v>
      </c>
      <c r="M1046" s="7"/>
      <c r="N1046" s="7"/>
      <c r="O1046" s="7"/>
      <c r="P1046" s="7"/>
      <c r="Q1046" s="7">
        <f>J1046</f>
        <v>1</v>
      </c>
      <c r="R1046" s="7">
        <f t="shared" si="139"/>
        <v>1</v>
      </c>
      <c r="S1046" s="7">
        <v>323.97</v>
      </c>
      <c r="T1046" s="7" t="s">
        <v>73</v>
      </c>
      <c r="U1046" s="7">
        <v>11801</v>
      </c>
      <c r="V1046" s="12">
        <v>10590</v>
      </c>
      <c r="W1046" s="7" t="s">
        <v>460</v>
      </c>
    </row>
    <row r="1047" ht="14.25" spans="1:23">
      <c r="A1047" s="7">
        <v>1047</v>
      </c>
      <c r="B1047" s="8">
        <v>43358.6263888889</v>
      </c>
      <c r="C1047" s="7">
        <v>30863311</v>
      </c>
      <c r="D1047" s="7">
        <v>103639</v>
      </c>
      <c r="E1047" s="9" t="s">
        <v>461</v>
      </c>
      <c r="F1047" s="7">
        <v>115733</v>
      </c>
      <c r="G1047" s="7" t="s">
        <v>22</v>
      </c>
      <c r="H1047" s="7" t="s">
        <v>23</v>
      </c>
      <c r="I1047" s="7" t="s">
        <v>24</v>
      </c>
      <c r="J1047" s="7">
        <v>2</v>
      </c>
      <c r="K1047" s="7">
        <v>1350.01</v>
      </c>
      <c r="L1047" s="7">
        <f t="shared" si="142"/>
        <v>675.005</v>
      </c>
      <c r="M1047" s="7">
        <f>J1047</f>
        <v>2</v>
      </c>
      <c r="N1047" s="7"/>
      <c r="O1047" s="7"/>
      <c r="P1047" s="7"/>
      <c r="Q1047" s="7"/>
      <c r="R1047" s="7">
        <f t="shared" si="139"/>
        <v>2</v>
      </c>
      <c r="S1047" s="7">
        <v>200.01</v>
      </c>
      <c r="T1047" s="7" t="s">
        <v>33</v>
      </c>
      <c r="U1047" s="7">
        <v>11801</v>
      </c>
      <c r="V1047" s="12">
        <v>9682</v>
      </c>
      <c r="W1047" s="7" t="s">
        <v>462</v>
      </c>
    </row>
    <row r="1048" ht="14.25" spans="1:23">
      <c r="A1048" s="7">
        <v>1048</v>
      </c>
      <c r="B1048" s="8">
        <v>43403.83125</v>
      </c>
      <c r="C1048" s="7">
        <v>31655683</v>
      </c>
      <c r="D1048" s="7">
        <v>103639</v>
      </c>
      <c r="E1048" s="9" t="s">
        <v>461</v>
      </c>
      <c r="F1048" s="7">
        <v>115733</v>
      </c>
      <c r="G1048" s="7" t="s">
        <v>22</v>
      </c>
      <c r="H1048" s="7" t="s">
        <v>23</v>
      </c>
      <c r="I1048" s="7" t="s">
        <v>24</v>
      </c>
      <c r="J1048" s="7">
        <v>2</v>
      </c>
      <c r="K1048" s="7">
        <v>1350</v>
      </c>
      <c r="L1048" s="7">
        <f t="shared" si="142"/>
        <v>675</v>
      </c>
      <c r="M1048" s="7">
        <f>J1048</f>
        <v>2</v>
      </c>
      <c r="N1048" s="7"/>
      <c r="O1048" s="7"/>
      <c r="P1048" s="7"/>
      <c r="Q1048" s="7"/>
      <c r="R1048" s="7">
        <f t="shared" si="139"/>
        <v>2</v>
      </c>
      <c r="S1048" s="7">
        <v>40</v>
      </c>
      <c r="T1048" s="7" t="s">
        <v>25</v>
      </c>
      <c r="U1048" s="7">
        <v>11801</v>
      </c>
      <c r="V1048" s="12">
        <v>9682</v>
      </c>
      <c r="W1048" s="7" t="s">
        <v>462</v>
      </c>
    </row>
    <row r="1049" ht="14.25" spans="1:23">
      <c r="A1049" s="7">
        <v>1049</v>
      </c>
      <c r="B1049" s="8">
        <v>43393.6805555556</v>
      </c>
      <c r="C1049" s="7">
        <v>31530865</v>
      </c>
      <c r="D1049" s="7">
        <v>104428</v>
      </c>
      <c r="E1049" s="9" t="s">
        <v>463</v>
      </c>
      <c r="F1049" s="7">
        <v>115733</v>
      </c>
      <c r="G1049" s="7" t="s">
        <v>22</v>
      </c>
      <c r="H1049" s="7" t="s">
        <v>23</v>
      </c>
      <c r="I1049" s="7" t="s">
        <v>24</v>
      </c>
      <c r="J1049" s="7">
        <v>2</v>
      </c>
      <c r="K1049" s="7">
        <v>1350</v>
      </c>
      <c r="L1049" s="7">
        <f t="shared" si="142"/>
        <v>675</v>
      </c>
      <c r="M1049" s="7">
        <f>J1049</f>
        <v>2</v>
      </c>
      <c r="N1049" s="7"/>
      <c r="O1049" s="7"/>
      <c r="P1049" s="7"/>
      <c r="Q1049" s="7"/>
      <c r="R1049" s="7">
        <f t="shared" si="139"/>
        <v>2</v>
      </c>
      <c r="S1049" s="7">
        <v>40</v>
      </c>
      <c r="T1049" s="7" t="s">
        <v>25</v>
      </c>
      <c r="U1049" s="7">
        <v>11801</v>
      </c>
      <c r="V1049" s="12">
        <v>6472</v>
      </c>
      <c r="W1049" s="7" t="s">
        <v>464</v>
      </c>
    </row>
    <row r="1050" ht="14.25" spans="1:23">
      <c r="A1050" s="7">
        <v>1050</v>
      </c>
      <c r="B1050" s="8">
        <v>43402.6055555556</v>
      </c>
      <c r="C1050" s="7">
        <v>31639751</v>
      </c>
      <c r="D1050" s="7">
        <v>104430</v>
      </c>
      <c r="E1050" s="9" t="s">
        <v>465</v>
      </c>
      <c r="F1050" s="7">
        <v>115733</v>
      </c>
      <c r="G1050" s="7" t="s">
        <v>22</v>
      </c>
      <c r="H1050" s="7" t="s">
        <v>23</v>
      </c>
      <c r="I1050" s="7" t="s">
        <v>24</v>
      </c>
      <c r="J1050" s="7">
        <v>2</v>
      </c>
      <c r="K1050" s="7">
        <v>1350</v>
      </c>
      <c r="L1050" s="7">
        <f t="shared" si="142"/>
        <v>675</v>
      </c>
      <c r="M1050" s="7">
        <f>J1050</f>
        <v>2</v>
      </c>
      <c r="N1050" s="7"/>
      <c r="O1050" s="7"/>
      <c r="P1050" s="7"/>
      <c r="Q1050" s="7"/>
      <c r="R1050" s="7">
        <f t="shared" si="139"/>
        <v>2</v>
      </c>
      <c r="S1050" s="7">
        <v>200</v>
      </c>
      <c r="T1050" s="7" t="s">
        <v>37</v>
      </c>
      <c r="U1050" s="7">
        <v>11801</v>
      </c>
      <c r="V1050" s="12">
        <v>6220</v>
      </c>
      <c r="W1050" s="7" t="s">
        <v>466</v>
      </c>
    </row>
    <row r="1051" ht="14.25" spans="1:23">
      <c r="A1051" s="7">
        <v>1051</v>
      </c>
      <c r="B1051" s="8">
        <v>43402.7701388889</v>
      </c>
      <c r="C1051" s="7">
        <v>31642865</v>
      </c>
      <c r="D1051" s="7">
        <v>104430</v>
      </c>
      <c r="E1051" s="9" t="s">
        <v>465</v>
      </c>
      <c r="F1051" s="7">
        <v>115733</v>
      </c>
      <c r="G1051" s="7" t="s">
        <v>22</v>
      </c>
      <c r="H1051" s="7" t="s">
        <v>23</v>
      </c>
      <c r="I1051" s="7" t="s">
        <v>24</v>
      </c>
      <c r="J1051" s="7">
        <v>2</v>
      </c>
      <c r="K1051" s="7">
        <v>1350</v>
      </c>
      <c r="L1051" s="7">
        <f t="shared" si="142"/>
        <v>675</v>
      </c>
      <c r="M1051" s="7">
        <f>J1051</f>
        <v>2</v>
      </c>
      <c r="N1051" s="7"/>
      <c r="O1051" s="7"/>
      <c r="P1051" s="7"/>
      <c r="Q1051" s="7"/>
      <c r="R1051" s="7">
        <f t="shared" si="139"/>
        <v>2</v>
      </c>
      <c r="S1051" s="7">
        <v>200</v>
      </c>
      <c r="T1051" s="7" t="s">
        <v>37</v>
      </c>
      <c r="U1051" s="7">
        <v>11801</v>
      </c>
      <c r="V1051" s="12">
        <v>6220</v>
      </c>
      <c r="W1051" s="7" t="s">
        <v>466</v>
      </c>
    </row>
    <row r="1052" spans="1:1638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  <c r="CQ1052"/>
      <c r="CR1052"/>
      <c r="CS1052"/>
      <c r="CT1052"/>
      <c r="CU1052"/>
      <c r="CV1052"/>
      <c r="CW1052"/>
      <c r="CX1052"/>
      <c r="CY1052"/>
      <c r="CZ1052"/>
      <c r="DA1052"/>
      <c r="DB1052"/>
      <c r="DC1052"/>
      <c r="DD1052"/>
      <c r="DE1052"/>
      <c r="DF1052"/>
      <c r="DG1052"/>
      <c r="DH1052"/>
      <c r="DI1052"/>
      <c r="DJ1052"/>
      <c r="DK1052"/>
      <c r="DL1052"/>
      <c r="DM1052"/>
      <c r="DN1052"/>
      <c r="DO1052"/>
      <c r="DP1052"/>
      <c r="DQ1052"/>
      <c r="DR1052"/>
      <c r="DS1052"/>
      <c r="DT1052"/>
      <c r="DU1052"/>
      <c r="DV1052"/>
      <c r="DW1052"/>
      <c r="DX1052"/>
      <c r="DY1052"/>
      <c r="DZ1052"/>
      <c r="EA1052"/>
      <c r="EB1052"/>
      <c r="EC1052"/>
      <c r="ED1052"/>
      <c r="EE1052"/>
      <c r="EF1052"/>
      <c r="EG1052"/>
      <c r="EH1052"/>
      <c r="EI1052"/>
      <c r="EJ1052"/>
      <c r="EK1052"/>
      <c r="EL1052"/>
      <c r="EM1052"/>
      <c r="EN1052"/>
      <c r="EO1052"/>
      <c r="EP1052"/>
      <c r="EQ1052"/>
      <c r="ER1052"/>
      <c r="ES1052"/>
      <c r="ET1052"/>
      <c r="EU1052"/>
      <c r="EV1052"/>
      <c r="EW1052"/>
      <c r="EX1052"/>
      <c r="EY1052"/>
      <c r="EZ1052"/>
      <c r="FA1052"/>
      <c r="FB1052"/>
      <c r="FC1052"/>
      <c r="FD1052"/>
      <c r="FE1052"/>
      <c r="FF1052"/>
      <c r="FG1052"/>
      <c r="FH1052"/>
      <c r="FI1052"/>
      <c r="FJ1052"/>
      <c r="FK1052"/>
      <c r="FL1052"/>
      <c r="FM1052"/>
      <c r="FN1052"/>
      <c r="FO1052"/>
      <c r="FP1052"/>
      <c r="FQ1052"/>
      <c r="FR1052"/>
      <c r="FS1052"/>
      <c r="FT1052"/>
      <c r="FU1052"/>
      <c r="FV1052"/>
      <c r="FW1052"/>
      <c r="FX1052"/>
      <c r="FY1052"/>
      <c r="FZ1052"/>
      <c r="GA1052"/>
      <c r="GB1052"/>
      <c r="GC1052"/>
      <c r="GD1052"/>
      <c r="GE1052"/>
      <c r="GF1052"/>
      <c r="GG1052"/>
      <c r="GH1052"/>
      <c r="GI1052"/>
      <c r="GJ1052"/>
      <c r="GK1052"/>
      <c r="GL1052"/>
      <c r="GM1052"/>
      <c r="GN1052"/>
      <c r="GO1052"/>
      <c r="GP1052"/>
      <c r="GQ1052"/>
      <c r="GR1052"/>
      <c r="GS1052"/>
      <c r="GT1052"/>
      <c r="GU1052"/>
      <c r="GV1052"/>
      <c r="GW1052"/>
      <c r="GX1052"/>
      <c r="GY1052"/>
      <c r="GZ1052"/>
      <c r="HA1052"/>
      <c r="HB1052"/>
      <c r="HC1052"/>
      <c r="HD1052"/>
      <c r="HE1052"/>
      <c r="HF1052"/>
      <c r="HG1052"/>
      <c r="HH1052"/>
      <c r="HI1052"/>
      <c r="HJ1052"/>
      <c r="HK1052"/>
      <c r="HL1052"/>
      <c r="HM1052"/>
      <c r="HN1052"/>
      <c r="HO1052"/>
      <c r="HP1052"/>
      <c r="HQ1052"/>
      <c r="HR1052"/>
      <c r="HS1052"/>
      <c r="HT1052"/>
      <c r="HU1052"/>
      <c r="HV1052"/>
      <c r="HW1052"/>
      <c r="HX1052"/>
      <c r="HY1052"/>
      <c r="HZ1052"/>
      <c r="IA1052"/>
      <c r="IB1052"/>
      <c r="IC1052"/>
      <c r="ID1052"/>
      <c r="IE1052"/>
      <c r="IF1052"/>
      <c r="IG1052"/>
      <c r="IH1052"/>
      <c r="II1052"/>
      <c r="IJ1052"/>
      <c r="IK1052"/>
      <c r="IL1052"/>
      <c r="IM1052"/>
      <c r="IN1052"/>
      <c r="IO1052"/>
      <c r="IP1052"/>
      <c r="IQ1052"/>
      <c r="IR1052"/>
      <c r="IS1052"/>
      <c r="IT1052"/>
      <c r="IU1052"/>
      <c r="IV1052"/>
      <c r="IW1052"/>
      <c r="IX1052"/>
      <c r="IY1052"/>
      <c r="IZ1052"/>
      <c r="JA1052"/>
      <c r="JB1052"/>
      <c r="JC1052"/>
      <c r="JD1052"/>
      <c r="JE1052"/>
      <c r="JF1052"/>
      <c r="JG1052"/>
      <c r="JH1052"/>
      <c r="JI1052"/>
      <c r="JJ1052"/>
      <c r="JK1052"/>
      <c r="JL1052"/>
      <c r="JM1052"/>
      <c r="JN1052"/>
      <c r="JO1052"/>
      <c r="JP1052"/>
      <c r="JQ1052"/>
      <c r="JR1052"/>
      <c r="JS1052"/>
      <c r="JT1052"/>
      <c r="JU1052"/>
      <c r="JV1052"/>
      <c r="JW1052"/>
      <c r="JX1052"/>
      <c r="JY1052"/>
      <c r="JZ1052"/>
      <c r="KA1052"/>
      <c r="KB1052"/>
      <c r="KC1052"/>
      <c r="KD1052"/>
      <c r="KE1052"/>
      <c r="KF1052"/>
      <c r="KG1052"/>
      <c r="KH1052"/>
      <c r="KI1052"/>
      <c r="KJ1052"/>
      <c r="KK1052"/>
      <c r="KL1052"/>
      <c r="KM1052"/>
      <c r="KN1052"/>
      <c r="KO1052"/>
      <c r="KP1052"/>
      <c r="KQ1052"/>
      <c r="KR1052"/>
      <c r="KS1052"/>
      <c r="KT1052"/>
      <c r="KU1052"/>
      <c r="KV1052"/>
      <c r="KW1052"/>
      <c r="KX1052"/>
      <c r="KY1052"/>
      <c r="KZ1052"/>
      <c r="LA1052"/>
      <c r="LB1052"/>
      <c r="LC1052"/>
      <c r="LD1052"/>
      <c r="LE1052"/>
      <c r="LF1052"/>
      <c r="LG1052"/>
      <c r="LH1052"/>
      <c r="LI1052"/>
      <c r="LJ1052"/>
      <c r="LK1052"/>
      <c r="LL1052"/>
      <c r="LM1052"/>
      <c r="LN1052"/>
      <c r="LO1052"/>
      <c r="LP1052"/>
      <c r="LQ1052"/>
      <c r="LR1052"/>
      <c r="LS1052"/>
      <c r="LT1052"/>
      <c r="LU1052"/>
      <c r="LV1052"/>
      <c r="LW1052"/>
      <c r="LX1052"/>
      <c r="LY1052"/>
      <c r="LZ1052"/>
      <c r="MA1052"/>
      <c r="MB1052"/>
      <c r="MC1052"/>
      <c r="MD1052"/>
      <c r="ME1052"/>
      <c r="MF1052"/>
      <c r="MG1052"/>
      <c r="MH1052"/>
      <c r="MI1052"/>
      <c r="MJ1052"/>
      <c r="MK1052"/>
      <c r="ML1052"/>
      <c r="MM1052"/>
      <c r="MN1052"/>
      <c r="MO1052"/>
      <c r="MP1052"/>
      <c r="MQ1052"/>
      <c r="MR1052"/>
      <c r="MS1052"/>
      <c r="MT1052"/>
      <c r="MU1052"/>
      <c r="MV1052"/>
      <c r="MW1052"/>
      <c r="MX1052"/>
      <c r="MY1052"/>
      <c r="MZ1052"/>
      <c r="NA1052"/>
      <c r="NB1052"/>
      <c r="NC1052"/>
      <c r="ND1052"/>
      <c r="NE1052"/>
      <c r="NF1052"/>
      <c r="NG1052"/>
      <c r="NH1052"/>
      <c r="NI1052"/>
      <c r="NJ1052"/>
      <c r="NK1052"/>
      <c r="NL1052"/>
      <c r="NM1052"/>
      <c r="NN1052"/>
      <c r="NO1052"/>
      <c r="NP1052"/>
      <c r="NQ1052"/>
      <c r="NR1052"/>
      <c r="NS1052"/>
      <c r="NT1052"/>
      <c r="NU1052"/>
      <c r="NV1052"/>
      <c r="NW1052"/>
      <c r="NX1052"/>
      <c r="NY1052"/>
      <c r="NZ1052"/>
      <c r="OA1052"/>
      <c r="OB1052"/>
      <c r="OC1052"/>
      <c r="OD1052"/>
      <c r="OE1052"/>
      <c r="OF1052"/>
      <c r="OG1052"/>
      <c r="OH1052"/>
      <c r="OI1052"/>
      <c r="OJ1052"/>
      <c r="OK1052"/>
      <c r="OL1052"/>
      <c r="OM1052"/>
      <c r="ON1052"/>
      <c r="OO1052"/>
      <c r="OP1052"/>
      <c r="OQ1052"/>
      <c r="OR1052"/>
      <c r="OS1052"/>
      <c r="OT1052"/>
      <c r="OU1052"/>
      <c r="OV1052"/>
      <c r="OW1052"/>
      <c r="OX1052"/>
      <c r="OY1052"/>
      <c r="OZ1052"/>
      <c r="PA1052"/>
      <c r="PB1052"/>
      <c r="PC1052"/>
      <c r="PD1052"/>
      <c r="PE1052"/>
      <c r="PF1052"/>
      <c r="PG1052"/>
      <c r="PH1052"/>
      <c r="PI1052"/>
      <c r="PJ1052"/>
      <c r="PK1052"/>
      <c r="PL1052"/>
      <c r="PM1052"/>
      <c r="PN1052"/>
      <c r="PO1052"/>
      <c r="PP1052"/>
      <c r="PQ1052"/>
      <c r="PR1052"/>
      <c r="PS1052"/>
      <c r="PT1052"/>
      <c r="PU1052"/>
      <c r="PV1052"/>
      <c r="PW1052"/>
      <c r="PX1052"/>
      <c r="PY1052"/>
      <c r="PZ1052"/>
      <c r="QA1052"/>
      <c r="QB1052"/>
      <c r="QC1052"/>
      <c r="QD1052"/>
      <c r="QE1052"/>
      <c r="QF1052"/>
      <c r="QG1052"/>
      <c r="QH1052"/>
      <c r="QI1052"/>
      <c r="QJ1052"/>
      <c r="QK1052"/>
      <c r="QL1052"/>
      <c r="QM1052"/>
      <c r="QN1052"/>
      <c r="QO1052"/>
      <c r="QP1052"/>
      <c r="QQ1052"/>
      <c r="QR1052"/>
      <c r="QS1052"/>
      <c r="QT1052"/>
      <c r="QU1052"/>
      <c r="QV1052"/>
      <c r="QW1052"/>
      <c r="QX1052"/>
      <c r="QY1052"/>
      <c r="QZ1052"/>
      <c r="RA1052"/>
      <c r="RB1052"/>
      <c r="RC1052"/>
      <c r="RD1052"/>
      <c r="RE1052"/>
      <c r="RF1052"/>
      <c r="RG1052"/>
      <c r="RH1052"/>
      <c r="RI1052"/>
      <c r="RJ1052"/>
      <c r="RK1052"/>
      <c r="RL1052"/>
      <c r="RM1052"/>
      <c r="RN1052"/>
      <c r="RO1052"/>
      <c r="RP1052"/>
      <c r="RQ1052"/>
      <c r="RR1052"/>
      <c r="RS1052"/>
      <c r="RT1052"/>
      <c r="RU1052"/>
      <c r="RV1052"/>
      <c r="RW1052"/>
      <c r="RX1052"/>
      <c r="RY1052"/>
      <c r="RZ1052"/>
      <c r="SA1052"/>
      <c r="SB1052"/>
      <c r="SC1052"/>
      <c r="SD1052"/>
      <c r="SE1052"/>
      <c r="SF1052"/>
      <c r="SG1052"/>
      <c r="SH1052"/>
      <c r="SI1052"/>
      <c r="SJ1052"/>
      <c r="SK1052"/>
      <c r="SL1052"/>
      <c r="SM1052"/>
      <c r="SN1052"/>
      <c r="SO1052"/>
      <c r="SP1052"/>
      <c r="SQ1052"/>
      <c r="SR1052"/>
      <c r="SS1052"/>
      <c r="ST1052"/>
      <c r="SU1052"/>
      <c r="SV1052"/>
      <c r="SW1052"/>
      <c r="SX1052"/>
      <c r="SY1052"/>
      <c r="SZ1052"/>
      <c r="TA1052"/>
      <c r="TB1052"/>
      <c r="TC1052"/>
      <c r="TD1052"/>
      <c r="TE1052"/>
      <c r="TF1052"/>
      <c r="TG1052"/>
      <c r="TH1052"/>
      <c r="TI1052"/>
      <c r="TJ1052"/>
      <c r="TK1052"/>
      <c r="TL1052"/>
      <c r="TM1052"/>
      <c r="TN1052"/>
      <c r="TO1052"/>
      <c r="TP1052"/>
      <c r="TQ1052"/>
      <c r="TR1052"/>
      <c r="TS1052"/>
      <c r="TT1052"/>
      <c r="TU1052"/>
      <c r="TV1052"/>
      <c r="TW1052"/>
      <c r="TX1052"/>
      <c r="TY1052"/>
      <c r="TZ1052"/>
      <c r="UA1052"/>
      <c r="UB1052"/>
      <c r="UC1052"/>
      <c r="UD1052"/>
      <c r="UE1052"/>
      <c r="UF1052"/>
      <c r="UG1052"/>
      <c r="UH1052"/>
      <c r="UI1052"/>
      <c r="UJ1052"/>
      <c r="UK1052"/>
      <c r="UL1052"/>
      <c r="UM1052"/>
      <c r="UN1052"/>
      <c r="UO1052"/>
      <c r="UP1052"/>
      <c r="UQ1052"/>
      <c r="UR1052"/>
      <c r="US1052"/>
      <c r="UT1052"/>
      <c r="UU1052"/>
      <c r="UV1052"/>
      <c r="UW1052"/>
      <c r="UX1052"/>
      <c r="UY1052"/>
      <c r="UZ1052"/>
      <c r="VA1052"/>
      <c r="VB1052"/>
      <c r="VC1052"/>
      <c r="VD1052"/>
      <c r="VE1052"/>
      <c r="VF1052"/>
      <c r="VG1052"/>
      <c r="VH1052"/>
      <c r="VI1052"/>
      <c r="VJ1052"/>
      <c r="VK1052"/>
      <c r="VL1052"/>
      <c r="VM1052"/>
      <c r="VN1052"/>
      <c r="VO1052"/>
      <c r="VP1052"/>
      <c r="VQ1052"/>
      <c r="VR1052"/>
      <c r="VS1052"/>
      <c r="VT1052"/>
      <c r="VU1052"/>
      <c r="VV1052"/>
      <c r="VW1052"/>
      <c r="VX1052"/>
      <c r="VY1052"/>
      <c r="VZ1052"/>
      <c r="WA1052"/>
      <c r="WB1052"/>
      <c r="WC1052"/>
      <c r="WD1052"/>
      <c r="WE1052"/>
      <c r="WF1052"/>
      <c r="WG1052"/>
      <c r="WH1052"/>
      <c r="WI1052"/>
      <c r="WJ1052"/>
      <c r="WK1052"/>
      <c r="WL1052"/>
      <c r="WM1052"/>
      <c r="WN1052"/>
      <c r="WO1052"/>
      <c r="WP1052"/>
      <c r="WQ1052"/>
      <c r="WR1052"/>
      <c r="WS1052"/>
      <c r="WT1052"/>
      <c r="WU1052"/>
      <c r="WV1052"/>
      <c r="WW1052"/>
      <c r="WX1052"/>
      <c r="WY1052"/>
      <c r="WZ1052"/>
      <c r="XA1052"/>
      <c r="XB1052"/>
      <c r="XC1052"/>
      <c r="XD1052"/>
      <c r="XE1052"/>
      <c r="XF1052"/>
      <c r="XG1052"/>
      <c r="XH1052"/>
      <c r="XI1052"/>
      <c r="XJ1052"/>
      <c r="XK1052"/>
      <c r="XL1052"/>
      <c r="XM1052"/>
      <c r="XN1052"/>
      <c r="XO1052"/>
      <c r="XP1052"/>
      <c r="XQ1052"/>
      <c r="XR1052"/>
      <c r="XS1052"/>
      <c r="XT1052"/>
      <c r="XU1052"/>
      <c r="XV1052"/>
      <c r="XW1052"/>
      <c r="XX1052"/>
      <c r="XY1052"/>
      <c r="XZ1052"/>
      <c r="YA1052"/>
      <c r="YB1052"/>
      <c r="YC1052"/>
      <c r="YD1052"/>
      <c r="YE1052"/>
      <c r="YF1052"/>
      <c r="YG1052"/>
      <c r="YH1052"/>
      <c r="YI1052"/>
      <c r="YJ1052"/>
      <c r="YK1052"/>
      <c r="YL1052"/>
      <c r="YM1052"/>
      <c r="YN1052"/>
      <c r="YO1052"/>
      <c r="YP1052"/>
      <c r="YQ1052"/>
      <c r="YR1052"/>
      <c r="YS1052"/>
      <c r="YT1052"/>
      <c r="YU1052"/>
      <c r="YV1052"/>
      <c r="YW1052"/>
      <c r="YX1052"/>
      <c r="YY1052"/>
      <c r="YZ1052"/>
      <c r="ZA1052"/>
      <c r="ZB1052"/>
      <c r="ZC1052"/>
      <c r="ZD1052"/>
      <c r="ZE1052"/>
      <c r="ZF1052"/>
      <c r="ZG1052"/>
      <c r="ZH1052"/>
      <c r="ZI1052"/>
      <c r="ZJ1052"/>
      <c r="ZK1052"/>
      <c r="ZL1052"/>
      <c r="ZM1052"/>
      <c r="ZN1052"/>
      <c r="ZO1052"/>
      <c r="ZP1052"/>
      <c r="ZQ1052"/>
      <c r="ZR1052"/>
      <c r="ZS1052"/>
      <c r="ZT1052"/>
      <c r="ZU1052"/>
      <c r="ZV1052"/>
      <c r="ZW1052"/>
      <c r="ZX1052"/>
      <c r="ZY1052"/>
      <c r="ZZ1052"/>
      <c r="AAA1052"/>
      <c r="AAB1052"/>
      <c r="AAC1052"/>
      <c r="AAD1052"/>
      <c r="AAE1052"/>
      <c r="AAF1052"/>
      <c r="AAG1052"/>
      <c r="AAH1052"/>
      <c r="AAI1052"/>
      <c r="AAJ1052"/>
      <c r="AAK1052"/>
      <c r="AAL1052"/>
      <c r="AAM1052"/>
      <c r="AAN1052"/>
      <c r="AAO1052"/>
      <c r="AAP1052"/>
      <c r="AAQ1052"/>
      <c r="AAR1052"/>
      <c r="AAS1052"/>
      <c r="AAT1052"/>
      <c r="AAU1052"/>
      <c r="AAV1052"/>
      <c r="AAW1052"/>
      <c r="AAX1052"/>
      <c r="AAY1052"/>
      <c r="AAZ1052"/>
      <c r="ABA1052"/>
      <c r="ABB1052"/>
      <c r="ABC1052"/>
      <c r="ABD1052"/>
      <c r="ABE1052"/>
      <c r="ABF1052"/>
      <c r="ABG1052"/>
      <c r="ABH1052"/>
      <c r="ABI1052"/>
      <c r="ABJ1052"/>
      <c r="ABK1052"/>
      <c r="ABL1052"/>
      <c r="ABM1052"/>
      <c r="ABN1052"/>
      <c r="ABO1052"/>
      <c r="ABP1052"/>
      <c r="ABQ1052"/>
      <c r="ABR1052"/>
      <c r="ABS1052"/>
      <c r="ABT1052"/>
      <c r="ABU1052"/>
      <c r="ABV1052"/>
      <c r="ABW1052"/>
      <c r="ABX1052"/>
      <c r="ABY1052"/>
      <c r="ABZ1052"/>
      <c r="ACA1052"/>
      <c r="ACB1052"/>
      <c r="ACC1052"/>
      <c r="ACD1052"/>
      <c r="ACE1052"/>
      <c r="ACF1052"/>
      <c r="ACG1052"/>
      <c r="ACH1052"/>
      <c r="ACI1052"/>
      <c r="ACJ1052"/>
      <c r="ACK1052"/>
      <c r="ACL1052"/>
      <c r="ACM1052"/>
      <c r="ACN1052"/>
      <c r="ACO1052"/>
      <c r="ACP1052"/>
      <c r="ACQ1052"/>
      <c r="ACR1052"/>
      <c r="ACS1052"/>
      <c r="ACT1052"/>
      <c r="ACU1052"/>
      <c r="ACV1052"/>
      <c r="ACW1052"/>
      <c r="ACX1052"/>
      <c r="ACY1052"/>
      <c r="ACZ1052"/>
      <c r="ADA1052"/>
      <c r="ADB1052"/>
      <c r="ADC1052"/>
      <c r="ADD1052"/>
      <c r="ADE1052"/>
      <c r="ADF1052"/>
      <c r="ADG1052"/>
      <c r="ADH1052"/>
      <c r="ADI1052"/>
      <c r="ADJ1052"/>
      <c r="ADK1052"/>
      <c r="ADL1052"/>
      <c r="ADM1052"/>
      <c r="ADN1052"/>
      <c r="ADO1052"/>
      <c r="ADP1052"/>
      <c r="ADQ1052"/>
      <c r="ADR1052"/>
      <c r="ADS1052"/>
      <c r="ADT1052"/>
      <c r="ADU1052"/>
      <c r="ADV1052"/>
      <c r="ADW1052"/>
      <c r="ADX1052"/>
      <c r="ADY1052"/>
      <c r="ADZ1052"/>
      <c r="AEA1052"/>
      <c r="AEB1052"/>
      <c r="AEC1052"/>
      <c r="AED1052"/>
      <c r="AEE1052"/>
      <c r="AEF1052"/>
      <c r="AEG1052"/>
      <c r="AEH1052"/>
      <c r="AEI1052"/>
      <c r="AEJ1052"/>
      <c r="AEK1052"/>
      <c r="AEL1052"/>
      <c r="AEM1052"/>
      <c r="AEN1052"/>
      <c r="AEO1052"/>
      <c r="AEP1052"/>
      <c r="AEQ1052"/>
      <c r="AER1052"/>
      <c r="AES1052"/>
      <c r="AET1052"/>
      <c r="AEU1052"/>
      <c r="AEV1052"/>
      <c r="AEW1052"/>
      <c r="AEX1052"/>
      <c r="AEY1052"/>
      <c r="AEZ1052"/>
      <c r="AFA1052"/>
      <c r="AFB1052"/>
      <c r="AFC1052"/>
      <c r="AFD1052"/>
      <c r="AFE1052"/>
      <c r="AFF1052"/>
      <c r="AFG1052"/>
      <c r="AFH1052"/>
      <c r="AFI1052"/>
      <c r="AFJ1052"/>
      <c r="AFK1052"/>
      <c r="AFL1052"/>
      <c r="AFM1052"/>
      <c r="AFN1052"/>
      <c r="AFO1052"/>
      <c r="AFP1052"/>
      <c r="AFQ1052"/>
      <c r="AFR1052"/>
      <c r="AFS1052"/>
      <c r="AFT1052"/>
      <c r="AFU1052"/>
      <c r="AFV1052"/>
      <c r="AFW1052"/>
      <c r="AFX1052"/>
      <c r="AFY1052"/>
      <c r="AFZ1052"/>
      <c r="AGA1052"/>
      <c r="AGB1052"/>
      <c r="AGC1052"/>
      <c r="AGD1052"/>
      <c r="AGE1052"/>
      <c r="AGF1052"/>
      <c r="AGG1052"/>
      <c r="AGH1052"/>
      <c r="AGI1052"/>
      <c r="AGJ1052"/>
      <c r="AGK1052"/>
      <c r="AGL1052"/>
      <c r="AGM1052"/>
      <c r="AGN1052"/>
      <c r="AGO1052"/>
      <c r="AGP1052"/>
      <c r="AGQ1052"/>
      <c r="AGR1052"/>
      <c r="AGS1052"/>
      <c r="AGT1052"/>
      <c r="AGU1052"/>
      <c r="AGV1052"/>
      <c r="AGW1052"/>
      <c r="AGX1052"/>
      <c r="AGY1052"/>
      <c r="AGZ1052"/>
      <c r="AHA1052"/>
      <c r="AHB1052"/>
      <c r="AHC1052"/>
      <c r="AHD1052"/>
      <c r="AHE1052"/>
      <c r="AHF1052"/>
      <c r="AHG1052"/>
      <c r="AHH1052"/>
      <c r="AHI1052"/>
      <c r="AHJ1052"/>
      <c r="AHK1052"/>
      <c r="AHL1052"/>
      <c r="AHM1052"/>
      <c r="AHN1052"/>
      <c r="AHO1052"/>
      <c r="AHP1052"/>
      <c r="AHQ1052"/>
      <c r="AHR1052"/>
      <c r="AHS1052"/>
      <c r="AHT1052"/>
      <c r="AHU1052"/>
      <c r="AHV1052"/>
      <c r="AHW1052"/>
      <c r="AHX1052"/>
      <c r="AHY1052"/>
      <c r="AHZ1052"/>
      <c r="AIA1052"/>
      <c r="AIB1052"/>
      <c r="AIC1052"/>
      <c r="AID1052"/>
      <c r="AIE1052"/>
      <c r="AIF1052"/>
      <c r="AIG1052"/>
      <c r="AIH1052"/>
      <c r="AII1052"/>
      <c r="AIJ1052"/>
      <c r="AIK1052"/>
      <c r="AIL1052"/>
      <c r="AIM1052"/>
      <c r="AIN1052"/>
      <c r="AIO1052"/>
      <c r="AIP1052"/>
      <c r="AIQ1052"/>
      <c r="AIR1052"/>
      <c r="AIS1052"/>
      <c r="AIT1052"/>
      <c r="AIU1052"/>
      <c r="AIV1052"/>
      <c r="AIW1052"/>
      <c r="AIX1052"/>
      <c r="AIY1052"/>
      <c r="AIZ1052"/>
      <c r="AJA1052"/>
      <c r="AJB1052"/>
      <c r="AJC1052"/>
      <c r="AJD1052"/>
      <c r="AJE1052"/>
      <c r="AJF1052"/>
      <c r="AJG1052"/>
      <c r="AJH1052"/>
      <c r="AJI1052"/>
      <c r="AJJ1052"/>
      <c r="AJK1052"/>
      <c r="AJL1052"/>
      <c r="AJM1052"/>
      <c r="AJN1052"/>
      <c r="AJO1052"/>
      <c r="AJP1052"/>
      <c r="AJQ1052"/>
      <c r="AJR1052"/>
      <c r="AJS1052"/>
      <c r="AJT1052"/>
      <c r="AJU1052"/>
      <c r="AJV1052"/>
      <c r="AJW1052"/>
      <c r="AJX1052"/>
      <c r="AJY1052"/>
      <c r="AJZ1052"/>
      <c r="AKA1052"/>
      <c r="AKB1052"/>
      <c r="AKC1052"/>
      <c r="AKD1052"/>
      <c r="AKE1052"/>
      <c r="AKF1052"/>
      <c r="AKG1052"/>
      <c r="AKH1052"/>
      <c r="AKI1052"/>
      <c r="AKJ1052"/>
      <c r="AKK1052"/>
      <c r="AKL1052"/>
      <c r="AKM1052"/>
      <c r="AKN1052"/>
      <c r="AKO1052"/>
      <c r="AKP1052"/>
      <c r="AKQ1052"/>
      <c r="AKR1052"/>
      <c r="AKS1052"/>
      <c r="AKT1052"/>
      <c r="AKU1052"/>
      <c r="AKV1052"/>
      <c r="AKW1052"/>
      <c r="AKX1052"/>
      <c r="AKY1052"/>
      <c r="AKZ1052"/>
      <c r="ALA1052"/>
      <c r="ALB1052"/>
      <c r="ALC1052"/>
      <c r="ALD1052"/>
      <c r="ALE1052"/>
      <c r="ALF1052"/>
      <c r="ALG1052"/>
      <c r="ALH1052"/>
      <c r="ALI1052"/>
      <c r="ALJ1052"/>
      <c r="ALK1052"/>
      <c r="ALL1052"/>
      <c r="ALM1052"/>
      <c r="ALN1052"/>
      <c r="ALO1052"/>
      <c r="ALP1052"/>
      <c r="ALQ1052"/>
      <c r="ALR1052"/>
      <c r="ALS1052"/>
      <c r="ALT1052"/>
      <c r="ALU1052"/>
      <c r="ALV1052"/>
      <c r="ALW1052"/>
      <c r="ALX1052"/>
      <c r="ALY1052"/>
      <c r="ALZ1052"/>
      <c r="AMA1052"/>
      <c r="AMB1052"/>
      <c r="AMC1052"/>
      <c r="AMD1052"/>
      <c r="AME1052"/>
      <c r="AMF1052"/>
      <c r="AMG1052"/>
      <c r="AMH1052"/>
      <c r="AMI1052"/>
      <c r="AMJ1052"/>
      <c r="AMK1052"/>
      <c r="AML1052"/>
      <c r="AMM1052"/>
      <c r="AMN1052"/>
      <c r="AMO1052"/>
      <c r="AMP1052"/>
      <c r="AMQ1052"/>
      <c r="AMR1052"/>
      <c r="AMS1052"/>
      <c r="AMT1052"/>
      <c r="AMU1052"/>
      <c r="AMV1052"/>
      <c r="AMW1052"/>
      <c r="AMX1052"/>
      <c r="AMY1052"/>
      <c r="AMZ1052"/>
      <c r="ANA1052"/>
      <c r="ANB1052"/>
      <c r="ANC1052"/>
      <c r="AND1052"/>
      <c r="ANE1052"/>
      <c r="ANF1052"/>
      <c r="ANG1052"/>
      <c r="ANH1052"/>
      <c r="ANI1052"/>
      <c r="ANJ1052"/>
      <c r="ANK1052"/>
      <c r="ANL1052"/>
      <c r="ANM1052"/>
      <c r="ANN1052"/>
      <c r="ANO1052"/>
      <c r="ANP1052"/>
      <c r="ANQ1052"/>
      <c r="ANR1052"/>
      <c r="ANS1052"/>
      <c r="ANT1052"/>
      <c r="ANU1052"/>
      <c r="ANV1052"/>
      <c r="ANW1052"/>
      <c r="ANX1052"/>
      <c r="ANY1052"/>
      <c r="ANZ1052"/>
      <c r="AOA1052"/>
      <c r="AOB1052"/>
      <c r="AOC1052"/>
      <c r="AOD1052"/>
      <c r="AOE1052"/>
      <c r="AOF1052"/>
      <c r="AOG1052"/>
      <c r="AOH1052"/>
      <c r="AOI1052"/>
      <c r="AOJ1052"/>
      <c r="AOK1052"/>
      <c r="AOL1052"/>
      <c r="AOM1052"/>
      <c r="AON1052"/>
      <c r="AOO1052"/>
      <c r="AOP1052"/>
      <c r="AOQ1052"/>
      <c r="AOR1052"/>
      <c r="AOS1052"/>
      <c r="AOT1052"/>
      <c r="AOU1052"/>
      <c r="AOV1052"/>
      <c r="AOW1052"/>
      <c r="AOX1052"/>
      <c r="AOY1052"/>
      <c r="AOZ1052"/>
      <c r="APA1052"/>
      <c r="APB1052"/>
      <c r="APC1052"/>
      <c r="APD1052"/>
      <c r="APE1052"/>
      <c r="APF1052"/>
      <c r="APG1052"/>
      <c r="APH1052"/>
      <c r="API1052"/>
      <c r="APJ1052"/>
      <c r="APK1052"/>
      <c r="APL1052"/>
      <c r="APM1052"/>
      <c r="APN1052"/>
      <c r="APO1052"/>
      <c r="APP1052"/>
      <c r="APQ1052"/>
      <c r="APR1052"/>
      <c r="APS1052"/>
      <c r="APT1052"/>
      <c r="APU1052"/>
      <c r="APV1052"/>
      <c r="APW1052"/>
      <c r="APX1052"/>
      <c r="APY1052"/>
      <c r="APZ1052"/>
      <c r="AQA1052"/>
      <c r="AQB1052"/>
      <c r="AQC1052"/>
      <c r="AQD1052"/>
      <c r="AQE1052"/>
      <c r="AQF1052"/>
      <c r="AQG1052"/>
      <c r="AQH1052"/>
      <c r="AQI1052"/>
      <c r="AQJ1052"/>
      <c r="AQK1052"/>
      <c r="AQL1052"/>
      <c r="AQM1052"/>
      <c r="AQN1052"/>
      <c r="AQO1052"/>
      <c r="AQP1052"/>
      <c r="AQQ1052"/>
      <c r="AQR1052"/>
      <c r="AQS1052"/>
      <c r="AQT1052"/>
      <c r="AQU1052"/>
      <c r="AQV1052"/>
      <c r="AQW1052"/>
      <c r="AQX1052"/>
      <c r="AQY1052"/>
      <c r="AQZ1052"/>
      <c r="ARA1052"/>
      <c r="ARB1052"/>
      <c r="ARC1052"/>
      <c r="ARD1052"/>
      <c r="ARE1052"/>
      <c r="ARF1052"/>
      <c r="ARG1052"/>
      <c r="ARH1052"/>
      <c r="ARI1052"/>
      <c r="ARJ1052"/>
      <c r="ARK1052"/>
      <c r="ARL1052"/>
      <c r="ARM1052"/>
      <c r="ARN1052"/>
      <c r="ARO1052"/>
      <c r="ARP1052"/>
      <c r="ARQ1052"/>
      <c r="ARR1052"/>
      <c r="ARS1052"/>
      <c r="ART1052"/>
      <c r="ARU1052"/>
      <c r="ARV1052"/>
      <c r="ARW1052"/>
      <c r="ARX1052"/>
      <c r="ARY1052"/>
      <c r="ARZ1052"/>
      <c r="ASA1052"/>
      <c r="ASB1052"/>
      <c r="ASC1052"/>
      <c r="ASD1052"/>
      <c r="ASE1052"/>
      <c r="ASF1052"/>
      <c r="ASG1052"/>
      <c r="ASH1052"/>
      <c r="ASI1052"/>
      <c r="ASJ1052"/>
      <c r="ASK1052"/>
      <c r="ASL1052"/>
      <c r="ASM1052"/>
      <c r="ASN1052"/>
      <c r="ASO1052"/>
      <c r="ASP1052"/>
      <c r="ASQ1052"/>
      <c r="ASR1052"/>
      <c r="ASS1052"/>
      <c r="AST1052"/>
      <c r="ASU1052"/>
      <c r="ASV1052"/>
      <c r="ASW1052"/>
      <c r="ASX1052"/>
      <c r="ASY1052"/>
      <c r="ASZ1052"/>
      <c r="ATA1052"/>
      <c r="ATB1052"/>
      <c r="ATC1052"/>
      <c r="ATD1052"/>
      <c r="ATE1052"/>
      <c r="ATF1052"/>
      <c r="ATG1052"/>
      <c r="ATH1052"/>
      <c r="ATI1052"/>
      <c r="ATJ1052"/>
      <c r="ATK1052"/>
      <c r="ATL1052"/>
      <c r="ATM1052"/>
      <c r="ATN1052"/>
      <c r="ATO1052"/>
      <c r="ATP1052"/>
      <c r="ATQ1052"/>
      <c r="ATR1052"/>
      <c r="ATS1052"/>
      <c r="ATT1052"/>
      <c r="ATU1052"/>
      <c r="ATV1052"/>
      <c r="ATW1052"/>
      <c r="ATX1052"/>
      <c r="ATY1052"/>
      <c r="ATZ1052"/>
      <c r="AUA1052"/>
      <c r="AUB1052"/>
      <c r="AUC1052"/>
      <c r="AUD1052"/>
      <c r="AUE1052"/>
      <c r="AUF1052"/>
      <c r="AUG1052"/>
      <c r="AUH1052"/>
      <c r="AUI1052"/>
      <c r="AUJ1052"/>
      <c r="AUK1052"/>
      <c r="AUL1052"/>
      <c r="AUM1052"/>
      <c r="AUN1052"/>
      <c r="AUO1052"/>
      <c r="AUP1052"/>
      <c r="AUQ1052"/>
      <c r="AUR1052"/>
      <c r="AUS1052"/>
      <c r="AUT1052"/>
      <c r="AUU1052"/>
      <c r="AUV1052"/>
      <c r="AUW1052"/>
      <c r="AUX1052"/>
      <c r="AUY1052"/>
      <c r="AUZ1052"/>
      <c r="AVA1052"/>
      <c r="AVB1052"/>
      <c r="AVC1052"/>
      <c r="AVD1052"/>
      <c r="AVE1052"/>
      <c r="AVF1052"/>
      <c r="AVG1052"/>
      <c r="AVH1052"/>
      <c r="AVI1052"/>
      <c r="AVJ1052"/>
      <c r="AVK1052"/>
      <c r="AVL1052"/>
      <c r="AVM1052"/>
      <c r="AVN1052"/>
      <c r="AVO1052"/>
      <c r="AVP1052"/>
      <c r="AVQ1052"/>
      <c r="AVR1052"/>
      <c r="AVS1052"/>
      <c r="AVT1052"/>
      <c r="AVU1052"/>
      <c r="AVV1052"/>
      <c r="AVW1052"/>
      <c r="AVX1052"/>
      <c r="AVY1052"/>
      <c r="AVZ1052"/>
      <c r="AWA1052"/>
      <c r="AWB1052"/>
      <c r="AWC1052"/>
      <c r="AWD1052"/>
      <c r="AWE1052"/>
      <c r="AWF1052"/>
      <c r="AWG1052"/>
      <c r="AWH1052"/>
      <c r="AWI1052"/>
      <c r="AWJ1052"/>
      <c r="AWK1052"/>
      <c r="AWL1052"/>
      <c r="AWM1052"/>
      <c r="AWN1052"/>
      <c r="AWO1052"/>
      <c r="AWP1052"/>
      <c r="AWQ1052"/>
      <c r="AWR1052"/>
      <c r="AWS1052"/>
      <c r="AWT1052"/>
      <c r="AWU1052"/>
      <c r="AWV1052"/>
      <c r="AWW1052"/>
      <c r="AWX1052"/>
      <c r="AWY1052"/>
      <c r="AWZ1052"/>
      <c r="AXA1052"/>
      <c r="AXB1052"/>
      <c r="AXC1052"/>
      <c r="AXD1052"/>
      <c r="AXE1052"/>
      <c r="AXF1052"/>
      <c r="AXG1052"/>
      <c r="AXH1052"/>
      <c r="AXI1052"/>
      <c r="AXJ1052"/>
      <c r="AXK1052"/>
      <c r="AXL1052"/>
      <c r="AXM1052"/>
      <c r="AXN1052"/>
      <c r="AXO1052"/>
      <c r="AXP1052"/>
      <c r="AXQ1052"/>
      <c r="AXR1052"/>
      <c r="AXS1052"/>
      <c r="AXT1052"/>
      <c r="AXU1052"/>
      <c r="AXV1052"/>
      <c r="AXW1052"/>
      <c r="AXX1052"/>
      <c r="AXY1052"/>
      <c r="AXZ1052"/>
      <c r="AYA1052"/>
      <c r="AYB1052"/>
      <c r="AYC1052"/>
      <c r="AYD1052"/>
      <c r="AYE1052"/>
      <c r="AYF1052"/>
      <c r="AYG1052"/>
      <c r="AYH1052"/>
      <c r="AYI1052"/>
      <c r="AYJ1052"/>
      <c r="AYK1052"/>
      <c r="AYL1052"/>
      <c r="AYM1052"/>
      <c r="AYN1052"/>
      <c r="AYO1052"/>
      <c r="AYP1052"/>
      <c r="AYQ1052"/>
      <c r="AYR1052"/>
      <c r="AYS1052"/>
      <c r="AYT1052"/>
      <c r="AYU1052"/>
      <c r="AYV1052"/>
      <c r="AYW1052"/>
      <c r="AYX1052"/>
      <c r="AYY1052"/>
      <c r="AYZ1052"/>
      <c r="AZA1052"/>
      <c r="AZB1052"/>
      <c r="AZC1052"/>
      <c r="AZD1052"/>
      <c r="AZE1052"/>
      <c r="AZF1052"/>
      <c r="AZG1052"/>
      <c r="AZH1052"/>
      <c r="AZI1052"/>
      <c r="AZJ1052"/>
      <c r="AZK1052"/>
      <c r="AZL1052"/>
      <c r="AZM1052"/>
      <c r="AZN1052"/>
      <c r="AZO1052"/>
      <c r="AZP1052"/>
      <c r="AZQ1052"/>
      <c r="AZR1052"/>
      <c r="AZS1052"/>
      <c r="AZT1052"/>
      <c r="AZU1052"/>
      <c r="AZV1052"/>
      <c r="AZW1052"/>
      <c r="AZX1052"/>
      <c r="AZY1052"/>
      <c r="AZZ1052"/>
      <c r="BAA1052"/>
      <c r="BAB1052"/>
      <c r="BAC1052"/>
      <c r="BAD1052"/>
      <c r="BAE1052"/>
      <c r="BAF1052"/>
      <c r="BAG1052"/>
      <c r="BAH1052"/>
      <c r="BAI1052"/>
      <c r="BAJ1052"/>
      <c r="BAK1052"/>
      <c r="BAL1052"/>
      <c r="BAM1052"/>
      <c r="BAN1052"/>
      <c r="BAO1052"/>
      <c r="BAP1052"/>
      <c r="BAQ1052"/>
      <c r="BAR1052"/>
      <c r="BAS1052"/>
      <c r="BAT1052"/>
      <c r="BAU1052"/>
      <c r="BAV1052"/>
      <c r="BAW1052"/>
      <c r="BAX1052"/>
      <c r="BAY1052"/>
      <c r="BAZ1052"/>
      <c r="BBA1052"/>
      <c r="BBB1052"/>
      <c r="BBC1052"/>
      <c r="BBD1052"/>
      <c r="BBE1052"/>
      <c r="BBF1052"/>
      <c r="BBG1052"/>
      <c r="BBH1052"/>
      <c r="BBI1052"/>
      <c r="BBJ1052"/>
      <c r="BBK1052"/>
      <c r="BBL1052"/>
      <c r="BBM1052"/>
      <c r="BBN1052"/>
      <c r="BBO1052"/>
      <c r="BBP1052"/>
      <c r="BBQ1052"/>
      <c r="BBR1052"/>
      <c r="BBS1052"/>
      <c r="BBT1052"/>
      <c r="BBU1052"/>
      <c r="BBV1052"/>
      <c r="BBW1052"/>
      <c r="BBX1052"/>
      <c r="BBY1052"/>
      <c r="BBZ1052"/>
      <c r="BCA1052"/>
      <c r="BCB1052"/>
      <c r="BCC1052"/>
      <c r="BCD1052"/>
      <c r="BCE1052"/>
      <c r="BCF1052"/>
      <c r="BCG1052"/>
      <c r="BCH1052"/>
      <c r="BCI1052"/>
      <c r="BCJ1052"/>
      <c r="BCK1052"/>
      <c r="BCL1052"/>
      <c r="BCM1052"/>
      <c r="BCN1052"/>
      <c r="BCO1052"/>
      <c r="BCP1052"/>
      <c r="BCQ1052"/>
      <c r="BCR1052"/>
      <c r="BCS1052"/>
      <c r="BCT1052"/>
      <c r="BCU1052"/>
      <c r="BCV1052"/>
      <c r="BCW1052"/>
      <c r="BCX1052"/>
      <c r="BCY1052"/>
      <c r="BCZ1052"/>
      <c r="BDA1052"/>
      <c r="BDB1052"/>
      <c r="BDC1052"/>
      <c r="BDD1052"/>
      <c r="BDE1052"/>
      <c r="BDF1052"/>
      <c r="BDG1052"/>
      <c r="BDH1052"/>
      <c r="BDI1052"/>
      <c r="BDJ1052"/>
      <c r="BDK1052"/>
      <c r="BDL1052"/>
      <c r="BDM1052"/>
      <c r="BDN1052"/>
      <c r="BDO1052"/>
      <c r="BDP1052"/>
      <c r="BDQ1052"/>
      <c r="BDR1052"/>
      <c r="BDS1052"/>
      <c r="BDT1052"/>
      <c r="BDU1052"/>
      <c r="BDV1052"/>
      <c r="BDW1052"/>
      <c r="BDX1052"/>
      <c r="BDY1052"/>
      <c r="BDZ1052"/>
      <c r="BEA1052"/>
      <c r="BEB1052"/>
      <c r="BEC1052"/>
      <c r="BED1052"/>
      <c r="BEE1052"/>
      <c r="BEF1052"/>
      <c r="BEG1052"/>
      <c r="BEH1052"/>
      <c r="BEI1052"/>
      <c r="BEJ1052"/>
      <c r="BEK1052"/>
      <c r="BEL1052"/>
      <c r="BEM1052"/>
      <c r="BEN1052"/>
      <c r="BEO1052"/>
      <c r="BEP1052"/>
      <c r="BEQ1052"/>
      <c r="BER1052"/>
      <c r="BES1052"/>
      <c r="BET1052"/>
      <c r="BEU1052"/>
      <c r="BEV1052"/>
      <c r="BEW1052"/>
      <c r="BEX1052"/>
      <c r="BEY1052"/>
      <c r="BEZ1052"/>
      <c r="BFA1052"/>
      <c r="BFB1052"/>
      <c r="BFC1052"/>
      <c r="BFD1052"/>
      <c r="BFE1052"/>
      <c r="BFF1052"/>
      <c r="BFG1052"/>
      <c r="BFH1052"/>
      <c r="BFI1052"/>
      <c r="BFJ1052"/>
      <c r="BFK1052"/>
      <c r="BFL1052"/>
      <c r="BFM1052"/>
      <c r="BFN1052"/>
      <c r="BFO1052"/>
      <c r="BFP1052"/>
      <c r="BFQ1052"/>
      <c r="BFR1052"/>
      <c r="BFS1052"/>
      <c r="BFT1052"/>
      <c r="BFU1052"/>
      <c r="BFV1052"/>
      <c r="BFW1052"/>
      <c r="BFX1052"/>
      <c r="BFY1052"/>
      <c r="BFZ1052"/>
      <c r="BGA1052"/>
      <c r="BGB1052"/>
      <c r="BGC1052"/>
      <c r="BGD1052"/>
      <c r="BGE1052"/>
      <c r="BGF1052"/>
      <c r="BGG1052"/>
      <c r="BGH1052"/>
      <c r="BGI1052"/>
      <c r="BGJ1052"/>
      <c r="BGK1052"/>
      <c r="BGL1052"/>
      <c r="BGM1052"/>
      <c r="BGN1052"/>
      <c r="BGO1052"/>
      <c r="BGP1052"/>
      <c r="BGQ1052"/>
      <c r="BGR1052"/>
      <c r="BGS1052"/>
      <c r="BGT1052"/>
      <c r="BGU1052"/>
      <c r="BGV1052"/>
      <c r="BGW1052"/>
      <c r="BGX1052"/>
      <c r="BGY1052"/>
      <c r="BGZ1052"/>
      <c r="BHA1052"/>
      <c r="BHB1052"/>
      <c r="BHC1052"/>
      <c r="BHD1052"/>
      <c r="BHE1052"/>
      <c r="BHF1052"/>
      <c r="BHG1052"/>
      <c r="BHH1052"/>
      <c r="BHI1052"/>
      <c r="BHJ1052"/>
      <c r="BHK1052"/>
      <c r="BHL1052"/>
      <c r="BHM1052"/>
      <c r="BHN1052"/>
      <c r="BHO1052"/>
      <c r="BHP1052"/>
      <c r="BHQ1052"/>
      <c r="BHR1052"/>
      <c r="BHS1052"/>
      <c r="BHT1052"/>
      <c r="BHU1052"/>
      <c r="BHV1052"/>
      <c r="BHW1052"/>
      <c r="BHX1052"/>
      <c r="BHY1052"/>
      <c r="BHZ1052"/>
      <c r="BIA1052"/>
      <c r="BIB1052"/>
      <c r="BIC1052"/>
      <c r="BID1052"/>
      <c r="BIE1052"/>
      <c r="BIF1052"/>
      <c r="BIG1052"/>
      <c r="BIH1052"/>
      <c r="BII1052"/>
      <c r="BIJ1052"/>
      <c r="BIK1052"/>
      <c r="BIL1052"/>
      <c r="BIM1052"/>
      <c r="BIN1052"/>
      <c r="BIO1052"/>
      <c r="BIP1052"/>
      <c r="BIQ1052"/>
      <c r="BIR1052"/>
      <c r="BIS1052"/>
      <c r="BIT1052"/>
      <c r="BIU1052"/>
      <c r="BIV1052"/>
      <c r="BIW1052"/>
      <c r="BIX1052"/>
      <c r="BIY1052"/>
      <c r="BIZ1052"/>
      <c r="BJA1052"/>
      <c r="BJB1052"/>
      <c r="BJC1052"/>
      <c r="BJD1052"/>
      <c r="BJE1052"/>
      <c r="BJF1052"/>
      <c r="BJG1052"/>
      <c r="BJH1052"/>
      <c r="BJI1052"/>
      <c r="BJJ1052"/>
      <c r="BJK1052"/>
      <c r="BJL1052"/>
      <c r="BJM1052"/>
      <c r="BJN1052"/>
      <c r="BJO1052"/>
      <c r="BJP1052"/>
      <c r="BJQ1052"/>
      <c r="BJR1052"/>
      <c r="BJS1052"/>
      <c r="BJT1052"/>
      <c r="BJU1052"/>
      <c r="BJV1052"/>
      <c r="BJW1052"/>
      <c r="BJX1052"/>
      <c r="BJY1052"/>
      <c r="BJZ1052"/>
      <c r="BKA1052"/>
      <c r="BKB1052"/>
      <c r="BKC1052"/>
      <c r="BKD1052"/>
      <c r="BKE1052"/>
      <c r="BKF1052"/>
      <c r="BKG1052"/>
      <c r="BKH1052"/>
      <c r="BKI1052"/>
      <c r="BKJ1052"/>
      <c r="BKK1052"/>
      <c r="BKL1052"/>
      <c r="BKM1052"/>
      <c r="BKN1052"/>
      <c r="BKO1052"/>
      <c r="BKP1052"/>
      <c r="BKQ1052"/>
      <c r="BKR1052"/>
      <c r="BKS1052"/>
      <c r="BKT1052"/>
      <c r="BKU1052"/>
      <c r="BKV1052"/>
      <c r="BKW1052"/>
      <c r="BKX1052"/>
      <c r="BKY1052"/>
      <c r="BKZ1052"/>
      <c r="BLA1052"/>
      <c r="BLB1052"/>
      <c r="BLC1052"/>
      <c r="BLD1052"/>
      <c r="BLE1052"/>
      <c r="BLF1052"/>
      <c r="BLG1052"/>
      <c r="BLH1052"/>
      <c r="BLI1052"/>
      <c r="BLJ1052"/>
      <c r="BLK1052"/>
      <c r="BLL1052"/>
      <c r="BLM1052"/>
      <c r="BLN1052"/>
      <c r="BLO1052"/>
      <c r="BLP1052"/>
      <c r="BLQ1052"/>
      <c r="BLR1052"/>
      <c r="BLS1052"/>
      <c r="BLT1052"/>
      <c r="BLU1052"/>
      <c r="BLV1052"/>
      <c r="BLW1052"/>
      <c r="BLX1052"/>
      <c r="BLY1052"/>
      <c r="BLZ1052"/>
      <c r="BMA1052"/>
      <c r="BMB1052"/>
      <c r="BMC1052"/>
      <c r="BMD1052"/>
      <c r="BME1052"/>
      <c r="BMF1052"/>
      <c r="BMG1052"/>
      <c r="BMH1052"/>
      <c r="BMI1052"/>
      <c r="BMJ1052"/>
      <c r="BMK1052"/>
      <c r="BML1052"/>
      <c r="BMM1052"/>
      <c r="BMN1052"/>
      <c r="BMO1052"/>
      <c r="BMP1052"/>
      <c r="BMQ1052"/>
      <c r="BMR1052"/>
      <c r="BMS1052"/>
      <c r="BMT1052"/>
      <c r="BMU1052"/>
      <c r="BMV1052"/>
      <c r="BMW1052"/>
      <c r="BMX1052"/>
      <c r="BMY1052"/>
      <c r="BMZ1052"/>
      <c r="BNA1052"/>
      <c r="BNB1052"/>
      <c r="BNC1052"/>
      <c r="BND1052"/>
      <c r="BNE1052"/>
      <c r="BNF1052"/>
      <c r="BNG1052"/>
      <c r="BNH1052"/>
      <c r="BNI1052"/>
      <c r="BNJ1052"/>
      <c r="BNK1052"/>
      <c r="BNL1052"/>
      <c r="BNM1052"/>
      <c r="BNN1052"/>
      <c r="BNO1052"/>
      <c r="BNP1052"/>
      <c r="BNQ1052"/>
      <c r="BNR1052"/>
      <c r="BNS1052"/>
      <c r="BNT1052"/>
      <c r="BNU1052"/>
      <c r="BNV1052"/>
      <c r="BNW1052"/>
      <c r="BNX1052"/>
      <c r="BNY1052"/>
      <c r="BNZ1052"/>
      <c r="BOA1052"/>
      <c r="BOB1052"/>
      <c r="BOC1052"/>
      <c r="BOD1052"/>
      <c r="BOE1052"/>
      <c r="BOF1052"/>
      <c r="BOG1052"/>
      <c r="BOH1052"/>
      <c r="BOI1052"/>
      <c r="BOJ1052"/>
      <c r="BOK1052"/>
      <c r="BOL1052"/>
      <c r="BOM1052"/>
      <c r="BON1052"/>
      <c r="BOO1052"/>
      <c r="BOP1052"/>
      <c r="BOQ1052"/>
      <c r="BOR1052"/>
      <c r="BOS1052"/>
      <c r="BOT1052"/>
      <c r="BOU1052"/>
      <c r="BOV1052"/>
      <c r="BOW1052"/>
      <c r="BOX1052"/>
      <c r="BOY1052"/>
      <c r="BOZ1052"/>
      <c r="BPA1052"/>
      <c r="BPB1052"/>
      <c r="BPC1052"/>
      <c r="BPD1052"/>
      <c r="BPE1052"/>
      <c r="BPF1052"/>
      <c r="BPG1052"/>
      <c r="BPH1052"/>
      <c r="BPI1052"/>
      <c r="BPJ1052"/>
      <c r="BPK1052"/>
      <c r="BPL1052"/>
      <c r="BPM1052"/>
      <c r="BPN1052"/>
      <c r="BPO1052"/>
      <c r="BPP1052"/>
      <c r="BPQ1052"/>
      <c r="BPR1052"/>
      <c r="BPS1052"/>
      <c r="BPT1052"/>
      <c r="BPU1052"/>
      <c r="BPV1052"/>
      <c r="BPW1052"/>
      <c r="BPX1052"/>
      <c r="BPY1052"/>
      <c r="BPZ1052"/>
      <c r="BQA1052"/>
      <c r="BQB1052"/>
      <c r="BQC1052"/>
      <c r="BQD1052"/>
      <c r="BQE1052"/>
      <c r="BQF1052"/>
      <c r="BQG1052"/>
      <c r="BQH1052"/>
      <c r="BQI1052"/>
      <c r="BQJ1052"/>
      <c r="BQK1052"/>
      <c r="BQL1052"/>
      <c r="BQM1052"/>
      <c r="BQN1052"/>
      <c r="BQO1052"/>
      <c r="BQP1052"/>
      <c r="BQQ1052"/>
      <c r="BQR1052"/>
      <c r="BQS1052"/>
      <c r="BQT1052"/>
      <c r="BQU1052"/>
      <c r="BQV1052"/>
      <c r="BQW1052"/>
      <c r="BQX1052"/>
      <c r="BQY1052"/>
      <c r="BQZ1052"/>
      <c r="BRA1052"/>
      <c r="BRB1052"/>
      <c r="BRC1052"/>
      <c r="BRD1052"/>
      <c r="BRE1052"/>
      <c r="BRF1052"/>
      <c r="BRG1052"/>
      <c r="BRH1052"/>
      <c r="BRI1052"/>
      <c r="BRJ1052"/>
      <c r="BRK1052"/>
      <c r="BRL1052"/>
      <c r="BRM1052"/>
      <c r="BRN1052"/>
      <c r="BRO1052"/>
      <c r="BRP1052"/>
      <c r="BRQ1052"/>
      <c r="BRR1052"/>
      <c r="BRS1052"/>
      <c r="BRT1052"/>
      <c r="BRU1052"/>
      <c r="BRV1052"/>
      <c r="BRW1052"/>
      <c r="BRX1052"/>
      <c r="BRY1052"/>
      <c r="BRZ1052"/>
      <c r="BSA1052"/>
      <c r="BSB1052"/>
      <c r="BSC1052"/>
      <c r="BSD1052"/>
      <c r="BSE1052"/>
      <c r="BSF1052"/>
      <c r="BSG1052"/>
      <c r="BSH1052"/>
      <c r="BSI1052"/>
      <c r="BSJ1052"/>
      <c r="BSK1052"/>
      <c r="BSL1052"/>
      <c r="BSM1052"/>
      <c r="BSN1052"/>
      <c r="BSO1052"/>
      <c r="BSP1052"/>
      <c r="BSQ1052"/>
      <c r="BSR1052"/>
      <c r="BSS1052"/>
      <c r="BST1052"/>
      <c r="BSU1052"/>
      <c r="BSV1052"/>
      <c r="BSW1052"/>
      <c r="BSX1052"/>
      <c r="BSY1052"/>
      <c r="BSZ1052"/>
      <c r="BTA1052"/>
      <c r="BTB1052"/>
      <c r="BTC1052"/>
      <c r="BTD1052"/>
      <c r="BTE1052"/>
      <c r="BTF1052"/>
      <c r="BTG1052"/>
      <c r="BTH1052"/>
      <c r="BTI1052"/>
      <c r="BTJ1052"/>
      <c r="BTK1052"/>
      <c r="BTL1052"/>
      <c r="BTM1052"/>
      <c r="BTN1052"/>
      <c r="BTO1052"/>
      <c r="BTP1052"/>
      <c r="BTQ1052"/>
      <c r="BTR1052"/>
      <c r="BTS1052"/>
      <c r="BTT1052"/>
      <c r="BTU1052"/>
      <c r="BTV1052"/>
      <c r="BTW1052"/>
      <c r="BTX1052"/>
      <c r="BTY1052"/>
      <c r="BTZ1052"/>
      <c r="BUA1052"/>
      <c r="BUB1052"/>
      <c r="BUC1052"/>
      <c r="BUD1052"/>
      <c r="BUE1052"/>
      <c r="BUF1052"/>
      <c r="BUG1052"/>
      <c r="BUH1052"/>
      <c r="BUI1052"/>
      <c r="BUJ1052"/>
      <c r="BUK1052"/>
      <c r="BUL1052"/>
      <c r="BUM1052"/>
      <c r="BUN1052"/>
      <c r="BUO1052"/>
      <c r="BUP1052"/>
      <c r="BUQ1052"/>
      <c r="BUR1052"/>
      <c r="BUS1052"/>
      <c r="BUT1052"/>
      <c r="BUU1052"/>
      <c r="BUV1052"/>
      <c r="BUW1052"/>
      <c r="BUX1052"/>
      <c r="BUY1052"/>
      <c r="BUZ1052"/>
      <c r="BVA1052"/>
      <c r="BVB1052"/>
      <c r="BVC1052"/>
      <c r="BVD1052"/>
      <c r="BVE1052"/>
      <c r="BVF1052"/>
      <c r="BVG1052"/>
      <c r="BVH1052"/>
      <c r="BVI1052"/>
      <c r="BVJ1052"/>
      <c r="BVK1052"/>
      <c r="BVL1052"/>
      <c r="BVM1052"/>
      <c r="BVN1052"/>
      <c r="BVO1052"/>
      <c r="BVP1052"/>
      <c r="BVQ1052"/>
      <c r="BVR1052"/>
      <c r="BVS1052"/>
      <c r="BVT1052"/>
      <c r="BVU1052"/>
      <c r="BVV1052"/>
      <c r="BVW1052"/>
      <c r="BVX1052"/>
      <c r="BVY1052"/>
      <c r="BVZ1052"/>
      <c r="BWA1052"/>
      <c r="BWB1052"/>
      <c r="BWC1052"/>
      <c r="BWD1052"/>
      <c r="BWE1052"/>
      <c r="BWF1052"/>
      <c r="BWG1052"/>
      <c r="BWH1052"/>
      <c r="BWI1052"/>
      <c r="BWJ1052"/>
      <c r="BWK1052"/>
      <c r="BWL1052"/>
      <c r="BWM1052"/>
      <c r="BWN1052"/>
      <c r="BWO1052"/>
      <c r="BWP1052"/>
      <c r="BWQ1052"/>
      <c r="BWR1052"/>
      <c r="BWS1052"/>
      <c r="BWT1052"/>
      <c r="BWU1052"/>
      <c r="BWV1052"/>
      <c r="BWW1052"/>
      <c r="BWX1052"/>
      <c r="BWY1052"/>
      <c r="BWZ1052"/>
      <c r="BXA1052"/>
      <c r="BXB1052"/>
      <c r="BXC1052"/>
      <c r="BXD1052"/>
      <c r="BXE1052"/>
      <c r="BXF1052"/>
      <c r="BXG1052"/>
      <c r="BXH1052"/>
      <c r="BXI1052"/>
      <c r="BXJ1052"/>
      <c r="BXK1052"/>
      <c r="BXL1052"/>
      <c r="BXM1052"/>
      <c r="BXN1052"/>
      <c r="BXO1052"/>
      <c r="BXP1052"/>
      <c r="BXQ1052"/>
      <c r="BXR1052"/>
      <c r="BXS1052"/>
      <c r="BXT1052"/>
      <c r="BXU1052"/>
      <c r="BXV1052"/>
      <c r="BXW1052"/>
      <c r="BXX1052"/>
      <c r="BXY1052"/>
      <c r="BXZ1052"/>
      <c r="BYA1052"/>
      <c r="BYB1052"/>
      <c r="BYC1052"/>
      <c r="BYD1052"/>
      <c r="BYE1052"/>
      <c r="BYF1052"/>
      <c r="BYG1052"/>
      <c r="BYH1052"/>
      <c r="BYI1052"/>
      <c r="BYJ1052"/>
      <c r="BYK1052"/>
      <c r="BYL1052"/>
      <c r="BYM1052"/>
      <c r="BYN1052"/>
      <c r="BYO1052"/>
      <c r="BYP1052"/>
      <c r="BYQ1052"/>
      <c r="BYR1052"/>
      <c r="BYS1052"/>
      <c r="BYT1052"/>
      <c r="BYU1052"/>
      <c r="BYV1052"/>
      <c r="BYW1052"/>
      <c r="BYX1052"/>
      <c r="BYY1052"/>
      <c r="BYZ1052"/>
      <c r="BZA1052"/>
      <c r="BZB1052"/>
      <c r="BZC1052"/>
      <c r="BZD1052"/>
      <c r="BZE1052"/>
      <c r="BZF1052"/>
      <c r="BZG1052"/>
      <c r="BZH1052"/>
      <c r="BZI1052"/>
      <c r="BZJ1052"/>
      <c r="BZK1052"/>
      <c r="BZL1052"/>
      <c r="BZM1052"/>
      <c r="BZN1052"/>
      <c r="BZO1052"/>
      <c r="BZP1052"/>
      <c r="BZQ1052"/>
      <c r="BZR1052"/>
      <c r="BZS1052"/>
      <c r="BZT1052"/>
      <c r="BZU1052"/>
      <c r="BZV1052"/>
      <c r="BZW1052"/>
      <c r="BZX1052"/>
      <c r="BZY1052"/>
      <c r="BZZ1052"/>
      <c r="CAA1052"/>
      <c r="CAB1052"/>
      <c r="CAC1052"/>
      <c r="CAD1052"/>
      <c r="CAE1052"/>
      <c r="CAF1052"/>
      <c r="CAG1052"/>
      <c r="CAH1052"/>
      <c r="CAI1052"/>
      <c r="CAJ1052"/>
      <c r="CAK1052"/>
      <c r="CAL1052"/>
      <c r="CAM1052"/>
      <c r="CAN1052"/>
      <c r="CAO1052"/>
      <c r="CAP1052"/>
      <c r="CAQ1052"/>
      <c r="CAR1052"/>
      <c r="CAS1052"/>
      <c r="CAT1052"/>
      <c r="CAU1052"/>
      <c r="CAV1052"/>
      <c r="CAW1052"/>
      <c r="CAX1052"/>
      <c r="CAY1052"/>
      <c r="CAZ1052"/>
      <c r="CBA1052"/>
      <c r="CBB1052"/>
      <c r="CBC1052"/>
      <c r="CBD1052"/>
      <c r="CBE1052"/>
      <c r="CBF1052"/>
      <c r="CBG1052"/>
      <c r="CBH1052"/>
      <c r="CBI1052"/>
      <c r="CBJ1052"/>
      <c r="CBK1052"/>
      <c r="CBL1052"/>
      <c r="CBM1052"/>
      <c r="CBN1052"/>
      <c r="CBO1052"/>
      <c r="CBP1052"/>
      <c r="CBQ1052"/>
      <c r="CBR1052"/>
      <c r="CBS1052"/>
      <c r="CBT1052"/>
      <c r="CBU1052"/>
      <c r="CBV1052"/>
      <c r="CBW1052"/>
      <c r="CBX1052"/>
      <c r="CBY1052"/>
      <c r="CBZ1052"/>
      <c r="CCA1052"/>
      <c r="CCB1052"/>
      <c r="CCC1052"/>
      <c r="CCD1052"/>
      <c r="CCE1052"/>
      <c r="CCF1052"/>
      <c r="CCG1052"/>
      <c r="CCH1052"/>
      <c r="CCI1052"/>
      <c r="CCJ1052"/>
      <c r="CCK1052"/>
      <c r="CCL1052"/>
      <c r="CCM1052"/>
      <c r="CCN1052"/>
      <c r="CCO1052"/>
      <c r="CCP1052"/>
      <c r="CCQ1052"/>
      <c r="CCR1052"/>
      <c r="CCS1052"/>
      <c r="CCT1052"/>
      <c r="CCU1052"/>
      <c r="CCV1052"/>
      <c r="CCW1052"/>
      <c r="CCX1052"/>
      <c r="CCY1052"/>
      <c r="CCZ1052"/>
      <c r="CDA1052"/>
      <c r="CDB1052"/>
      <c r="CDC1052"/>
      <c r="CDD1052"/>
      <c r="CDE1052"/>
      <c r="CDF1052"/>
      <c r="CDG1052"/>
      <c r="CDH1052"/>
      <c r="CDI1052"/>
      <c r="CDJ1052"/>
      <c r="CDK1052"/>
      <c r="CDL1052"/>
      <c r="CDM1052"/>
      <c r="CDN1052"/>
      <c r="CDO1052"/>
      <c r="CDP1052"/>
      <c r="CDQ1052"/>
      <c r="CDR1052"/>
      <c r="CDS1052"/>
      <c r="CDT1052"/>
      <c r="CDU1052"/>
      <c r="CDV1052"/>
      <c r="CDW1052"/>
      <c r="CDX1052"/>
      <c r="CDY1052"/>
      <c r="CDZ1052"/>
      <c r="CEA1052"/>
      <c r="CEB1052"/>
      <c r="CEC1052"/>
      <c r="CED1052"/>
      <c r="CEE1052"/>
      <c r="CEF1052"/>
      <c r="CEG1052"/>
      <c r="CEH1052"/>
      <c r="CEI1052"/>
      <c r="CEJ1052"/>
      <c r="CEK1052"/>
      <c r="CEL1052"/>
      <c r="CEM1052"/>
      <c r="CEN1052"/>
      <c r="CEO1052"/>
      <c r="CEP1052"/>
      <c r="CEQ1052"/>
      <c r="CER1052"/>
      <c r="CES1052"/>
      <c r="CET1052"/>
      <c r="CEU1052"/>
      <c r="CEV1052"/>
      <c r="CEW1052"/>
      <c r="CEX1052"/>
      <c r="CEY1052"/>
      <c r="CEZ1052"/>
      <c r="CFA1052"/>
      <c r="CFB1052"/>
      <c r="CFC1052"/>
      <c r="CFD1052"/>
      <c r="CFE1052"/>
      <c r="CFF1052"/>
      <c r="CFG1052"/>
      <c r="CFH1052"/>
      <c r="CFI1052"/>
      <c r="CFJ1052"/>
      <c r="CFK1052"/>
      <c r="CFL1052"/>
      <c r="CFM1052"/>
      <c r="CFN1052"/>
      <c r="CFO1052"/>
      <c r="CFP1052"/>
      <c r="CFQ1052"/>
      <c r="CFR1052"/>
      <c r="CFS1052"/>
      <c r="CFT1052"/>
      <c r="CFU1052"/>
      <c r="CFV1052"/>
      <c r="CFW1052"/>
      <c r="CFX1052"/>
      <c r="CFY1052"/>
      <c r="CFZ1052"/>
      <c r="CGA1052"/>
      <c r="CGB1052"/>
      <c r="CGC1052"/>
      <c r="CGD1052"/>
      <c r="CGE1052"/>
      <c r="CGF1052"/>
      <c r="CGG1052"/>
      <c r="CGH1052"/>
      <c r="CGI1052"/>
      <c r="CGJ1052"/>
      <c r="CGK1052"/>
      <c r="CGL1052"/>
      <c r="CGM1052"/>
      <c r="CGN1052"/>
      <c r="CGO1052"/>
      <c r="CGP1052"/>
      <c r="CGQ1052"/>
      <c r="CGR1052"/>
      <c r="CGS1052"/>
      <c r="CGT1052"/>
      <c r="CGU1052"/>
      <c r="CGV1052"/>
      <c r="CGW1052"/>
      <c r="CGX1052"/>
      <c r="CGY1052"/>
      <c r="CGZ1052"/>
      <c r="CHA1052"/>
      <c r="CHB1052"/>
      <c r="CHC1052"/>
      <c r="CHD1052"/>
      <c r="CHE1052"/>
      <c r="CHF1052"/>
      <c r="CHG1052"/>
      <c r="CHH1052"/>
      <c r="CHI1052"/>
      <c r="CHJ1052"/>
      <c r="CHK1052"/>
      <c r="CHL1052"/>
      <c r="CHM1052"/>
      <c r="CHN1052"/>
      <c r="CHO1052"/>
      <c r="CHP1052"/>
      <c r="CHQ1052"/>
      <c r="CHR1052"/>
      <c r="CHS1052"/>
      <c r="CHT1052"/>
      <c r="CHU1052"/>
      <c r="CHV1052"/>
      <c r="CHW1052"/>
      <c r="CHX1052"/>
      <c r="CHY1052"/>
      <c r="CHZ1052"/>
      <c r="CIA1052"/>
      <c r="CIB1052"/>
      <c r="CIC1052"/>
      <c r="CID1052"/>
      <c r="CIE1052"/>
      <c r="CIF1052"/>
      <c r="CIG1052"/>
      <c r="CIH1052"/>
      <c r="CII1052"/>
      <c r="CIJ1052"/>
      <c r="CIK1052"/>
      <c r="CIL1052"/>
      <c r="CIM1052"/>
      <c r="CIN1052"/>
      <c r="CIO1052"/>
      <c r="CIP1052"/>
      <c r="CIQ1052"/>
      <c r="CIR1052"/>
      <c r="CIS1052"/>
      <c r="CIT1052"/>
      <c r="CIU1052"/>
      <c r="CIV1052"/>
      <c r="CIW1052"/>
      <c r="CIX1052"/>
      <c r="CIY1052"/>
      <c r="CIZ1052"/>
      <c r="CJA1052"/>
      <c r="CJB1052"/>
      <c r="CJC1052"/>
      <c r="CJD1052"/>
      <c r="CJE1052"/>
      <c r="CJF1052"/>
      <c r="CJG1052"/>
      <c r="CJH1052"/>
      <c r="CJI1052"/>
      <c r="CJJ1052"/>
      <c r="CJK1052"/>
      <c r="CJL1052"/>
      <c r="CJM1052"/>
      <c r="CJN1052"/>
      <c r="CJO1052"/>
      <c r="CJP1052"/>
      <c r="CJQ1052"/>
      <c r="CJR1052"/>
      <c r="CJS1052"/>
      <c r="CJT1052"/>
      <c r="CJU1052"/>
      <c r="CJV1052"/>
      <c r="CJW1052"/>
      <c r="CJX1052"/>
      <c r="CJY1052"/>
      <c r="CJZ1052"/>
      <c r="CKA1052"/>
      <c r="CKB1052"/>
      <c r="CKC1052"/>
      <c r="CKD1052"/>
      <c r="CKE1052"/>
      <c r="CKF1052"/>
      <c r="CKG1052"/>
      <c r="CKH1052"/>
      <c r="CKI1052"/>
      <c r="CKJ1052"/>
      <c r="CKK1052"/>
      <c r="CKL1052"/>
      <c r="CKM1052"/>
      <c r="CKN1052"/>
      <c r="CKO1052"/>
      <c r="CKP1052"/>
      <c r="CKQ1052"/>
      <c r="CKR1052"/>
      <c r="CKS1052"/>
      <c r="CKT1052"/>
      <c r="CKU1052"/>
      <c r="CKV1052"/>
      <c r="CKW1052"/>
      <c r="CKX1052"/>
      <c r="CKY1052"/>
      <c r="CKZ1052"/>
      <c r="CLA1052"/>
      <c r="CLB1052"/>
      <c r="CLC1052"/>
      <c r="CLD1052"/>
      <c r="CLE1052"/>
      <c r="CLF1052"/>
      <c r="CLG1052"/>
      <c r="CLH1052"/>
      <c r="CLI1052"/>
      <c r="CLJ1052"/>
      <c r="CLK1052"/>
      <c r="CLL1052"/>
      <c r="CLM1052"/>
      <c r="CLN1052"/>
      <c r="CLO1052"/>
      <c r="CLP1052"/>
      <c r="CLQ1052"/>
      <c r="CLR1052"/>
      <c r="CLS1052"/>
      <c r="CLT1052"/>
      <c r="CLU1052"/>
      <c r="CLV1052"/>
      <c r="CLW1052"/>
      <c r="CLX1052"/>
      <c r="CLY1052"/>
      <c r="CLZ1052"/>
      <c r="CMA1052"/>
      <c r="CMB1052"/>
      <c r="CMC1052"/>
      <c r="CMD1052"/>
      <c r="CME1052"/>
      <c r="CMF1052"/>
      <c r="CMG1052"/>
      <c r="CMH1052"/>
      <c r="CMI1052"/>
      <c r="CMJ1052"/>
      <c r="CMK1052"/>
      <c r="CML1052"/>
      <c r="CMM1052"/>
      <c r="CMN1052"/>
      <c r="CMO1052"/>
      <c r="CMP1052"/>
      <c r="CMQ1052"/>
      <c r="CMR1052"/>
      <c r="CMS1052"/>
      <c r="CMT1052"/>
      <c r="CMU1052"/>
      <c r="CMV1052"/>
      <c r="CMW1052"/>
      <c r="CMX1052"/>
      <c r="CMY1052"/>
      <c r="CMZ1052"/>
      <c r="CNA1052"/>
      <c r="CNB1052"/>
      <c r="CNC1052"/>
      <c r="CND1052"/>
      <c r="CNE1052"/>
      <c r="CNF1052"/>
      <c r="CNG1052"/>
      <c r="CNH1052"/>
      <c r="CNI1052"/>
      <c r="CNJ1052"/>
      <c r="CNK1052"/>
      <c r="CNL1052"/>
      <c r="CNM1052"/>
      <c r="CNN1052"/>
      <c r="CNO1052"/>
      <c r="CNP1052"/>
      <c r="CNQ1052"/>
      <c r="CNR1052"/>
      <c r="CNS1052"/>
      <c r="CNT1052"/>
      <c r="CNU1052"/>
      <c r="CNV1052"/>
      <c r="CNW1052"/>
      <c r="CNX1052"/>
      <c r="CNY1052"/>
      <c r="CNZ1052"/>
      <c r="COA1052"/>
      <c r="COB1052"/>
      <c r="COC1052"/>
      <c r="COD1052"/>
      <c r="COE1052"/>
      <c r="COF1052"/>
      <c r="COG1052"/>
      <c r="COH1052"/>
      <c r="COI1052"/>
      <c r="COJ1052"/>
      <c r="COK1052"/>
      <c r="COL1052"/>
      <c r="COM1052"/>
      <c r="CON1052"/>
      <c r="COO1052"/>
      <c r="COP1052"/>
      <c r="COQ1052"/>
      <c r="COR1052"/>
      <c r="COS1052"/>
      <c r="COT1052"/>
      <c r="COU1052"/>
      <c r="COV1052"/>
      <c r="COW1052"/>
      <c r="COX1052"/>
      <c r="COY1052"/>
      <c r="COZ1052"/>
      <c r="CPA1052"/>
      <c r="CPB1052"/>
      <c r="CPC1052"/>
      <c r="CPD1052"/>
      <c r="CPE1052"/>
      <c r="CPF1052"/>
      <c r="CPG1052"/>
      <c r="CPH1052"/>
      <c r="CPI1052"/>
      <c r="CPJ1052"/>
      <c r="CPK1052"/>
      <c r="CPL1052"/>
      <c r="CPM1052"/>
      <c r="CPN1052"/>
      <c r="CPO1052"/>
      <c r="CPP1052"/>
      <c r="CPQ1052"/>
      <c r="CPR1052"/>
      <c r="CPS1052"/>
      <c r="CPT1052"/>
      <c r="CPU1052"/>
      <c r="CPV1052"/>
      <c r="CPW1052"/>
      <c r="CPX1052"/>
      <c r="CPY1052"/>
      <c r="CPZ1052"/>
      <c r="CQA1052"/>
      <c r="CQB1052"/>
      <c r="CQC1052"/>
      <c r="CQD1052"/>
      <c r="CQE1052"/>
      <c r="CQF1052"/>
      <c r="CQG1052"/>
      <c r="CQH1052"/>
      <c r="CQI1052"/>
      <c r="CQJ1052"/>
      <c r="CQK1052"/>
      <c r="CQL1052"/>
      <c r="CQM1052"/>
      <c r="CQN1052"/>
      <c r="CQO1052"/>
      <c r="CQP1052"/>
      <c r="CQQ1052"/>
      <c r="CQR1052"/>
      <c r="CQS1052"/>
      <c r="CQT1052"/>
      <c r="CQU1052"/>
      <c r="CQV1052"/>
      <c r="CQW1052"/>
      <c r="CQX1052"/>
      <c r="CQY1052"/>
      <c r="CQZ1052"/>
      <c r="CRA1052"/>
      <c r="CRB1052"/>
      <c r="CRC1052"/>
      <c r="CRD1052"/>
      <c r="CRE1052"/>
      <c r="CRF1052"/>
      <c r="CRG1052"/>
      <c r="CRH1052"/>
      <c r="CRI1052"/>
      <c r="CRJ1052"/>
      <c r="CRK1052"/>
      <c r="CRL1052"/>
      <c r="CRM1052"/>
      <c r="CRN1052"/>
      <c r="CRO1052"/>
      <c r="CRP1052"/>
      <c r="CRQ1052"/>
      <c r="CRR1052"/>
      <c r="CRS1052"/>
      <c r="CRT1052"/>
      <c r="CRU1052"/>
      <c r="CRV1052"/>
      <c r="CRW1052"/>
      <c r="CRX1052"/>
      <c r="CRY1052"/>
      <c r="CRZ1052"/>
      <c r="CSA1052"/>
      <c r="CSB1052"/>
      <c r="CSC1052"/>
      <c r="CSD1052"/>
      <c r="CSE1052"/>
      <c r="CSF1052"/>
      <c r="CSG1052"/>
      <c r="CSH1052"/>
      <c r="CSI1052"/>
      <c r="CSJ1052"/>
      <c r="CSK1052"/>
      <c r="CSL1052"/>
      <c r="CSM1052"/>
      <c r="CSN1052"/>
      <c r="CSO1052"/>
      <c r="CSP1052"/>
      <c r="CSQ1052"/>
      <c r="CSR1052"/>
      <c r="CSS1052"/>
      <c r="CST1052"/>
      <c r="CSU1052"/>
      <c r="CSV1052"/>
      <c r="CSW1052"/>
      <c r="CSX1052"/>
      <c r="CSY1052"/>
      <c r="CSZ1052"/>
      <c r="CTA1052"/>
      <c r="CTB1052"/>
      <c r="CTC1052"/>
      <c r="CTD1052"/>
      <c r="CTE1052"/>
      <c r="CTF1052"/>
      <c r="CTG1052"/>
      <c r="CTH1052"/>
      <c r="CTI1052"/>
      <c r="CTJ1052"/>
      <c r="CTK1052"/>
      <c r="CTL1052"/>
      <c r="CTM1052"/>
      <c r="CTN1052"/>
      <c r="CTO1052"/>
      <c r="CTP1052"/>
      <c r="CTQ1052"/>
      <c r="CTR1052"/>
      <c r="CTS1052"/>
      <c r="CTT1052"/>
      <c r="CTU1052"/>
      <c r="CTV1052"/>
      <c r="CTW1052"/>
      <c r="CTX1052"/>
      <c r="CTY1052"/>
      <c r="CTZ1052"/>
      <c r="CUA1052"/>
      <c r="CUB1052"/>
      <c r="CUC1052"/>
      <c r="CUD1052"/>
      <c r="CUE1052"/>
      <c r="CUF1052"/>
      <c r="CUG1052"/>
      <c r="CUH1052"/>
      <c r="CUI1052"/>
      <c r="CUJ1052"/>
      <c r="CUK1052"/>
      <c r="CUL1052"/>
      <c r="CUM1052"/>
      <c r="CUN1052"/>
      <c r="CUO1052"/>
      <c r="CUP1052"/>
      <c r="CUQ1052"/>
      <c r="CUR1052"/>
      <c r="CUS1052"/>
      <c r="CUT1052"/>
      <c r="CUU1052"/>
      <c r="CUV1052"/>
      <c r="CUW1052"/>
      <c r="CUX1052"/>
      <c r="CUY1052"/>
      <c r="CUZ1052"/>
      <c r="CVA1052"/>
      <c r="CVB1052"/>
      <c r="CVC1052"/>
      <c r="CVD1052"/>
      <c r="CVE1052"/>
      <c r="CVF1052"/>
      <c r="CVG1052"/>
      <c r="CVH1052"/>
      <c r="CVI1052"/>
      <c r="CVJ1052"/>
      <c r="CVK1052"/>
      <c r="CVL1052"/>
      <c r="CVM1052"/>
      <c r="CVN1052"/>
      <c r="CVO1052"/>
      <c r="CVP1052"/>
      <c r="CVQ1052"/>
      <c r="CVR1052"/>
      <c r="CVS1052"/>
      <c r="CVT1052"/>
      <c r="CVU1052"/>
      <c r="CVV1052"/>
      <c r="CVW1052"/>
      <c r="CVX1052"/>
      <c r="CVY1052"/>
      <c r="CVZ1052"/>
      <c r="CWA1052"/>
      <c r="CWB1052"/>
      <c r="CWC1052"/>
      <c r="CWD1052"/>
      <c r="CWE1052"/>
      <c r="CWF1052"/>
      <c r="CWG1052"/>
      <c r="CWH1052"/>
      <c r="CWI1052"/>
      <c r="CWJ1052"/>
      <c r="CWK1052"/>
      <c r="CWL1052"/>
      <c r="CWM1052"/>
      <c r="CWN1052"/>
      <c r="CWO1052"/>
      <c r="CWP1052"/>
      <c r="CWQ1052"/>
      <c r="CWR1052"/>
      <c r="CWS1052"/>
      <c r="CWT1052"/>
      <c r="CWU1052"/>
      <c r="CWV1052"/>
      <c r="CWW1052"/>
      <c r="CWX1052"/>
      <c r="CWY1052"/>
      <c r="CWZ1052"/>
      <c r="CXA1052"/>
      <c r="CXB1052"/>
      <c r="CXC1052"/>
      <c r="CXD1052"/>
      <c r="CXE1052"/>
      <c r="CXF1052"/>
      <c r="CXG1052"/>
      <c r="CXH1052"/>
      <c r="CXI1052"/>
      <c r="CXJ1052"/>
      <c r="CXK1052"/>
      <c r="CXL1052"/>
      <c r="CXM1052"/>
      <c r="CXN1052"/>
      <c r="CXO1052"/>
      <c r="CXP1052"/>
      <c r="CXQ1052"/>
      <c r="CXR1052"/>
      <c r="CXS1052"/>
      <c r="CXT1052"/>
      <c r="CXU1052"/>
      <c r="CXV1052"/>
      <c r="CXW1052"/>
      <c r="CXX1052"/>
      <c r="CXY1052"/>
      <c r="CXZ1052"/>
      <c r="CYA1052"/>
      <c r="CYB1052"/>
      <c r="CYC1052"/>
      <c r="CYD1052"/>
      <c r="CYE1052"/>
      <c r="CYF1052"/>
      <c r="CYG1052"/>
      <c r="CYH1052"/>
      <c r="CYI1052"/>
      <c r="CYJ1052"/>
      <c r="CYK1052"/>
      <c r="CYL1052"/>
      <c r="CYM1052"/>
      <c r="CYN1052"/>
      <c r="CYO1052"/>
      <c r="CYP1052"/>
      <c r="CYQ1052"/>
      <c r="CYR1052"/>
      <c r="CYS1052"/>
      <c r="CYT1052"/>
      <c r="CYU1052"/>
      <c r="CYV1052"/>
      <c r="CYW1052"/>
      <c r="CYX1052"/>
      <c r="CYY1052"/>
      <c r="CYZ1052"/>
      <c r="CZA1052"/>
      <c r="CZB1052"/>
      <c r="CZC1052"/>
      <c r="CZD1052"/>
      <c r="CZE1052"/>
      <c r="CZF1052"/>
      <c r="CZG1052"/>
      <c r="CZH1052"/>
      <c r="CZI1052"/>
      <c r="CZJ1052"/>
      <c r="CZK1052"/>
      <c r="CZL1052"/>
      <c r="CZM1052"/>
      <c r="CZN1052"/>
      <c r="CZO1052"/>
      <c r="CZP1052"/>
      <c r="CZQ1052"/>
      <c r="CZR1052"/>
      <c r="CZS1052"/>
      <c r="CZT1052"/>
      <c r="CZU1052"/>
      <c r="CZV1052"/>
      <c r="CZW1052"/>
      <c r="CZX1052"/>
      <c r="CZY1052"/>
      <c r="CZZ1052"/>
      <c r="DAA1052"/>
      <c r="DAB1052"/>
      <c r="DAC1052"/>
      <c r="DAD1052"/>
      <c r="DAE1052"/>
      <c r="DAF1052"/>
      <c r="DAG1052"/>
      <c r="DAH1052"/>
      <c r="DAI1052"/>
      <c r="DAJ1052"/>
      <c r="DAK1052"/>
      <c r="DAL1052"/>
      <c r="DAM1052"/>
      <c r="DAN1052"/>
      <c r="DAO1052"/>
      <c r="DAP1052"/>
      <c r="DAQ1052"/>
      <c r="DAR1052"/>
      <c r="DAS1052"/>
      <c r="DAT1052"/>
      <c r="DAU1052"/>
      <c r="DAV1052"/>
      <c r="DAW1052"/>
      <c r="DAX1052"/>
      <c r="DAY1052"/>
      <c r="DAZ1052"/>
      <c r="DBA1052"/>
      <c r="DBB1052"/>
      <c r="DBC1052"/>
      <c r="DBD1052"/>
      <c r="DBE1052"/>
      <c r="DBF1052"/>
      <c r="DBG1052"/>
      <c r="DBH1052"/>
      <c r="DBI1052"/>
      <c r="DBJ1052"/>
      <c r="DBK1052"/>
      <c r="DBL1052"/>
      <c r="DBM1052"/>
      <c r="DBN1052"/>
      <c r="DBO1052"/>
      <c r="DBP1052"/>
      <c r="DBQ1052"/>
      <c r="DBR1052"/>
      <c r="DBS1052"/>
      <c r="DBT1052"/>
      <c r="DBU1052"/>
      <c r="DBV1052"/>
      <c r="DBW1052"/>
      <c r="DBX1052"/>
      <c r="DBY1052"/>
      <c r="DBZ1052"/>
      <c r="DCA1052"/>
      <c r="DCB1052"/>
      <c r="DCC1052"/>
      <c r="DCD1052"/>
      <c r="DCE1052"/>
      <c r="DCF1052"/>
      <c r="DCG1052"/>
      <c r="DCH1052"/>
      <c r="DCI1052"/>
      <c r="DCJ1052"/>
      <c r="DCK1052"/>
      <c r="DCL1052"/>
      <c r="DCM1052"/>
      <c r="DCN1052"/>
      <c r="DCO1052"/>
      <c r="DCP1052"/>
      <c r="DCQ1052"/>
      <c r="DCR1052"/>
      <c r="DCS1052"/>
      <c r="DCT1052"/>
      <c r="DCU1052"/>
      <c r="DCV1052"/>
      <c r="DCW1052"/>
      <c r="DCX1052"/>
      <c r="DCY1052"/>
      <c r="DCZ1052"/>
      <c r="DDA1052"/>
      <c r="DDB1052"/>
      <c r="DDC1052"/>
      <c r="DDD1052"/>
      <c r="DDE1052"/>
      <c r="DDF1052"/>
      <c r="DDG1052"/>
      <c r="DDH1052"/>
      <c r="DDI1052"/>
      <c r="DDJ1052"/>
      <c r="DDK1052"/>
      <c r="DDL1052"/>
      <c r="DDM1052"/>
      <c r="DDN1052"/>
      <c r="DDO1052"/>
      <c r="DDP1052"/>
      <c r="DDQ1052"/>
      <c r="DDR1052"/>
      <c r="DDS1052"/>
      <c r="DDT1052"/>
      <c r="DDU1052"/>
      <c r="DDV1052"/>
      <c r="DDW1052"/>
      <c r="DDX1052"/>
      <c r="DDY1052"/>
      <c r="DDZ1052"/>
      <c r="DEA1052"/>
      <c r="DEB1052"/>
      <c r="DEC1052"/>
      <c r="DED1052"/>
      <c r="DEE1052"/>
      <c r="DEF1052"/>
      <c r="DEG1052"/>
      <c r="DEH1052"/>
      <c r="DEI1052"/>
      <c r="DEJ1052"/>
      <c r="DEK1052"/>
      <c r="DEL1052"/>
      <c r="DEM1052"/>
      <c r="DEN1052"/>
      <c r="DEO1052"/>
      <c r="DEP1052"/>
      <c r="DEQ1052"/>
      <c r="DER1052"/>
      <c r="DES1052"/>
      <c r="DET1052"/>
      <c r="DEU1052"/>
      <c r="DEV1052"/>
      <c r="DEW1052"/>
      <c r="DEX1052"/>
      <c r="DEY1052"/>
      <c r="DEZ1052"/>
      <c r="DFA1052"/>
      <c r="DFB1052"/>
      <c r="DFC1052"/>
      <c r="DFD1052"/>
      <c r="DFE1052"/>
      <c r="DFF1052"/>
      <c r="DFG1052"/>
      <c r="DFH1052"/>
      <c r="DFI1052"/>
      <c r="DFJ1052"/>
      <c r="DFK1052"/>
      <c r="DFL1052"/>
      <c r="DFM1052"/>
      <c r="DFN1052"/>
      <c r="DFO1052"/>
      <c r="DFP1052"/>
      <c r="DFQ1052"/>
      <c r="DFR1052"/>
      <c r="DFS1052"/>
      <c r="DFT1052"/>
      <c r="DFU1052"/>
      <c r="DFV1052"/>
      <c r="DFW1052"/>
      <c r="DFX1052"/>
      <c r="DFY1052"/>
      <c r="DFZ1052"/>
      <c r="DGA1052"/>
      <c r="DGB1052"/>
      <c r="DGC1052"/>
      <c r="DGD1052"/>
      <c r="DGE1052"/>
      <c r="DGF1052"/>
      <c r="DGG1052"/>
      <c r="DGH1052"/>
      <c r="DGI1052"/>
      <c r="DGJ1052"/>
      <c r="DGK1052"/>
      <c r="DGL1052"/>
      <c r="DGM1052"/>
      <c r="DGN1052"/>
      <c r="DGO1052"/>
      <c r="DGP1052"/>
      <c r="DGQ1052"/>
      <c r="DGR1052"/>
      <c r="DGS1052"/>
      <c r="DGT1052"/>
      <c r="DGU1052"/>
      <c r="DGV1052"/>
      <c r="DGW1052"/>
      <c r="DGX1052"/>
      <c r="DGY1052"/>
      <c r="DGZ1052"/>
      <c r="DHA1052"/>
      <c r="DHB1052"/>
      <c r="DHC1052"/>
      <c r="DHD1052"/>
      <c r="DHE1052"/>
      <c r="DHF1052"/>
      <c r="DHG1052"/>
      <c r="DHH1052"/>
      <c r="DHI1052"/>
      <c r="DHJ1052"/>
      <c r="DHK1052"/>
      <c r="DHL1052"/>
      <c r="DHM1052"/>
      <c r="DHN1052"/>
      <c r="DHO1052"/>
      <c r="DHP1052"/>
      <c r="DHQ1052"/>
      <c r="DHR1052"/>
      <c r="DHS1052"/>
      <c r="DHT1052"/>
      <c r="DHU1052"/>
      <c r="DHV1052"/>
      <c r="DHW1052"/>
      <c r="DHX1052"/>
      <c r="DHY1052"/>
      <c r="DHZ1052"/>
      <c r="DIA1052"/>
      <c r="DIB1052"/>
      <c r="DIC1052"/>
      <c r="DID1052"/>
      <c r="DIE1052"/>
      <c r="DIF1052"/>
      <c r="DIG1052"/>
      <c r="DIH1052"/>
      <c r="DII1052"/>
      <c r="DIJ1052"/>
      <c r="DIK1052"/>
      <c r="DIL1052"/>
      <c r="DIM1052"/>
      <c r="DIN1052"/>
      <c r="DIO1052"/>
      <c r="DIP1052"/>
      <c r="DIQ1052"/>
      <c r="DIR1052"/>
      <c r="DIS1052"/>
      <c r="DIT1052"/>
      <c r="DIU1052"/>
      <c r="DIV1052"/>
      <c r="DIW1052"/>
      <c r="DIX1052"/>
      <c r="DIY1052"/>
      <c r="DIZ1052"/>
      <c r="DJA1052"/>
      <c r="DJB1052"/>
      <c r="DJC1052"/>
      <c r="DJD1052"/>
      <c r="DJE1052"/>
      <c r="DJF1052"/>
      <c r="DJG1052"/>
      <c r="DJH1052"/>
      <c r="DJI1052"/>
      <c r="DJJ1052"/>
      <c r="DJK1052"/>
      <c r="DJL1052"/>
      <c r="DJM1052"/>
      <c r="DJN1052"/>
      <c r="DJO1052"/>
      <c r="DJP1052"/>
      <c r="DJQ1052"/>
      <c r="DJR1052"/>
      <c r="DJS1052"/>
      <c r="DJT1052"/>
      <c r="DJU1052"/>
      <c r="DJV1052"/>
      <c r="DJW1052"/>
      <c r="DJX1052"/>
      <c r="DJY1052"/>
      <c r="DJZ1052"/>
      <c r="DKA1052"/>
      <c r="DKB1052"/>
      <c r="DKC1052"/>
      <c r="DKD1052"/>
      <c r="DKE1052"/>
      <c r="DKF1052"/>
      <c r="DKG1052"/>
      <c r="DKH1052"/>
      <c r="DKI1052"/>
      <c r="DKJ1052"/>
      <c r="DKK1052"/>
      <c r="DKL1052"/>
      <c r="DKM1052"/>
      <c r="DKN1052"/>
      <c r="DKO1052"/>
      <c r="DKP1052"/>
      <c r="DKQ1052"/>
      <c r="DKR1052"/>
      <c r="DKS1052"/>
      <c r="DKT1052"/>
      <c r="DKU1052"/>
      <c r="DKV1052"/>
      <c r="DKW1052"/>
      <c r="DKX1052"/>
      <c r="DKY1052"/>
      <c r="DKZ1052"/>
      <c r="DLA1052"/>
      <c r="DLB1052"/>
      <c r="DLC1052"/>
      <c r="DLD1052"/>
      <c r="DLE1052"/>
      <c r="DLF1052"/>
      <c r="DLG1052"/>
      <c r="DLH1052"/>
      <c r="DLI1052"/>
      <c r="DLJ1052"/>
      <c r="DLK1052"/>
      <c r="DLL1052"/>
      <c r="DLM1052"/>
      <c r="DLN1052"/>
      <c r="DLO1052"/>
      <c r="DLP1052"/>
      <c r="DLQ1052"/>
      <c r="DLR1052"/>
      <c r="DLS1052"/>
      <c r="DLT1052"/>
      <c r="DLU1052"/>
      <c r="DLV1052"/>
      <c r="DLW1052"/>
      <c r="DLX1052"/>
      <c r="DLY1052"/>
      <c r="DLZ1052"/>
      <c r="DMA1052"/>
      <c r="DMB1052"/>
      <c r="DMC1052"/>
      <c r="DMD1052"/>
      <c r="DME1052"/>
      <c r="DMF1052"/>
      <c r="DMG1052"/>
      <c r="DMH1052"/>
      <c r="DMI1052"/>
      <c r="DMJ1052"/>
      <c r="DMK1052"/>
      <c r="DML1052"/>
      <c r="DMM1052"/>
      <c r="DMN1052"/>
      <c r="DMO1052"/>
      <c r="DMP1052"/>
      <c r="DMQ1052"/>
      <c r="DMR1052"/>
      <c r="DMS1052"/>
      <c r="DMT1052"/>
      <c r="DMU1052"/>
      <c r="DMV1052"/>
      <c r="DMW1052"/>
      <c r="DMX1052"/>
      <c r="DMY1052"/>
      <c r="DMZ1052"/>
      <c r="DNA1052"/>
      <c r="DNB1052"/>
      <c r="DNC1052"/>
      <c r="DND1052"/>
      <c r="DNE1052"/>
      <c r="DNF1052"/>
      <c r="DNG1052"/>
      <c r="DNH1052"/>
      <c r="DNI1052"/>
      <c r="DNJ1052"/>
      <c r="DNK1052"/>
      <c r="DNL1052"/>
      <c r="DNM1052"/>
      <c r="DNN1052"/>
      <c r="DNO1052"/>
      <c r="DNP1052"/>
      <c r="DNQ1052"/>
      <c r="DNR1052"/>
      <c r="DNS1052"/>
      <c r="DNT1052"/>
      <c r="DNU1052"/>
      <c r="DNV1052"/>
      <c r="DNW1052"/>
      <c r="DNX1052"/>
      <c r="DNY1052"/>
      <c r="DNZ1052"/>
      <c r="DOA1052"/>
      <c r="DOB1052"/>
      <c r="DOC1052"/>
      <c r="DOD1052"/>
      <c r="DOE1052"/>
      <c r="DOF1052"/>
      <c r="DOG1052"/>
      <c r="DOH1052"/>
      <c r="DOI1052"/>
      <c r="DOJ1052"/>
      <c r="DOK1052"/>
      <c r="DOL1052"/>
      <c r="DOM1052"/>
      <c r="DON1052"/>
      <c r="DOO1052"/>
      <c r="DOP1052"/>
      <c r="DOQ1052"/>
      <c r="DOR1052"/>
      <c r="DOS1052"/>
      <c r="DOT1052"/>
      <c r="DOU1052"/>
      <c r="DOV1052"/>
      <c r="DOW1052"/>
      <c r="DOX1052"/>
      <c r="DOY1052"/>
      <c r="DOZ1052"/>
      <c r="DPA1052"/>
      <c r="DPB1052"/>
      <c r="DPC1052"/>
      <c r="DPD1052"/>
      <c r="DPE1052"/>
      <c r="DPF1052"/>
      <c r="DPG1052"/>
      <c r="DPH1052"/>
      <c r="DPI1052"/>
      <c r="DPJ1052"/>
      <c r="DPK1052"/>
      <c r="DPL1052"/>
      <c r="DPM1052"/>
      <c r="DPN1052"/>
      <c r="DPO1052"/>
      <c r="DPP1052"/>
      <c r="DPQ1052"/>
      <c r="DPR1052"/>
      <c r="DPS1052"/>
      <c r="DPT1052"/>
      <c r="DPU1052"/>
      <c r="DPV1052"/>
      <c r="DPW1052"/>
      <c r="DPX1052"/>
      <c r="DPY1052"/>
      <c r="DPZ1052"/>
      <c r="DQA1052"/>
      <c r="DQB1052"/>
      <c r="DQC1052"/>
      <c r="DQD1052"/>
      <c r="DQE1052"/>
      <c r="DQF1052"/>
      <c r="DQG1052"/>
      <c r="DQH1052"/>
      <c r="DQI1052"/>
      <c r="DQJ1052"/>
      <c r="DQK1052"/>
      <c r="DQL1052"/>
      <c r="DQM1052"/>
      <c r="DQN1052"/>
      <c r="DQO1052"/>
      <c r="DQP1052"/>
      <c r="DQQ1052"/>
      <c r="DQR1052"/>
      <c r="DQS1052"/>
      <c r="DQT1052"/>
      <c r="DQU1052"/>
      <c r="DQV1052"/>
      <c r="DQW1052"/>
      <c r="DQX1052"/>
      <c r="DQY1052"/>
      <c r="DQZ1052"/>
      <c r="DRA1052"/>
      <c r="DRB1052"/>
      <c r="DRC1052"/>
      <c r="DRD1052"/>
      <c r="DRE1052"/>
      <c r="DRF1052"/>
      <c r="DRG1052"/>
      <c r="DRH1052"/>
      <c r="DRI1052"/>
      <c r="DRJ1052"/>
      <c r="DRK1052"/>
      <c r="DRL1052"/>
      <c r="DRM1052"/>
      <c r="DRN1052"/>
      <c r="DRO1052"/>
      <c r="DRP1052"/>
      <c r="DRQ1052"/>
      <c r="DRR1052"/>
      <c r="DRS1052"/>
      <c r="DRT1052"/>
      <c r="DRU1052"/>
      <c r="DRV1052"/>
      <c r="DRW1052"/>
      <c r="DRX1052"/>
      <c r="DRY1052"/>
      <c r="DRZ1052"/>
      <c r="DSA1052"/>
      <c r="DSB1052"/>
      <c r="DSC1052"/>
      <c r="DSD1052"/>
      <c r="DSE1052"/>
      <c r="DSF1052"/>
      <c r="DSG1052"/>
      <c r="DSH1052"/>
      <c r="DSI1052"/>
      <c r="DSJ1052"/>
      <c r="DSK1052"/>
      <c r="DSL1052"/>
      <c r="DSM1052"/>
      <c r="DSN1052"/>
      <c r="DSO1052"/>
      <c r="DSP1052"/>
      <c r="DSQ1052"/>
      <c r="DSR1052"/>
      <c r="DSS1052"/>
      <c r="DST1052"/>
      <c r="DSU1052"/>
      <c r="DSV1052"/>
      <c r="DSW1052"/>
      <c r="DSX1052"/>
      <c r="DSY1052"/>
      <c r="DSZ1052"/>
      <c r="DTA1052"/>
      <c r="DTB1052"/>
      <c r="DTC1052"/>
      <c r="DTD1052"/>
      <c r="DTE1052"/>
      <c r="DTF1052"/>
      <c r="DTG1052"/>
      <c r="DTH1052"/>
      <c r="DTI1052"/>
      <c r="DTJ1052"/>
      <c r="DTK1052"/>
      <c r="DTL1052"/>
      <c r="DTM1052"/>
      <c r="DTN1052"/>
      <c r="DTO1052"/>
      <c r="DTP1052"/>
      <c r="DTQ1052"/>
      <c r="DTR1052"/>
      <c r="DTS1052"/>
      <c r="DTT1052"/>
      <c r="DTU1052"/>
      <c r="DTV1052"/>
      <c r="DTW1052"/>
      <c r="DTX1052"/>
      <c r="DTY1052"/>
      <c r="DTZ1052"/>
      <c r="DUA1052"/>
      <c r="DUB1052"/>
      <c r="DUC1052"/>
      <c r="DUD1052"/>
      <c r="DUE1052"/>
      <c r="DUF1052"/>
      <c r="DUG1052"/>
      <c r="DUH1052"/>
      <c r="DUI1052"/>
      <c r="DUJ1052"/>
      <c r="DUK1052"/>
      <c r="DUL1052"/>
      <c r="DUM1052"/>
      <c r="DUN1052"/>
      <c r="DUO1052"/>
      <c r="DUP1052"/>
      <c r="DUQ1052"/>
      <c r="DUR1052"/>
      <c r="DUS1052"/>
      <c r="DUT1052"/>
      <c r="DUU1052"/>
      <c r="DUV1052"/>
      <c r="DUW1052"/>
      <c r="DUX1052"/>
      <c r="DUY1052"/>
      <c r="DUZ1052"/>
      <c r="DVA1052"/>
      <c r="DVB1052"/>
      <c r="DVC1052"/>
      <c r="DVD1052"/>
      <c r="DVE1052"/>
      <c r="DVF1052"/>
      <c r="DVG1052"/>
      <c r="DVH1052"/>
      <c r="DVI1052"/>
      <c r="DVJ1052"/>
      <c r="DVK1052"/>
      <c r="DVL1052"/>
      <c r="DVM1052"/>
      <c r="DVN1052"/>
      <c r="DVO1052"/>
      <c r="DVP1052"/>
      <c r="DVQ1052"/>
      <c r="DVR1052"/>
      <c r="DVS1052"/>
      <c r="DVT1052"/>
      <c r="DVU1052"/>
      <c r="DVV1052"/>
      <c r="DVW1052"/>
      <c r="DVX1052"/>
      <c r="DVY1052"/>
      <c r="DVZ1052"/>
      <c r="DWA1052"/>
      <c r="DWB1052"/>
      <c r="DWC1052"/>
      <c r="DWD1052"/>
      <c r="DWE1052"/>
      <c r="DWF1052"/>
      <c r="DWG1052"/>
      <c r="DWH1052"/>
      <c r="DWI1052"/>
      <c r="DWJ1052"/>
      <c r="DWK1052"/>
      <c r="DWL1052"/>
      <c r="DWM1052"/>
      <c r="DWN1052"/>
      <c r="DWO1052"/>
      <c r="DWP1052"/>
      <c r="DWQ1052"/>
      <c r="DWR1052"/>
      <c r="DWS1052"/>
      <c r="DWT1052"/>
      <c r="DWU1052"/>
      <c r="DWV1052"/>
      <c r="DWW1052"/>
      <c r="DWX1052"/>
      <c r="DWY1052"/>
      <c r="DWZ1052"/>
      <c r="DXA1052"/>
      <c r="DXB1052"/>
      <c r="DXC1052"/>
      <c r="DXD1052"/>
      <c r="DXE1052"/>
      <c r="DXF1052"/>
      <c r="DXG1052"/>
      <c r="DXH1052"/>
      <c r="DXI1052"/>
      <c r="DXJ1052"/>
      <c r="DXK1052"/>
      <c r="DXL1052"/>
      <c r="DXM1052"/>
      <c r="DXN1052"/>
      <c r="DXO1052"/>
      <c r="DXP1052"/>
      <c r="DXQ1052"/>
      <c r="DXR1052"/>
      <c r="DXS1052"/>
      <c r="DXT1052"/>
      <c r="DXU1052"/>
      <c r="DXV1052"/>
      <c r="DXW1052"/>
      <c r="DXX1052"/>
      <c r="DXY1052"/>
      <c r="DXZ1052"/>
      <c r="DYA1052"/>
      <c r="DYB1052"/>
      <c r="DYC1052"/>
      <c r="DYD1052"/>
      <c r="DYE1052"/>
      <c r="DYF1052"/>
      <c r="DYG1052"/>
      <c r="DYH1052"/>
      <c r="DYI1052"/>
      <c r="DYJ1052"/>
      <c r="DYK1052"/>
      <c r="DYL1052"/>
      <c r="DYM1052"/>
      <c r="DYN1052"/>
      <c r="DYO1052"/>
      <c r="DYP1052"/>
      <c r="DYQ1052"/>
      <c r="DYR1052"/>
      <c r="DYS1052"/>
      <c r="DYT1052"/>
      <c r="DYU1052"/>
      <c r="DYV1052"/>
      <c r="DYW1052"/>
      <c r="DYX1052"/>
      <c r="DYY1052"/>
      <c r="DYZ1052"/>
      <c r="DZA1052"/>
      <c r="DZB1052"/>
      <c r="DZC1052"/>
      <c r="DZD1052"/>
      <c r="DZE1052"/>
      <c r="DZF1052"/>
      <c r="DZG1052"/>
      <c r="DZH1052"/>
      <c r="DZI1052"/>
      <c r="DZJ1052"/>
      <c r="DZK1052"/>
      <c r="DZL1052"/>
      <c r="DZM1052"/>
      <c r="DZN1052"/>
      <c r="DZO1052"/>
      <c r="DZP1052"/>
      <c r="DZQ1052"/>
      <c r="DZR1052"/>
      <c r="DZS1052"/>
      <c r="DZT1052"/>
      <c r="DZU1052"/>
      <c r="DZV1052"/>
      <c r="DZW1052"/>
      <c r="DZX1052"/>
      <c r="DZY1052"/>
      <c r="DZZ1052"/>
      <c r="EAA1052"/>
      <c r="EAB1052"/>
      <c r="EAC1052"/>
      <c r="EAD1052"/>
      <c r="EAE1052"/>
      <c r="EAF1052"/>
      <c r="EAG1052"/>
      <c r="EAH1052"/>
      <c r="EAI1052"/>
      <c r="EAJ1052"/>
      <c r="EAK1052"/>
      <c r="EAL1052"/>
      <c r="EAM1052"/>
      <c r="EAN1052"/>
      <c r="EAO1052"/>
      <c r="EAP1052"/>
      <c r="EAQ1052"/>
      <c r="EAR1052"/>
      <c r="EAS1052"/>
      <c r="EAT1052"/>
      <c r="EAU1052"/>
      <c r="EAV1052"/>
      <c r="EAW1052"/>
      <c r="EAX1052"/>
      <c r="EAY1052"/>
      <c r="EAZ1052"/>
      <c r="EBA1052"/>
      <c r="EBB1052"/>
      <c r="EBC1052"/>
      <c r="EBD1052"/>
      <c r="EBE1052"/>
      <c r="EBF1052"/>
      <c r="EBG1052"/>
      <c r="EBH1052"/>
      <c r="EBI1052"/>
      <c r="EBJ1052"/>
      <c r="EBK1052"/>
      <c r="EBL1052"/>
      <c r="EBM1052"/>
      <c r="EBN1052"/>
      <c r="EBO1052"/>
      <c r="EBP1052"/>
      <c r="EBQ1052"/>
      <c r="EBR1052"/>
      <c r="EBS1052"/>
      <c r="EBT1052"/>
      <c r="EBU1052"/>
      <c r="EBV1052"/>
      <c r="EBW1052"/>
      <c r="EBX1052"/>
      <c r="EBY1052"/>
      <c r="EBZ1052"/>
      <c r="ECA1052"/>
      <c r="ECB1052"/>
      <c r="ECC1052"/>
      <c r="ECD1052"/>
      <c r="ECE1052"/>
      <c r="ECF1052"/>
      <c r="ECG1052"/>
      <c r="ECH1052"/>
      <c r="ECI1052"/>
      <c r="ECJ1052"/>
      <c r="ECK1052"/>
      <c r="ECL1052"/>
      <c r="ECM1052"/>
      <c r="ECN1052"/>
      <c r="ECO1052"/>
      <c r="ECP1052"/>
      <c r="ECQ1052"/>
      <c r="ECR1052"/>
      <c r="ECS1052"/>
      <c r="ECT1052"/>
      <c r="ECU1052"/>
      <c r="ECV1052"/>
      <c r="ECW1052"/>
      <c r="ECX1052"/>
      <c r="ECY1052"/>
      <c r="ECZ1052"/>
      <c r="EDA1052"/>
      <c r="EDB1052"/>
      <c r="EDC1052"/>
      <c r="EDD1052"/>
      <c r="EDE1052"/>
      <c r="EDF1052"/>
      <c r="EDG1052"/>
      <c r="EDH1052"/>
      <c r="EDI1052"/>
      <c r="EDJ1052"/>
      <c r="EDK1052"/>
      <c r="EDL1052"/>
      <c r="EDM1052"/>
      <c r="EDN1052"/>
      <c r="EDO1052"/>
      <c r="EDP1052"/>
      <c r="EDQ1052"/>
      <c r="EDR1052"/>
      <c r="EDS1052"/>
      <c r="EDT1052"/>
      <c r="EDU1052"/>
      <c r="EDV1052"/>
      <c r="EDW1052"/>
      <c r="EDX1052"/>
      <c r="EDY1052"/>
      <c r="EDZ1052"/>
      <c r="EEA1052"/>
      <c r="EEB1052"/>
      <c r="EEC1052"/>
      <c r="EED1052"/>
      <c r="EEE1052"/>
      <c r="EEF1052"/>
      <c r="EEG1052"/>
      <c r="EEH1052"/>
      <c r="EEI1052"/>
      <c r="EEJ1052"/>
      <c r="EEK1052"/>
      <c r="EEL1052"/>
      <c r="EEM1052"/>
      <c r="EEN1052"/>
      <c r="EEO1052"/>
      <c r="EEP1052"/>
      <c r="EEQ1052"/>
      <c r="EER1052"/>
      <c r="EES1052"/>
      <c r="EET1052"/>
      <c r="EEU1052"/>
      <c r="EEV1052"/>
      <c r="EEW1052"/>
      <c r="EEX1052"/>
      <c r="EEY1052"/>
      <c r="EEZ1052"/>
      <c r="EFA1052"/>
      <c r="EFB1052"/>
      <c r="EFC1052"/>
      <c r="EFD1052"/>
      <c r="EFE1052"/>
      <c r="EFF1052"/>
      <c r="EFG1052"/>
      <c r="EFH1052"/>
      <c r="EFI1052"/>
      <c r="EFJ1052"/>
      <c r="EFK1052"/>
      <c r="EFL1052"/>
      <c r="EFM1052"/>
      <c r="EFN1052"/>
      <c r="EFO1052"/>
      <c r="EFP1052"/>
      <c r="EFQ1052"/>
      <c r="EFR1052"/>
      <c r="EFS1052"/>
      <c r="EFT1052"/>
      <c r="EFU1052"/>
      <c r="EFV1052"/>
      <c r="EFW1052"/>
      <c r="EFX1052"/>
      <c r="EFY1052"/>
      <c r="EFZ1052"/>
      <c r="EGA1052"/>
      <c r="EGB1052"/>
      <c r="EGC1052"/>
      <c r="EGD1052"/>
      <c r="EGE1052"/>
      <c r="EGF1052"/>
      <c r="EGG1052"/>
      <c r="EGH1052"/>
      <c r="EGI1052"/>
      <c r="EGJ1052"/>
      <c r="EGK1052"/>
      <c r="EGL1052"/>
      <c r="EGM1052"/>
      <c r="EGN1052"/>
      <c r="EGO1052"/>
      <c r="EGP1052"/>
      <c r="EGQ1052"/>
      <c r="EGR1052"/>
      <c r="EGS1052"/>
      <c r="EGT1052"/>
      <c r="EGU1052"/>
      <c r="EGV1052"/>
      <c r="EGW1052"/>
      <c r="EGX1052"/>
      <c r="EGY1052"/>
      <c r="EGZ1052"/>
      <c r="EHA1052"/>
      <c r="EHB1052"/>
      <c r="EHC1052"/>
      <c r="EHD1052"/>
      <c r="EHE1052"/>
      <c r="EHF1052"/>
      <c r="EHG1052"/>
      <c r="EHH1052"/>
      <c r="EHI1052"/>
      <c r="EHJ1052"/>
      <c r="EHK1052"/>
      <c r="EHL1052"/>
      <c r="EHM1052"/>
      <c r="EHN1052"/>
      <c r="EHO1052"/>
      <c r="EHP1052"/>
      <c r="EHQ1052"/>
      <c r="EHR1052"/>
      <c r="EHS1052"/>
      <c r="EHT1052"/>
      <c r="EHU1052"/>
      <c r="EHV1052"/>
      <c r="EHW1052"/>
      <c r="EHX1052"/>
      <c r="EHY1052"/>
      <c r="EHZ1052"/>
      <c r="EIA1052"/>
      <c r="EIB1052"/>
      <c r="EIC1052"/>
      <c r="EID1052"/>
      <c r="EIE1052"/>
      <c r="EIF1052"/>
      <c r="EIG1052"/>
      <c r="EIH1052"/>
      <c r="EII1052"/>
      <c r="EIJ1052"/>
      <c r="EIK1052"/>
      <c r="EIL1052"/>
      <c r="EIM1052"/>
      <c r="EIN1052"/>
      <c r="EIO1052"/>
      <c r="EIP1052"/>
      <c r="EIQ1052"/>
      <c r="EIR1052"/>
      <c r="EIS1052"/>
      <c r="EIT1052"/>
      <c r="EIU1052"/>
      <c r="EIV1052"/>
      <c r="EIW1052"/>
      <c r="EIX1052"/>
      <c r="EIY1052"/>
      <c r="EIZ1052"/>
      <c r="EJA1052"/>
      <c r="EJB1052"/>
      <c r="EJC1052"/>
      <c r="EJD1052"/>
      <c r="EJE1052"/>
      <c r="EJF1052"/>
      <c r="EJG1052"/>
      <c r="EJH1052"/>
      <c r="EJI1052"/>
      <c r="EJJ1052"/>
      <c r="EJK1052"/>
      <c r="EJL1052"/>
      <c r="EJM1052"/>
      <c r="EJN1052"/>
      <c r="EJO1052"/>
      <c r="EJP1052"/>
      <c r="EJQ1052"/>
      <c r="EJR1052"/>
      <c r="EJS1052"/>
      <c r="EJT1052"/>
      <c r="EJU1052"/>
      <c r="EJV1052"/>
      <c r="EJW1052"/>
      <c r="EJX1052"/>
      <c r="EJY1052"/>
      <c r="EJZ1052"/>
      <c r="EKA1052"/>
      <c r="EKB1052"/>
      <c r="EKC1052"/>
      <c r="EKD1052"/>
      <c r="EKE1052"/>
      <c r="EKF1052"/>
      <c r="EKG1052"/>
      <c r="EKH1052"/>
      <c r="EKI1052"/>
      <c r="EKJ1052"/>
      <c r="EKK1052"/>
      <c r="EKL1052"/>
      <c r="EKM1052"/>
      <c r="EKN1052"/>
      <c r="EKO1052"/>
      <c r="EKP1052"/>
      <c r="EKQ1052"/>
      <c r="EKR1052"/>
      <c r="EKS1052"/>
      <c r="EKT1052"/>
      <c r="EKU1052"/>
      <c r="EKV1052"/>
      <c r="EKW1052"/>
      <c r="EKX1052"/>
      <c r="EKY1052"/>
      <c r="EKZ1052"/>
      <c r="ELA1052"/>
      <c r="ELB1052"/>
      <c r="ELC1052"/>
      <c r="ELD1052"/>
      <c r="ELE1052"/>
      <c r="ELF1052"/>
      <c r="ELG1052"/>
      <c r="ELH1052"/>
      <c r="ELI1052"/>
      <c r="ELJ1052"/>
      <c r="ELK1052"/>
      <c r="ELL1052"/>
      <c r="ELM1052"/>
      <c r="ELN1052"/>
      <c r="ELO1052"/>
      <c r="ELP1052"/>
      <c r="ELQ1052"/>
      <c r="ELR1052"/>
      <c r="ELS1052"/>
      <c r="ELT1052"/>
      <c r="ELU1052"/>
      <c r="ELV1052"/>
      <c r="ELW1052"/>
      <c r="ELX1052"/>
      <c r="ELY1052"/>
      <c r="ELZ1052"/>
      <c r="EMA1052"/>
      <c r="EMB1052"/>
      <c r="EMC1052"/>
      <c r="EMD1052"/>
      <c r="EME1052"/>
      <c r="EMF1052"/>
      <c r="EMG1052"/>
      <c r="EMH1052"/>
      <c r="EMI1052"/>
      <c r="EMJ1052"/>
      <c r="EMK1052"/>
      <c r="EML1052"/>
      <c r="EMM1052"/>
      <c r="EMN1052"/>
      <c r="EMO1052"/>
      <c r="EMP1052"/>
      <c r="EMQ1052"/>
      <c r="EMR1052"/>
      <c r="EMS1052"/>
      <c r="EMT1052"/>
      <c r="EMU1052"/>
      <c r="EMV1052"/>
      <c r="EMW1052"/>
      <c r="EMX1052"/>
      <c r="EMY1052"/>
      <c r="EMZ1052"/>
      <c r="ENA1052"/>
      <c r="ENB1052"/>
      <c r="ENC1052"/>
      <c r="END1052"/>
      <c r="ENE1052"/>
      <c r="ENF1052"/>
      <c r="ENG1052"/>
      <c r="ENH1052"/>
      <c r="ENI1052"/>
      <c r="ENJ1052"/>
      <c r="ENK1052"/>
      <c r="ENL1052"/>
      <c r="ENM1052"/>
      <c r="ENN1052"/>
      <c r="ENO1052"/>
      <c r="ENP1052"/>
      <c r="ENQ1052"/>
      <c r="ENR1052"/>
      <c r="ENS1052"/>
      <c r="ENT1052"/>
      <c r="ENU1052"/>
      <c r="ENV1052"/>
      <c r="ENW1052"/>
      <c r="ENX1052"/>
      <c r="ENY1052"/>
      <c r="ENZ1052"/>
      <c r="EOA1052"/>
      <c r="EOB1052"/>
      <c r="EOC1052"/>
      <c r="EOD1052"/>
      <c r="EOE1052"/>
      <c r="EOF1052"/>
      <c r="EOG1052"/>
      <c r="EOH1052"/>
      <c r="EOI1052"/>
      <c r="EOJ1052"/>
      <c r="EOK1052"/>
      <c r="EOL1052"/>
      <c r="EOM1052"/>
      <c r="EON1052"/>
      <c r="EOO1052"/>
      <c r="EOP1052"/>
      <c r="EOQ1052"/>
      <c r="EOR1052"/>
      <c r="EOS1052"/>
      <c r="EOT1052"/>
      <c r="EOU1052"/>
      <c r="EOV1052"/>
      <c r="EOW1052"/>
      <c r="EOX1052"/>
      <c r="EOY1052"/>
      <c r="EOZ1052"/>
      <c r="EPA1052"/>
      <c r="EPB1052"/>
      <c r="EPC1052"/>
      <c r="EPD1052"/>
      <c r="EPE1052"/>
      <c r="EPF1052"/>
      <c r="EPG1052"/>
      <c r="EPH1052"/>
      <c r="EPI1052"/>
      <c r="EPJ1052"/>
      <c r="EPK1052"/>
      <c r="EPL1052"/>
      <c r="EPM1052"/>
      <c r="EPN1052"/>
      <c r="EPO1052"/>
      <c r="EPP1052"/>
      <c r="EPQ1052"/>
      <c r="EPR1052"/>
      <c r="EPS1052"/>
      <c r="EPT1052"/>
      <c r="EPU1052"/>
      <c r="EPV1052"/>
      <c r="EPW1052"/>
      <c r="EPX1052"/>
      <c r="EPY1052"/>
      <c r="EPZ1052"/>
      <c r="EQA1052"/>
      <c r="EQB1052"/>
      <c r="EQC1052"/>
      <c r="EQD1052"/>
      <c r="EQE1052"/>
      <c r="EQF1052"/>
      <c r="EQG1052"/>
      <c r="EQH1052"/>
      <c r="EQI1052"/>
      <c r="EQJ1052"/>
      <c r="EQK1052"/>
      <c r="EQL1052"/>
      <c r="EQM1052"/>
      <c r="EQN1052"/>
      <c r="EQO1052"/>
      <c r="EQP1052"/>
      <c r="EQQ1052"/>
      <c r="EQR1052"/>
      <c r="EQS1052"/>
      <c r="EQT1052"/>
      <c r="EQU1052"/>
      <c r="EQV1052"/>
      <c r="EQW1052"/>
      <c r="EQX1052"/>
      <c r="EQY1052"/>
      <c r="EQZ1052"/>
      <c r="ERA1052"/>
      <c r="ERB1052"/>
      <c r="ERC1052"/>
      <c r="ERD1052"/>
      <c r="ERE1052"/>
      <c r="ERF1052"/>
      <c r="ERG1052"/>
      <c r="ERH1052"/>
      <c r="ERI1052"/>
      <c r="ERJ1052"/>
      <c r="ERK1052"/>
      <c r="ERL1052"/>
      <c r="ERM1052"/>
      <c r="ERN1052"/>
      <c r="ERO1052"/>
      <c r="ERP1052"/>
      <c r="ERQ1052"/>
      <c r="ERR1052"/>
      <c r="ERS1052"/>
      <c r="ERT1052"/>
      <c r="ERU1052"/>
      <c r="ERV1052"/>
      <c r="ERW1052"/>
      <c r="ERX1052"/>
      <c r="ERY1052"/>
      <c r="ERZ1052"/>
      <c r="ESA1052"/>
      <c r="ESB1052"/>
      <c r="ESC1052"/>
      <c r="ESD1052"/>
      <c r="ESE1052"/>
      <c r="ESF1052"/>
      <c r="ESG1052"/>
      <c r="ESH1052"/>
      <c r="ESI1052"/>
      <c r="ESJ1052"/>
      <c r="ESK1052"/>
      <c r="ESL1052"/>
      <c r="ESM1052"/>
      <c r="ESN1052"/>
      <c r="ESO1052"/>
      <c r="ESP1052"/>
      <c r="ESQ1052"/>
      <c r="ESR1052"/>
      <c r="ESS1052"/>
      <c r="EST1052"/>
      <c r="ESU1052"/>
      <c r="ESV1052"/>
      <c r="ESW1052"/>
      <c r="ESX1052"/>
      <c r="ESY1052"/>
      <c r="ESZ1052"/>
      <c r="ETA1052"/>
      <c r="ETB1052"/>
      <c r="ETC1052"/>
      <c r="ETD1052"/>
      <c r="ETE1052"/>
      <c r="ETF1052"/>
      <c r="ETG1052"/>
      <c r="ETH1052"/>
      <c r="ETI1052"/>
      <c r="ETJ1052"/>
      <c r="ETK1052"/>
      <c r="ETL1052"/>
      <c r="ETM1052"/>
      <c r="ETN1052"/>
      <c r="ETO1052"/>
      <c r="ETP1052"/>
      <c r="ETQ1052"/>
      <c r="ETR1052"/>
      <c r="ETS1052"/>
      <c r="ETT1052"/>
      <c r="ETU1052"/>
      <c r="ETV1052"/>
      <c r="ETW1052"/>
      <c r="ETX1052"/>
      <c r="ETY1052"/>
      <c r="ETZ1052"/>
      <c r="EUA1052"/>
      <c r="EUB1052"/>
      <c r="EUC1052"/>
      <c r="EUD1052"/>
      <c r="EUE1052"/>
      <c r="EUF1052"/>
      <c r="EUG1052"/>
      <c r="EUH1052"/>
      <c r="EUI1052"/>
      <c r="EUJ1052"/>
      <c r="EUK1052"/>
      <c r="EUL1052"/>
      <c r="EUM1052"/>
      <c r="EUN1052"/>
      <c r="EUO1052"/>
      <c r="EUP1052"/>
      <c r="EUQ1052"/>
      <c r="EUR1052"/>
      <c r="EUS1052"/>
      <c r="EUT1052"/>
      <c r="EUU1052"/>
      <c r="EUV1052"/>
      <c r="EUW1052"/>
      <c r="EUX1052"/>
      <c r="EUY1052"/>
      <c r="EUZ1052"/>
      <c r="EVA1052"/>
      <c r="EVB1052"/>
      <c r="EVC1052"/>
      <c r="EVD1052"/>
      <c r="EVE1052"/>
      <c r="EVF1052"/>
      <c r="EVG1052"/>
      <c r="EVH1052"/>
      <c r="EVI1052"/>
      <c r="EVJ1052"/>
      <c r="EVK1052"/>
      <c r="EVL1052"/>
      <c r="EVM1052"/>
      <c r="EVN1052"/>
      <c r="EVO1052"/>
      <c r="EVP1052"/>
      <c r="EVQ1052"/>
      <c r="EVR1052"/>
      <c r="EVS1052"/>
      <c r="EVT1052"/>
      <c r="EVU1052"/>
      <c r="EVV1052"/>
      <c r="EVW1052"/>
      <c r="EVX1052"/>
      <c r="EVY1052"/>
      <c r="EVZ1052"/>
      <c r="EWA1052"/>
      <c r="EWB1052"/>
      <c r="EWC1052"/>
      <c r="EWD1052"/>
      <c r="EWE1052"/>
      <c r="EWF1052"/>
      <c r="EWG1052"/>
      <c r="EWH1052"/>
      <c r="EWI1052"/>
      <c r="EWJ1052"/>
      <c r="EWK1052"/>
      <c r="EWL1052"/>
      <c r="EWM1052"/>
      <c r="EWN1052"/>
      <c r="EWO1052"/>
      <c r="EWP1052"/>
      <c r="EWQ1052"/>
      <c r="EWR1052"/>
      <c r="EWS1052"/>
      <c r="EWT1052"/>
      <c r="EWU1052"/>
      <c r="EWV1052"/>
      <c r="EWW1052"/>
      <c r="EWX1052"/>
      <c r="EWY1052"/>
      <c r="EWZ1052"/>
      <c r="EXA1052"/>
      <c r="EXB1052"/>
      <c r="EXC1052"/>
      <c r="EXD1052"/>
      <c r="EXE1052"/>
      <c r="EXF1052"/>
      <c r="EXG1052"/>
      <c r="EXH1052"/>
      <c r="EXI1052"/>
      <c r="EXJ1052"/>
      <c r="EXK1052"/>
      <c r="EXL1052"/>
      <c r="EXM1052"/>
      <c r="EXN1052"/>
      <c r="EXO1052"/>
      <c r="EXP1052"/>
      <c r="EXQ1052"/>
      <c r="EXR1052"/>
      <c r="EXS1052"/>
      <c r="EXT1052"/>
      <c r="EXU1052"/>
      <c r="EXV1052"/>
      <c r="EXW1052"/>
      <c r="EXX1052"/>
      <c r="EXY1052"/>
      <c r="EXZ1052"/>
      <c r="EYA1052"/>
      <c r="EYB1052"/>
      <c r="EYC1052"/>
      <c r="EYD1052"/>
      <c r="EYE1052"/>
      <c r="EYF1052"/>
      <c r="EYG1052"/>
      <c r="EYH1052"/>
      <c r="EYI1052"/>
      <c r="EYJ1052"/>
      <c r="EYK1052"/>
      <c r="EYL1052"/>
      <c r="EYM1052"/>
      <c r="EYN1052"/>
      <c r="EYO1052"/>
      <c r="EYP1052"/>
      <c r="EYQ1052"/>
      <c r="EYR1052"/>
      <c r="EYS1052"/>
      <c r="EYT1052"/>
      <c r="EYU1052"/>
      <c r="EYV1052"/>
      <c r="EYW1052"/>
      <c r="EYX1052"/>
      <c r="EYY1052"/>
      <c r="EYZ1052"/>
      <c r="EZA1052"/>
      <c r="EZB1052"/>
      <c r="EZC1052"/>
      <c r="EZD1052"/>
      <c r="EZE1052"/>
      <c r="EZF1052"/>
      <c r="EZG1052"/>
      <c r="EZH1052"/>
      <c r="EZI1052"/>
      <c r="EZJ1052"/>
      <c r="EZK1052"/>
      <c r="EZL1052"/>
      <c r="EZM1052"/>
      <c r="EZN1052"/>
      <c r="EZO1052"/>
      <c r="EZP1052"/>
      <c r="EZQ1052"/>
      <c r="EZR1052"/>
      <c r="EZS1052"/>
      <c r="EZT1052"/>
      <c r="EZU1052"/>
      <c r="EZV1052"/>
      <c r="EZW1052"/>
      <c r="EZX1052"/>
      <c r="EZY1052"/>
      <c r="EZZ1052"/>
      <c r="FAA1052"/>
      <c r="FAB1052"/>
      <c r="FAC1052"/>
      <c r="FAD1052"/>
      <c r="FAE1052"/>
      <c r="FAF1052"/>
      <c r="FAG1052"/>
      <c r="FAH1052"/>
      <c r="FAI1052"/>
      <c r="FAJ1052"/>
      <c r="FAK1052"/>
      <c r="FAL1052"/>
      <c r="FAM1052"/>
      <c r="FAN1052"/>
      <c r="FAO1052"/>
      <c r="FAP1052"/>
      <c r="FAQ1052"/>
      <c r="FAR1052"/>
      <c r="FAS1052"/>
      <c r="FAT1052"/>
      <c r="FAU1052"/>
      <c r="FAV1052"/>
      <c r="FAW1052"/>
      <c r="FAX1052"/>
      <c r="FAY1052"/>
      <c r="FAZ1052"/>
      <c r="FBA1052"/>
      <c r="FBB1052"/>
      <c r="FBC1052"/>
      <c r="FBD1052"/>
      <c r="FBE1052"/>
      <c r="FBF1052"/>
      <c r="FBG1052"/>
      <c r="FBH1052"/>
      <c r="FBI1052"/>
      <c r="FBJ1052"/>
      <c r="FBK1052"/>
      <c r="FBL1052"/>
      <c r="FBM1052"/>
      <c r="FBN1052"/>
      <c r="FBO1052"/>
      <c r="FBP1052"/>
      <c r="FBQ1052"/>
      <c r="FBR1052"/>
      <c r="FBS1052"/>
      <c r="FBT1052"/>
      <c r="FBU1052"/>
      <c r="FBV1052"/>
      <c r="FBW1052"/>
      <c r="FBX1052"/>
      <c r="FBY1052"/>
      <c r="FBZ1052"/>
      <c r="FCA1052"/>
      <c r="FCB1052"/>
      <c r="FCC1052"/>
      <c r="FCD1052"/>
      <c r="FCE1052"/>
      <c r="FCF1052"/>
      <c r="FCG1052"/>
      <c r="FCH1052"/>
      <c r="FCI1052"/>
      <c r="FCJ1052"/>
      <c r="FCK1052"/>
      <c r="FCL1052"/>
      <c r="FCM1052"/>
      <c r="FCN1052"/>
      <c r="FCO1052"/>
      <c r="FCP1052"/>
      <c r="FCQ1052"/>
      <c r="FCR1052"/>
      <c r="FCS1052"/>
      <c r="FCT1052"/>
      <c r="FCU1052"/>
      <c r="FCV1052"/>
      <c r="FCW1052"/>
      <c r="FCX1052"/>
      <c r="FCY1052"/>
      <c r="FCZ1052"/>
      <c r="FDA1052"/>
      <c r="FDB1052"/>
      <c r="FDC1052"/>
      <c r="FDD1052"/>
      <c r="FDE1052"/>
      <c r="FDF1052"/>
      <c r="FDG1052"/>
      <c r="FDH1052"/>
      <c r="FDI1052"/>
      <c r="FDJ1052"/>
      <c r="FDK1052"/>
      <c r="FDL1052"/>
      <c r="FDM1052"/>
      <c r="FDN1052"/>
      <c r="FDO1052"/>
      <c r="FDP1052"/>
      <c r="FDQ1052"/>
      <c r="FDR1052"/>
      <c r="FDS1052"/>
      <c r="FDT1052"/>
      <c r="FDU1052"/>
      <c r="FDV1052"/>
      <c r="FDW1052"/>
      <c r="FDX1052"/>
      <c r="FDY1052"/>
      <c r="FDZ1052"/>
      <c r="FEA1052"/>
      <c r="FEB1052"/>
      <c r="FEC1052"/>
      <c r="FED1052"/>
      <c r="FEE1052"/>
      <c r="FEF1052"/>
      <c r="FEG1052"/>
      <c r="FEH1052"/>
      <c r="FEI1052"/>
      <c r="FEJ1052"/>
      <c r="FEK1052"/>
      <c r="FEL1052"/>
      <c r="FEM1052"/>
      <c r="FEN1052"/>
      <c r="FEO1052"/>
      <c r="FEP1052"/>
      <c r="FEQ1052"/>
      <c r="FER1052"/>
      <c r="FES1052"/>
      <c r="FET1052"/>
      <c r="FEU1052"/>
      <c r="FEV1052"/>
      <c r="FEW1052"/>
      <c r="FEX1052"/>
      <c r="FEY1052"/>
      <c r="FEZ1052"/>
      <c r="FFA1052"/>
      <c r="FFB1052"/>
      <c r="FFC1052"/>
      <c r="FFD1052"/>
      <c r="FFE1052"/>
      <c r="FFF1052"/>
      <c r="FFG1052"/>
      <c r="FFH1052"/>
      <c r="FFI1052"/>
      <c r="FFJ1052"/>
      <c r="FFK1052"/>
      <c r="FFL1052"/>
      <c r="FFM1052"/>
      <c r="FFN1052"/>
      <c r="FFO1052"/>
      <c r="FFP1052"/>
      <c r="FFQ1052"/>
      <c r="FFR1052"/>
      <c r="FFS1052"/>
      <c r="FFT1052"/>
      <c r="FFU1052"/>
      <c r="FFV1052"/>
      <c r="FFW1052"/>
      <c r="FFX1052"/>
      <c r="FFY1052"/>
      <c r="FFZ1052"/>
      <c r="FGA1052"/>
      <c r="FGB1052"/>
      <c r="FGC1052"/>
      <c r="FGD1052"/>
      <c r="FGE1052"/>
      <c r="FGF1052"/>
      <c r="FGG1052"/>
      <c r="FGH1052"/>
      <c r="FGI1052"/>
      <c r="FGJ1052"/>
      <c r="FGK1052"/>
      <c r="FGL1052"/>
      <c r="FGM1052"/>
      <c r="FGN1052"/>
      <c r="FGO1052"/>
      <c r="FGP1052"/>
      <c r="FGQ1052"/>
      <c r="FGR1052"/>
      <c r="FGS1052"/>
      <c r="FGT1052"/>
      <c r="FGU1052"/>
      <c r="FGV1052"/>
      <c r="FGW1052"/>
      <c r="FGX1052"/>
      <c r="FGY1052"/>
      <c r="FGZ1052"/>
      <c r="FHA1052"/>
      <c r="FHB1052"/>
      <c r="FHC1052"/>
      <c r="FHD1052"/>
      <c r="FHE1052"/>
      <c r="FHF1052"/>
      <c r="FHG1052"/>
      <c r="FHH1052"/>
      <c r="FHI1052"/>
      <c r="FHJ1052"/>
      <c r="FHK1052"/>
      <c r="FHL1052"/>
      <c r="FHM1052"/>
      <c r="FHN1052"/>
      <c r="FHO1052"/>
      <c r="FHP1052"/>
      <c r="FHQ1052"/>
      <c r="FHR1052"/>
      <c r="FHS1052"/>
      <c r="FHT1052"/>
      <c r="FHU1052"/>
      <c r="FHV1052"/>
      <c r="FHW1052"/>
      <c r="FHX1052"/>
      <c r="FHY1052"/>
      <c r="FHZ1052"/>
      <c r="FIA1052"/>
      <c r="FIB1052"/>
      <c r="FIC1052"/>
      <c r="FID1052"/>
      <c r="FIE1052"/>
      <c r="FIF1052"/>
      <c r="FIG1052"/>
      <c r="FIH1052"/>
      <c r="FII1052"/>
      <c r="FIJ1052"/>
      <c r="FIK1052"/>
      <c r="FIL1052"/>
      <c r="FIM1052"/>
      <c r="FIN1052"/>
      <c r="FIO1052"/>
      <c r="FIP1052"/>
      <c r="FIQ1052"/>
      <c r="FIR1052"/>
      <c r="FIS1052"/>
      <c r="FIT1052"/>
      <c r="FIU1052"/>
      <c r="FIV1052"/>
      <c r="FIW1052"/>
      <c r="FIX1052"/>
      <c r="FIY1052"/>
      <c r="FIZ1052"/>
      <c r="FJA1052"/>
      <c r="FJB1052"/>
      <c r="FJC1052"/>
      <c r="FJD1052"/>
      <c r="FJE1052"/>
      <c r="FJF1052"/>
      <c r="FJG1052"/>
      <c r="FJH1052"/>
      <c r="FJI1052"/>
      <c r="FJJ1052"/>
      <c r="FJK1052"/>
      <c r="FJL1052"/>
      <c r="FJM1052"/>
      <c r="FJN1052"/>
      <c r="FJO1052"/>
      <c r="FJP1052"/>
      <c r="FJQ1052"/>
      <c r="FJR1052"/>
      <c r="FJS1052"/>
      <c r="FJT1052"/>
      <c r="FJU1052"/>
      <c r="FJV1052"/>
      <c r="FJW1052"/>
      <c r="FJX1052"/>
      <c r="FJY1052"/>
      <c r="FJZ1052"/>
      <c r="FKA1052"/>
      <c r="FKB1052"/>
      <c r="FKC1052"/>
      <c r="FKD1052"/>
      <c r="FKE1052"/>
      <c r="FKF1052"/>
      <c r="FKG1052"/>
      <c r="FKH1052"/>
      <c r="FKI1052"/>
      <c r="FKJ1052"/>
      <c r="FKK1052"/>
      <c r="FKL1052"/>
      <c r="FKM1052"/>
      <c r="FKN1052"/>
      <c r="FKO1052"/>
      <c r="FKP1052"/>
      <c r="FKQ1052"/>
      <c r="FKR1052"/>
      <c r="FKS1052"/>
      <c r="FKT1052"/>
      <c r="FKU1052"/>
      <c r="FKV1052"/>
      <c r="FKW1052"/>
      <c r="FKX1052"/>
      <c r="FKY1052"/>
      <c r="FKZ1052"/>
      <c r="FLA1052"/>
      <c r="FLB1052"/>
      <c r="FLC1052"/>
      <c r="FLD1052"/>
      <c r="FLE1052"/>
      <c r="FLF1052"/>
      <c r="FLG1052"/>
      <c r="FLH1052"/>
      <c r="FLI1052"/>
      <c r="FLJ1052"/>
      <c r="FLK1052"/>
      <c r="FLL1052"/>
      <c r="FLM1052"/>
      <c r="FLN1052"/>
      <c r="FLO1052"/>
      <c r="FLP1052"/>
      <c r="FLQ1052"/>
      <c r="FLR1052"/>
      <c r="FLS1052"/>
      <c r="FLT1052"/>
      <c r="FLU1052"/>
      <c r="FLV1052"/>
      <c r="FLW1052"/>
      <c r="FLX1052"/>
      <c r="FLY1052"/>
      <c r="FLZ1052"/>
      <c r="FMA1052"/>
      <c r="FMB1052"/>
      <c r="FMC1052"/>
      <c r="FMD1052"/>
      <c r="FME1052"/>
      <c r="FMF1052"/>
      <c r="FMG1052"/>
      <c r="FMH1052"/>
      <c r="FMI1052"/>
      <c r="FMJ1052"/>
      <c r="FMK1052"/>
      <c r="FML1052"/>
      <c r="FMM1052"/>
      <c r="FMN1052"/>
      <c r="FMO1052"/>
      <c r="FMP1052"/>
      <c r="FMQ1052"/>
      <c r="FMR1052"/>
      <c r="FMS1052"/>
      <c r="FMT1052"/>
      <c r="FMU1052"/>
      <c r="FMV1052"/>
      <c r="FMW1052"/>
      <c r="FMX1052"/>
      <c r="FMY1052"/>
      <c r="FMZ1052"/>
      <c r="FNA1052"/>
      <c r="FNB1052"/>
      <c r="FNC1052"/>
      <c r="FND1052"/>
      <c r="FNE1052"/>
      <c r="FNF1052"/>
      <c r="FNG1052"/>
      <c r="FNH1052"/>
      <c r="FNI1052"/>
      <c r="FNJ1052"/>
      <c r="FNK1052"/>
      <c r="FNL1052"/>
      <c r="FNM1052"/>
      <c r="FNN1052"/>
      <c r="FNO1052"/>
      <c r="FNP1052"/>
      <c r="FNQ1052"/>
      <c r="FNR1052"/>
      <c r="FNS1052"/>
      <c r="FNT1052"/>
      <c r="FNU1052"/>
      <c r="FNV1052"/>
      <c r="FNW1052"/>
      <c r="FNX1052"/>
      <c r="FNY1052"/>
      <c r="FNZ1052"/>
      <c r="FOA1052"/>
      <c r="FOB1052"/>
      <c r="FOC1052"/>
      <c r="FOD1052"/>
      <c r="FOE1052"/>
      <c r="FOF1052"/>
      <c r="FOG1052"/>
      <c r="FOH1052"/>
      <c r="FOI1052"/>
      <c r="FOJ1052"/>
      <c r="FOK1052"/>
      <c r="FOL1052"/>
      <c r="FOM1052"/>
      <c r="FON1052"/>
      <c r="FOO1052"/>
      <c r="FOP1052"/>
      <c r="FOQ1052"/>
      <c r="FOR1052"/>
      <c r="FOS1052"/>
      <c r="FOT1052"/>
      <c r="FOU1052"/>
      <c r="FOV1052"/>
      <c r="FOW1052"/>
      <c r="FOX1052"/>
      <c r="FOY1052"/>
      <c r="FOZ1052"/>
      <c r="FPA1052"/>
      <c r="FPB1052"/>
      <c r="FPC1052"/>
      <c r="FPD1052"/>
      <c r="FPE1052"/>
      <c r="FPF1052"/>
      <c r="FPG1052"/>
      <c r="FPH1052"/>
      <c r="FPI1052"/>
      <c r="FPJ1052"/>
      <c r="FPK1052"/>
      <c r="FPL1052"/>
      <c r="FPM1052"/>
      <c r="FPN1052"/>
      <c r="FPO1052"/>
      <c r="FPP1052"/>
      <c r="FPQ1052"/>
      <c r="FPR1052"/>
      <c r="FPS1052"/>
      <c r="FPT1052"/>
      <c r="FPU1052"/>
      <c r="FPV1052"/>
      <c r="FPW1052"/>
      <c r="FPX1052"/>
      <c r="FPY1052"/>
      <c r="FPZ1052"/>
      <c r="FQA1052"/>
      <c r="FQB1052"/>
      <c r="FQC1052"/>
      <c r="FQD1052"/>
      <c r="FQE1052"/>
      <c r="FQF1052"/>
      <c r="FQG1052"/>
      <c r="FQH1052"/>
      <c r="FQI1052"/>
      <c r="FQJ1052"/>
      <c r="FQK1052"/>
      <c r="FQL1052"/>
      <c r="FQM1052"/>
      <c r="FQN1052"/>
      <c r="FQO1052"/>
      <c r="FQP1052"/>
      <c r="FQQ1052"/>
      <c r="FQR1052"/>
      <c r="FQS1052"/>
      <c r="FQT1052"/>
      <c r="FQU1052"/>
      <c r="FQV1052"/>
      <c r="FQW1052"/>
      <c r="FQX1052"/>
      <c r="FQY1052"/>
      <c r="FQZ1052"/>
      <c r="FRA1052"/>
      <c r="FRB1052"/>
      <c r="FRC1052"/>
      <c r="FRD1052"/>
      <c r="FRE1052"/>
      <c r="FRF1052"/>
      <c r="FRG1052"/>
      <c r="FRH1052"/>
      <c r="FRI1052"/>
      <c r="FRJ1052"/>
      <c r="FRK1052"/>
      <c r="FRL1052"/>
      <c r="FRM1052"/>
      <c r="FRN1052"/>
      <c r="FRO1052"/>
      <c r="FRP1052"/>
      <c r="FRQ1052"/>
      <c r="FRR1052"/>
      <c r="FRS1052"/>
      <c r="FRT1052"/>
      <c r="FRU1052"/>
      <c r="FRV1052"/>
      <c r="FRW1052"/>
      <c r="FRX1052"/>
      <c r="FRY1052"/>
      <c r="FRZ1052"/>
      <c r="FSA1052"/>
      <c r="FSB1052"/>
      <c r="FSC1052"/>
      <c r="FSD1052"/>
      <c r="FSE1052"/>
      <c r="FSF1052"/>
      <c r="FSG1052"/>
      <c r="FSH1052"/>
      <c r="FSI1052"/>
      <c r="FSJ1052"/>
      <c r="FSK1052"/>
      <c r="FSL1052"/>
      <c r="FSM1052"/>
      <c r="FSN1052"/>
      <c r="FSO1052"/>
      <c r="FSP1052"/>
      <c r="FSQ1052"/>
      <c r="FSR1052"/>
      <c r="FSS1052"/>
      <c r="FST1052"/>
      <c r="FSU1052"/>
      <c r="FSV1052"/>
      <c r="FSW1052"/>
      <c r="FSX1052"/>
      <c r="FSY1052"/>
      <c r="FSZ1052"/>
      <c r="FTA1052"/>
      <c r="FTB1052"/>
      <c r="FTC1052"/>
      <c r="FTD1052"/>
      <c r="FTE1052"/>
      <c r="FTF1052"/>
      <c r="FTG1052"/>
      <c r="FTH1052"/>
      <c r="FTI1052"/>
      <c r="FTJ1052"/>
      <c r="FTK1052"/>
      <c r="FTL1052"/>
      <c r="FTM1052"/>
      <c r="FTN1052"/>
      <c r="FTO1052"/>
      <c r="FTP1052"/>
      <c r="FTQ1052"/>
      <c r="FTR1052"/>
      <c r="FTS1052"/>
      <c r="FTT1052"/>
      <c r="FTU1052"/>
      <c r="FTV1052"/>
      <c r="FTW1052"/>
      <c r="FTX1052"/>
      <c r="FTY1052"/>
      <c r="FTZ1052"/>
      <c r="FUA1052"/>
      <c r="FUB1052"/>
      <c r="FUC1052"/>
      <c r="FUD1052"/>
      <c r="FUE1052"/>
      <c r="FUF1052"/>
      <c r="FUG1052"/>
      <c r="FUH1052"/>
      <c r="FUI1052"/>
      <c r="FUJ1052"/>
      <c r="FUK1052"/>
      <c r="FUL1052"/>
      <c r="FUM1052"/>
      <c r="FUN1052"/>
      <c r="FUO1052"/>
      <c r="FUP1052"/>
      <c r="FUQ1052"/>
      <c r="FUR1052"/>
      <c r="FUS1052"/>
      <c r="FUT1052"/>
      <c r="FUU1052"/>
      <c r="FUV1052"/>
      <c r="FUW1052"/>
      <c r="FUX1052"/>
      <c r="FUY1052"/>
      <c r="FUZ1052"/>
      <c r="FVA1052"/>
      <c r="FVB1052"/>
      <c r="FVC1052"/>
      <c r="FVD1052"/>
      <c r="FVE1052"/>
      <c r="FVF1052"/>
      <c r="FVG1052"/>
      <c r="FVH1052"/>
      <c r="FVI1052"/>
      <c r="FVJ1052"/>
      <c r="FVK1052"/>
      <c r="FVL1052"/>
      <c r="FVM1052"/>
      <c r="FVN1052"/>
      <c r="FVO1052"/>
      <c r="FVP1052"/>
      <c r="FVQ1052"/>
      <c r="FVR1052"/>
      <c r="FVS1052"/>
      <c r="FVT1052"/>
      <c r="FVU1052"/>
      <c r="FVV1052"/>
      <c r="FVW1052"/>
      <c r="FVX1052"/>
      <c r="FVY1052"/>
      <c r="FVZ1052"/>
      <c r="FWA1052"/>
      <c r="FWB1052"/>
      <c r="FWC1052"/>
      <c r="FWD1052"/>
      <c r="FWE1052"/>
      <c r="FWF1052"/>
      <c r="FWG1052"/>
      <c r="FWH1052"/>
      <c r="FWI1052"/>
      <c r="FWJ1052"/>
      <c r="FWK1052"/>
      <c r="FWL1052"/>
      <c r="FWM1052"/>
      <c r="FWN1052"/>
      <c r="FWO1052"/>
      <c r="FWP1052"/>
      <c r="FWQ1052"/>
      <c r="FWR1052"/>
      <c r="FWS1052"/>
      <c r="FWT1052"/>
      <c r="FWU1052"/>
      <c r="FWV1052"/>
      <c r="FWW1052"/>
      <c r="FWX1052"/>
      <c r="FWY1052"/>
      <c r="FWZ1052"/>
      <c r="FXA1052"/>
      <c r="FXB1052"/>
      <c r="FXC1052"/>
      <c r="FXD1052"/>
      <c r="FXE1052"/>
      <c r="FXF1052"/>
      <c r="FXG1052"/>
      <c r="FXH1052"/>
      <c r="FXI1052"/>
      <c r="FXJ1052"/>
      <c r="FXK1052"/>
      <c r="FXL1052"/>
      <c r="FXM1052"/>
      <c r="FXN1052"/>
      <c r="FXO1052"/>
      <c r="FXP1052"/>
      <c r="FXQ1052"/>
      <c r="FXR1052"/>
      <c r="FXS1052"/>
      <c r="FXT1052"/>
      <c r="FXU1052"/>
      <c r="FXV1052"/>
      <c r="FXW1052"/>
      <c r="FXX1052"/>
      <c r="FXY1052"/>
      <c r="FXZ1052"/>
      <c r="FYA1052"/>
      <c r="FYB1052"/>
      <c r="FYC1052"/>
      <c r="FYD1052"/>
      <c r="FYE1052"/>
      <c r="FYF1052"/>
      <c r="FYG1052"/>
      <c r="FYH1052"/>
      <c r="FYI1052"/>
      <c r="FYJ1052"/>
      <c r="FYK1052"/>
      <c r="FYL1052"/>
      <c r="FYM1052"/>
      <c r="FYN1052"/>
      <c r="FYO1052"/>
      <c r="FYP1052"/>
      <c r="FYQ1052"/>
      <c r="FYR1052"/>
      <c r="FYS1052"/>
      <c r="FYT1052"/>
      <c r="FYU1052"/>
      <c r="FYV1052"/>
      <c r="FYW1052"/>
      <c r="FYX1052"/>
      <c r="FYY1052"/>
      <c r="FYZ1052"/>
      <c r="FZA1052"/>
      <c r="FZB1052"/>
      <c r="FZC1052"/>
      <c r="FZD1052"/>
      <c r="FZE1052"/>
      <c r="FZF1052"/>
      <c r="FZG1052"/>
      <c r="FZH1052"/>
      <c r="FZI1052"/>
      <c r="FZJ1052"/>
      <c r="FZK1052"/>
      <c r="FZL1052"/>
      <c r="FZM1052"/>
      <c r="FZN1052"/>
      <c r="FZO1052"/>
      <c r="FZP1052"/>
      <c r="FZQ1052"/>
      <c r="FZR1052"/>
      <c r="FZS1052"/>
      <c r="FZT1052"/>
      <c r="FZU1052"/>
      <c r="FZV1052"/>
      <c r="FZW1052"/>
      <c r="FZX1052"/>
      <c r="FZY1052"/>
      <c r="FZZ1052"/>
      <c r="GAA1052"/>
      <c r="GAB1052"/>
      <c r="GAC1052"/>
      <c r="GAD1052"/>
      <c r="GAE1052"/>
      <c r="GAF1052"/>
      <c r="GAG1052"/>
      <c r="GAH1052"/>
      <c r="GAI1052"/>
      <c r="GAJ1052"/>
      <c r="GAK1052"/>
      <c r="GAL1052"/>
      <c r="GAM1052"/>
      <c r="GAN1052"/>
      <c r="GAO1052"/>
      <c r="GAP1052"/>
      <c r="GAQ1052"/>
      <c r="GAR1052"/>
      <c r="GAS1052"/>
      <c r="GAT1052"/>
      <c r="GAU1052"/>
      <c r="GAV1052"/>
      <c r="GAW1052"/>
      <c r="GAX1052"/>
      <c r="GAY1052"/>
      <c r="GAZ1052"/>
      <c r="GBA1052"/>
      <c r="GBB1052"/>
      <c r="GBC1052"/>
      <c r="GBD1052"/>
      <c r="GBE1052"/>
      <c r="GBF1052"/>
      <c r="GBG1052"/>
      <c r="GBH1052"/>
      <c r="GBI1052"/>
      <c r="GBJ1052"/>
      <c r="GBK1052"/>
      <c r="GBL1052"/>
      <c r="GBM1052"/>
      <c r="GBN1052"/>
      <c r="GBO1052"/>
      <c r="GBP1052"/>
      <c r="GBQ1052"/>
      <c r="GBR1052"/>
      <c r="GBS1052"/>
      <c r="GBT1052"/>
      <c r="GBU1052"/>
      <c r="GBV1052"/>
      <c r="GBW1052"/>
      <c r="GBX1052"/>
      <c r="GBY1052"/>
      <c r="GBZ1052"/>
      <c r="GCA1052"/>
      <c r="GCB1052"/>
      <c r="GCC1052"/>
      <c r="GCD1052"/>
      <c r="GCE1052"/>
      <c r="GCF1052"/>
      <c r="GCG1052"/>
      <c r="GCH1052"/>
      <c r="GCI1052"/>
      <c r="GCJ1052"/>
      <c r="GCK1052"/>
      <c r="GCL1052"/>
      <c r="GCM1052"/>
      <c r="GCN1052"/>
      <c r="GCO1052"/>
      <c r="GCP1052"/>
      <c r="GCQ1052"/>
      <c r="GCR1052"/>
      <c r="GCS1052"/>
      <c r="GCT1052"/>
      <c r="GCU1052"/>
      <c r="GCV1052"/>
      <c r="GCW1052"/>
      <c r="GCX1052"/>
      <c r="GCY1052"/>
      <c r="GCZ1052"/>
      <c r="GDA1052"/>
      <c r="GDB1052"/>
      <c r="GDC1052"/>
      <c r="GDD1052"/>
      <c r="GDE1052"/>
      <c r="GDF1052"/>
      <c r="GDG1052"/>
      <c r="GDH1052"/>
      <c r="GDI1052"/>
      <c r="GDJ1052"/>
      <c r="GDK1052"/>
      <c r="GDL1052"/>
      <c r="GDM1052"/>
      <c r="GDN1052"/>
      <c r="GDO1052"/>
      <c r="GDP1052"/>
      <c r="GDQ1052"/>
      <c r="GDR1052"/>
      <c r="GDS1052"/>
      <c r="GDT1052"/>
      <c r="GDU1052"/>
      <c r="GDV1052"/>
      <c r="GDW1052"/>
      <c r="GDX1052"/>
      <c r="GDY1052"/>
      <c r="GDZ1052"/>
      <c r="GEA1052"/>
      <c r="GEB1052"/>
      <c r="GEC1052"/>
      <c r="GED1052"/>
      <c r="GEE1052"/>
      <c r="GEF1052"/>
      <c r="GEG1052"/>
      <c r="GEH1052"/>
      <c r="GEI1052"/>
      <c r="GEJ1052"/>
      <c r="GEK1052"/>
      <c r="GEL1052"/>
      <c r="GEM1052"/>
      <c r="GEN1052"/>
      <c r="GEO1052"/>
      <c r="GEP1052"/>
      <c r="GEQ1052"/>
      <c r="GER1052"/>
      <c r="GES1052"/>
      <c r="GET1052"/>
      <c r="GEU1052"/>
      <c r="GEV1052"/>
      <c r="GEW1052"/>
      <c r="GEX1052"/>
      <c r="GEY1052"/>
      <c r="GEZ1052"/>
      <c r="GFA1052"/>
      <c r="GFB1052"/>
      <c r="GFC1052"/>
      <c r="GFD1052"/>
      <c r="GFE1052"/>
      <c r="GFF1052"/>
      <c r="GFG1052"/>
      <c r="GFH1052"/>
      <c r="GFI1052"/>
      <c r="GFJ1052"/>
      <c r="GFK1052"/>
      <c r="GFL1052"/>
      <c r="GFM1052"/>
      <c r="GFN1052"/>
      <c r="GFO1052"/>
      <c r="GFP1052"/>
      <c r="GFQ1052"/>
      <c r="GFR1052"/>
      <c r="GFS1052"/>
      <c r="GFT1052"/>
      <c r="GFU1052"/>
      <c r="GFV1052"/>
      <c r="GFW1052"/>
      <c r="GFX1052"/>
      <c r="GFY1052"/>
      <c r="GFZ1052"/>
      <c r="GGA1052"/>
      <c r="GGB1052"/>
      <c r="GGC1052"/>
      <c r="GGD1052"/>
      <c r="GGE1052"/>
      <c r="GGF1052"/>
      <c r="GGG1052"/>
      <c r="GGH1052"/>
      <c r="GGI1052"/>
      <c r="GGJ1052"/>
      <c r="GGK1052"/>
      <c r="GGL1052"/>
      <c r="GGM1052"/>
      <c r="GGN1052"/>
      <c r="GGO1052"/>
      <c r="GGP1052"/>
      <c r="GGQ1052"/>
      <c r="GGR1052"/>
      <c r="GGS1052"/>
      <c r="GGT1052"/>
      <c r="GGU1052"/>
      <c r="GGV1052"/>
      <c r="GGW1052"/>
      <c r="GGX1052"/>
      <c r="GGY1052"/>
      <c r="GGZ1052"/>
      <c r="GHA1052"/>
      <c r="GHB1052"/>
      <c r="GHC1052"/>
      <c r="GHD1052"/>
      <c r="GHE1052"/>
      <c r="GHF1052"/>
      <c r="GHG1052"/>
      <c r="GHH1052"/>
      <c r="GHI1052"/>
      <c r="GHJ1052"/>
      <c r="GHK1052"/>
      <c r="GHL1052"/>
      <c r="GHM1052"/>
      <c r="GHN1052"/>
      <c r="GHO1052"/>
      <c r="GHP1052"/>
      <c r="GHQ1052"/>
      <c r="GHR1052"/>
      <c r="GHS1052"/>
      <c r="GHT1052"/>
      <c r="GHU1052"/>
      <c r="GHV1052"/>
      <c r="GHW1052"/>
      <c r="GHX1052"/>
      <c r="GHY1052"/>
      <c r="GHZ1052"/>
      <c r="GIA1052"/>
      <c r="GIB1052"/>
      <c r="GIC1052"/>
      <c r="GID1052"/>
      <c r="GIE1052"/>
      <c r="GIF1052"/>
      <c r="GIG1052"/>
      <c r="GIH1052"/>
      <c r="GII1052"/>
      <c r="GIJ1052"/>
      <c r="GIK1052"/>
      <c r="GIL1052"/>
      <c r="GIM1052"/>
      <c r="GIN1052"/>
      <c r="GIO1052"/>
      <c r="GIP1052"/>
      <c r="GIQ1052"/>
      <c r="GIR1052"/>
      <c r="GIS1052"/>
      <c r="GIT1052"/>
      <c r="GIU1052"/>
      <c r="GIV1052"/>
      <c r="GIW1052"/>
      <c r="GIX1052"/>
      <c r="GIY1052"/>
      <c r="GIZ1052"/>
      <c r="GJA1052"/>
      <c r="GJB1052"/>
      <c r="GJC1052"/>
      <c r="GJD1052"/>
      <c r="GJE1052"/>
      <c r="GJF1052"/>
      <c r="GJG1052"/>
      <c r="GJH1052"/>
      <c r="GJI1052"/>
      <c r="GJJ1052"/>
      <c r="GJK1052"/>
      <c r="GJL1052"/>
      <c r="GJM1052"/>
      <c r="GJN1052"/>
      <c r="GJO1052"/>
      <c r="GJP1052"/>
      <c r="GJQ1052"/>
      <c r="GJR1052"/>
      <c r="GJS1052"/>
      <c r="GJT1052"/>
      <c r="GJU1052"/>
      <c r="GJV1052"/>
      <c r="GJW1052"/>
      <c r="GJX1052"/>
      <c r="GJY1052"/>
      <c r="GJZ1052"/>
      <c r="GKA1052"/>
      <c r="GKB1052"/>
      <c r="GKC1052"/>
      <c r="GKD1052"/>
      <c r="GKE1052"/>
      <c r="GKF1052"/>
      <c r="GKG1052"/>
      <c r="GKH1052"/>
      <c r="GKI1052"/>
      <c r="GKJ1052"/>
      <c r="GKK1052"/>
      <c r="GKL1052"/>
      <c r="GKM1052"/>
      <c r="GKN1052"/>
      <c r="GKO1052"/>
      <c r="GKP1052"/>
      <c r="GKQ1052"/>
      <c r="GKR1052"/>
      <c r="GKS1052"/>
      <c r="GKT1052"/>
      <c r="GKU1052"/>
      <c r="GKV1052"/>
      <c r="GKW1052"/>
      <c r="GKX1052"/>
      <c r="GKY1052"/>
      <c r="GKZ1052"/>
      <c r="GLA1052"/>
      <c r="GLB1052"/>
      <c r="GLC1052"/>
      <c r="GLD1052"/>
      <c r="GLE1052"/>
      <c r="GLF1052"/>
      <c r="GLG1052"/>
      <c r="GLH1052"/>
      <c r="GLI1052"/>
      <c r="GLJ1052"/>
      <c r="GLK1052"/>
      <c r="GLL1052"/>
      <c r="GLM1052"/>
      <c r="GLN1052"/>
      <c r="GLO1052"/>
      <c r="GLP1052"/>
      <c r="GLQ1052"/>
      <c r="GLR1052"/>
      <c r="GLS1052"/>
      <c r="GLT1052"/>
      <c r="GLU1052"/>
      <c r="GLV1052"/>
      <c r="GLW1052"/>
      <c r="GLX1052"/>
      <c r="GLY1052"/>
      <c r="GLZ1052"/>
      <c r="GMA1052"/>
      <c r="GMB1052"/>
      <c r="GMC1052"/>
      <c r="GMD1052"/>
      <c r="GME1052"/>
      <c r="GMF1052"/>
      <c r="GMG1052"/>
      <c r="GMH1052"/>
      <c r="GMI1052"/>
      <c r="GMJ1052"/>
      <c r="GMK1052"/>
      <c r="GML1052"/>
      <c r="GMM1052"/>
      <c r="GMN1052"/>
      <c r="GMO1052"/>
      <c r="GMP1052"/>
      <c r="GMQ1052"/>
      <c r="GMR1052"/>
      <c r="GMS1052"/>
      <c r="GMT1052"/>
      <c r="GMU1052"/>
      <c r="GMV1052"/>
      <c r="GMW1052"/>
      <c r="GMX1052"/>
      <c r="GMY1052"/>
      <c r="GMZ1052"/>
      <c r="GNA1052"/>
      <c r="GNB1052"/>
      <c r="GNC1052"/>
      <c r="GND1052"/>
      <c r="GNE1052"/>
      <c r="GNF1052"/>
      <c r="GNG1052"/>
      <c r="GNH1052"/>
      <c r="GNI1052"/>
      <c r="GNJ1052"/>
      <c r="GNK1052"/>
      <c r="GNL1052"/>
      <c r="GNM1052"/>
      <c r="GNN1052"/>
      <c r="GNO1052"/>
      <c r="GNP1052"/>
      <c r="GNQ1052"/>
      <c r="GNR1052"/>
      <c r="GNS1052"/>
      <c r="GNT1052"/>
      <c r="GNU1052"/>
      <c r="GNV1052"/>
      <c r="GNW1052"/>
      <c r="GNX1052"/>
      <c r="GNY1052"/>
      <c r="GNZ1052"/>
      <c r="GOA1052"/>
      <c r="GOB1052"/>
      <c r="GOC1052"/>
      <c r="GOD1052"/>
      <c r="GOE1052"/>
      <c r="GOF1052"/>
      <c r="GOG1052"/>
      <c r="GOH1052"/>
      <c r="GOI1052"/>
      <c r="GOJ1052"/>
      <c r="GOK1052"/>
      <c r="GOL1052"/>
      <c r="GOM1052"/>
      <c r="GON1052"/>
      <c r="GOO1052"/>
      <c r="GOP1052"/>
      <c r="GOQ1052"/>
      <c r="GOR1052"/>
      <c r="GOS1052"/>
      <c r="GOT1052"/>
      <c r="GOU1052"/>
      <c r="GOV1052"/>
      <c r="GOW1052"/>
      <c r="GOX1052"/>
      <c r="GOY1052"/>
      <c r="GOZ1052"/>
      <c r="GPA1052"/>
      <c r="GPB1052"/>
      <c r="GPC1052"/>
      <c r="GPD1052"/>
      <c r="GPE1052"/>
      <c r="GPF1052"/>
      <c r="GPG1052"/>
      <c r="GPH1052"/>
      <c r="GPI1052"/>
      <c r="GPJ1052"/>
      <c r="GPK1052"/>
      <c r="GPL1052"/>
      <c r="GPM1052"/>
      <c r="GPN1052"/>
      <c r="GPO1052"/>
      <c r="GPP1052"/>
      <c r="GPQ1052"/>
      <c r="GPR1052"/>
      <c r="GPS1052"/>
      <c r="GPT1052"/>
      <c r="GPU1052"/>
      <c r="GPV1052"/>
      <c r="GPW1052"/>
      <c r="GPX1052"/>
      <c r="GPY1052"/>
      <c r="GPZ1052"/>
      <c r="GQA1052"/>
      <c r="GQB1052"/>
      <c r="GQC1052"/>
      <c r="GQD1052"/>
      <c r="GQE1052"/>
      <c r="GQF1052"/>
      <c r="GQG1052"/>
      <c r="GQH1052"/>
      <c r="GQI1052"/>
      <c r="GQJ1052"/>
      <c r="GQK1052"/>
      <c r="GQL1052"/>
      <c r="GQM1052"/>
      <c r="GQN1052"/>
      <c r="GQO1052"/>
      <c r="GQP1052"/>
      <c r="GQQ1052"/>
      <c r="GQR1052"/>
      <c r="GQS1052"/>
      <c r="GQT1052"/>
      <c r="GQU1052"/>
      <c r="GQV1052"/>
      <c r="GQW1052"/>
      <c r="GQX1052"/>
      <c r="GQY1052"/>
      <c r="GQZ1052"/>
      <c r="GRA1052"/>
      <c r="GRB1052"/>
      <c r="GRC1052"/>
      <c r="GRD1052"/>
      <c r="GRE1052"/>
      <c r="GRF1052"/>
      <c r="GRG1052"/>
      <c r="GRH1052"/>
      <c r="GRI1052"/>
      <c r="GRJ1052"/>
      <c r="GRK1052"/>
      <c r="GRL1052"/>
      <c r="GRM1052"/>
      <c r="GRN1052"/>
      <c r="GRO1052"/>
      <c r="GRP1052"/>
      <c r="GRQ1052"/>
      <c r="GRR1052"/>
      <c r="GRS1052"/>
      <c r="GRT1052"/>
      <c r="GRU1052"/>
      <c r="GRV1052"/>
      <c r="GRW1052"/>
      <c r="GRX1052"/>
      <c r="GRY1052"/>
      <c r="GRZ1052"/>
      <c r="GSA1052"/>
      <c r="GSB1052"/>
      <c r="GSC1052"/>
      <c r="GSD1052"/>
      <c r="GSE1052"/>
      <c r="GSF1052"/>
      <c r="GSG1052"/>
      <c r="GSH1052"/>
      <c r="GSI1052"/>
      <c r="GSJ1052"/>
      <c r="GSK1052"/>
      <c r="GSL1052"/>
      <c r="GSM1052"/>
      <c r="GSN1052"/>
      <c r="GSO1052"/>
      <c r="GSP1052"/>
      <c r="GSQ1052"/>
      <c r="GSR1052"/>
      <c r="GSS1052"/>
      <c r="GST1052"/>
      <c r="GSU1052"/>
      <c r="GSV1052"/>
      <c r="GSW1052"/>
      <c r="GSX1052"/>
      <c r="GSY1052"/>
      <c r="GSZ1052"/>
      <c r="GTA1052"/>
      <c r="GTB1052"/>
      <c r="GTC1052"/>
      <c r="GTD1052"/>
      <c r="GTE1052"/>
      <c r="GTF1052"/>
      <c r="GTG1052"/>
      <c r="GTH1052"/>
      <c r="GTI1052"/>
      <c r="GTJ1052"/>
      <c r="GTK1052"/>
      <c r="GTL1052"/>
      <c r="GTM1052"/>
      <c r="GTN1052"/>
      <c r="GTO1052"/>
      <c r="GTP1052"/>
      <c r="GTQ1052"/>
      <c r="GTR1052"/>
      <c r="GTS1052"/>
      <c r="GTT1052"/>
      <c r="GTU1052"/>
      <c r="GTV1052"/>
      <c r="GTW1052"/>
      <c r="GTX1052"/>
      <c r="GTY1052"/>
      <c r="GTZ1052"/>
      <c r="GUA1052"/>
      <c r="GUB1052"/>
      <c r="GUC1052"/>
      <c r="GUD1052"/>
      <c r="GUE1052"/>
      <c r="GUF1052"/>
      <c r="GUG1052"/>
      <c r="GUH1052"/>
      <c r="GUI1052"/>
      <c r="GUJ1052"/>
      <c r="GUK1052"/>
      <c r="GUL1052"/>
      <c r="GUM1052"/>
      <c r="GUN1052"/>
      <c r="GUO1052"/>
      <c r="GUP1052"/>
      <c r="GUQ1052"/>
      <c r="GUR1052"/>
      <c r="GUS1052"/>
      <c r="GUT1052"/>
      <c r="GUU1052"/>
      <c r="GUV1052"/>
      <c r="GUW1052"/>
      <c r="GUX1052"/>
      <c r="GUY1052"/>
      <c r="GUZ1052"/>
      <c r="GVA1052"/>
      <c r="GVB1052"/>
      <c r="GVC1052"/>
      <c r="GVD1052"/>
      <c r="GVE1052"/>
      <c r="GVF1052"/>
      <c r="GVG1052"/>
      <c r="GVH1052"/>
      <c r="GVI1052"/>
      <c r="GVJ1052"/>
      <c r="GVK1052"/>
      <c r="GVL1052"/>
      <c r="GVM1052"/>
      <c r="GVN1052"/>
      <c r="GVO1052"/>
      <c r="GVP1052"/>
      <c r="GVQ1052"/>
      <c r="GVR1052"/>
      <c r="GVS1052"/>
      <c r="GVT1052"/>
      <c r="GVU1052"/>
      <c r="GVV1052"/>
      <c r="GVW1052"/>
      <c r="GVX1052"/>
      <c r="GVY1052"/>
      <c r="GVZ1052"/>
      <c r="GWA1052"/>
      <c r="GWB1052"/>
      <c r="GWC1052"/>
      <c r="GWD1052"/>
      <c r="GWE1052"/>
      <c r="GWF1052"/>
      <c r="GWG1052"/>
      <c r="GWH1052"/>
      <c r="GWI1052"/>
      <c r="GWJ1052"/>
      <c r="GWK1052"/>
      <c r="GWL1052"/>
      <c r="GWM1052"/>
      <c r="GWN1052"/>
      <c r="GWO1052"/>
      <c r="GWP1052"/>
      <c r="GWQ1052"/>
      <c r="GWR1052"/>
      <c r="GWS1052"/>
      <c r="GWT1052"/>
      <c r="GWU1052"/>
      <c r="GWV1052"/>
      <c r="GWW1052"/>
      <c r="GWX1052"/>
      <c r="GWY1052"/>
      <c r="GWZ1052"/>
      <c r="GXA1052"/>
      <c r="GXB1052"/>
      <c r="GXC1052"/>
      <c r="GXD1052"/>
      <c r="GXE1052"/>
      <c r="GXF1052"/>
      <c r="GXG1052"/>
      <c r="GXH1052"/>
      <c r="GXI1052"/>
      <c r="GXJ1052"/>
      <c r="GXK1052"/>
      <c r="GXL1052"/>
      <c r="GXM1052"/>
      <c r="GXN1052"/>
      <c r="GXO1052"/>
      <c r="GXP1052"/>
      <c r="GXQ1052"/>
      <c r="GXR1052"/>
      <c r="GXS1052"/>
      <c r="GXT1052"/>
      <c r="GXU1052"/>
      <c r="GXV1052"/>
      <c r="GXW1052"/>
      <c r="GXX1052"/>
      <c r="GXY1052"/>
      <c r="GXZ1052"/>
      <c r="GYA1052"/>
      <c r="GYB1052"/>
      <c r="GYC1052"/>
      <c r="GYD1052"/>
      <c r="GYE1052"/>
      <c r="GYF1052"/>
      <c r="GYG1052"/>
      <c r="GYH1052"/>
      <c r="GYI1052"/>
      <c r="GYJ1052"/>
      <c r="GYK1052"/>
      <c r="GYL1052"/>
      <c r="GYM1052"/>
      <c r="GYN1052"/>
      <c r="GYO1052"/>
      <c r="GYP1052"/>
      <c r="GYQ1052"/>
      <c r="GYR1052"/>
      <c r="GYS1052"/>
      <c r="GYT1052"/>
      <c r="GYU1052"/>
      <c r="GYV1052"/>
      <c r="GYW1052"/>
      <c r="GYX1052"/>
      <c r="GYY1052"/>
      <c r="GYZ1052"/>
      <c r="GZA1052"/>
      <c r="GZB1052"/>
      <c r="GZC1052"/>
      <c r="GZD1052"/>
      <c r="GZE1052"/>
      <c r="GZF1052"/>
      <c r="GZG1052"/>
      <c r="GZH1052"/>
      <c r="GZI1052"/>
      <c r="GZJ1052"/>
      <c r="GZK1052"/>
      <c r="GZL1052"/>
      <c r="GZM1052"/>
      <c r="GZN1052"/>
      <c r="GZO1052"/>
      <c r="GZP1052"/>
      <c r="GZQ1052"/>
      <c r="GZR1052"/>
      <c r="GZS1052"/>
      <c r="GZT1052"/>
      <c r="GZU1052"/>
      <c r="GZV1052"/>
      <c r="GZW1052"/>
      <c r="GZX1052"/>
      <c r="GZY1052"/>
      <c r="GZZ1052"/>
      <c r="HAA1052"/>
      <c r="HAB1052"/>
      <c r="HAC1052"/>
      <c r="HAD1052"/>
      <c r="HAE1052"/>
      <c r="HAF1052"/>
      <c r="HAG1052"/>
      <c r="HAH1052"/>
      <c r="HAI1052"/>
      <c r="HAJ1052"/>
      <c r="HAK1052"/>
      <c r="HAL1052"/>
      <c r="HAM1052"/>
      <c r="HAN1052"/>
      <c r="HAO1052"/>
      <c r="HAP1052"/>
      <c r="HAQ1052"/>
      <c r="HAR1052"/>
      <c r="HAS1052"/>
      <c r="HAT1052"/>
      <c r="HAU1052"/>
      <c r="HAV1052"/>
      <c r="HAW1052"/>
      <c r="HAX1052"/>
      <c r="HAY1052"/>
      <c r="HAZ1052"/>
      <c r="HBA1052"/>
      <c r="HBB1052"/>
      <c r="HBC1052"/>
      <c r="HBD1052"/>
      <c r="HBE1052"/>
      <c r="HBF1052"/>
      <c r="HBG1052"/>
      <c r="HBH1052"/>
      <c r="HBI1052"/>
      <c r="HBJ1052"/>
      <c r="HBK1052"/>
      <c r="HBL1052"/>
      <c r="HBM1052"/>
      <c r="HBN1052"/>
      <c r="HBO1052"/>
      <c r="HBP1052"/>
      <c r="HBQ1052"/>
      <c r="HBR1052"/>
      <c r="HBS1052"/>
      <c r="HBT1052"/>
      <c r="HBU1052"/>
      <c r="HBV1052"/>
      <c r="HBW1052"/>
      <c r="HBX1052"/>
      <c r="HBY1052"/>
      <c r="HBZ1052"/>
      <c r="HCA1052"/>
      <c r="HCB1052"/>
      <c r="HCC1052"/>
      <c r="HCD1052"/>
      <c r="HCE1052"/>
      <c r="HCF1052"/>
      <c r="HCG1052"/>
      <c r="HCH1052"/>
      <c r="HCI1052"/>
      <c r="HCJ1052"/>
      <c r="HCK1052"/>
      <c r="HCL1052"/>
      <c r="HCM1052"/>
      <c r="HCN1052"/>
      <c r="HCO1052"/>
      <c r="HCP1052"/>
      <c r="HCQ1052"/>
      <c r="HCR1052"/>
      <c r="HCS1052"/>
      <c r="HCT1052"/>
      <c r="HCU1052"/>
      <c r="HCV1052"/>
      <c r="HCW1052"/>
      <c r="HCX1052"/>
      <c r="HCY1052"/>
      <c r="HCZ1052"/>
      <c r="HDA1052"/>
      <c r="HDB1052"/>
      <c r="HDC1052"/>
      <c r="HDD1052"/>
      <c r="HDE1052"/>
      <c r="HDF1052"/>
      <c r="HDG1052"/>
      <c r="HDH1052"/>
      <c r="HDI1052"/>
      <c r="HDJ1052"/>
      <c r="HDK1052"/>
      <c r="HDL1052"/>
      <c r="HDM1052"/>
      <c r="HDN1052"/>
      <c r="HDO1052"/>
      <c r="HDP1052"/>
      <c r="HDQ1052"/>
      <c r="HDR1052"/>
      <c r="HDS1052"/>
      <c r="HDT1052"/>
      <c r="HDU1052"/>
      <c r="HDV1052"/>
      <c r="HDW1052"/>
      <c r="HDX1052"/>
      <c r="HDY1052"/>
      <c r="HDZ1052"/>
      <c r="HEA1052"/>
      <c r="HEB1052"/>
      <c r="HEC1052"/>
      <c r="HED1052"/>
      <c r="HEE1052"/>
      <c r="HEF1052"/>
      <c r="HEG1052"/>
      <c r="HEH1052"/>
      <c r="HEI1052"/>
      <c r="HEJ1052"/>
      <c r="HEK1052"/>
      <c r="HEL1052"/>
      <c r="HEM1052"/>
      <c r="HEN1052"/>
      <c r="HEO1052"/>
      <c r="HEP1052"/>
      <c r="HEQ1052"/>
      <c r="HER1052"/>
      <c r="HES1052"/>
      <c r="HET1052"/>
      <c r="HEU1052"/>
      <c r="HEV1052"/>
      <c r="HEW1052"/>
      <c r="HEX1052"/>
      <c r="HEY1052"/>
      <c r="HEZ1052"/>
      <c r="HFA1052"/>
      <c r="HFB1052"/>
      <c r="HFC1052"/>
      <c r="HFD1052"/>
      <c r="HFE1052"/>
      <c r="HFF1052"/>
      <c r="HFG1052"/>
      <c r="HFH1052"/>
      <c r="HFI1052"/>
      <c r="HFJ1052"/>
      <c r="HFK1052"/>
      <c r="HFL1052"/>
      <c r="HFM1052"/>
      <c r="HFN1052"/>
      <c r="HFO1052"/>
      <c r="HFP1052"/>
      <c r="HFQ1052"/>
      <c r="HFR1052"/>
      <c r="HFS1052"/>
      <c r="HFT1052"/>
      <c r="HFU1052"/>
      <c r="HFV1052"/>
      <c r="HFW1052"/>
      <c r="HFX1052"/>
      <c r="HFY1052"/>
      <c r="HFZ1052"/>
      <c r="HGA1052"/>
      <c r="HGB1052"/>
      <c r="HGC1052"/>
      <c r="HGD1052"/>
      <c r="HGE1052"/>
      <c r="HGF1052"/>
      <c r="HGG1052"/>
      <c r="HGH1052"/>
      <c r="HGI1052"/>
      <c r="HGJ1052"/>
      <c r="HGK1052"/>
      <c r="HGL1052"/>
      <c r="HGM1052"/>
      <c r="HGN1052"/>
      <c r="HGO1052"/>
      <c r="HGP1052"/>
      <c r="HGQ1052"/>
      <c r="HGR1052"/>
      <c r="HGS1052"/>
      <c r="HGT1052"/>
      <c r="HGU1052"/>
      <c r="HGV1052"/>
      <c r="HGW1052"/>
      <c r="HGX1052"/>
      <c r="HGY1052"/>
      <c r="HGZ1052"/>
      <c r="HHA1052"/>
      <c r="HHB1052"/>
      <c r="HHC1052"/>
      <c r="HHD1052"/>
      <c r="HHE1052"/>
      <c r="HHF1052"/>
      <c r="HHG1052"/>
      <c r="HHH1052"/>
      <c r="HHI1052"/>
      <c r="HHJ1052"/>
      <c r="HHK1052"/>
      <c r="HHL1052"/>
      <c r="HHM1052"/>
      <c r="HHN1052"/>
      <c r="HHO1052"/>
      <c r="HHP1052"/>
      <c r="HHQ1052"/>
      <c r="HHR1052"/>
      <c r="HHS1052"/>
      <c r="HHT1052"/>
      <c r="HHU1052"/>
      <c r="HHV1052"/>
      <c r="HHW1052"/>
      <c r="HHX1052"/>
      <c r="HHY1052"/>
      <c r="HHZ1052"/>
      <c r="HIA1052"/>
      <c r="HIB1052"/>
      <c r="HIC1052"/>
      <c r="HID1052"/>
      <c r="HIE1052"/>
      <c r="HIF1052"/>
      <c r="HIG1052"/>
      <c r="HIH1052"/>
      <c r="HII1052"/>
      <c r="HIJ1052"/>
      <c r="HIK1052"/>
      <c r="HIL1052"/>
      <c r="HIM1052"/>
      <c r="HIN1052"/>
      <c r="HIO1052"/>
      <c r="HIP1052"/>
      <c r="HIQ1052"/>
      <c r="HIR1052"/>
      <c r="HIS1052"/>
      <c r="HIT1052"/>
      <c r="HIU1052"/>
      <c r="HIV1052"/>
      <c r="HIW1052"/>
      <c r="HIX1052"/>
      <c r="HIY1052"/>
      <c r="HIZ1052"/>
      <c r="HJA1052"/>
      <c r="HJB1052"/>
      <c r="HJC1052"/>
      <c r="HJD1052"/>
      <c r="HJE1052"/>
      <c r="HJF1052"/>
      <c r="HJG1052"/>
      <c r="HJH1052"/>
      <c r="HJI1052"/>
      <c r="HJJ1052"/>
      <c r="HJK1052"/>
      <c r="HJL1052"/>
      <c r="HJM1052"/>
      <c r="HJN1052"/>
      <c r="HJO1052"/>
      <c r="HJP1052"/>
      <c r="HJQ1052"/>
      <c r="HJR1052"/>
      <c r="HJS1052"/>
      <c r="HJT1052"/>
      <c r="HJU1052"/>
      <c r="HJV1052"/>
      <c r="HJW1052"/>
      <c r="HJX1052"/>
      <c r="HJY1052"/>
      <c r="HJZ1052"/>
      <c r="HKA1052"/>
      <c r="HKB1052"/>
      <c r="HKC1052"/>
      <c r="HKD1052"/>
      <c r="HKE1052"/>
      <c r="HKF1052"/>
      <c r="HKG1052"/>
      <c r="HKH1052"/>
      <c r="HKI1052"/>
      <c r="HKJ1052"/>
      <c r="HKK1052"/>
      <c r="HKL1052"/>
      <c r="HKM1052"/>
      <c r="HKN1052"/>
      <c r="HKO1052"/>
      <c r="HKP1052"/>
      <c r="HKQ1052"/>
      <c r="HKR1052"/>
      <c r="HKS1052"/>
      <c r="HKT1052"/>
      <c r="HKU1052"/>
      <c r="HKV1052"/>
      <c r="HKW1052"/>
      <c r="HKX1052"/>
      <c r="HKY1052"/>
      <c r="HKZ1052"/>
      <c r="HLA1052"/>
      <c r="HLB1052"/>
      <c r="HLC1052"/>
      <c r="HLD1052"/>
      <c r="HLE1052"/>
      <c r="HLF1052"/>
      <c r="HLG1052"/>
      <c r="HLH1052"/>
      <c r="HLI1052"/>
      <c r="HLJ1052"/>
      <c r="HLK1052"/>
      <c r="HLL1052"/>
      <c r="HLM1052"/>
      <c r="HLN1052"/>
      <c r="HLO1052"/>
      <c r="HLP1052"/>
      <c r="HLQ1052"/>
      <c r="HLR1052"/>
      <c r="HLS1052"/>
      <c r="HLT1052"/>
      <c r="HLU1052"/>
      <c r="HLV1052"/>
      <c r="HLW1052"/>
      <c r="HLX1052"/>
      <c r="HLY1052"/>
      <c r="HLZ1052"/>
      <c r="HMA1052"/>
      <c r="HMB1052"/>
      <c r="HMC1052"/>
      <c r="HMD1052"/>
      <c r="HME1052"/>
      <c r="HMF1052"/>
      <c r="HMG1052"/>
      <c r="HMH1052"/>
      <c r="HMI1052"/>
      <c r="HMJ1052"/>
      <c r="HMK1052"/>
      <c r="HML1052"/>
      <c r="HMM1052"/>
      <c r="HMN1052"/>
      <c r="HMO1052"/>
      <c r="HMP1052"/>
      <c r="HMQ1052"/>
      <c r="HMR1052"/>
      <c r="HMS1052"/>
      <c r="HMT1052"/>
      <c r="HMU1052"/>
      <c r="HMV1052"/>
      <c r="HMW1052"/>
      <c r="HMX1052"/>
      <c r="HMY1052"/>
      <c r="HMZ1052"/>
      <c r="HNA1052"/>
      <c r="HNB1052"/>
      <c r="HNC1052"/>
      <c r="HND1052"/>
      <c r="HNE1052"/>
      <c r="HNF1052"/>
      <c r="HNG1052"/>
      <c r="HNH1052"/>
      <c r="HNI1052"/>
      <c r="HNJ1052"/>
      <c r="HNK1052"/>
      <c r="HNL1052"/>
      <c r="HNM1052"/>
      <c r="HNN1052"/>
      <c r="HNO1052"/>
      <c r="HNP1052"/>
      <c r="HNQ1052"/>
      <c r="HNR1052"/>
      <c r="HNS1052"/>
      <c r="HNT1052"/>
      <c r="HNU1052"/>
      <c r="HNV1052"/>
      <c r="HNW1052"/>
      <c r="HNX1052"/>
      <c r="HNY1052"/>
      <c r="HNZ1052"/>
      <c r="HOA1052"/>
      <c r="HOB1052"/>
      <c r="HOC1052"/>
      <c r="HOD1052"/>
      <c r="HOE1052"/>
      <c r="HOF1052"/>
      <c r="HOG1052"/>
      <c r="HOH1052"/>
      <c r="HOI1052"/>
      <c r="HOJ1052"/>
      <c r="HOK1052"/>
      <c r="HOL1052"/>
      <c r="HOM1052"/>
      <c r="HON1052"/>
      <c r="HOO1052"/>
      <c r="HOP1052"/>
      <c r="HOQ1052"/>
      <c r="HOR1052"/>
      <c r="HOS1052"/>
      <c r="HOT1052"/>
      <c r="HOU1052"/>
      <c r="HOV1052"/>
      <c r="HOW1052"/>
      <c r="HOX1052"/>
      <c r="HOY1052"/>
      <c r="HOZ1052"/>
      <c r="HPA1052"/>
      <c r="HPB1052"/>
      <c r="HPC1052"/>
      <c r="HPD1052"/>
      <c r="HPE1052"/>
      <c r="HPF1052"/>
      <c r="HPG1052"/>
      <c r="HPH1052"/>
      <c r="HPI1052"/>
      <c r="HPJ1052"/>
      <c r="HPK1052"/>
      <c r="HPL1052"/>
      <c r="HPM1052"/>
      <c r="HPN1052"/>
      <c r="HPO1052"/>
      <c r="HPP1052"/>
      <c r="HPQ1052"/>
      <c r="HPR1052"/>
      <c r="HPS1052"/>
      <c r="HPT1052"/>
      <c r="HPU1052"/>
      <c r="HPV1052"/>
      <c r="HPW1052"/>
      <c r="HPX1052"/>
      <c r="HPY1052"/>
      <c r="HPZ1052"/>
      <c r="HQA1052"/>
      <c r="HQB1052"/>
      <c r="HQC1052"/>
      <c r="HQD1052"/>
      <c r="HQE1052"/>
      <c r="HQF1052"/>
      <c r="HQG1052"/>
      <c r="HQH1052"/>
      <c r="HQI1052"/>
      <c r="HQJ1052"/>
      <c r="HQK1052"/>
      <c r="HQL1052"/>
      <c r="HQM1052"/>
      <c r="HQN1052"/>
      <c r="HQO1052"/>
      <c r="HQP1052"/>
      <c r="HQQ1052"/>
      <c r="HQR1052"/>
      <c r="HQS1052"/>
      <c r="HQT1052"/>
      <c r="HQU1052"/>
      <c r="HQV1052"/>
      <c r="HQW1052"/>
      <c r="HQX1052"/>
      <c r="HQY1052"/>
      <c r="HQZ1052"/>
      <c r="HRA1052"/>
      <c r="HRB1052"/>
      <c r="HRC1052"/>
      <c r="HRD1052"/>
      <c r="HRE1052"/>
      <c r="HRF1052"/>
      <c r="HRG1052"/>
      <c r="HRH1052"/>
      <c r="HRI1052"/>
      <c r="HRJ1052"/>
      <c r="HRK1052"/>
      <c r="HRL1052"/>
      <c r="HRM1052"/>
      <c r="HRN1052"/>
      <c r="HRO1052"/>
      <c r="HRP1052"/>
      <c r="HRQ1052"/>
      <c r="HRR1052"/>
      <c r="HRS1052"/>
      <c r="HRT1052"/>
      <c r="HRU1052"/>
      <c r="HRV1052"/>
      <c r="HRW1052"/>
      <c r="HRX1052"/>
      <c r="HRY1052"/>
      <c r="HRZ1052"/>
      <c r="HSA1052"/>
      <c r="HSB1052"/>
      <c r="HSC1052"/>
      <c r="HSD1052"/>
      <c r="HSE1052"/>
      <c r="HSF1052"/>
      <c r="HSG1052"/>
      <c r="HSH1052"/>
      <c r="HSI1052"/>
      <c r="HSJ1052"/>
      <c r="HSK1052"/>
      <c r="HSL1052"/>
      <c r="HSM1052"/>
      <c r="HSN1052"/>
      <c r="HSO1052"/>
      <c r="HSP1052"/>
      <c r="HSQ1052"/>
      <c r="HSR1052"/>
      <c r="HSS1052"/>
      <c r="HST1052"/>
      <c r="HSU1052"/>
      <c r="HSV1052"/>
      <c r="HSW1052"/>
      <c r="HSX1052"/>
      <c r="HSY1052"/>
      <c r="HSZ1052"/>
      <c r="HTA1052"/>
      <c r="HTB1052"/>
      <c r="HTC1052"/>
      <c r="HTD1052"/>
      <c r="HTE1052"/>
      <c r="HTF1052"/>
      <c r="HTG1052"/>
      <c r="HTH1052"/>
      <c r="HTI1052"/>
      <c r="HTJ1052"/>
      <c r="HTK1052"/>
      <c r="HTL1052"/>
      <c r="HTM1052"/>
      <c r="HTN1052"/>
      <c r="HTO1052"/>
      <c r="HTP1052"/>
      <c r="HTQ1052"/>
      <c r="HTR1052"/>
      <c r="HTS1052"/>
      <c r="HTT1052"/>
      <c r="HTU1052"/>
      <c r="HTV1052"/>
      <c r="HTW1052"/>
      <c r="HTX1052"/>
      <c r="HTY1052"/>
      <c r="HTZ1052"/>
      <c r="HUA1052"/>
      <c r="HUB1052"/>
      <c r="HUC1052"/>
      <c r="HUD1052"/>
      <c r="HUE1052"/>
      <c r="HUF1052"/>
      <c r="HUG1052"/>
      <c r="HUH1052"/>
      <c r="HUI1052"/>
      <c r="HUJ1052"/>
      <c r="HUK1052"/>
      <c r="HUL1052"/>
      <c r="HUM1052"/>
      <c r="HUN1052"/>
      <c r="HUO1052"/>
      <c r="HUP1052"/>
      <c r="HUQ1052"/>
      <c r="HUR1052"/>
      <c r="HUS1052"/>
      <c r="HUT1052"/>
      <c r="HUU1052"/>
      <c r="HUV1052"/>
      <c r="HUW1052"/>
      <c r="HUX1052"/>
      <c r="HUY1052"/>
      <c r="HUZ1052"/>
      <c r="HVA1052"/>
      <c r="HVB1052"/>
      <c r="HVC1052"/>
      <c r="HVD1052"/>
      <c r="HVE1052"/>
      <c r="HVF1052"/>
      <c r="HVG1052"/>
      <c r="HVH1052"/>
      <c r="HVI1052"/>
      <c r="HVJ1052"/>
      <c r="HVK1052"/>
      <c r="HVL1052"/>
      <c r="HVM1052"/>
      <c r="HVN1052"/>
      <c r="HVO1052"/>
      <c r="HVP1052"/>
      <c r="HVQ1052"/>
      <c r="HVR1052"/>
      <c r="HVS1052"/>
      <c r="HVT1052"/>
      <c r="HVU1052"/>
      <c r="HVV1052"/>
      <c r="HVW1052"/>
      <c r="HVX1052"/>
      <c r="HVY1052"/>
      <c r="HVZ1052"/>
      <c r="HWA1052"/>
      <c r="HWB1052"/>
      <c r="HWC1052"/>
      <c r="HWD1052"/>
      <c r="HWE1052"/>
      <c r="HWF1052"/>
      <c r="HWG1052"/>
      <c r="HWH1052"/>
      <c r="HWI1052"/>
      <c r="HWJ1052"/>
      <c r="HWK1052"/>
      <c r="HWL1052"/>
      <c r="HWM1052"/>
      <c r="HWN1052"/>
      <c r="HWO1052"/>
      <c r="HWP1052"/>
      <c r="HWQ1052"/>
      <c r="HWR1052"/>
      <c r="HWS1052"/>
      <c r="HWT1052"/>
      <c r="HWU1052"/>
      <c r="HWV1052"/>
      <c r="HWW1052"/>
      <c r="HWX1052"/>
      <c r="HWY1052"/>
      <c r="HWZ1052"/>
      <c r="HXA1052"/>
      <c r="HXB1052"/>
      <c r="HXC1052"/>
      <c r="HXD1052"/>
      <c r="HXE1052"/>
      <c r="HXF1052"/>
      <c r="HXG1052"/>
      <c r="HXH1052"/>
      <c r="HXI1052"/>
      <c r="HXJ1052"/>
      <c r="HXK1052"/>
      <c r="HXL1052"/>
      <c r="HXM1052"/>
      <c r="HXN1052"/>
      <c r="HXO1052"/>
      <c r="HXP1052"/>
      <c r="HXQ1052"/>
      <c r="HXR1052"/>
      <c r="HXS1052"/>
      <c r="HXT1052"/>
      <c r="HXU1052"/>
      <c r="HXV1052"/>
      <c r="HXW1052"/>
      <c r="HXX1052"/>
      <c r="HXY1052"/>
      <c r="HXZ1052"/>
      <c r="HYA1052"/>
      <c r="HYB1052"/>
      <c r="HYC1052"/>
      <c r="HYD1052"/>
      <c r="HYE1052"/>
      <c r="HYF1052"/>
      <c r="HYG1052"/>
      <c r="HYH1052"/>
      <c r="HYI1052"/>
      <c r="HYJ1052"/>
      <c r="HYK1052"/>
      <c r="HYL1052"/>
      <c r="HYM1052"/>
      <c r="HYN1052"/>
      <c r="HYO1052"/>
      <c r="HYP1052"/>
      <c r="HYQ1052"/>
      <c r="HYR1052"/>
      <c r="HYS1052"/>
      <c r="HYT1052"/>
      <c r="HYU1052"/>
      <c r="HYV1052"/>
      <c r="HYW1052"/>
      <c r="HYX1052"/>
      <c r="HYY1052"/>
      <c r="HYZ1052"/>
      <c r="HZA1052"/>
      <c r="HZB1052"/>
      <c r="HZC1052"/>
      <c r="HZD1052"/>
      <c r="HZE1052"/>
      <c r="HZF1052"/>
      <c r="HZG1052"/>
      <c r="HZH1052"/>
      <c r="HZI1052"/>
      <c r="HZJ1052"/>
      <c r="HZK1052"/>
      <c r="HZL1052"/>
      <c r="HZM1052"/>
      <c r="HZN1052"/>
      <c r="HZO1052"/>
      <c r="HZP1052"/>
      <c r="HZQ1052"/>
      <c r="HZR1052"/>
      <c r="HZS1052"/>
      <c r="HZT1052"/>
      <c r="HZU1052"/>
      <c r="HZV1052"/>
      <c r="HZW1052"/>
      <c r="HZX1052"/>
      <c r="HZY1052"/>
      <c r="HZZ1052"/>
      <c r="IAA1052"/>
      <c r="IAB1052"/>
      <c r="IAC1052"/>
      <c r="IAD1052"/>
      <c r="IAE1052"/>
      <c r="IAF1052"/>
      <c r="IAG1052"/>
      <c r="IAH1052"/>
      <c r="IAI1052"/>
      <c r="IAJ1052"/>
      <c r="IAK1052"/>
      <c r="IAL1052"/>
      <c r="IAM1052"/>
      <c r="IAN1052"/>
      <c r="IAO1052"/>
      <c r="IAP1052"/>
      <c r="IAQ1052"/>
      <c r="IAR1052"/>
      <c r="IAS1052"/>
      <c r="IAT1052"/>
      <c r="IAU1052"/>
      <c r="IAV1052"/>
      <c r="IAW1052"/>
      <c r="IAX1052"/>
      <c r="IAY1052"/>
      <c r="IAZ1052"/>
      <c r="IBA1052"/>
      <c r="IBB1052"/>
      <c r="IBC1052"/>
      <c r="IBD1052"/>
      <c r="IBE1052"/>
      <c r="IBF1052"/>
      <c r="IBG1052"/>
      <c r="IBH1052"/>
      <c r="IBI1052"/>
      <c r="IBJ1052"/>
      <c r="IBK1052"/>
      <c r="IBL1052"/>
      <c r="IBM1052"/>
      <c r="IBN1052"/>
      <c r="IBO1052"/>
      <c r="IBP1052"/>
      <c r="IBQ1052"/>
      <c r="IBR1052"/>
      <c r="IBS1052"/>
      <c r="IBT1052"/>
      <c r="IBU1052"/>
      <c r="IBV1052"/>
      <c r="IBW1052"/>
      <c r="IBX1052"/>
      <c r="IBY1052"/>
      <c r="IBZ1052"/>
      <c r="ICA1052"/>
      <c r="ICB1052"/>
      <c r="ICC1052"/>
      <c r="ICD1052"/>
      <c r="ICE1052"/>
      <c r="ICF1052"/>
      <c r="ICG1052"/>
      <c r="ICH1052"/>
      <c r="ICI1052"/>
      <c r="ICJ1052"/>
      <c r="ICK1052"/>
      <c r="ICL1052"/>
      <c r="ICM1052"/>
      <c r="ICN1052"/>
      <c r="ICO1052"/>
      <c r="ICP1052"/>
      <c r="ICQ1052"/>
      <c r="ICR1052"/>
      <c r="ICS1052"/>
      <c r="ICT1052"/>
      <c r="ICU1052"/>
      <c r="ICV1052"/>
      <c r="ICW1052"/>
      <c r="ICX1052"/>
      <c r="ICY1052"/>
      <c r="ICZ1052"/>
      <c r="IDA1052"/>
      <c r="IDB1052"/>
      <c r="IDC1052"/>
      <c r="IDD1052"/>
      <c r="IDE1052"/>
      <c r="IDF1052"/>
      <c r="IDG1052"/>
      <c r="IDH1052"/>
      <c r="IDI1052"/>
      <c r="IDJ1052"/>
      <c r="IDK1052"/>
      <c r="IDL1052"/>
      <c r="IDM1052"/>
      <c r="IDN1052"/>
      <c r="IDO1052"/>
      <c r="IDP1052"/>
      <c r="IDQ1052"/>
      <c r="IDR1052"/>
      <c r="IDS1052"/>
      <c r="IDT1052"/>
      <c r="IDU1052"/>
      <c r="IDV1052"/>
      <c r="IDW1052"/>
      <c r="IDX1052"/>
      <c r="IDY1052"/>
      <c r="IDZ1052"/>
      <c r="IEA1052"/>
      <c r="IEB1052"/>
      <c r="IEC1052"/>
      <c r="IED1052"/>
      <c r="IEE1052"/>
      <c r="IEF1052"/>
      <c r="IEG1052"/>
      <c r="IEH1052"/>
      <c r="IEI1052"/>
      <c r="IEJ1052"/>
      <c r="IEK1052"/>
      <c r="IEL1052"/>
      <c r="IEM1052"/>
      <c r="IEN1052"/>
      <c r="IEO1052"/>
      <c r="IEP1052"/>
      <c r="IEQ1052"/>
      <c r="IER1052"/>
      <c r="IES1052"/>
      <c r="IET1052"/>
      <c r="IEU1052"/>
      <c r="IEV1052"/>
      <c r="IEW1052"/>
      <c r="IEX1052"/>
      <c r="IEY1052"/>
      <c r="IEZ1052"/>
      <c r="IFA1052"/>
      <c r="IFB1052"/>
      <c r="IFC1052"/>
      <c r="IFD1052"/>
      <c r="IFE1052"/>
      <c r="IFF1052"/>
      <c r="IFG1052"/>
      <c r="IFH1052"/>
      <c r="IFI1052"/>
      <c r="IFJ1052"/>
      <c r="IFK1052"/>
      <c r="IFL1052"/>
      <c r="IFM1052"/>
      <c r="IFN1052"/>
      <c r="IFO1052"/>
      <c r="IFP1052"/>
      <c r="IFQ1052"/>
      <c r="IFR1052"/>
      <c r="IFS1052"/>
      <c r="IFT1052"/>
      <c r="IFU1052"/>
      <c r="IFV1052"/>
      <c r="IFW1052"/>
      <c r="IFX1052"/>
      <c r="IFY1052"/>
      <c r="IFZ1052"/>
      <c r="IGA1052"/>
      <c r="IGB1052"/>
      <c r="IGC1052"/>
      <c r="IGD1052"/>
      <c r="IGE1052"/>
      <c r="IGF1052"/>
      <c r="IGG1052"/>
      <c r="IGH1052"/>
      <c r="IGI1052"/>
      <c r="IGJ1052"/>
      <c r="IGK1052"/>
      <c r="IGL1052"/>
      <c r="IGM1052"/>
      <c r="IGN1052"/>
      <c r="IGO1052"/>
      <c r="IGP1052"/>
      <c r="IGQ1052"/>
      <c r="IGR1052"/>
      <c r="IGS1052"/>
      <c r="IGT1052"/>
      <c r="IGU1052"/>
      <c r="IGV1052"/>
      <c r="IGW1052"/>
      <c r="IGX1052"/>
      <c r="IGY1052"/>
      <c r="IGZ1052"/>
      <c r="IHA1052"/>
      <c r="IHB1052"/>
      <c r="IHC1052"/>
      <c r="IHD1052"/>
      <c r="IHE1052"/>
      <c r="IHF1052"/>
      <c r="IHG1052"/>
      <c r="IHH1052"/>
      <c r="IHI1052"/>
      <c r="IHJ1052"/>
      <c r="IHK1052"/>
      <c r="IHL1052"/>
      <c r="IHM1052"/>
      <c r="IHN1052"/>
      <c r="IHO1052"/>
      <c r="IHP1052"/>
      <c r="IHQ1052"/>
      <c r="IHR1052"/>
      <c r="IHS1052"/>
      <c r="IHT1052"/>
      <c r="IHU1052"/>
      <c r="IHV1052"/>
      <c r="IHW1052"/>
      <c r="IHX1052"/>
      <c r="IHY1052"/>
      <c r="IHZ1052"/>
      <c r="IIA1052"/>
      <c r="IIB1052"/>
      <c r="IIC1052"/>
      <c r="IID1052"/>
      <c r="IIE1052"/>
      <c r="IIF1052"/>
      <c r="IIG1052"/>
      <c r="IIH1052"/>
      <c r="III1052"/>
      <c r="IIJ1052"/>
      <c r="IIK1052"/>
      <c r="IIL1052"/>
      <c r="IIM1052"/>
      <c r="IIN1052"/>
      <c r="IIO1052"/>
      <c r="IIP1052"/>
      <c r="IIQ1052"/>
      <c r="IIR1052"/>
      <c r="IIS1052"/>
      <c r="IIT1052"/>
      <c r="IIU1052"/>
      <c r="IIV1052"/>
      <c r="IIW1052"/>
      <c r="IIX1052"/>
      <c r="IIY1052"/>
      <c r="IIZ1052"/>
      <c r="IJA1052"/>
      <c r="IJB1052"/>
      <c r="IJC1052"/>
      <c r="IJD1052"/>
      <c r="IJE1052"/>
      <c r="IJF1052"/>
      <c r="IJG1052"/>
      <c r="IJH1052"/>
      <c r="IJI1052"/>
      <c r="IJJ1052"/>
      <c r="IJK1052"/>
      <c r="IJL1052"/>
      <c r="IJM1052"/>
      <c r="IJN1052"/>
      <c r="IJO1052"/>
      <c r="IJP1052"/>
      <c r="IJQ1052"/>
      <c r="IJR1052"/>
      <c r="IJS1052"/>
      <c r="IJT1052"/>
      <c r="IJU1052"/>
      <c r="IJV1052"/>
      <c r="IJW1052"/>
      <c r="IJX1052"/>
      <c r="IJY1052"/>
      <c r="IJZ1052"/>
      <c r="IKA1052"/>
      <c r="IKB1052"/>
      <c r="IKC1052"/>
      <c r="IKD1052"/>
      <c r="IKE1052"/>
      <c r="IKF1052"/>
      <c r="IKG1052"/>
      <c r="IKH1052"/>
      <c r="IKI1052"/>
      <c r="IKJ1052"/>
      <c r="IKK1052"/>
      <c r="IKL1052"/>
      <c r="IKM1052"/>
      <c r="IKN1052"/>
      <c r="IKO1052"/>
      <c r="IKP1052"/>
      <c r="IKQ1052"/>
      <c r="IKR1052"/>
      <c r="IKS1052"/>
      <c r="IKT1052"/>
      <c r="IKU1052"/>
      <c r="IKV1052"/>
      <c r="IKW1052"/>
      <c r="IKX1052"/>
      <c r="IKY1052"/>
      <c r="IKZ1052"/>
      <c r="ILA1052"/>
      <c r="ILB1052"/>
      <c r="ILC1052"/>
      <c r="ILD1052"/>
      <c r="ILE1052"/>
      <c r="ILF1052"/>
      <c r="ILG1052"/>
      <c r="ILH1052"/>
      <c r="ILI1052"/>
      <c r="ILJ1052"/>
      <c r="ILK1052"/>
      <c r="ILL1052"/>
      <c r="ILM1052"/>
      <c r="ILN1052"/>
      <c r="ILO1052"/>
      <c r="ILP1052"/>
      <c r="ILQ1052"/>
      <c r="ILR1052"/>
      <c r="ILS1052"/>
      <c r="ILT1052"/>
      <c r="ILU1052"/>
      <c r="ILV1052"/>
      <c r="ILW1052"/>
      <c r="ILX1052"/>
      <c r="ILY1052"/>
      <c r="ILZ1052"/>
      <c r="IMA1052"/>
      <c r="IMB1052"/>
      <c r="IMC1052"/>
      <c r="IMD1052"/>
      <c r="IME1052"/>
      <c r="IMF1052"/>
      <c r="IMG1052"/>
      <c r="IMH1052"/>
      <c r="IMI1052"/>
      <c r="IMJ1052"/>
      <c r="IMK1052"/>
      <c r="IML1052"/>
      <c r="IMM1052"/>
      <c r="IMN1052"/>
      <c r="IMO1052"/>
      <c r="IMP1052"/>
      <c r="IMQ1052"/>
      <c r="IMR1052"/>
      <c r="IMS1052"/>
      <c r="IMT1052"/>
      <c r="IMU1052"/>
      <c r="IMV1052"/>
      <c r="IMW1052"/>
      <c r="IMX1052"/>
      <c r="IMY1052"/>
      <c r="IMZ1052"/>
      <c r="INA1052"/>
      <c r="INB1052"/>
      <c r="INC1052"/>
      <c r="IND1052"/>
      <c r="INE1052"/>
      <c r="INF1052"/>
      <c r="ING1052"/>
      <c r="INH1052"/>
      <c r="INI1052"/>
      <c r="INJ1052"/>
      <c r="INK1052"/>
      <c r="INL1052"/>
      <c r="INM1052"/>
      <c r="INN1052"/>
      <c r="INO1052"/>
      <c r="INP1052"/>
      <c r="INQ1052"/>
      <c r="INR1052"/>
      <c r="INS1052"/>
      <c r="INT1052"/>
      <c r="INU1052"/>
      <c r="INV1052"/>
      <c r="INW1052"/>
      <c r="INX1052"/>
      <c r="INY1052"/>
      <c r="INZ1052"/>
      <c r="IOA1052"/>
      <c r="IOB1052"/>
      <c r="IOC1052"/>
      <c r="IOD1052"/>
      <c r="IOE1052"/>
      <c r="IOF1052"/>
      <c r="IOG1052"/>
      <c r="IOH1052"/>
      <c r="IOI1052"/>
      <c r="IOJ1052"/>
      <c r="IOK1052"/>
      <c r="IOL1052"/>
      <c r="IOM1052"/>
      <c r="ION1052"/>
      <c r="IOO1052"/>
      <c r="IOP1052"/>
      <c r="IOQ1052"/>
      <c r="IOR1052"/>
      <c r="IOS1052"/>
      <c r="IOT1052"/>
      <c r="IOU1052"/>
      <c r="IOV1052"/>
      <c r="IOW1052"/>
      <c r="IOX1052"/>
      <c r="IOY1052"/>
      <c r="IOZ1052"/>
      <c r="IPA1052"/>
      <c r="IPB1052"/>
      <c r="IPC1052"/>
      <c r="IPD1052"/>
      <c r="IPE1052"/>
      <c r="IPF1052"/>
      <c r="IPG1052"/>
      <c r="IPH1052"/>
      <c r="IPI1052"/>
      <c r="IPJ1052"/>
      <c r="IPK1052"/>
      <c r="IPL1052"/>
      <c r="IPM1052"/>
      <c r="IPN1052"/>
      <c r="IPO1052"/>
      <c r="IPP1052"/>
      <c r="IPQ1052"/>
      <c r="IPR1052"/>
      <c r="IPS1052"/>
      <c r="IPT1052"/>
      <c r="IPU1052"/>
      <c r="IPV1052"/>
      <c r="IPW1052"/>
      <c r="IPX1052"/>
      <c r="IPY1052"/>
      <c r="IPZ1052"/>
      <c r="IQA1052"/>
      <c r="IQB1052"/>
      <c r="IQC1052"/>
      <c r="IQD1052"/>
      <c r="IQE1052"/>
      <c r="IQF1052"/>
      <c r="IQG1052"/>
      <c r="IQH1052"/>
      <c r="IQI1052"/>
      <c r="IQJ1052"/>
      <c r="IQK1052"/>
      <c r="IQL1052"/>
      <c r="IQM1052"/>
      <c r="IQN1052"/>
      <c r="IQO1052"/>
      <c r="IQP1052"/>
      <c r="IQQ1052"/>
      <c r="IQR1052"/>
      <c r="IQS1052"/>
      <c r="IQT1052"/>
      <c r="IQU1052"/>
      <c r="IQV1052"/>
      <c r="IQW1052"/>
      <c r="IQX1052"/>
      <c r="IQY1052"/>
      <c r="IQZ1052"/>
      <c r="IRA1052"/>
      <c r="IRB1052"/>
      <c r="IRC1052"/>
      <c r="IRD1052"/>
      <c r="IRE1052"/>
      <c r="IRF1052"/>
      <c r="IRG1052"/>
      <c r="IRH1052"/>
      <c r="IRI1052"/>
      <c r="IRJ1052"/>
      <c r="IRK1052"/>
      <c r="IRL1052"/>
      <c r="IRM1052"/>
      <c r="IRN1052"/>
      <c r="IRO1052"/>
      <c r="IRP1052"/>
      <c r="IRQ1052"/>
      <c r="IRR1052"/>
      <c r="IRS1052"/>
      <c r="IRT1052"/>
      <c r="IRU1052"/>
      <c r="IRV1052"/>
      <c r="IRW1052"/>
      <c r="IRX1052"/>
      <c r="IRY1052"/>
      <c r="IRZ1052"/>
      <c r="ISA1052"/>
      <c r="ISB1052"/>
      <c r="ISC1052"/>
      <c r="ISD1052"/>
      <c r="ISE1052"/>
      <c r="ISF1052"/>
      <c r="ISG1052"/>
      <c r="ISH1052"/>
      <c r="ISI1052"/>
      <c r="ISJ1052"/>
      <c r="ISK1052"/>
      <c r="ISL1052"/>
      <c r="ISM1052"/>
      <c r="ISN1052"/>
      <c r="ISO1052"/>
      <c r="ISP1052"/>
      <c r="ISQ1052"/>
      <c r="ISR1052"/>
      <c r="ISS1052"/>
      <c r="IST1052"/>
      <c r="ISU1052"/>
      <c r="ISV1052"/>
      <c r="ISW1052"/>
      <c r="ISX1052"/>
      <c r="ISY1052"/>
      <c r="ISZ1052"/>
      <c r="ITA1052"/>
      <c r="ITB1052"/>
      <c r="ITC1052"/>
      <c r="ITD1052"/>
      <c r="ITE1052"/>
      <c r="ITF1052"/>
      <c r="ITG1052"/>
      <c r="ITH1052"/>
      <c r="ITI1052"/>
      <c r="ITJ1052"/>
      <c r="ITK1052"/>
      <c r="ITL1052"/>
      <c r="ITM1052"/>
      <c r="ITN1052"/>
      <c r="ITO1052"/>
      <c r="ITP1052"/>
      <c r="ITQ1052"/>
      <c r="ITR1052"/>
      <c r="ITS1052"/>
      <c r="ITT1052"/>
      <c r="ITU1052"/>
      <c r="ITV1052"/>
      <c r="ITW1052"/>
      <c r="ITX1052"/>
      <c r="ITY1052"/>
      <c r="ITZ1052"/>
      <c r="IUA1052"/>
      <c r="IUB1052"/>
      <c r="IUC1052"/>
      <c r="IUD1052"/>
      <c r="IUE1052"/>
      <c r="IUF1052"/>
      <c r="IUG1052"/>
      <c r="IUH1052"/>
      <c r="IUI1052"/>
      <c r="IUJ1052"/>
      <c r="IUK1052"/>
      <c r="IUL1052"/>
      <c r="IUM1052"/>
      <c r="IUN1052"/>
      <c r="IUO1052"/>
      <c r="IUP1052"/>
      <c r="IUQ1052"/>
      <c r="IUR1052"/>
      <c r="IUS1052"/>
      <c r="IUT1052"/>
      <c r="IUU1052"/>
      <c r="IUV1052"/>
      <c r="IUW1052"/>
      <c r="IUX1052"/>
      <c r="IUY1052"/>
      <c r="IUZ1052"/>
      <c r="IVA1052"/>
      <c r="IVB1052"/>
      <c r="IVC1052"/>
      <c r="IVD1052"/>
      <c r="IVE1052"/>
      <c r="IVF1052"/>
      <c r="IVG1052"/>
      <c r="IVH1052"/>
      <c r="IVI1052"/>
      <c r="IVJ1052"/>
      <c r="IVK1052"/>
      <c r="IVL1052"/>
      <c r="IVM1052"/>
      <c r="IVN1052"/>
      <c r="IVO1052"/>
      <c r="IVP1052"/>
      <c r="IVQ1052"/>
      <c r="IVR1052"/>
      <c r="IVS1052"/>
      <c r="IVT1052"/>
      <c r="IVU1052"/>
      <c r="IVV1052"/>
      <c r="IVW1052"/>
      <c r="IVX1052"/>
      <c r="IVY1052"/>
      <c r="IVZ1052"/>
      <c r="IWA1052"/>
      <c r="IWB1052"/>
      <c r="IWC1052"/>
      <c r="IWD1052"/>
      <c r="IWE1052"/>
      <c r="IWF1052"/>
      <c r="IWG1052"/>
      <c r="IWH1052"/>
      <c r="IWI1052"/>
      <c r="IWJ1052"/>
      <c r="IWK1052"/>
      <c r="IWL1052"/>
      <c r="IWM1052"/>
      <c r="IWN1052"/>
      <c r="IWO1052"/>
      <c r="IWP1052"/>
      <c r="IWQ1052"/>
      <c r="IWR1052"/>
      <c r="IWS1052"/>
      <c r="IWT1052"/>
      <c r="IWU1052"/>
      <c r="IWV1052"/>
      <c r="IWW1052"/>
      <c r="IWX1052"/>
      <c r="IWY1052"/>
      <c r="IWZ1052"/>
      <c r="IXA1052"/>
      <c r="IXB1052"/>
      <c r="IXC1052"/>
      <c r="IXD1052"/>
      <c r="IXE1052"/>
      <c r="IXF1052"/>
      <c r="IXG1052"/>
      <c r="IXH1052"/>
      <c r="IXI1052"/>
      <c r="IXJ1052"/>
      <c r="IXK1052"/>
      <c r="IXL1052"/>
      <c r="IXM1052"/>
      <c r="IXN1052"/>
      <c r="IXO1052"/>
      <c r="IXP1052"/>
      <c r="IXQ1052"/>
      <c r="IXR1052"/>
      <c r="IXS1052"/>
      <c r="IXT1052"/>
      <c r="IXU1052"/>
      <c r="IXV1052"/>
      <c r="IXW1052"/>
      <c r="IXX1052"/>
      <c r="IXY1052"/>
      <c r="IXZ1052"/>
      <c r="IYA1052"/>
      <c r="IYB1052"/>
      <c r="IYC1052"/>
      <c r="IYD1052"/>
      <c r="IYE1052"/>
      <c r="IYF1052"/>
      <c r="IYG1052"/>
      <c r="IYH1052"/>
      <c r="IYI1052"/>
      <c r="IYJ1052"/>
      <c r="IYK1052"/>
      <c r="IYL1052"/>
      <c r="IYM1052"/>
      <c r="IYN1052"/>
      <c r="IYO1052"/>
      <c r="IYP1052"/>
      <c r="IYQ1052"/>
      <c r="IYR1052"/>
      <c r="IYS1052"/>
      <c r="IYT1052"/>
      <c r="IYU1052"/>
      <c r="IYV1052"/>
      <c r="IYW1052"/>
      <c r="IYX1052"/>
      <c r="IYY1052"/>
      <c r="IYZ1052"/>
      <c r="IZA1052"/>
      <c r="IZB1052"/>
      <c r="IZC1052"/>
      <c r="IZD1052"/>
      <c r="IZE1052"/>
      <c r="IZF1052"/>
      <c r="IZG1052"/>
      <c r="IZH1052"/>
      <c r="IZI1052"/>
      <c r="IZJ1052"/>
      <c r="IZK1052"/>
      <c r="IZL1052"/>
      <c r="IZM1052"/>
      <c r="IZN1052"/>
      <c r="IZO1052"/>
      <c r="IZP1052"/>
      <c r="IZQ1052"/>
      <c r="IZR1052"/>
      <c r="IZS1052"/>
      <c r="IZT1052"/>
      <c r="IZU1052"/>
      <c r="IZV1052"/>
      <c r="IZW1052"/>
      <c r="IZX1052"/>
      <c r="IZY1052"/>
      <c r="IZZ1052"/>
      <c r="JAA1052"/>
      <c r="JAB1052"/>
      <c r="JAC1052"/>
      <c r="JAD1052"/>
      <c r="JAE1052"/>
      <c r="JAF1052"/>
      <c r="JAG1052"/>
      <c r="JAH1052"/>
      <c r="JAI1052"/>
      <c r="JAJ1052"/>
      <c r="JAK1052"/>
      <c r="JAL1052"/>
      <c r="JAM1052"/>
      <c r="JAN1052"/>
      <c r="JAO1052"/>
      <c r="JAP1052"/>
      <c r="JAQ1052"/>
      <c r="JAR1052"/>
      <c r="JAS1052"/>
      <c r="JAT1052"/>
      <c r="JAU1052"/>
      <c r="JAV1052"/>
      <c r="JAW1052"/>
      <c r="JAX1052"/>
      <c r="JAY1052"/>
      <c r="JAZ1052"/>
      <c r="JBA1052"/>
      <c r="JBB1052"/>
      <c r="JBC1052"/>
      <c r="JBD1052"/>
      <c r="JBE1052"/>
      <c r="JBF1052"/>
      <c r="JBG1052"/>
      <c r="JBH1052"/>
      <c r="JBI1052"/>
      <c r="JBJ1052"/>
      <c r="JBK1052"/>
      <c r="JBL1052"/>
      <c r="JBM1052"/>
      <c r="JBN1052"/>
      <c r="JBO1052"/>
      <c r="JBP1052"/>
      <c r="JBQ1052"/>
      <c r="JBR1052"/>
      <c r="JBS1052"/>
      <c r="JBT1052"/>
      <c r="JBU1052"/>
      <c r="JBV1052"/>
      <c r="JBW1052"/>
      <c r="JBX1052"/>
      <c r="JBY1052"/>
      <c r="JBZ1052"/>
      <c r="JCA1052"/>
      <c r="JCB1052"/>
      <c r="JCC1052"/>
      <c r="JCD1052"/>
      <c r="JCE1052"/>
      <c r="JCF1052"/>
      <c r="JCG1052"/>
      <c r="JCH1052"/>
      <c r="JCI1052"/>
      <c r="JCJ1052"/>
      <c r="JCK1052"/>
      <c r="JCL1052"/>
      <c r="JCM1052"/>
      <c r="JCN1052"/>
      <c r="JCO1052"/>
      <c r="JCP1052"/>
      <c r="JCQ1052"/>
      <c r="JCR1052"/>
      <c r="JCS1052"/>
      <c r="JCT1052"/>
      <c r="JCU1052"/>
      <c r="JCV1052"/>
      <c r="JCW1052"/>
      <c r="JCX1052"/>
      <c r="JCY1052"/>
      <c r="JCZ1052"/>
      <c r="JDA1052"/>
      <c r="JDB1052"/>
      <c r="JDC1052"/>
      <c r="JDD1052"/>
      <c r="JDE1052"/>
      <c r="JDF1052"/>
      <c r="JDG1052"/>
      <c r="JDH1052"/>
      <c r="JDI1052"/>
      <c r="JDJ1052"/>
      <c r="JDK1052"/>
      <c r="JDL1052"/>
      <c r="JDM1052"/>
      <c r="JDN1052"/>
      <c r="JDO1052"/>
      <c r="JDP1052"/>
      <c r="JDQ1052"/>
      <c r="JDR1052"/>
      <c r="JDS1052"/>
      <c r="JDT1052"/>
      <c r="JDU1052"/>
      <c r="JDV1052"/>
      <c r="JDW1052"/>
      <c r="JDX1052"/>
      <c r="JDY1052"/>
      <c r="JDZ1052"/>
      <c r="JEA1052"/>
      <c r="JEB1052"/>
      <c r="JEC1052"/>
      <c r="JED1052"/>
      <c r="JEE1052"/>
      <c r="JEF1052"/>
      <c r="JEG1052"/>
      <c r="JEH1052"/>
      <c r="JEI1052"/>
      <c r="JEJ1052"/>
      <c r="JEK1052"/>
      <c r="JEL1052"/>
      <c r="JEM1052"/>
      <c r="JEN1052"/>
      <c r="JEO1052"/>
      <c r="JEP1052"/>
      <c r="JEQ1052"/>
      <c r="JER1052"/>
      <c r="JES1052"/>
      <c r="JET1052"/>
      <c r="JEU1052"/>
      <c r="JEV1052"/>
      <c r="JEW1052"/>
      <c r="JEX1052"/>
      <c r="JEY1052"/>
      <c r="JEZ1052"/>
      <c r="JFA1052"/>
      <c r="JFB1052"/>
      <c r="JFC1052"/>
      <c r="JFD1052"/>
      <c r="JFE1052"/>
      <c r="JFF1052"/>
      <c r="JFG1052"/>
      <c r="JFH1052"/>
      <c r="JFI1052"/>
      <c r="JFJ1052"/>
      <c r="JFK1052"/>
      <c r="JFL1052"/>
      <c r="JFM1052"/>
      <c r="JFN1052"/>
      <c r="JFO1052"/>
      <c r="JFP1052"/>
      <c r="JFQ1052"/>
      <c r="JFR1052"/>
      <c r="JFS1052"/>
      <c r="JFT1052"/>
      <c r="JFU1052"/>
      <c r="JFV1052"/>
      <c r="JFW1052"/>
      <c r="JFX1052"/>
      <c r="JFY1052"/>
      <c r="JFZ1052"/>
      <c r="JGA1052"/>
      <c r="JGB1052"/>
      <c r="JGC1052"/>
      <c r="JGD1052"/>
      <c r="JGE1052"/>
      <c r="JGF1052"/>
      <c r="JGG1052"/>
      <c r="JGH1052"/>
      <c r="JGI1052"/>
      <c r="JGJ1052"/>
      <c r="JGK1052"/>
      <c r="JGL1052"/>
      <c r="JGM1052"/>
      <c r="JGN1052"/>
      <c r="JGO1052"/>
      <c r="JGP1052"/>
      <c r="JGQ1052"/>
      <c r="JGR1052"/>
      <c r="JGS1052"/>
      <c r="JGT1052"/>
      <c r="JGU1052"/>
      <c r="JGV1052"/>
      <c r="JGW1052"/>
      <c r="JGX1052"/>
      <c r="JGY1052"/>
      <c r="JGZ1052"/>
      <c r="JHA1052"/>
      <c r="JHB1052"/>
      <c r="JHC1052"/>
      <c r="JHD1052"/>
      <c r="JHE1052"/>
      <c r="JHF1052"/>
      <c r="JHG1052"/>
      <c r="JHH1052"/>
      <c r="JHI1052"/>
      <c r="JHJ1052"/>
      <c r="JHK1052"/>
      <c r="JHL1052"/>
      <c r="JHM1052"/>
      <c r="JHN1052"/>
      <c r="JHO1052"/>
      <c r="JHP1052"/>
      <c r="JHQ1052"/>
      <c r="JHR1052"/>
      <c r="JHS1052"/>
      <c r="JHT1052"/>
      <c r="JHU1052"/>
      <c r="JHV1052"/>
      <c r="JHW1052"/>
      <c r="JHX1052"/>
      <c r="JHY1052"/>
      <c r="JHZ1052"/>
      <c r="JIA1052"/>
      <c r="JIB1052"/>
      <c r="JIC1052"/>
      <c r="JID1052"/>
      <c r="JIE1052"/>
      <c r="JIF1052"/>
      <c r="JIG1052"/>
      <c r="JIH1052"/>
      <c r="JII1052"/>
      <c r="JIJ1052"/>
      <c r="JIK1052"/>
      <c r="JIL1052"/>
      <c r="JIM1052"/>
      <c r="JIN1052"/>
      <c r="JIO1052"/>
      <c r="JIP1052"/>
      <c r="JIQ1052"/>
      <c r="JIR1052"/>
      <c r="JIS1052"/>
      <c r="JIT1052"/>
      <c r="JIU1052"/>
      <c r="JIV1052"/>
      <c r="JIW1052"/>
      <c r="JIX1052"/>
      <c r="JIY1052"/>
      <c r="JIZ1052"/>
      <c r="JJA1052"/>
      <c r="JJB1052"/>
      <c r="JJC1052"/>
      <c r="JJD1052"/>
      <c r="JJE1052"/>
      <c r="JJF1052"/>
      <c r="JJG1052"/>
      <c r="JJH1052"/>
      <c r="JJI1052"/>
      <c r="JJJ1052"/>
      <c r="JJK1052"/>
      <c r="JJL1052"/>
      <c r="JJM1052"/>
      <c r="JJN1052"/>
      <c r="JJO1052"/>
      <c r="JJP1052"/>
      <c r="JJQ1052"/>
      <c r="JJR1052"/>
      <c r="JJS1052"/>
      <c r="JJT1052"/>
      <c r="JJU1052"/>
      <c r="JJV1052"/>
      <c r="JJW1052"/>
      <c r="JJX1052"/>
      <c r="JJY1052"/>
      <c r="JJZ1052"/>
      <c r="JKA1052"/>
      <c r="JKB1052"/>
      <c r="JKC1052"/>
      <c r="JKD1052"/>
      <c r="JKE1052"/>
      <c r="JKF1052"/>
      <c r="JKG1052"/>
      <c r="JKH1052"/>
      <c r="JKI1052"/>
      <c r="JKJ1052"/>
      <c r="JKK1052"/>
      <c r="JKL1052"/>
      <c r="JKM1052"/>
      <c r="JKN1052"/>
      <c r="JKO1052"/>
      <c r="JKP1052"/>
      <c r="JKQ1052"/>
      <c r="JKR1052"/>
      <c r="JKS1052"/>
      <c r="JKT1052"/>
      <c r="JKU1052"/>
      <c r="JKV1052"/>
      <c r="JKW1052"/>
      <c r="JKX1052"/>
      <c r="JKY1052"/>
      <c r="JKZ1052"/>
      <c r="JLA1052"/>
      <c r="JLB1052"/>
      <c r="JLC1052"/>
      <c r="JLD1052"/>
      <c r="JLE1052"/>
      <c r="JLF1052"/>
      <c r="JLG1052"/>
      <c r="JLH1052"/>
      <c r="JLI1052"/>
      <c r="JLJ1052"/>
      <c r="JLK1052"/>
      <c r="JLL1052"/>
      <c r="JLM1052"/>
      <c r="JLN1052"/>
      <c r="JLO1052"/>
      <c r="JLP1052"/>
      <c r="JLQ1052"/>
      <c r="JLR1052"/>
      <c r="JLS1052"/>
      <c r="JLT1052"/>
      <c r="JLU1052"/>
      <c r="JLV1052"/>
      <c r="JLW1052"/>
      <c r="JLX1052"/>
      <c r="JLY1052"/>
      <c r="JLZ1052"/>
      <c r="JMA1052"/>
      <c r="JMB1052"/>
      <c r="JMC1052"/>
      <c r="JMD1052"/>
      <c r="JME1052"/>
      <c r="JMF1052"/>
      <c r="JMG1052"/>
      <c r="JMH1052"/>
      <c r="JMI1052"/>
      <c r="JMJ1052"/>
      <c r="JMK1052"/>
      <c r="JML1052"/>
      <c r="JMM1052"/>
      <c r="JMN1052"/>
      <c r="JMO1052"/>
      <c r="JMP1052"/>
      <c r="JMQ1052"/>
      <c r="JMR1052"/>
      <c r="JMS1052"/>
      <c r="JMT1052"/>
      <c r="JMU1052"/>
      <c r="JMV1052"/>
      <c r="JMW1052"/>
      <c r="JMX1052"/>
      <c r="JMY1052"/>
      <c r="JMZ1052"/>
      <c r="JNA1052"/>
      <c r="JNB1052"/>
      <c r="JNC1052"/>
      <c r="JND1052"/>
      <c r="JNE1052"/>
      <c r="JNF1052"/>
      <c r="JNG1052"/>
      <c r="JNH1052"/>
      <c r="JNI1052"/>
      <c r="JNJ1052"/>
      <c r="JNK1052"/>
      <c r="JNL1052"/>
      <c r="JNM1052"/>
      <c r="JNN1052"/>
      <c r="JNO1052"/>
      <c r="JNP1052"/>
      <c r="JNQ1052"/>
      <c r="JNR1052"/>
      <c r="JNS1052"/>
      <c r="JNT1052"/>
      <c r="JNU1052"/>
      <c r="JNV1052"/>
      <c r="JNW1052"/>
      <c r="JNX1052"/>
      <c r="JNY1052"/>
      <c r="JNZ1052"/>
      <c r="JOA1052"/>
      <c r="JOB1052"/>
      <c r="JOC1052"/>
      <c r="JOD1052"/>
      <c r="JOE1052"/>
      <c r="JOF1052"/>
      <c r="JOG1052"/>
      <c r="JOH1052"/>
      <c r="JOI1052"/>
      <c r="JOJ1052"/>
      <c r="JOK1052"/>
      <c r="JOL1052"/>
      <c r="JOM1052"/>
      <c r="JON1052"/>
      <c r="JOO1052"/>
      <c r="JOP1052"/>
      <c r="JOQ1052"/>
      <c r="JOR1052"/>
      <c r="JOS1052"/>
      <c r="JOT1052"/>
      <c r="JOU1052"/>
      <c r="JOV1052"/>
      <c r="JOW1052"/>
      <c r="JOX1052"/>
      <c r="JOY1052"/>
      <c r="JOZ1052"/>
      <c r="JPA1052"/>
      <c r="JPB1052"/>
      <c r="JPC1052"/>
      <c r="JPD1052"/>
      <c r="JPE1052"/>
      <c r="JPF1052"/>
      <c r="JPG1052"/>
      <c r="JPH1052"/>
      <c r="JPI1052"/>
      <c r="JPJ1052"/>
      <c r="JPK1052"/>
      <c r="JPL1052"/>
      <c r="JPM1052"/>
      <c r="JPN1052"/>
      <c r="JPO1052"/>
      <c r="JPP1052"/>
      <c r="JPQ1052"/>
      <c r="JPR1052"/>
      <c r="JPS1052"/>
      <c r="JPT1052"/>
      <c r="JPU1052"/>
      <c r="JPV1052"/>
      <c r="JPW1052"/>
      <c r="JPX1052"/>
      <c r="JPY1052"/>
      <c r="JPZ1052"/>
      <c r="JQA1052"/>
      <c r="JQB1052"/>
      <c r="JQC1052"/>
      <c r="JQD1052"/>
      <c r="JQE1052"/>
      <c r="JQF1052"/>
      <c r="JQG1052"/>
      <c r="JQH1052"/>
      <c r="JQI1052"/>
      <c r="JQJ1052"/>
      <c r="JQK1052"/>
      <c r="JQL1052"/>
      <c r="JQM1052"/>
      <c r="JQN1052"/>
      <c r="JQO1052"/>
      <c r="JQP1052"/>
      <c r="JQQ1052"/>
      <c r="JQR1052"/>
      <c r="JQS1052"/>
      <c r="JQT1052"/>
      <c r="JQU1052"/>
      <c r="JQV1052"/>
      <c r="JQW1052"/>
      <c r="JQX1052"/>
      <c r="JQY1052"/>
      <c r="JQZ1052"/>
      <c r="JRA1052"/>
      <c r="JRB1052"/>
      <c r="JRC1052"/>
      <c r="JRD1052"/>
      <c r="JRE1052"/>
      <c r="JRF1052"/>
      <c r="JRG1052"/>
      <c r="JRH1052"/>
      <c r="JRI1052"/>
      <c r="JRJ1052"/>
      <c r="JRK1052"/>
      <c r="JRL1052"/>
      <c r="JRM1052"/>
      <c r="JRN1052"/>
      <c r="JRO1052"/>
      <c r="JRP1052"/>
      <c r="JRQ1052"/>
      <c r="JRR1052"/>
      <c r="JRS1052"/>
      <c r="JRT1052"/>
      <c r="JRU1052"/>
      <c r="JRV1052"/>
      <c r="JRW1052"/>
      <c r="JRX1052"/>
      <c r="JRY1052"/>
      <c r="JRZ1052"/>
      <c r="JSA1052"/>
      <c r="JSB1052"/>
      <c r="JSC1052"/>
      <c r="JSD1052"/>
      <c r="JSE1052"/>
      <c r="JSF1052"/>
      <c r="JSG1052"/>
      <c r="JSH1052"/>
      <c r="JSI1052"/>
      <c r="JSJ1052"/>
      <c r="JSK1052"/>
      <c r="JSL1052"/>
      <c r="JSM1052"/>
      <c r="JSN1052"/>
      <c r="JSO1052"/>
      <c r="JSP1052"/>
      <c r="JSQ1052"/>
      <c r="JSR1052"/>
      <c r="JSS1052"/>
      <c r="JST1052"/>
      <c r="JSU1052"/>
      <c r="JSV1052"/>
      <c r="JSW1052"/>
      <c r="JSX1052"/>
      <c r="JSY1052"/>
      <c r="JSZ1052"/>
      <c r="JTA1052"/>
      <c r="JTB1052"/>
      <c r="JTC1052"/>
      <c r="JTD1052"/>
      <c r="JTE1052"/>
      <c r="JTF1052"/>
      <c r="JTG1052"/>
      <c r="JTH1052"/>
      <c r="JTI1052"/>
      <c r="JTJ1052"/>
      <c r="JTK1052"/>
      <c r="JTL1052"/>
      <c r="JTM1052"/>
      <c r="JTN1052"/>
      <c r="JTO1052"/>
      <c r="JTP1052"/>
      <c r="JTQ1052"/>
      <c r="JTR1052"/>
      <c r="JTS1052"/>
      <c r="JTT1052"/>
      <c r="JTU1052"/>
      <c r="JTV1052"/>
      <c r="JTW1052"/>
      <c r="JTX1052"/>
      <c r="JTY1052"/>
      <c r="JTZ1052"/>
      <c r="JUA1052"/>
      <c r="JUB1052"/>
      <c r="JUC1052"/>
      <c r="JUD1052"/>
      <c r="JUE1052"/>
      <c r="JUF1052"/>
      <c r="JUG1052"/>
      <c r="JUH1052"/>
      <c r="JUI1052"/>
      <c r="JUJ1052"/>
      <c r="JUK1052"/>
      <c r="JUL1052"/>
      <c r="JUM1052"/>
      <c r="JUN1052"/>
      <c r="JUO1052"/>
      <c r="JUP1052"/>
      <c r="JUQ1052"/>
      <c r="JUR1052"/>
      <c r="JUS1052"/>
      <c r="JUT1052"/>
      <c r="JUU1052"/>
      <c r="JUV1052"/>
      <c r="JUW1052"/>
      <c r="JUX1052"/>
      <c r="JUY1052"/>
      <c r="JUZ1052"/>
      <c r="JVA1052"/>
      <c r="JVB1052"/>
      <c r="JVC1052"/>
      <c r="JVD1052"/>
      <c r="JVE1052"/>
      <c r="JVF1052"/>
      <c r="JVG1052"/>
      <c r="JVH1052"/>
      <c r="JVI1052"/>
      <c r="JVJ1052"/>
      <c r="JVK1052"/>
      <c r="JVL1052"/>
      <c r="JVM1052"/>
      <c r="JVN1052"/>
      <c r="JVO1052"/>
      <c r="JVP1052"/>
      <c r="JVQ1052"/>
      <c r="JVR1052"/>
      <c r="JVS1052"/>
      <c r="JVT1052"/>
      <c r="JVU1052"/>
      <c r="JVV1052"/>
      <c r="JVW1052"/>
      <c r="JVX1052"/>
      <c r="JVY1052"/>
      <c r="JVZ1052"/>
      <c r="JWA1052"/>
      <c r="JWB1052"/>
      <c r="JWC1052"/>
      <c r="JWD1052"/>
      <c r="JWE1052"/>
      <c r="JWF1052"/>
      <c r="JWG1052"/>
      <c r="JWH1052"/>
      <c r="JWI1052"/>
      <c r="JWJ1052"/>
      <c r="JWK1052"/>
      <c r="JWL1052"/>
      <c r="JWM1052"/>
      <c r="JWN1052"/>
      <c r="JWO1052"/>
      <c r="JWP1052"/>
      <c r="JWQ1052"/>
      <c r="JWR1052"/>
      <c r="JWS1052"/>
      <c r="JWT1052"/>
      <c r="JWU1052"/>
      <c r="JWV1052"/>
      <c r="JWW1052"/>
      <c r="JWX1052"/>
      <c r="JWY1052"/>
      <c r="JWZ1052"/>
      <c r="JXA1052"/>
      <c r="JXB1052"/>
      <c r="JXC1052"/>
      <c r="JXD1052"/>
      <c r="JXE1052"/>
      <c r="JXF1052"/>
      <c r="JXG1052"/>
      <c r="JXH1052"/>
      <c r="JXI1052"/>
      <c r="JXJ1052"/>
      <c r="JXK1052"/>
      <c r="JXL1052"/>
      <c r="JXM1052"/>
      <c r="JXN1052"/>
      <c r="JXO1052"/>
      <c r="JXP1052"/>
      <c r="JXQ1052"/>
      <c r="JXR1052"/>
      <c r="JXS1052"/>
      <c r="JXT1052"/>
      <c r="JXU1052"/>
      <c r="JXV1052"/>
      <c r="JXW1052"/>
      <c r="JXX1052"/>
      <c r="JXY1052"/>
      <c r="JXZ1052"/>
      <c r="JYA1052"/>
      <c r="JYB1052"/>
      <c r="JYC1052"/>
      <c r="JYD1052"/>
      <c r="JYE1052"/>
      <c r="JYF1052"/>
      <c r="JYG1052"/>
      <c r="JYH1052"/>
      <c r="JYI1052"/>
      <c r="JYJ1052"/>
      <c r="JYK1052"/>
      <c r="JYL1052"/>
      <c r="JYM1052"/>
      <c r="JYN1052"/>
      <c r="JYO1052"/>
      <c r="JYP1052"/>
      <c r="JYQ1052"/>
      <c r="JYR1052"/>
      <c r="JYS1052"/>
      <c r="JYT1052"/>
      <c r="JYU1052"/>
      <c r="JYV1052"/>
      <c r="JYW1052"/>
      <c r="JYX1052"/>
      <c r="JYY1052"/>
      <c r="JYZ1052"/>
      <c r="JZA1052"/>
      <c r="JZB1052"/>
      <c r="JZC1052"/>
      <c r="JZD1052"/>
      <c r="JZE1052"/>
      <c r="JZF1052"/>
      <c r="JZG1052"/>
      <c r="JZH1052"/>
      <c r="JZI1052"/>
      <c r="JZJ1052"/>
      <c r="JZK1052"/>
      <c r="JZL1052"/>
      <c r="JZM1052"/>
      <c r="JZN1052"/>
      <c r="JZO1052"/>
      <c r="JZP1052"/>
      <c r="JZQ1052"/>
      <c r="JZR1052"/>
      <c r="JZS1052"/>
      <c r="JZT1052"/>
      <c r="JZU1052"/>
      <c r="JZV1052"/>
      <c r="JZW1052"/>
      <c r="JZX1052"/>
      <c r="JZY1052"/>
      <c r="JZZ1052"/>
      <c r="KAA1052"/>
      <c r="KAB1052"/>
      <c r="KAC1052"/>
      <c r="KAD1052"/>
      <c r="KAE1052"/>
      <c r="KAF1052"/>
      <c r="KAG1052"/>
      <c r="KAH1052"/>
      <c r="KAI1052"/>
      <c r="KAJ1052"/>
      <c r="KAK1052"/>
      <c r="KAL1052"/>
      <c r="KAM1052"/>
      <c r="KAN1052"/>
      <c r="KAO1052"/>
      <c r="KAP1052"/>
      <c r="KAQ1052"/>
      <c r="KAR1052"/>
      <c r="KAS1052"/>
      <c r="KAT1052"/>
      <c r="KAU1052"/>
      <c r="KAV1052"/>
      <c r="KAW1052"/>
      <c r="KAX1052"/>
      <c r="KAY1052"/>
      <c r="KAZ1052"/>
      <c r="KBA1052"/>
      <c r="KBB1052"/>
      <c r="KBC1052"/>
      <c r="KBD1052"/>
      <c r="KBE1052"/>
      <c r="KBF1052"/>
      <c r="KBG1052"/>
      <c r="KBH1052"/>
      <c r="KBI1052"/>
      <c r="KBJ1052"/>
      <c r="KBK1052"/>
      <c r="KBL1052"/>
      <c r="KBM1052"/>
      <c r="KBN1052"/>
      <c r="KBO1052"/>
      <c r="KBP1052"/>
      <c r="KBQ1052"/>
      <c r="KBR1052"/>
      <c r="KBS1052"/>
      <c r="KBT1052"/>
      <c r="KBU1052"/>
      <c r="KBV1052"/>
      <c r="KBW1052"/>
      <c r="KBX1052"/>
      <c r="KBY1052"/>
      <c r="KBZ1052"/>
      <c r="KCA1052"/>
      <c r="KCB1052"/>
      <c r="KCC1052"/>
      <c r="KCD1052"/>
      <c r="KCE1052"/>
      <c r="KCF1052"/>
      <c r="KCG1052"/>
      <c r="KCH1052"/>
      <c r="KCI1052"/>
      <c r="KCJ1052"/>
      <c r="KCK1052"/>
      <c r="KCL1052"/>
      <c r="KCM1052"/>
      <c r="KCN1052"/>
      <c r="KCO1052"/>
      <c r="KCP1052"/>
      <c r="KCQ1052"/>
      <c r="KCR1052"/>
      <c r="KCS1052"/>
      <c r="KCT1052"/>
      <c r="KCU1052"/>
      <c r="KCV1052"/>
      <c r="KCW1052"/>
      <c r="KCX1052"/>
      <c r="KCY1052"/>
      <c r="KCZ1052"/>
      <c r="KDA1052"/>
      <c r="KDB1052"/>
      <c r="KDC1052"/>
      <c r="KDD1052"/>
      <c r="KDE1052"/>
      <c r="KDF1052"/>
      <c r="KDG1052"/>
      <c r="KDH1052"/>
      <c r="KDI1052"/>
      <c r="KDJ1052"/>
      <c r="KDK1052"/>
      <c r="KDL1052"/>
      <c r="KDM1052"/>
      <c r="KDN1052"/>
      <c r="KDO1052"/>
      <c r="KDP1052"/>
      <c r="KDQ1052"/>
      <c r="KDR1052"/>
      <c r="KDS1052"/>
      <c r="KDT1052"/>
      <c r="KDU1052"/>
      <c r="KDV1052"/>
      <c r="KDW1052"/>
      <c r="KDX1052"/>
      <c r="KDY1052"/>
      <c r="KDZ1052"/>
      <c r="KEA1052"/>
      <c r="KEB1052"/>
      <c r="KEC1052"/>
      <c r="KED1052"/>
      <c r="KEE1052"/>
      <c r="KEF1052"/>
      <c r="KEG1052"/>
      <c r="KEH1052"/>
      <c r="KEI1052"/>
      <c r="KEJ1052"/>
      <c r="KEK1052"/>
      <c r="KEL1052"/>
      <c r="KEM1052"/>
      <c r="KEN1052"/>
      <c r="KEO1052"/>
      <c r="KEP1052"/>
      <c r="KEQ1052"/>
      <c r="KER1052"/>
      <c r="KES1052"/>
      <c r="KET1052"/>
      <c r="KEU1052"/>
      <c r="KEV1052"/>
      <c r="KEW1052"/>
      <c r="KEX1052"/>
      <c r="KEY1052"/>
      <c r="KEZ1052"/>
      <c r="KFA1052"/>
      <c r="KFB1052"/>
      <c r="KFC1052"/>
      <c r="KFD1052"/>
      <c r="KFE1052"/>
      <c r="KFF1052"/>
      <c r="KFG1052"/>
      <c r="KFH1052"/>
      <c r="KFI1052"/>
      <c r="KFJ1052"/>
      <c r="KFK1052"/>
      <c r="KFL1052"/>
      <c r="KFM1052"/>
      <c r="KFN1052"/>
      <c r="KFO1052"/>
      <c r="KFP1052"/>
      <c r="KFQ1052"/>
      <c r="KFR1052"/>
      <c r="KFS1052"/>
      <c r="KFT1052"/>
      <c r="KFU1052"/>
      <c r="KFV1052"/>
      <c r="KFW1052"/>
      <c r="KFX1052"/>
      <c r="KFY1052"/>
      <c r="KFZ1052"/>
      <c r="KGA1052"/>
      <c r="KGB1052"/>
      <c r="KGC1052"/>
      <c r="KGD1052"/>
      <c r="KGE1052"/>
      <c r="KGF1052"/>
      <c r="KGG1052"/>
      <c r="KGH1052"/>
      <c r="KGI1052"/>
      <c r="KGJ1052"/>
      <c r="KGK1052"/>
      <c r="KGL1052"/>
      <c r="KGM1052"/>
      <c r="KGN1052"/>
      <c r="KGO1052"/>
      <c r="KGP1052"/>
      <c r="KGQ1052"/>
      <c r="KGR1052"/>
      <c r="KGS1052"/>
      <c r="KGT1052"/>
      <c r="KGU1052"/>
      <c r="KGV1052"/>
      <c r="KGW1052"/>
      <c r="KGX1052"/>
      <c r="KGY1052"/>
      <c r="KGZ1052"/>
      <c r="KHA1052"/>
      <c r="KHB1052"/>
      <c r="KHC1052"/>
      <c r="KHD1052"/>
      <c r="KHE1052"/>
      <c r="KHF1052"/>
      <c r="KHG1052"/>
      <c r="KHH1052"/>
      <c r="KHI1052"/>
      <c r="KHJ1052"/>
      <c r="KHK1052"/>
      <c r="KHL1052"/>
      <c r="KHM1052"/>
      <c r="KHN1052"/>
      <c r="KHO1052"/>
      <c r="KHP1052"/>
      <c r="KHQ1052"/>
      <c r="KHR1052"/>
      <c r="KHS1052"/>
      <c r="KHT1052"/>
      <c r="KHU1052"/>
      <c r="KHV1052"/>
      <c r="KHW1052"/>
      <c r="KHX1052"/>
      <c r="KHY1052"/>
      <c r="KHZ1052"/>
      <c r="KIA1052"/>
      <c r="KIB1052"/>
      <c r="KIC1052"/>
      <c r="KID1052"/>
      <c r="KIE1052"/>
      <c r="KIF1052"/>
      <c r="KIG1052"/>
      <c r="KIH1052"/>
      <c r="KII1052"/>
      <c r="KIJ1052"/>
      <c r="KIK1052"/>
      <c r="KIL1052"/>
      <c r="KIM1052"/>
      <c r="KIN1052"/>
      <c r="KIO1052"/>
      <c r="KIP1052"/>
      <c r="KIQ1052"/>
      <c r="KIR1052"/>
      <c r="KIS1052"/>
      <c r="KIT1052"/>
      <c r="KIU1052"/>
      <c r="KIV1052"/>
      <c r="KIW1052"/>
      <c r="KIX1052"/>
      <c r="KIY1052"/>
      <c r="KIZ1052"/>
      <c r="KJA1052"/>
      <c r="KJB1052"/>
      <c r="KJC1052"/>
      <c r="KJD1052"/>
      <c r="KJE1052"/>
      <c r="KJF1052"/>
      <c r="KJG1052"/>
      <c r="KJH1052"/>
      <c r="KJI1052"/>
      <c r="KJJ1052"/>
      <c r="KJK1052"/>
      <c r="KJL1052"/>
      <c r="KJM1052"/>
      <c r="KJN1052"/>
      <c r="KJO1052"/>
      <c r="KJP1052"/>
      <c r="KJQ1052"/>
      <c r="KJR1052"/>
      <c r="KJS1052"/>
      <c r="KJT1052"/>
      <c r="KJU1052"/>
      <c r="KJV1052"/>
      <c r="KJW1052"/>
      <c r="KJX1052"/>
      <c r="KJY1052"/>
      <c r="KJZ1052"/>
      <c r="KKA1052"/>
      <c r="KKB1052"/>
      <c r="KKC1052"/>
      <c r="KKD1052"/>
      <c r="KKE1052"/>
      <c r="KKF1052"/>
      <c r="KKG1052"/>
      <c r="KKH1052"/>
      <c r="KKI1052"/>
      <c r="KKJ1052"/>
      <c r="KKK1052"/>
      <c r="KKL1052"/>
      <c r="KKM1052"/>
      <c r="KKN1052"/>
      <c r="KKO1052"/>
      <c r="KKP1052"/>
      <c r="KKQ1052"/>
      <c r="KKR1052"/>
      <c r="KKS1052"/>
      <c r="KKT1052"/>
      <c r="KKU1052"/>
      <c r="KKV1052"/>
      <c r="KKW1052"/>
      <c r="KKX1052"/>
      <c r="KKY1052"/>
      <c r="KKZ1052"/>
      <c r="KLA1052"/>
      <c r="KLB1052"/>
      <c r="KLC1052"/>
      <c r="KLD1052"/>
      <c r="KLE1052"/>
      <c r="KLF1052"/>
      <c r="KLG1052"/>
      <c r="KLH1052"/>
      <c r="KLI1052"/>
      <c r="KLJ1052"/>
      <c r="KLK1052"/>
      <c r="KLL1052"/>
      <c r="KLM1052"/>
      <c r="KLN1052"/>
      <c r="KLO1052"/>
      <c r="KLP1052"/>
      <c r="KLQ1052"/>
      <c r="KLR1052"/>
      <c r="KLS1052"/>
      <c r="KLT1052"/>
      <c r="KLU1052"/>
      <c r="KLV1052"/>
      <c r="KLW1052"/>
      <c r="KLX1052"/>
      <c r="KLY1052"/>
      <c r="KLZ1052"/>
      <c r="KMA1052"/>
      <c r="KMB1052"/>
      <c r="KMC1052"/>
      <c r="KMD1052"/>
      <c r="KME1052"/>
      <c r="KMF1052"/>
      <c r="KMG1052"/>
      <c r="KMH1052"/>
      <c r="KMI1052"/>
      <c r="KMJ1052"/>
      <c r="KMK1052"/>
      <c r="KML1052"/>
      <c r="KMM1052"/>
      <c r="KMN1052"/>
      <c r="KMO1052"/>
      <c r="KMP1052"/>
      <c r="KMQ1052"/>
      <c r="KMR1052"/>
      <c r="KMS1052"/>
      <c r="KMT1052"/>
      <c r="KMU1052"/>
      <c r="KMV1052"/>
      <c r="KMW1052"/>
      <c r="KMX1052"/>
      <c r="KMY1052"/>
      <c r="KMZ1052"/>
      <c r="KNA1052"/>
      <c r="KNB1052"/>
      <c r="KNC1052"/>
      <c r="KND1052"/>
      <c r="KNE1052"/>
      <c r="KNF1052"/>
      <c r="KNG1052"/>
      <c r="KNH1052"/>
      <c r="KNI1052"/>
      <c r="KNJ1052"/>
      <c r="KNK1052"/>
      <c r="KNL1052"/>
      <c r="KNM1052"/>
      <c r="KNN1052"/>
      <c r="KNO1052"/>
      <c r="KNP1052"/>
      <c r="KNQ1052"/>
      <c r="KNR1052"/>
      <c r="KNS1052"/>
      <c r="KNT1052"/>
      <c r="KNU1052"/>
      <c r="KNV1052"/>
      <c r="KNW1052"/>
      <c r="KNX1052"/>
      <c r="KNY1052"/>
      <c r="KNZ1052"/>
      <c r="KOA1052"/>
      <c r="KOB1052"/>
      <c r="KOC1052"/>
      <c r="KOD1052"/>
      <c r="KOE1052"/>
      <c r="KOF1052"/>
      <c r="KOG1052"/>
      <c r="KOH1052"/>
      <c r="KOI1052"/>
      <c r="KOJ1052"/>
      <c r="KOK1052"/>
      <c r="KOL1052"/>
      <c r="KOM1052"/>
      <c r="KON1052"/>
      <c r="KOO1052"/>
      <c r="KOP1052"/>
      <c r="KOQ1052"/>
      <c r="KOR1052"/>
      <c r="KOS1052"/>
      <c r="KOT1052"/>
      <c r="KOU1052"/>
      <c r="KOV1052"/>
      <c r="KOW1052"/>
      <c r="KOX1052"/>
      <c r="KOY1052"/>
      <c r="KOZ1052"/>
      <c r="KPA1052"/>
      <c r="KPB1052"/>
      <c r="KPC1052"/>
      <c r="KPD1052"/>
      <c r="KPE1052"/>
      <c r="KPF1052"/>
      <c r="KPG1052"/>
      <c r="KPH1052"/>
      <c r="KPI1052"/>
      <c r="KPJ1052"/>
      <c r="KPK1052"/>
      <c r="KPL1052"/>
      <c r="KPM1052"/>
      <c r="KPN1052"/>
      <c r="KPO1052"/>
      <c r="KPP1052"/>
      <c r="KPQ1052"/>
      <c r="KPR1052"/>
      <c r="KPS1052"/>
      <c r="KPT1052"/>
      <c r="KPU1052"/>
      <c r="KPV1052"/>
      <c r="KPW1052"/>
      <c r="KPX1052"/>
      <c r="KPY1052"/>
      <c r="KPZ1052"/>
      <c r="KQA1052"/>
      <c r="KQB1052"/>
      <c r="KQC1052"/>
      <c r="KQD1052"/>
      <c r="KQE1052"/>
      <c r="KQF1052"/>
      <c r="KQG1052"/>
      <c r="KQH1052"/>
      <c r="KQI1052"/>
      <c r="KQJ1052"/>
      <c r="KQK1052"/>
      <c r="KQL1052"/>
      <c r="KQM1052"/>
      <c r="KQN1052"/>
      <c r="KQO1052"/>
      <c r="KQP1052"/>
      <c r="KQQ1052"/>
      <c r="KQR1052"/>
      <c r="KQS1052"/>
      <c r="KQT1052"/>
      <c r="KQU1052"/>
      <c r="KQV1052"/>
      <c r="KQW1052"/>
      <c r="KQX1052"/>
      <c r="KQY1052"/>
      <c r="KQZ1052"/>
      <c r="KRA1052"/>
      <c r="KRB1052"/>
      <c r="KRC1052"/>
      <c r="KRD1052"/>
      <c r="KRE1052"/>
      <c r="KRF1052"/>
      <c r="KRG1052"/>
      <c r="KRH1052"/>
      <c r="KRI1052"/>
      <c r="KRJ1052"/>
      <c r="KRK1052"/>
      <c r="KRL1052"/>
      <c r="KRM1052"/>
      <c r="KRN1052"/>
      <c r="KRO1052"/>
      <c r="KRP1052"/>
      <c r="KRQ1052"/>
      <c r="KRR1052"/>
      <c r="KRS1052"/>
      <c r="KRT1052"/>
      <c r="KRU1052"/>
      <c r="KRV1052"/>
      <c r="KRW1052"/>
      <c r="KRX1052"/>
      <c r="KRY1052"/>
      <c r="KRZ1052"/>
      <c r="KSA1052"/>
      <c r="KSB1052"/>
      <c r="KSC1052"/>
      <c r="KSD1052"/>
      <c r="KSE1052"/>
      <c r="KSF1052"/>
      <c r="KSG1052"/>
      <c r="KSH1052"/>
      <c r="KSI1052"/>
      <c r="KSJ1052"/>
      <c r="KSK1052"/>
      <c r="KSL1052"/>
      <c r="KSM1052"/>
      <c r="KSN1052"/>
      <c r="KSO1052"/>
      <c r="KSP1052"/>
      <c r="KSQ1052"/>
      <c r="KSR1052"/>
      <c r="KSS1052"/>
      <c r="KST1052"/>
      <c r="KSU1052"/>
      <c r="KSV1052"/>
      <c r="KSW1052"/>
      <c r="KSX1052"/>
      <c r="KSY1052"/>
      <c r="KSZ1052"/>
      <c r="KTA1052"/>
      <c r="KTB1052"/>
      <c r="KTC1052"/>
      <c r="KTD1052"/>
      <c r="KTE1052"/>
      <c r="KTF1052"/>
      <c r="KTG1052"/>
      <c r="KTH1052"/>
      <c r="KTI1052"/>
      <c r="KTJ1052"/>
      <c r="KTK1052"/>
      <c r="KTL1052"/>
      <c r="KTM1052"/>
      <c r="KTN1052"/>
      <c r="KTO1052"/>
      <c r="KTP1052"/>
      <c r="KTQ1052"/>
      <c r="KTR1052"/>
      <c r="KTS1052"/>
      <c r="KTT1052"/>
      <c r="KTU1052"/>
      <c r="KTV1052"/>
      <c r="KTW1052"/>
      <c r="KTX1052"/>
      <c r="KTY1052"/>
      <c r="KTZ1052"/>
      <c r="KUA1052"/>
      <c r="KUB1052"/>
      <c r="KUC1052"/>
      <c r="KUD1052"/>
      <c r="KUE1052"/>
      <c r="KUF1052"/>
      <c r="KUG1052"/>
      <c r="KUH1052"/>
      <c r="KUI1052"/>
      <c r="KUJ1052"/>
      <c r="KUK1052"/>
      <c r="KUL1052"/>
      <c r="KUM1052"/>
      <c r="KUN1052"/>
      <c r="KUO1052"/>
      <c r="KUP1052"/>
      <c r="KUQ1052"/>
      <c r="KUR1052"/>
      <c r="KUS1052"/>
      <c r="KUT1052"/>
      <c r="KUU1052"/>
      <c r="KUV1052"/>
      <c r="KUW1052"/>
      <c r="KUX1052"/>
      <c r="KUY1052"/>
      <c r="KUZ1052"/>
      <c r="KVA1052"/>
      <c r="KVB1052"/>
      <c r="KVC1052"/>
      <c r="KVD1052"/>
      <c r="KVE1052"/>
      <c r="KVF1052"/>
      <c r="KVG1052"/>
      <c r="KVH1052"/>
      <c r="KVI1052"/>
      <c r="KVJ1052"/>
      <c r="KVK1052"/>
      <c r="KVL1052"/>
      <c r="KVM1052"/>
      <c r="KVN1052"/>
      <c r="KVO1052"/>
      <c r="KVP1052"/>
      <c r="KVQ1052"/>
      <c r="KVR1052"/>
      <c r="KVS1052"/>
      <c r="KVT1052"/>
      <c r="KVU1052"/>
      <c r="KVV1052"/>
      <c r="KVW1052"/>
      <c r="KVX1052"/>
      <c r="KVY1052"/>
      <c r="KVZ1052"/>
      <c r="KWA1052"/>
      <c r="KWB1052"/>
      <c r="KWC1052"/>
      <c r="KWD1052"/>
      <c r="KWE1052"/>
      <c r="KWF1052"/>
      <c r="KWG1052"/>
      <c r="KWH1052"/>
      <c r="KWI1052"/>
      <c r="KWJ1052"/>
      <c r="KWK1052"/>
      <c r="KWL1052"/>
      <c r="KWM1052"/>
      <c r="KWN1052"/>
      <c r="KWO1052"/>
      <c r="KWP1052"/>
      <c r="KWQ1052"/>
      <c r="KWR1052"/>
      <c r="KWS1052"/>
      <c r="KWT1052"/>
      <c r="KWU1052"/>
      <c r="KWV1052"/>
      <c r="KWW1052"/>
      <c r="KWX1052"/>
      <c r="KWY1052"/>
      <c r="KWZ1052"/>
      <c r="KXA1052"/>
      <c r="KXB1052"/>
      <c r="KXC1052"/>
      <c r="KXD1052"/>
      <c r="KXE1052"/>
      <c r="KXF1052"/>
      <c r="KXG1052"/>
      <c r="KXH1052"/>
      <c r="KXI1052"/>
      <c r="KXJ1052"/>
      <c r="KXK1052"/>
      <c r="KXL1052"/>
      <c r="KXM1052"/>
      <c r="KXN1052"/>
      <c r="KXO1052"/>
      <c r="KXP1052"/>
      <c r="KXQ1052"/>
      <c r="KXR1052"/>
      <c r="KXS1052"/>
      <c r="KXT1052"/>
      <c r="KXU1052"/>
      <c r="KXV1052"/>
      <c r="KXW1052"/>
      <c r="KXX1052"/>
      <c r="KXY1052"/>
      <c r="KXZ1052"/>
      <c r="KYA1052"/>
      <c r="KYB1052"/>
      <c r="KYC1052"/>
      <c r="KYD1052"/>
      <c r="KYE1052"/>
      <c r="KYF1052"/>
      <c r="KYG1052"/>
      <c r="KYH1052"/>
      <c r="KYI1052"/>
      <c r="KYJ1052"/>
      <c r="KYK1052"/>
      <c r="KYL1052"/>
      <c r="KYM1052"/>
      <c r="KYN1052"/>
      <c r="KYO1052"/>
      <c r="KYP1052"/>
      <c r="KYQ1052"/>
      <c r="KYR1052"/>
      <c r="KYS1052"/>
      <c r="KYT1052"/>
      <c r="KYU1052"/>
      <c r="KYV1052"/>
      <c r="KYW1052"/>
      <c r="KYX1052"/>
      <c r="KYY1052"/>
      <c r="KYZ1052"/>
      <c r="KZA1052"/>
      <c r="KZB1052"/>
      <c r="KZC1052"/>
      <c r="KZD1052"/>
      <c r="KZE1052"/>
      <c r="KZF1052"/>
      <c r="KZG1052"/>
      <c r="KZH1052"/>
      <c r="KZI1052"/>
      <c r="KZJ1052"/>
      <c r="KZK1052"/>
      <c r="KZL1052"/>
      <c r="KZM1052"/>
      <c r="KZN1052"/>
      <c r="KZO1052"/>
      <c r="KZP1052"/>
      <c r="KZQ1052"/>
      <c r="KZR1052"/>
      <c r="KZS1052"/>
      <c r="KZT1052"/>
      <c r="KZU1052"/>
      <c r="KZV1052"/>
      <c r="KZW1052"/>
      <c r="KZX1052"/>
      <c r="KZY1052"/>
      <c r="KZZ1052"/>
      <c r="LAA1052"/>
      <c r="LAB1052"/>
      <c r="LAC1052"/>
      <c r="LAD1052"/>
      <c r="LAE1052"/>
      <c r="LAF1052"/>
      <c r="LAG1052"/>
      <c r="LAH1052"/>
      <c r="LAI1052"/>
      <c r="LAJ1052"/>
      <c r="LAK1052"/>
      <c r="LAL1052"/>
      <c r="LAM1052"/>
      <c r="LAN1052"/>
      <c r="LAO1052"/>
      <c r="LAP1052"/>
      <c r="LAQ1052"/>
      <c r="LAR1052"/>
      <c r="LAS1052"/>
      <c r="LAT1052"/>
      <c r="LAU1052"/>
      <c r="LAV1052"/>
      <c r="LAW1052"/>
      <c r="LAX1052"/>
      <c r="LAY1052"/>
      <c r="LAZ1052"/>
      <c r="LBA1052"/>
      <c r="LBB1052"/>
      <c r="LBC1052"/>
      <c r="LBD1052"/>
      <c r="LBE1052"/>
      <c r="LBF1052"/>
      <c r="LBG1052"/>
      <c r="LBH1052"/>
      <c r="LBI1052"/>
      <c r="LBJ1052"/>
      <c r="LBK1052"/>
      <c r="LBL1052"/>
      <c r="LBM1052"/>
      <c r="LBN1052"/>
      <c r="LBO1052"/>
      <c r="LBP1052"/>
      <c r="LBQ1052"/>
      <c r="LBR1052"/>
      <c r="LBS1052"/>
      <c r="LBT1052"/>
      <c r="LBU1052"/>
      <c r="LBV1052"/>
      <c r="LBW1052"/>
      <c r="LBX1052"/>
      <c r="LBY1052"/>
      <c r="LBZ1052"/>
      <c r="LCA1052"/>
      <c r="LCB1052"/>
      <c r="LCC1052"/>
      <c r="LCD1052"/>
      <c r="LCE1052"/>
      <c r="LCF1052"/>
      <c r="LCG1052"/>
      <c r="LCH1052"/>
      <c r="LCI1052"/>
      <c r="LCJ1052"/>
      <c r="LCK1052"/>
      <c r="LCL1052"/>
      <c r="LCM1052"/>
      <c r="LCN1052"/>
      <c r="LCO1052"/>
      <c r="LCP1052"/>
      <c r="LCQ1052"/>
      <c r="LCR1052"/>
      <c r="LCS1052"/>
      <c r="LCT1052"/>
      <c r="LCU1052"/>
      <c r="LCV1052"/>
      <c r="LCW1052"/>
      <c r="LCX1052"/>
      <c r="LCY1052"/>
      <c r="LCZ1052"/>
      <c r="LDA1052"/>
      <c r="LDB1052"/>
      <c r="LDC1052"/>
      <c r="LDD1052"/>
      <c r="LDE1052"/>
      <c r="LDF1052"/>
      <c r="LDG1052"/>
      <c r="LDH1052"/>
      <c r="LDI1052"/>
      <c r="LDJ1052"/>
      <c r="LDK1052"/>
      <c r="LDL1052"/>
      <c r="LDM1052"/>
      <c r="LDN1052"/>
      <c r="LDO1052"/>
      <c r="LDP1052"/>
      <c r="LDQ1052"/>
      <c r="LDR1052"/>
      <c r="LDS1052"/>
      <c r="LDT1052"/>
      <c r="LDU1052"/>
      <c r="LDV1052"/>
      <c r="LDW1052"/>
      <c r="LDX1052"/>
      <c r="LDY1052"/>
      <c r="LDZ1052"/>
      <c r="LEA1052"/>
      <c r="LEB1052"/>
      <c r="LEC1052"/>
      <c r="LED1052"/>
      <c r="LEE1052"/>
      <c r="LEF1052"/>
      <c r="LEG1052"/>
      <c r="LEH1052"/>
      <c r="LEI1052"/>
      <c r="LEJ1052"/>
      <c r="LEK1052"/>
      <c r="LEL1052"/>
      <c r="LEM1052"/>
      <c r="LEN1052"/>
      <c r="LEO1052"/>
      <c r="LEP1052"/>
      <c r="LEQ1052"/>
      <c r="LER1052"/>
      <c r="LES1052"/>
      <c r="LET1052"/>
      <c r="LEU1052"/>
      <c r="LEV1052"/>
      <c r="LEW1052"/>
      <c r="LEX1052"/>
      <c r="LEY1052"/>
      <c r="LEZ1052"/>
      <c r="LFA1052"/>
      <c r="LFB1052"/>
      <c r="LFC1052"/>
      <c r="LFD1052"/>
      <c r="LFE1052"/>
      <c r="LFF1052"/>
      <c r="LFG1052"/>
      <c r="LFH1052"/>
      <c r="LFI1052"/>
      <c r="LFJ1052"/>
      <c r="LFK1052"/>
      <c r="LFL1052"/>
      <c r="LFM1052"/>
      <c r="LFN1052"/>
      <c r="LFO1052"/>
      <c r="LFP1052"/>
      <c r="LFQ1052"/>
      <c r="LFR1052"/>
      <c r="LFS1052"/>
      <c r="LFT1052"/>
      <c r="LFU1052"/>
      <c r="LFV1052"/>
      <c r="LFW1052"/>
      <c r="LFX1052"/>
      <c r="LFY1052"/>
      <c r="LFZ1052"/>
      <c r="LGA1052"/>
      <c r="LGB1052"/>
      <c r="LGC1052"/>
      <c r="LGD1052"/>
      <c r="LGE1052"/>
      <c r="LGF1052"/>
      <c r="LGG1052"/>
      <c r="LGH1052"/>
      <c r="LGI1052"/>
      <c r="LGJ1052"/>
      <c r="LGK1052"/>
      <c r="LGL1052"/>
      <c r="LGM1052"/>
      <c r="LGN1052"/>
      <c r="LGO1052"/>
      <c r="LGP1052"/>
      <c r="LGQ1052"/>
      <c r="LGR1052"/>
      <c r="LGS1052"/>
      <c r="LGT1052"/>
      <c r="LGU1052"/>
      <c r="LGV1052"/>
      <c r="LGW1052"/>
      <c r="LGX1052"/>
      <c r="LGY1052"/>
      <c r="LGZ1052"/>
      <c r="LHA1052"/>
      <c r="LHB1052"/>
      <c r="LHC1052"/>
      <c r="LHD1052"/>
      <c r="LHE1052"/>
      <c r="LHF1052"/>
      <c r="LHG1052"/>
      <c r="LHH1052"/>
      <c r="LHI1052"/>
      <c r="LHJ1052"/>
      <c r="LHK1052"/>
      <c r="LHL1052"/>
      <c r="LHM1052"/>
      <c r="LHN1052"/>
      <c r="LHO1052"/>
      <c r="LHP1052"/>
      <c r="LHQ1052"/>
      <c r="LHR1052"/>
      <c r="LHS1052"/>
      <c r="LHT1052"/>
      <c r="LHU1052"/>
      <c r="LHV1052"/>
      <c r="LHW1052"/>
      <c r="LHX1052"/>
      <c r="LHY1052"/>
      <c r="LHZ1052"/>
      <c r="LIA1052"/>
      <c r="LIB1052"/>
      <c r="LIC1052"/>
      <c r="LID1052"/>
      <c r="LIE1052"/>
      <c r="LIF1052"/>
      <c r="LIG1052"/>
      <c r="LIH1052"/>
      <c r="LII1052"/>
      <c r="LIJ1052"/>
      <c r="LIK1052"/>
      <c r="LIL1052"/>
      <c r="LIM1052"/>
      <c r="LIN1052"/>
      <c r="LIO1052"/>
      <c r="LIP1052"/>
      <c r="LIQ1052"/>
      <c r="LIR1052"/>
      <c r="LIS1052"/>
      <c r="LIT1052"/>
      <c r="LIU1052"/>
      <c r="LIV1052"/>
      <c r="LIW1052"/>
      <c r="LIX1052"/>
      <c r="LIY1052"/>
      <c r="LIZ1052"/>
      <c r="LJA1052"/>
      <c r="LJB1052"/>
      <c r="LJC1052"/>
      <c r="LJD1052"/>
      <c r="LJE1052"/>
      <c r="LJF1052"/>
      <c r="LJG1052"/>
      <c r="LJH1052"/>
      <c r="LJI1052"/>
      <c r="LJJ1052"/>
      <c r="LJK1052"/>
      <c r="LJL1052"/>
      <c r="LJM1052"/>
      <c r="LJN1052"/>
      <c r="LJO1052"/>
      <c r="LJP1052"/>
      <c r="LJQ1052"/>
      <c r="LJR1052"/>
      <c r="LJS1052"/>
      <c r="LJT1052"/>
      <c r="LJU1052"/>
      <c r="LJV1052"/>
      <c r="LJW1052"/>
      <c r="LJX1052"/>
      <c r="LJY1052"/>
      <c r="LJZ1052"/>
      <c r="LKA1052"/>
      <c r="LKB1052"/>
      <c r="LKC1052"/>
      <c r="LKD1052"/>
      <c r="LKE1052"/>
      <c r="LKF1052"/>
      <c r="LKG1052"/>
      <c r="LKH1052"/>
      <c r="LKI1052"/>
      <c r="LKJ1052"/>
      <c r="LKK1052"/>
      <c r="LKL1052"/>
      <c r="LKM1052"/>
      <c r="LKN1052"/>
      <c r="LKO1052"/>
      <c r="LKP1052"/>
      <c r="LKQ1052"/>
      <c r="LKR1052"/>
      <c r="LKS1052"/>
      <c r="LKT1052"/>
      <c r="LKU1052"/>
      <c r="LKV1052"/>
      <c r="LKW1052"/>
      <c r="LKX1052"/>
      <c r="LKY1052"/>
      <c r="LKZ1052"/>
      <c r="LLA1052"/>
      <c r="LLB1052"/>
      <c r="LLC1052"/>
      <c r="LLD1052"/>
      <c r="LLE1052"/>
      <c r="LLF1052"/>
      <c r="LLG1052"/>
      <c r="LLH1052"/>
      <c r="LLI1052"/>
      <c r="LLJ1052"/>
      <c r="LLK1052"/>
      <c r="LLL1052"/>
      <c r="LLM1052"/>
      <c r="LLN1052"/>
      <c r="LLO1052"/>
      <c r="LLP1052"/>
      <c r="LLQ1052"/>
      <c r="LLR1052"/>
      <c r="LLS1052"/>
      <c r="LLT1052"/>
      <c r="LLU1052"/>
      <c r="LLV1052"/>
      <c r="LLW1052"/>
      <c r="LLX1052"/>
      <c r="LLY1052"/>
      <c r="LLZ1052"/>
      <c r="LMA1052"/>
      <c r="LMB1052"/>
      <c r="LMC1052"/>
      <c r="LMD1052"/>
      <c r="LME1052"/>
      <c r="LMF1052"/>
      <c r="LMG1052"/>
      <c r="LMH1052"/>
      <c r="LMI1052"/>
      <c r="LMJ1052"/>
      <c r="LMK1052"/>
      <c r="LML1052"/>
      <c r="LMM1052"/>
      <c r="LMN1052"/>
      <c r="LMO1052"/>
      <c r="LMP1052"/>
      <c r="LMQ1052"/>
      <c r="LMR1052"/>
      <c r="LMS1052"/>
      <c r="LMT1052"/>
      <c r="LMU1052"/>
      <c r="LMV1052"/>
      <c r="LMW1052"/>
      <c r="LMX1052"/>
      <c r="LMY1052"/>
      <c r="LMZ1052"/>
      <c r="LNA1052"/>
      <c r="LNB1052"/>
      <c r="LNC1052"/>
      <c r="LND1052"/>
      <c r="LNE1052"/>
      <c r="LNF1052"/>
      <c r="LNG1052"/>
      <c r="LNH1052"/>
      <c r="LNI1052"/>
      <c r="LNJ1052"/>
      <c r="LNK1052"/>
      <c r="LNL1052"/>
      <c r="LNM1052"/>
      <c r="LNN1052"/>
      <c r="LNO1052"/>
      <c r="LNP1052"/>
      <c r="LNQ1052"/>
      <c r="LNR1052"/>
      <c r="LNS1052"/>
      <c r="LNT1052"/>
      <c r="LNU1052"/>
      <c r="LNV1052"/>
      <c r="LNW1052"/>
      <c r="LNX1052"/>
      <c r="LNY1052"/>
      <c r="LNZ1052"/>
      <c r="LOA1052"/>
      <c r="LOB1052"/>
      <c r="LOC1052"/>
      <c r="LOD1052"/>
      <c r="LOE1052"/>
      <c r="LOF1052"/>
      <c r="LOG1052"/>
      <c r="LOH1052"/>
      <c r="LOI1052"/>
      <c r="LOJ1052"/>
      <c r="LOK1052"/>
      <c r="LOL1052"/>
      <c r="LOM1052"/>
      <c r="LON1052"/>
      <c r="LOO1052"/>
      <c r="LOP1052"/>
      <c r="LOQ1052"/>
      <c r="LOR1052"/>
      <c r="LOS1052"/>
      <c r="LOT1052"/>
      <c r="LOU1052"/>
      <c r="LOV1052"/>
      <c r="LOW1052"/>
      <c r="LOX1052"/>
      <c r="LOY1052"/>
      <c r="LOZ1052"/>
      <c r="LPA1052"/>
      <c r="LPB1052"/>
      <c r="LPC1052"/>
      <c r="LPD1052"/>
      <c r="LPE1052"/>
      <c r="LPF1052"/>
      <c r="LPG1052"/>
      <c r="LPH1052"/>
      <c r="LPI1052"/>
      <c r="LPJ1052"/>
      <c r="LPK1052"/>
      <c r="LPL1052"/>
      <c r="LPM1052"/>
      <c r="LPN1052"/>
      <c r="LPO1052"/>
      <c r="LPP1052"/>
      <c r="LPQ1052"/>
      <c r="LPR1052"/>
      <c r="LPS1052"/>
      <c r="LPT1052"/>
      <c r="LPU1052"/>
      <c r="LPV1052"/>
      <c r="LPW1052"/>
      <c r="LPX1052"/>
      <c r="LPY1052"/>
      <c r="LPZ1052"/>
      <c r="LQA1052"/>
      <c r="LQB1052"/>
      <c r="LQC1052"/>
      <c r="LQD1052"/>
      <c r="LQE1052"/>
      <c r="LQF1052"/>
      <c r="LQG1052"/>
      <c r="LQH1052"/>
      <c r="LQI1052"/>
      <c r="LQJ1052"/>
      <c r="LQK1052"/>
      <c r="LQL1052"/>
      <c r="LQM1052"/>
      <c r="LQN1052"/>
      <c r="LQO1052"/>
      <c r="LQP1052"/>
      <c r="LQQ1052"/>
      <c r="LQR1052"/>
      <c r="LQS1052"/>
      <c r="LQT1052"/>
      <c r="LQU1052"/>
      <c r="LQV1052"/>
      <c r="LQW1052"/>
      <c r="LQX1052"/>
      <c r="LQY1052"/>
      <c r="LQZ1052"/>
      <c r="LRA1052"/>
      <c r="LRB1052"/>
      <c r="LRC1052"/>
      <c r="LRD1052"/>
      <c r="LRE1052"/>
      <c r="LRF1052"/>
      <c r="LRG1052"/>
      <c r="LRH1052"/>
      <c r="LRI1052"/>
      <c r="LRJ1052"/>
      <c r="LRK1052"/>
      <c r="LRL1052"/>
      <c r="LRM1052"/>
      <c r="LRN1052"/>
      <c r="LRO1052"/>
      <c r="LRP1052"/>
      <c r="LRQ1052"/>
      <c r="LRR1052"/>
      <c r="LRS1052"/>
      <c r="LRT1052"/>
      <c r="LRU1052"/>
      <c r="LRV1052"/>
      <c r="LRW1052"/>
      <c r="LRX1052"/>
      <c r="LRY1052"/>
      <c r="LRZ1052"/>
      <c r="LSA1052"/>
      <c r="LSB1052"/>
      <c r="LSC1052"/>
      <c r="LSD1052"/>
      <c r="LSE1052"/>
      <c r="LSF1052"/>
      <c r="LSG1052"/>
      <c r="LSH1052"/>
      <c r="LSI1052"/>
      <c r="LSJ1052"/>
      <c r="LSK1052"/>
      <c r="LSL1052"/>
      <c r="LSM1052"/>
      <c r="LSN1052"/>
      <c r="LSO1052"/>
      <c r="LSP1052"/>
      <c r="LSQ1052"/>
      <c r="LSR1052"/>
      <c r="LSS1052"/>
      <c r="LST1052"/>
      <c r="LSU1052"/>
      <c r="LSV1052"/>
      <c r="LSW1052"/>
      <c r="LSX1052"/>
      <c r="LSY1052"/>
      <c r="LSZ1052"/>
      <c r="LTA1052"/>
      <c r="LTB1052"/>
      <c r="LTC1052"/>
      <c r="LTD1052"/>
      <c r="LTE1052"/>
      <c r="LTF1052"/>
      <c r="LTG1052"/>
      <c r="LTH1052"/>
      <c r="LTI1052"/>
      <c r="LTJ1052"/>
      <c r="LTK1052"/>
      <c r="LTL1052"/>
      <c r="LTM1052"/>
      <c r="LTN1052"/>
      <c r="LTO1052"/>
      <c r="LTP1052"/>
      <c r="LTQ1052"/>
      <c r="LTR1052"/>
      <c r="LTS1052"/>
      <c r="LTT1052"/>
      <c r="LTU1052"/>
      <c r="LTV1052"/>
      <c r="LTW1052"/>
      <c r="LTX1052"/>
      <c r="LTY1052"/>
      <c r="LTZ1052"/>
      <c r="LUA1052"/>
      <c r="LUB1052"/>
      <c r="LUC1052"/>
      <c r="LUD1052"/>
      <c r="LUE1052"/>
      <c r="LUF1052"/>
      <c r="LUG1052"/>
      <c r="LUH1052"/>
      <c r="LUI1052"/>
      <c r="LUJ1052"/>
      <c r="LUK1052"/>
      <c r="LUL1052"/>
      <c r="LUM1052"/>
      <c r="LUN1052"/>
      <c r="LUO1052"/>
      <c r="LUP1052"/>
      <c r="LUQ1052"/>
      <c r="LUR1052"/>
      <c r="LUS1052"/>
      <c r="LUT1052"/>
      <c r="LUU1052"/>
      <c r="LUV1052"/>
      <c r="LUW1052"/>
      <c r="LUX1052"/>
      <c r="LUY1052"/>
      <c r="LUZ1052"/>
      <c r="LVA1052"/>
      <c r="LVB1052"/>
      <c r="LVC1052"/>
      <c r="LVD1052"/>
      <c r="LVE1052"/>
      <c r="LVF1052"/>
      <c r="LVG1052"/>
      <c r="LVH1052"/>
      <c r="LVI1052"/>
      <c r="LVJ1052"/>
      <c r="LVK1052"/>
      <c r="LVL1052"/>
      <c r="LVM1052"/>
      <c r="LVN1052"/>
      <c r="LVO1052"/>
      <c r="LVP1052"/>
      <c r="LVQ1052"/>
      <c r="LVR1052"/>
      <c r="LVS1052"/>
      <c r="LVT1052"/>
      <c r="LVU1052"/>
      <c r="LVV1052"/>
      <c r="LVW1052"/>
      <c r="LVX1052"/>
      <c r="LVY1052"/>
      <c r="LVZ1052"/>
      <c r="LWA1052"/>
      <c r="LWB1052"/>
      <c r="LWC1052"/>
      <c r="LWD1052"/>
      <c r="LWE1052"/>
      <c r="LWF1052"/>
      <c r="LWG1052"/>
      <c r="LWH1052"/>
      <c r="LWI1052"/>
      <c r="LWJ1052"/>
      <c r="LWK1052"/>
      <c r="LWL1052"/>
      <c r="LWM1052"/>
      <c r="LWN1052"/>
      <c r="LWO1052"/>
      <c r="LWP1052"/>
      <c r="LWQ1052"/>
      <c r="LWR1052"/>
      <c r="LWS1052"/>
      <c r="LWT1052"/>
      <c r="LWU1052"/>
      <c r="LWV1052"/>
      <c r="LWW1052"/>
      <c r="LWX1052"/>
      <c r="LWY1052"/>
      <c r="LWZ1052"/>
      <c r="LXA1052"/>
      <c r="LXB1052"/>
      <c r="LXC1052"/>
      <c r="LXD1052"/>
      <c r="LXE1052"/>
      <c r="LXF1052"/>
      <c r="LXG1052"/>
      <c r="LXH1052"/>
      <c r="LXI1052"/>
      <c r="LXJ1052"/>
      <c r="LXK1052"/>
      <c r="LXL1052"/>
      <c r="LXM1052"/>
      <c r="LXN1052"/>
      <c r="LXO1052"/>
      <c r="LXP1052"/>
      <c r="LXQ1052"/>
      <c r="LXR1052"/>
      <c r="LXS1052"/>
      <c r="LXT1052"/>
      <c r="LXU1052"/>
      <c r="LXV1052"/>
      <c r="LXW1052"/>
      <c r="LXX1052"/>
      <c r="LXY1052"/>
      <c r="LXZ1052"/>
      <c r="LYA1052"/>
      <c r="LYB1052"/>
      <c r="LYC1052"/>
      <c r="LYD1052"/>
      <c r="LYE1052"/>
      <c r="LYF1052"/>
      <c r="LYG1052"/>
      <c r="LYH1052"/>
      <c r="LYI1052"/>
      <c r="LYJ1052"/>
      <c r="LYK1052"/>
      <c r="LYL1052"/>
      <c r="LYM1052"/>
      <c r="LYN1052"/>
      <c r="LYO1052"/>
      <c r="LYP1052"/>
      <c r="LYQ1052"/>
      <c r="LYR1052"/>
      <c r="LYS1052"/>
      <c r="LYT1052"/>
      <c r="LYU1052"/>
      <c r="LYV1052"/>
      <c r="LYW1052"/>
      <c r="LYX1052"/>
      <c r="LYY1052"/>
      <c r="LYZ1052"/>
      <c r="LZA1052"/>
      <c r="LZB1052"/>
      <c r="LZC1052"/>
      <c r="LZD1052"/>
      <c r="LZE1052"/>
      <c r="LZF1052"/>
      <c r="LZG1052"/>
      <c r="LZH1052"/>
      <c r="LZI1052"/>
      <c r="LZJ1052"/>
      <c r="LZK1052"/>
      <c r="LZL1052"/>
      <c r="LZM1052"/>
      <c r="LZN1052"/>
      <c r="LZO1052"/>
      <c r="LZP1052"/>
      <c r="LZQ1052"/>
      <c r="LZR1052"/>
      <c r="LZS1052"/>
      <c r="LZT1052"/>
      <c r="LZU1052"/>
      <c r="LZV1052"/>
      <c r="LZW1052"/>
      <c r="LZX1052"/>
      <c r="LZY1052"/>
      <c r="LZZ1052"/>
      <c r="MAA1052"/>
      <c r="MAB1052"/>
      <c r="MAC1052"/>
      <c r="MAD1052"/>
      <c r="MAE1052"/>
      <c r="MAF1052"/>
      <c r="MAG1052"/>
      <c r="MAH1052"/>
      <c r="MAI1052"/>
      <c r="MAJ1052"/>
      <c r="MAK1052"/>
      <c r="MAL1052"/>
      <c r="MAM1052"/>
      <c r="MAN1052"/>
      <c r="MAO1052"/>
      <c r="MAP1052"/>
      <c r="MAQ1052"/>
      <c r="MAR1052"/>
      <c r="MAS1052"/>
      <c r="MAT1052"/>
      <c r="MAU1052"/>
      <c r="MAV1052"/>
      <c r="MAW1052"/>
      <c r="MAX1052"/>
      <c r="MAY1052"/>
      <c r="MAZ1052"/>
      <c r="MBA1052"/>
      <c r="MBB1052"/>
      <c r="MBC1052"/>
      <c r="MBD1052"/>
      <c r="MBE1052"/>
      <c r="MBF1052"/>
      <c r="MBG1052"/>
      <c r="MBH1052"/>
      <c r="MBI1052"/>
      <c r="MBJ1052"/>
      <c r="MBK1052"/>
      <c r="MBL1052"/>
      <c r="MBM1052"/>
      <c r="MBN1052"/>
      <c r="MBO1052"/>
      <c r="MBP1052"/>
      <c r="MBQ1052"/>
      <c r="MBR1052"/>
      <c r="MBS1052"/>
      <c r="MBT1052"/>
      <c r="MBU1052"/>
      <c r="MBV1052"/>
      <c r="MBW1052"/>
      <c r="MBX1052"/>
      <c r="MBY1052"/>
      <c r="MBZ1052"/>
      <c r="MCA1052"/>
      <c r="MCB1052"/>
      <c r="MCC1052"/>
      <c r="MCD1052"/>
      <c r="MCE1052"/>
      <c r="MCF1052"/>
      <c r="MCG1052"/>
      <c r="MCH1052"/>
      <c r="MCI1052"/>
      <c r="MCJ1052"/>
      <c r="MCK1052"/>
      <c r="MCL1052"/>
      <c r="MCM1052"/>
      <c r="MCN1052"/>
      <c r="MCO1052"/>
      <c r="MCP1052"/>
      <c r="MCQ1052"/>
      <c r="MCR1052"/>
      <c r="MCS1052"/>
      <c r="MCT1052"/>
      <c r="MCU1052"/>
      <c r="MCV1052"/>
      <c r="MCW1052"/>
      <c r="MCX1052"/>
      <c r="MCY1052"/>
      <c r="MCZ1052"/>
      <c r="MDA1052"/>
      <c r="MDB1052"/>
      <c r="MDC1052"/>
      <c r="MDD1052"/>
      <c r="MDE1052"/>
      <c r="MDF1052"/>
      <c r="MDG1052"/>
      <c r="MDH1052"/>
      <c r="MDI1052"/>
      <c r="MDJ1052"/>
      <c r="MDK1052"/>
      <c r="MDL1052"/>
      <c r="MDM1052"/>
      <c r="MDN1052"/>
      <c r="MDO1052"/>
      <c r="MDP1052"/>
      <c r="MDQ1052"/>
      <c r="MDR1052"/>
      <c r="MDS1052"/>
      <c r="MDT1052"/>
      <c r="MDU1052"/>
      <c r="MDV1052"/>
      <c r="MDW1052"/>
      <c r="MDX1052"/>
      <c r="MDY1052"/>
      <c r="MDZ1052"/>
      <c r="MEA1052"/>
      <c r="MEB1052"/>
      <c r="MEC1052"/>
      <c r="MED1052"/>
      <c r="MEE1052"/>
      <c r="MEF1052"/>
      <c r="MEG1052"/>
      <c r="MEH1052"/>
      <c r="MEI1052"/>
      <c r="MEJ1052"/>
      <c r="MEK1052"/>
      <c r="MEL1052"/>
      <c r="MEM1052"/>
      <c r="MEN1052"/>
      <c r="MEO1052"/>
      <c r="MEP1052"/>
      <c r="MEQ1052"/>
      <c r="MER1052"/>
      <c r="MES1052"/>
      <c r="MET1052"/>
      <c r="MEU1052"/>
      <c r="MEV1052"/>
      <c r="MEW1052"/>
      <c r="MEX1052"/>
      <c r="MEY1052"/>
      <c r="MEZ1052"/>
      <c r="MFA1052"/>
      <c r="MFB1052"/>
      <c r="MFC1052"/>
      <c r="MFD1052"/>
      <c r="MFE1052"/>
      <c r="MFF1052"/>
      <c r="MFG1052"/>
      <c r="MFH1052"/>
      <c r="MFI1052"/>
      <c r="MFJ1052"/>
      <c r="MFK1052"/>
      <c r="MFL1052"/>
      <c r="MFM1052"/>
      <c r="MFN1052"/>
      <c r="MFO1052"/>
      <c r="MFP1052"/>
      <c r="MFQ1052"/>
      <c r="MFR1052"/>
      <c r="MFS1052"/>
      <c r="MFT1052"/>
      <c r="MFU1052"/>
      <c r="MFV1052"/>
      <c r="MFW1052"/>
      <c r="MFX1052"/>
      <c r="MFY1052"/>
      <c r="MFZ1052"/>
      <c r="MGA1052"/>
      <c r="MGB1052"/>
      <c r="MGC1052"/>
      <c r="MGD1052"/>
      <c r="MGE1052"/>
      <c r="MGF1052"/>
      <c r="MGG1052"/>
      <c r="MGH1052"/>
      <c r="MGI1052"/>
      <c r="MGJ1052"/>
      <c r="MGK1052"/>
      <c r="MGL1052"/>
      <c r="MGM1052"/>
      <c r="MGN1052"/>
      <c r="MGO1052"/>
      <c r="MGP1052"/>
      <c r="MGQ1052"/>
      <c r="MGR1052"/>
      <c r="MGS1052"/>
      <c r="MGT1052"/>
      <c r="MGU1052"/>
      <c r="MGV1052"/>
      <c r="MGW1052"/>
      <c r="MGX1052"/>
      <c r="MGY1052"/>
      <c r="MGZ1052"/>
      <c r="MHA1052"/>
      <c r="MHB1052"/>
      <c r="MHC1052"/>
      <c r="MHD1052"/>
      <c r="MHE1052"/>
      <c r="MHF1052"/>
      <c r="MHG1052"/>
      <c r="MHH1052"/>
      <c r="MHI1052"/>
      <c r="MHJ1052"/>
      <c r="MHK1052"/>
      <c r="MHL1052"/>
      <c r="MHM1052"/>
      <c r="MHN1052"/>
      <c r="MHO1052"/>
      <c r="MHP1052"/>
      <c r="MHQ1052"/>
      <c r="MHR1052"/>
      <c r="MHS1052"/>
      <c r="MHT1052"/>
      <c r="MHU1052"/>
      <c r="MHV1052"/>
      <c r="MHW1052"/>
      <c r="MHX1052"/>
      <c r="MHY1052"/>
      <c r="MHZ1052"/>
      <c r="MIA1052"/>
      <c r="MIB1052"/>
      <c r="MIC1052"/>
      <c r="MID1052"/>
      <c r="MIE1052"/>
      <c r="MIF1052"/>
      <c r="MIG1052"/>
      <c r="MIH1052"/>
      <c r="MII1052"/>
      <c r="MIJ1052"/>
      <c r="MIK1052"/>
      <c r="MIL1052"/>
      <c r="MIM1052"/>
      <c r="MIN1052"/>
      <c r="MIO1052"/>
      <c r="MIP1052"/>
      <c r="MIQ1052"/>
      <c r="MIR1052"/>
      <c r="MIS1052"/>
      <c r="MIT1052"/>
      <c r="MIU1052"/>
      <c r="MIV1052"/>
      <c r="MIW1052"/>
      <c r="MIX1052"/>
      <c r="MIY1052"/>
      <c r="MIZ1052"/>
      <c r="MJA1052"/>
      <c r="MJB1052"/>
      <c r="MJC1052"/>
      <c r="MJD1052"/>
      <c r="MJE1052"/>
      <c r="MJF1052"/>
      <c r="MJG1052"/>
      <c r="MJH1052"/>
      <c r="MJI1052"/>
      <c r="MJJ1052"/>
      <c r="MJK1052"/>
      <c r="MJL1052"/>
      <c r="MJM1052"/>
      <c r="MJN1052"/>
      <c r="MJO1052"/>
      <c r="MJP1052"/>
      <c r="MJQ1052"/>
      <c r="MJR1052"/>
      <c r="MJS1052"/>
      <c r="MJT1052"/>
      <c r="MJU1052"/>
      <c r="MJV1052"/>
      <c r="MJW1052"/>
      <c r="MJX1052"/>
      <c r="MJY1052"/>
      <c r="MJZ1052"/>
      <c r="MKA1052"/>
      <c r="MKB1052"/>
      <c r="MKC1052"/>
      <c r="MKD1052"/>
      <c r="MKE1052"/>
      <c r="MKF1052"/>
      <c r="MKG1052"/>
      <c r="MKH1052"/>
      <c r="MKI1052"/>
      <c r="MKJ1052"/>
      <c r="MKK1052"/>
      <c r="MKL1052"/>
      <c r="MKM1052"/>
      <c r="MKN1052"/>
      <c r="MKO1052"/>
      <c r="MKP1052"/>
      <c r="MKQ1052"/>
      <c r="MKR1052"/>
      <c r="MKS1052"/>
      <c r="MKT1052"/>
      <c r="MKU1052"/>
      <c r="MKV1052"/>
      <c r="MKW1052"/>
      <c r="MKX1052"/>
      <c r="MKY1052"/>
      <c r="MKZ1052"/>
      <c r="MLA1052"/>
      <c r="MLB1052"/>
      <c r="MLC1052"/>
      <c r="MLD1052"/>
      <c r="MLE1052"/>
      <c r="MLF1052"/>
      <c r="MLG1052"/>
      <c r="MLH1052"/>
      <c r="MLI1052"/>
      <c r="MLJ1052"/>
      <c r="MLK1052"/>
      <c r="MLL1052"/>
      <c r="MLM1052"/>
      <c r="MLN1052"/>
      <c r="MLO1052"/>
      <c r="MLP1052"/>
      <c r="MLQ1052"/>
      <c r="MLR1052"/>
      <c r="MLS1052"/>
      <c r="MLT1052"/>
      <c r="MLU1052"/>
      <c r="MLV1052"/>
      <c r="MLW1052"/>
      <c r="MLX1052"/>
      <c r="MLY1052"/>
      <c r="MLZ1052"/>
      <c r="MMA1052"/>
      <c r="MMB1052"/>
      <c r="MMC1052"/>
      <c r="MMD1052"/>
      <c r="MME1052"/>
      <c r="MMF1052"/>
      <c r="MMG1052"/>
      <c r="MMH1052"/>
      <c r="MMI1052"/>
      <c r="MMJ1052"/>
      <c r="MMK1052"/>
      <c r="MML1052"/>
      <c r="MMM1052"/>
      <c r="MMN1052"/>
      <c r="MMO1052"/>
      <c r="MMP1052"/>
      <c r="MMQ1052"/>
      <c r="MMR1052"/>
      <c r="MMS1052"/>
      <c r="MMT1052"/>
      <c r="MMU1052"/>
      <c r="MMV1052"/>
      <c r="MMW1052"/>
      <c r="MMX1052"/>
      <c r="MMY1052"/>
      <c r="MMZ1052"/>
      <c r="MNA1052"/>
      <c r="MNB1052"/>
      <c r="MNC1052"/>
      <c r="MND1052"/>
      <c r="MNE1052"/>
      <c r="MNF1052"/>
      <c r="MNG1052"/>
      <c r="MNH1052"/>
      <c r="MNI1052"/>
      <c r="MNJ1052"/>
      <c r="MNK1052"/>
      <c r="MNL1052"/>
      <c r="MNM1052"/>
      <c r="MNN1052"/>
      <c r="MNO1052"/>
      <c r="MNP1052"/>
      <c r="MNQ1052"/>
      <c r="MNR1052"/>
      <c r="MNS1052"/>
      <c r="MNT1052"/>
      <c r="MNU1052"/>
      <c r="MNV1052"/>
      <c r="MNW1052"/>
      <c r="MNX1052"/>
      <c r="MNY1052"/>
      <c r="MNZ1052"/>
      <c r="MOA1052"/>
      <c r="MOB1052"/>
      <c r="MOC1052"/>
      <c r="MOD1052"/>
      <c r="MOE1052"/>
      <c r="MOF1052"/>
      <c r="MOG1052"/>
      <c r="MOH1052"/>
      <c r="MOI1052"/>
      <c r="MOJ1052"/>
      <c r="MOK1052"/>
      <c r="MOL1052"/>
      <c r="MOM1052"/>
      <c r="MON1052"/>
      <c r="MOO1052"/>
      <c r="MOP1052"/>
      <c r="MOQ1052"/>
      <c r="MOR1052"/>
      <c r="MOS1052"/>
      <c r="MOT1052"/>
      <c r="MOU1052"/>
      <c r="MOV1052"/>
      <c r="MOW1052"/>
      <c r="MOX1052"/>
      <c r="MOY1052"/>
      <c r="MOZ1052"/>
      <c r="MPA1052"/>
      <c r="MPB1052"/>
      <c r="MPC1052"/>
      <c r="MPD1052"/>
      <c r="MPE1052"/>
      <c r="MPF1052"/>
      <c r="MPG1052"/>
      <c r="MPH1052"/>
      <c r="MPI1052"/>
      <c r="MPJ1052"/>
      <c r="MPK1052"/>
      <c r="MPL1052"/>
      <c r="MPM1052"/>
      <c r="MPN1052"/>
      <c r="MPO1052"/>
      <c r="MPP1052"/>
      <c r="MPQ1052"/>
      <c r="MPR1052"/>
      <c r="MPS1052"/>
      <c r="MPT1052"/>
      <c r="MPU1052"/>
      <c r="MPV1052"/>
      <c r="MPW1052"/>
      <c r="MPX1052"/>
      <c r="MPY1052"/>
      <c r="MPZ1052"/>
      <c r="MQA1052"/>
      <c r="MQB1052"/>
      <c r="MQC1052"/>
      <c r="MQD1052"/>
      <c r="MQE1052"/>
      <c r="MQF1052"/>
      <c r="MQG1052"/>
      <c r="MQH1052"/>
      <c r="MQI1052"/>
      <c r="MQJ1052"/>
      <c r="MQK1052"/>
      <c r="MQL1052"/>
      <c r="MQM1052"/>
      <c r="MQN1052"/>
      <c r="MQO1052"/>
      <c r="MQP1052"/>
      <c r="MQQ1052"/>
      <c r="MQR1052"/>
      <c r="MQS1052"/>
      <c r="MQT1052"/>
      <c r="MQU1052"/>
      <c r="MQV1052"/>
      <c r="MQW1052"/>
      <c r="MQX1052"/>
      <c r="MQY1052"/>
      <c r="MQZ1052"/>
      <c r="MRA1052"/>
      <c r="MRB1052"/>
      <c r="MRC1052"/>
      <c r="MRD1052"/>
      <c r="MRE1052"/>
      <c r="MRF1052"/>
      <c r="MRG1052"/>
      <c r="MRH1052"/>
      <c r="MRI1052"/>
      <c r="MRJ1052"/>
      <c r="MRK1052"/>
      <c r="MRL1052"/>
      <c r="MRM1052"/>
      <c r="MRN1052"/>
      <c r="MRO1052"/>
      <c r="MRP1052"/>
      <c r="MRQ1052"/>
      <c r="MRR1052"/>
      <c r="MRS1052"/>
      <c r="MRT1052"/>
      <c r="MRU1052"/>
      <c r="MRV1052"/>
      <c r="MRW1052"/>
      <c r="MRX1052"/>
      <c r="MRY1052"/>
      <c r="MRZ1052"/>
      <c r="MSA1052"/>
      <c r="MSB1052"/>
      <c r="MSC1052"/>
      <c r="MSD1052"/>
      <c r="MSE1052"/>
      <c r="MSF1052"/>
      <c r="MSG1052"/>
      <c r="MSH1052"/>
      <c r="MSI1052"/>
      <c r="MSJ1052"/>
      <c r="MSK1052"/>
      <c r="MSL1052"/>
      <c r="MSM1052"/>
      <c r="MSN1052"/>
      <c r="MSO1052"/>
      <c r="MSP1052"/>
      <c r="MSQ1052"/>
      <c r="MSR1052"/>
      <c r="MSS1052"/>
      <c r="MST1052"/>
      <c r="MSU1052"/>
      <c r="MSV1052"/>
      <c r="MSW1052"/>
      <c r="MSX1052"/>
      <c r="MSY1052"/>
      <c r="MSZ1052"/>
      <c r="MTA1052"/>
      <c r="MTB1052"/>
      <c r="MTC1052"/>
      <c r="MTD1052"/>
      <c r="MTE1052"/>
      <c r="MTF1052"/>
      <c r="MTG1052"/>
      <c r="MTH1052"/>
      <c r="MTI1052"/>
      <c r="MTJ1052"/>
      <c r="MTK1052"/>
      <c r="MTL1052"/>
      <c r="MTM1052"/>
      <c r="MTN1052"/>
      <c r="MTO1052"/>
      <c r="MTP1052"/>
      <c r="MTQ1052"/>
      <c r="MTR1052"/>
      <c r="MTS1052"/>
      <c r="MTT1052"/>
      <c r="MTU1052"/>
      <c r="MTV1052"/>
      <c r="MTW1052"/>
      <c r="MTX1052"/>
      <c r="MTY1052"/>
      <c r="MTZ1052"/>
      <c r="MUA1052"/>
      <c r="MUB1052"/>
      <c r="MUC1052"/>
      <c r="MUD1052"/>
      <c r="MUE1052"/>
      <c r="MUF1052"/>
      <c r="MUG1052"/>
      <c r="MUH1052"/>
      <c r="MUI1052"/>
      <c r="MUJ1052"/>
      <c r="MUK1052"/>
      <c r="MUL1052"/>
      <c r="MUM1052"/>
      <c r="MUN1052"/>
      <c r="MUO1052"/>
      <c r="MUP1052"/>
      <c r="MUQ1052"/>
      <c r="MUR1052"/>
      <c r="MUS1052"/>
      <c r="MUT1052"/>
      <c r="MUU1052"/>
      <c r="MUV1052"/>
      <c r="MUW1052"/>
      <c r="MUX1052"/>
      <c r="MUY1052"/>
      <c r="MUZ1052"/>
      <c r="MVA1052"/>
      <c r="MVB1052"/>
      <c r="MVC1052"/>
      <c r="MVD1052"/>
      <c r="MVE1052"/>
      <c r="MVF1052"/>
      <c r="MVG1052"/>
      <c r="MVH1052"/>
      <c r="MVI1052"/>
      <c r="MVJ1052"/>
      <c r="MVK1052"/>
      <c r="MVL1052"/>
      <c r="MVM1052"/>
      <c r="MVN1052"/>
      <c r="MVO1052"/>
      <c r="MVP1052"/>
      <c r="MVQ1052"/>
      <c r="MVR1052"/>
      <c r="MVS1052"/>
      <c r="MVT1052"/>
      <c r="MVU1052"/>
      <c r="MVV1052"/>
      <c r="MVW1052"/>
      <c r="MVX1052"/>
      <c r="MVY1052"/>
      <c r="MVZ1052"/>
      <c r="MWA1052"/>
      <c r="MWB1052"/>
      <c r="MWC1052"/>
      <c r="MWD1052"/>
      <c r="MWE1052"/>
      <c r="MWF1052"/>
      <c r="MWG1052"/>
      <c r="MWH1052"/>
      <c r="MWI1052"/>
      <c r="MWJ1052"/>
      <c r="MWK1052"/>
      <c r="MWL1052"/>
      <c r="MWM1052"/>
      <c r="MWN1052"/>
      <c r="MWO1052"/>
      <c r="MWP1052"/>
      <c r="MWQ1052"/>
      <c r="MWR1052"/>
      <c r="MWS1052"/>
      <c r="MWT1052"/>
      <c r="MWU1052"/>
      <c r="MWV1052"/>
      <c r="MWW1052"/>
      <c r="MWX1052"/>
      <c r="MWY1052"/>
      <c r="MWZ1052"/>
      <c r="MXA1052"/>
      <c r="MXB1052"/>
      <c r="MXC1052"/>
      <c r="MXD1052"/>
      <c r="MXE1052"/>
      <c r="MXF1052"/>
      <c r="MXG1052"/>
      <c r="MXH1052"/>
      <c r="MXI1052"/>
      <c r="MXJ1052"/>
      <c r="MXK1052"/>
      <c r="MXL1052"/>
      <c r="MXM1052"/>
      <c r="MXN1052"/>
      <c r="MXO1052"/>
      <c r="MXP1052"/>
      <c r="MXQ1052"/>
      <c r="MXR1052"/>
      <c r="MXS1052"/>
      <c r="MXT1052"/>
      <c r="MXU1052"/>
      <c r="MXV1052"/>
      <c r="MXW1052"/>
      <c r="MXX1052"/>
      <c r="MXY1052"/>
      <c r="MXZ1052"/>
      <c r="MYA1052"/>
      <c r="MYB1052"/>
      <c r="MYC1052"/>
      <c r="MYD1052"/>
      <c r="MYE1052"/>
      <c r="MYF1052"/>
      <c r="MYG1052"/>
      <c r="MYH1052"/>
      <c r="MYI1052"/>
      <c r="MYJ1052"/>
      <c r="MYK1052"/>
      <c r="MYL1052"/>
      <c r="MYM1052"/>
      <c r="MYN1052"/>
      <c r="MYO1052"/>
      <c r="MYP1052"/>
      <c r="MYQ1052"/>
      <c r="MYR1052"/>
      <c r="MYS1052"/>
      <c r="MYT1052"/>
      <c r="MYU1052"/>
      <c r="MYV1052"/>
      <c r="MYW1052"/>
      <c r="MYX1052"/>
      <c r="MYY1052"/>
      <c r="MYZ1052"/>
      <c r="MZA1052"/>
      <c r="MZB1052"/>
      <c r="MZC1052"/>
      <c r="MZD1052"/>
      <c r="MZE1052"/>
      <c r="MZF1052"/>
      <c r="MZG1052"/>
      <c r="MZH1052"/>
      <c r="MZI1052"/>
      <c r="MZJ1052"/>
      <c r="MZK1052"/>
      <c r="MZL1052"/>
      <c r="MZM1052"/>
      <c r="MZN1052"/>
      <c r="MZO1052"/>
      <c r="MZP1052"/>
      <c r="MZQ1052"/>
      <c r="MZR1052"/>
      <c r="MZS1052"/>
      <c r="MZT1052"/>
      <c r="MZU1052"/>
      <c r="MZV1052"/>
      <c r="MZW1052"/>
      <c r="MZX1052"/>
      <c r="MZY1052"/>
      <c r="MZZ1052"/>
      <c r="NAA1052"/>
      <c r="NAB1052"/>
      <c r="NAC1052"/>
      <c r="NAD1052"/>
      <c r="NAE1052"/>
      <c r="NAF1052"/>
      <c r="NAG1052"/>
      <c r="NAH1052"/>
      <c r="NAI1052"/>
      <c r="NAJ1052"/>
      <c r="NAK1052"/>
      <c r="NAL1052"/>
      <c r="NAM1052"/>
      <c r="NAN1052"/>
      <c r="NAO1052"/>
      <c r="NAP1052"/>
      <c r="NAQ1052"/>
      <c r="NAR1052"/>
      <c r="NAS1052"/>
      <c r="NAT1052"/>
      <c r="NAU1052"/>
      <c r="NAV1052"/>
      <c r="NAW1052"/>
      <c r="NAX1052"/>
      <c r="NAY1052"/>
      <c r="NAZ1052"/>
      <c r="NBA1052"/>
      <c r="NBB1052"/>
      <c r="NBC1052"/>
      <c r="NBD1052"/>
      <c r="NBE1052"/>
      <c r="NBF1052"/>
      <c r="NBG1052"/>
      <c r="NBH1052"/>
      <c r="NBI1052"/>
      <c r="NBJ1052"/>
      <c r="NBK1052"/>
      <c r="NBL1052"/>
      <c r="NBM1052"/>
      <c r="NBN1052"/>
      <c r="NBO1052"/>
      <c r="NBP1052"/>
      <c r="NBQ1052"/>
      <c r="NBR1052"/>
      <c r="NBS1052"/>
      <c r="NBT1052"/>
      <c r="NBU1052"/>
      <c r="NBV1052"/>
      <c r="NBW1052"/>
      <c r="NBX1052"/>
      <c r="NBY1052"/>
      <c r="NBZ1052"/>
      <c r="NCA1052"/>
      <c r="NCB1052"/>
      <c r="NCC1052"/>
      <c r="NCD1052"/>
      <c r="NCE1052"/>
      <c r="NCF1052"/>
      <c r="NCG1052"/>
      <c r="NCH1052"/>
      <c r="NCI1052"/>
      <c r="NCJ1052"/>
      <c r="NCK1052"/>
      <c r="NCL1052"/>
      <c r="NCM1052"/>
      <c r="NCN1052"/>
      <c r="NCO1052"/>
      <c r="NCP1052"/>
      <c r="NCQ1052"/>
      <c r="NCR1052"/>
      <c r="NCS1052"/>
      <c r="NCT1052"/>
      <c r="NCU1052"/>
      <c r="NCV1052"/>
      <c r="NCW1052"/>
      <c r="NCX1052"/>
      <c r="NCY1052"/>
      <c r="NCZ1052"/>
      <c r="NDA1052"/>
      <c r="NDB1052"/>
      <c r="NDC1052"/>
      <c r="NDD1052"/>
      <c r="NDE1052"/>
      <c r="NDF1052"/>
      <c r="NDG1052"/>
      <c r="NDH1052"/>
      <c r="NDI1052"/>
      <c r="NDJ1052"/>
      <c r="NDK1052"/>
      <c r="NDL1052"/>
      <c r="NDM1052"/>
      <c r="NDN1052"/>
      <c r="NDO1052"/>
      <c r="NDP1052"/>
      <c r="NDQ1052"/>
      <c r="NDR1052"/>
      <c r="NDS1052"/>
      <c r="NDT1052"/>
      <c r="NDU1052"/>
      <c r="NDV1052"/>
      <c r="NDW1052"/>
      <c r="NDX1052"/>
      <c r="NDY1052"/>
      <c r="NDZ1052"/>
      <c r="NEA1052"/>
      <c r="NEB1052"/>
      <c r="NEC1052"/>
      <c r="NED1052"/>
      <c r="NEE1052"/>
      <c r="NEF1052"/>
      <c r="NEG1052"/>
      <c r="NEH1052"/>
      <c r="NEI1052"/>
      <c r="NEJ1052"/>
      <c r="NEK1052"/>
      <c r="NEL1052"/>
      <c r="NEM1052"/>
      <c r="NEN1052"/>
      <c r="NEO1052"/>
      <c r="NEP1052"/>
      <c r="NEQ1052"/>
      <c r="NER1052"/>
      <c r="NES1052"/>
      <c r="NET1052"/>
      <c r="NEU1052"/>
      <c r="NEV1052"/>
      <c r="NEW1052"/>
      <c r="NEX1052"/>
      <c r="NEY1052"/>
      <c r="NEZ1052"/>
      <c r="NFA1052"/>
      <c r="NFB1052"/>
      <c r="NFC1052"/>
      <c r="NFD1052"/>
      <c r="NFE1052"/>
      <c r="NFF1052"/>
      <c r="NFG1052"/>
      <c r="NFH1052"/>
      <c r="NFI1052"/>
      <c r="NFJ1052"/>
      <c r="NFK1052"/>
      <c r="NFL1052"/>
      <c r="NFM1052"/>
      <c r="NFN1052"/>
      <c r="NFO1052"/>
      <c r="NFP1052"/>
      <c r="NFQ1052"/>
      <c r="NFR1052"/>
      <c r="NFS1052"/>
      <c r="NFT1052"/>
      <c r="NFU1052"/>
      <c r="NFV1052"/>
      <c r="NFW1052"/>
      <c r="NFX1052"/>
      <c r="NFY1052"/>
      <c r="NFZ1052"/>
      <c r="NGA1052"/>
      <c r="NGB1052"/>
      <c r="NGC1052"/>
      <c r="NGD1052"/>
      <c r="NGE1052"/>
      <c r="NGF1052"/>
      <c r="NGG1052"/>
      <c r="NGH1052"/>
      <c r="NGI1052"/>
      <c r="NGJ1052"/>
      <c r="NGK1052"/>
      <c r="NGL1052"/>
      <c r="NGM1052"/>
      <c r="NGN1052"/>
      <c r="NGO1052"/>
      <c r="NGP1052"/>
      <c r="NGQ1052"/>
      <c r="NGR1052"/>
      <c r="NGS1052"/>
      <c r="NGT1052"/>
      <c r="NGU1052"/>
      <c r="NGV1052"/>
      <c r="NGW1052"/>
      <c r="NGX1052"/>
      <c r="NGY1052"/>
      <c r="NGZ1052"/>
      <c r="NHA1052"/>
      <c r="NHB1052"/>
      <c r="NHC1052"/>
      <c r="NHD1052"/>
      <c r="NHE1052"/>
      <c r="NHF1052"/>
      <c r="NHG1052"/>
      <c r="NHH1052"/>
      <c r="NHI1052"/>
      <c r="NHJ1052"/>
      <c r="NHK1052"/>
      <c r="NHL1052"/>
      <c r="NHM1052"/>
      <c r="NHN1052"/>
      <c r="NHO1052"/>
      <c r="NHP1052"/>
      <c r="NHQ1052"/>
      <c r="NHR1052"/>
      <c r="NHS1052"/>
      <c r="NHT1052"/>
      <c r="NHU1052"/>
      <c r="NHV1052"/>
      <c r="NHW1052"/>
      <c r="NHX1052"/>
      <c r="NHY1052"/>
      <c r="NHZ1052"/>
      <c r="NIA1052"/>
      <c r="NIB1052"/>
      <c r="NIC1052"/>
      <c r="NID1052"/>
      <c r="NIE1052"/>
      <c r="NIF1052"/>
      <c r="NIG1052"/>
      <c r="NIH1052"/>
      <c r="NII1052"/>
      <c r="NIJ1052"/>
      <c r="NIK1052"/>
      <c r="NIL1052"/>
      <c r="NIM1052"/>
      <c r="NIN1052"/>
      <c r="NIO1052"/>
      <c r="NIP1052"/>
      <c r="NIQ1052"/>
      <c r="NIR1052"/>
      <c r="NIS1052"/>
      <c r="NIT1052"/>
      <c r="NIU1052"/>
      <c r="NIV1052"/>
      <c r="NIW1052"/>
      <c r="NIX1052"/>
      <c r="NIY1052"/>
      <c r="NIZ1052"/>
      <c r="NJA1052"/>
      <c r="NJB1052"/>
      <c r="NJC1052"/>
      <c r="NJD1052"/>
      <c r="NJE1052"/>
      <c r="NJF1052"/>
      <c r="NJG1052"/>
      <c r="NJH1052"/>
      <c r="NJI1052"/>
      <c r="NJJ1052"/>
      <c r="NJK1052"/>
      <c r="NJL1052"/>
      <c r="NJM1052"/>
      <c r="NJN1052"/>
      <c r="NJO1052"/>
      <c r="NJP1052"/>
      <c r="NJQ1052"/>
      <c r="NJR1052"/>
      <c r="NJS1052"/>
      <c r="NJT1052"/>
      <c r="NJU1052"/>
      <c r="NJV1052"/>
      <c r="NJW1052"/>
      <c r="NJX1052"/>
      <c r="NJY1052"/>
      <c r="NJZ1052"/>
      <c r="NKA1052"/>
      <c r="NKB1052"/>
      <c r="NKC1052"/>
      <c r="NKD1052"/>
      <c r="NKE1052"/>
      <c r="NKF1052"/>
      <c r="NKG1052"/>
      <c r="NKH1052"/>
      <c r="NKI1052"/>
      <c r="NKJ1052"/>
      <c r="NKK1052"/>
      <c r="NKL1052"/>
      <c r="NKM1052"/>
      <c r="NKN1052"/>
      <c r="NKO1052"/>
      <c r="NKP1052"/>
      <c r="NKQ1052"/>
      <c r="NKR1052"/>
      <c r="NKS1052"/>
      <c r="NKT1052"/>
      <c r="NKU1052"/>
      <c r="NKV1052"/>
      <c r="NKW1052"/>
      <c r="NKX1052"/>
      <c r="NKY1052"/>
      <c r="NKZ1052"/>
      <c r="NLA1052"/>
      <c r="NLB1052"/>
      <c r="NLC1052"/>
      <c r="NLD1052"/>
      <c r="NLE1052"/>
      <c r="NLF1052"/>
      <c r="NLG1052"/>
      <c r="NLH1052"/>
      <c r="NLI1052"/>
      <c r="NLJ1052"/>
      <c r="NLK1052"/>
      <c r="NLL1052"/>
      <c r="NLM1052"/>
      <c r="NLN1052"/>
      <c r="NLO1052"/>
      <c r="NLP1052"/>
      <c r="NLQ1052"/>
      <c r="NLR1052"/>
      <c r="NLS1052"/>
      <c r="NLT1052"/>
      <c r="NLU1052"/>
      <c r="NLV1052"/>
      <c r="NLW1052"/>
      <c r="NLX1052"/>
      <c r="NLY1052"/>
      <c r="NLZ1052"/>
      <c r="NMA1052"/>
      <c r="NMB1052"/>
      <c r="NMC1052"/>
      <c r="NMD1052"/>
      <c r="NME1052"/>
      <c r="NMF1052"/>
      <c r="NMG1052"/>
      <c r="NMH1052"/>
      <c r="NMI1052"/>
      <c r="NMJ1052"/>
      <c r="NMK1052"/>
      <c r="NML1052"/>
      <c r="NMM1052"/>
      <c r="NMN1052"/>
      <c r="NMO1052"/>
      <c r="NMP1052"/>
      <c r="NMQ1052"/>
      <c r="NMR1052"/>
      <c r="NMS1052"/>
      <c r="NMT1052"/>
      <c r="NMU1052"/>
      <c r="NMV1052"/>
      <c r="NMW1052"/>
      <c r="NMX1052"/>
      <c r="NMY1052"/>
      <c r="NMZ1052"/>
      <c r="NNA1052"/>
      <c r="NNB1052"/>
      <c r="NNC1052"/>
      <c r="NND1052"/>
      <c r="NNE1052"/>
      <c r="NNF1052"/>
      <c r="NNG1052"/>
      <c r="NNH1052"/>
      <c r="NNI1052"/>
      <c r="NNJ1052"/>
      <c r="NNK1052"/>
      <c r="NNL1052"/>
      <c r="NNM1052"/>
      <c r="NNN1052"/>
      <c r="NNO1052"/>
      <c r="NNP1052"/>
      <c r="NNQ1052"/>
      <c r="NNR1052"/>
      <c r="NNS1052"/>
      <c r="NNT1052"/>
      <c r="NNU1052"/>
      <c r="NNV1052"/>
      <c r="NNW1052"/>
      <c r="NNX1052"/>
      <c r="NNY1052"/>
      <c r="NNZ1052"/>
      <c r="NOA1052"/>
      <c r="NOB1052"/>
      <c r="NOC1052"/>
      <c r="NOD1052"/>
      <c r="NOE1052"/>
      <c r="NOF1052"/>
      <c r="NOG1052"/>
      <c r="NOH1052"/>
      <c r="NOI1052"/>
      <c r="NOJ1052"/>
      <c r="NOK1052"/>
      <c r="NOL1052"/>
      <c r="NOM1052"/>
      <c r="NON1052"/>
      <c r="NOO1052"/>
      <c r="NOP1052"/>
      <c r="NOQ1052"/>
      <c r="NOR1052"/>
      <c r="NOS1052"/>
      <c r="NOT1052"/>
      <c r="NOU1052"/>
      <c r="NOV1052"/>
      <c r="NOW1052"/>
      <c r="NOX1052"/>
      <c r="NOY1052"/>
      <c r="NOZ1052"/>
      <c r="NPA1052"/>
      <c r="NPB1052"/>
      <c r="NPC1052"/>
      <c r="NPD1052"/>
      <c r="NPE1052"/>
      <c r="NPF1052"/>
      <c r="NPG1052"/>
      <c r="NPH1052"/>
      <c r="NPI1052"/>
      <c r="NPJ1052"/>
      <c r="NPK1052"/>
      <c r="NPL1052"/>
      <c r="NPM1052"/>
      <c r="NPN1052"/>
      <c r="NPO1052"/>
      <c r="NPP1052"/>
      <c r="NPQ1052"/>
      <c r="NPR1052"/>
      <c r="NPS1052"/>
      <c r="NPT1052"/>
      <c r="NPU1052"/>
      <c r="NPV1052"/>
      <c r="NPW1052"/>
      <c r="NPX1052"/>
      <c r="NPY1052"/>
      <c r="NPZ1052"/>
      <c r="NQA1052"/>
      <c r="NQB1052"/>
      <c r="NQC1052"/>
      <c r="NQD1052"/>
      <c r="NQE1052"/>
      <c r="NQF1052"/>
      <c r="NQG1052"/>
      <c r="NQH1052"/>
      <c r="NQI1052"/>
      <c r="NQJ1052"/>
      <c r="NQK1052"/>
      <c r="NQL1052"/>
      <c r="NQM1052"/>
      <c r="NQN1052"/>
      <c r="NQO1052"/>
      <c r="NQP1052"/>
      <c r="NQQ1052"/>
      <c r="NQR1052"/>
      <c r="NQS1052"/>
      <c r="NQT1052"/>
      <c r="NQU1052"/>
      <c r="NQV1052"/>
      <c r="NQW1052"/>
      <c r="NQX1052"/>
      <c r="NQY1052"/>
      <c r="NQZ1052"/>
      <c r="NRA1052"/>
      <c r="NRB1052"/>
      <c r="NRC1052"/>
      <c r="NRD1052"/>
      <c r="NRE1052"/>
      <c r="NRF1052"/>
      <c r="NRG1052"/>
      <c r="NRH1052"/>
      <c r="NRI1052"/>
      <c r="NRJ1052"/>
      <c r="NRK1052"/>
      <c r="NRL1052"/>
      <c r="NRM1052"/>
      <c r="NRN1052"/>
      <c r="NRO1052"/>
      <c r="NRP1052"/>
      <c r="NRQ1052"/>
      <c r="NRR1052"/>
      <c r="NRS1052"/>
      <c r="NRT1052"/>
      <c r="NRU1052"/>
      <c r="NRV1052"/>
      <c r="NRW1052"/>
      <c r="NRX1052"/>
      <c r="NRY1052"/>
      <c r="NRZ1052"/>
      <c r="NSA1052"/>
      <c r="NSB1052"/>
      <c r="NSC1052"/>
      <c r="NSD1052"/>
      <c r="NSE1052"/>
      <c r="NSF1052"/>
      <c r="NSG1052"/>
      <c r="NSH1052"/>
      <c r="NSI1052"/>
      <c r="NSJ1052"/>
      <c r="NSK1052"/>
      <c r="NSL1052"/>
      <c r="NSM1052"/>
      <c r="NSN1052"/>
      <c r="NSO1052"/>
      <c r="NSP1052"/>
      <c r="NSQ1052"/>
      <c r="NSR1052"/>
      <c r="NSS1052"/>
      <c r="NST1052"/>
      <c r="NSU1052"/>
      <c r="NSV1052"/>
      <c r="NSW1052"/>
      <c r="NSX1052"/>
      <c r="NSY1052"/>
      <c r="NSZ1052"/>
      <c r="NTA1052"/>
      <c r="NTB1052"/>
      <c r="NTC1052"/>
      <c r="NTD1052"/>
      <c r="NTE1052"/>
      <c r="NTF1052"/>
      <c r="NTG1052"/>
      <c r="NTH1052"/>
      <c r="NTI1052"/>
      <c r="NTJ1052"/>
      <c r="NTK1052"/>
      <c r="NTL1052"/>
      <c r="NTM1052"/>
      <c r="NTN1052"/>
      <c r="NTO1052"/>
      <c r="NTP1052"/>
      <c r="NTQ1052"/>
      <c r="NTR1052"/>
      <c r="NTS1052"/>
      <c r="NTT1052"/>
      <c r="NTU1052"/>
      <c r="NTV1052"/>
      <c r="NTW1052"/>
      <c r="NTX1052"/>
      <c r="NTY1052"/>
      <c r="NTZ1052"/>
      <c r="NUA1052"/>
      <c r="NUB1052"/>
      <c r="NUC1052"/>
      <c r="NUD1052"/>
      <c r="NUE1052"/>
      <c r="NUF1052"/>
      <c r="NUG1052"/>
      <c r="NUH1052"/>
      <c r="NUI1052"/>
      <c r="NUJ1052"/>
      <c r="NUK1052"/>
      <c r="NUL1052"/>
      <c r="NUM1052"/>
      <c r="NUN1052"/>
      <c r="NUO1052"/>
      <c r="NUP1052"/>
      <c r="NUQ1052"/>
      <c r="NUR1052"/>
      <c r="NUS1052"/>
      <c r="NUT1052"/>
      <c r="NUU1052"/>
      <c r="NUV1052"/>
      <c r="NUW1052"/>
      <c r="NUX1052"/>
      <c r="NUY1052"/>
      <c r="NUZ1052"/>
      <c r="NVA1052"/>
      <c r="NVB1052"/>
      <c r="NVC1052"/>
      <c r="NVD1052"/>
      <c r="NVE1052"/>
      <c r="NVF1052"/>
      <c r="NVG1052"/>
      <c r="NVH1052"/>
      <c r="NVI1052"/>
      <c r="NVJ1052"/>
      <c r="NVK1052"/>
      <c r="NVL1052"/>
      <c r="NVM1052"/>
      <c r="NVN1052"/>
      <c r="NVO1052"/>
      <c r="NVP1052"/>
      <c r="NVQ1052"/>
      <c r="NVR1052"/>
      <c r="NVS1052"/>
      <c r="NVT1052"/>
      <c r="NVU1052"/>
      <c r="NVV1052"/>
      <c r="NVW1052"/>
      <c r="NVX1052"/>
      <c r="NVY1052"/>
      <c r="NVZ1052"/>
      <c r="NWA1052"/>
      <c r="NWB1052"/>
      <c r="NWC1052"/>
      <c r="NWD1052"/>
      <c r="NWE1052"/>
      <c r="NWF1052"/>
      <c r="NWG1052"/>
      <c r="NWH1052"/>
      <c r="NWI1052"/>
      <c r="NWJ1052"/>
      <c r="NWK1052"/>
      <c r="NWL1052"/>
      <c r="NWM1052"/>
      <c r="NWN1052"/>
      <c r="NWO1052"/>
      <c r="NWP1052"/>
      <c r="NWQ1052"/>
      <c r="NWR1052"/>
      <c r="NWS1052"/>
      <c r="NWT1052"/>
      <c r="NWU1052"/>
      <c r="NWV1052"/>
      <c r="NWW1052"/>
      <c r="NWX1052"/>
      <c r="NWY1052"/>
      <c r="NWZ1052"/>
      <c r="NXA1052"/>
      <c r="NXB1052"/>
      <c r="NXC1052"/>
      <c r="NXD1052"/>
      <c r="NXE1052"/>
      <c r="NXF1052"/>
      <c r="NXG1052"/>
      <c r="NXH1052"/>
      <c r="NXI1052"/>
      <c r="NXJ1052"/>
      <c r="NXK1052"/>
      <c r="NXL1052"/>
      <c r="NXM1052"/>
      <c r="NXN1052"/>
      <c r="NXO1052"/>
      <c r="NXP1052"/>
      <c r="NXQ1052"/>
      <c r="NXR1052"/>
      <c r="NXS1052"/>
      <c r="NXT1052"/>
      <c r="NXU1052"/>
      <c r="NXV1052"/>
      <c r="NXW1052"/>
      <c r="NXX1052"/>
      <c r="NXY1052"/>
      <c r="NXZ1052"/>
      <c r="NYA1052"/>
      <c r="NYB1052"/>
      <c r="NYC1052"/>
      <c r="NYD1052"/>
      <c r="NYE1052"/>
      <c r="NYF1052"/>
      <c r="NYG1052"/>
      <c r="NYH1052"/>
      <c r="NYI1052"/>
      <c r="NYJ1052"/>
      <c r="NYK1052"/>
      <c r="NYL1052"/>
      <c r="NYM1052"/>
      <c r="NYN1052"/>
      <c r="NYO1052"/>
      <c r="NYP1052"/>
      <c r="NYQ1052"/>
      <c r="NYR1052"/>
      <c r="NYS1052"/>
      <c r="NYT1052"/>
      <c r="NYU1052"/>
      <c r="NYV1052"/>
      <c r="NYW1052"/>
      <c r="NYX1052"/>
      <c r="NYY1052"/>
      <c r="NYZ1052"/>
      <c r="NZA1052"/>
      <c r="NZB1052"/>
      <c r="NZC1052"/>
      <c r="NZD1052"/>
      <c r="NZE1052"/>
      <c r="NZF1052"/>
      <c r="NZG1052"/>
      <c r="NZH1052"/>
      <c r="NZI1052"/>
      <c r="NZJ1052"/>
      <c r="NZK1052"/>
      <c r="NZL1052"/>
      <c r="NZM1052"/>
      <c r="NZN1052"/>
      <c r="NZO1052"/>
      <c r="NZP1052"/>
      <c r="NZQ1052"/>
      <c r="NZR1052"/>
      <c r="NZS1052"/>
      <c r="NZT1052"/>
      <c r="NZU1052"/>
      <c r="NZV1052"/>
      <c r="NZW1052"/>
      <c r="NZX1052"/>
      <c r="NZY1052"/>
      <c r="NZZ1052"/>
      <c r="OAA1052"/>
      <c r="OAB1052"/>
      <c r="OAC1052"/>
      <c r="OAD1052"/>
      <c r="OAE1052"/>
      <c r="OAF1052"/>
      <c r="OAG1052"/>
      <c r="OAH1052"/>
      <c r="OAI1052"/>
      <c r="OAJ1052"/>
      <c r="OAK1052"/>
      <c r="OAL1052"/>
      <c r="OAM1052"/>
      <c r="OAN1052"/>
      <c r="OAO1052"/>
      <c r="OAP1052"/>
      <c r="OAQ1052"/>
      <c r="OAR1052"/>
      <c r="OAS1052"/>
      <c r="OAT1052"/>
      <c r="OAU1052"/>
      <c r="OAV1052"/>
      <c r="OAW1052"/>
      <c r="OAX1052"/>
      <c r="OAY1052"/>
      <c r="OAZ1052"/>
      <c r="OBA1052"/>
      <c r="OBB1052"/>
      <c r="OBC1052"/>
      <c r="OBD1052"/>
      <c r="OBE1052"/>
      <c r="OBF1052"/>
      <c r="OBG1052"/>
      <c r="OBH1052"/>
      <c r="OBI1052"/>
      <c r="OBJ1052"/>
      <c r="OBK1052"/>
      <c r="OBL1052"/>
      <c r="OBM1052"/>
      <c r="OBN1052"/>
      <c r="OBO1052"/>
      <c r="OBP1052"/>
      <c r="OBQ1052"/>
      <c r="OBR1052"/>
      <c r="OBS1052"/>
      <c r="OBT1052"/>
      <c r="OBU1052"/>
      <c r="OBV1052"/>
      <c r="OBW1052"/>
      <c r="OBX1052"/>
      <c r="OBY1052"/>
      <c r="OBZ1052"/>
      <c r="OCA1052"/>
      <c r="OCB1052"/>
      <c r="OCC1052"/>
      <c r="OCD1052"/>
      <c r="OCE1052"/>
      <c r="OCF1052"/>
      <c r="OCG1052"/>
      <c r="OCH1052"/>
      <c r="OCI1052"/>
      <c r="OCJ1052"/>
      <c r="OCK1052"/>
      <c r="OCL1052"/>
      <c r="OCM1052"/>
      <c r="OCN1052"/>
      <c r="OCO1052"/>
      <c r="OCP1052"/>
      <c r="OCQ1052"/>
      <c r="OCR1052"/>
      <c r="OCS1052"/>
      <c r="OCT1052"/>
      <c r="OCU1052"/>
      <c r="OCV1052"/>
      <c r="OCW1052"/>
      <c r="OCX1052"/>
      <c r="OCY1052"/>
      <c r="OCZ1052"/>
      <c r="ODA1052"/>
      <c r="ODB1052"/>
      <c r="ODC1052"/>
      <c r="ODD1052"/>
      <c r="ODE1052"/>
      <c r="ODF1052"/>
      <c r="ODG1052"/>
      <c r="ODH1052"/>
      <c r="ODI1052"/>
      <c r="ODJ1052"/>
      <c r="ODK1052"/>
      <c r="ODL1052"/>
      <c r="ODM1052"/>
      <c r="ODN1052"/>
      <c r="ODO1052"/>
      <c r="ODP1052"/>
      <c r="ODQ1052"/>
      <c r="ODR1052"/>
      <c r="ODS1052"/>
      <c r="ODT1052"/>
      <c r="ODU1052"/>
      <c r="ODV1052"/>
      <c r="ODW1052"/>
      <c r="ODX1052"/>
      <c r="ODY1052"/>
      <c r="ODZ1052"/>
      <c r="OEA1052"/>
      <c r="OEB1052"/>
      <c r="OEC1052"/>
      <c r="OED1052"/>
      <c r="OEE1052"/>
      <c r="OEF1052"/>
      <c r="OEG1052"/>
      <c r="OEH1052"/>
      <c r="OEI1052"/>
      <c r="OEJ1052"/>
      <c r="OEK1052"/>
      <c r="OEL1052"/>
      <c r="OEM1052"/>
      <c r="OEN1052"/>
      <c r="OEO1052"/>
      <c r="OEP1052"/>
      <c r="OEQ1052"/>
      <c r="OER1052"/>
      <c r="OES1052"/>
      <c r="OET1052"/>
      <c r="OEU1052"/>
      <c r="OEV1052"/>
      <c r="OEW1052"/>
      <c r="OEX1052"/>
      <c r="OEY1052"/>
      <c r="OEZ1052"/>
      <c r="OFA1052"/>
      <c r="OFB1052"/>
      <c r="OFC1052"/>
      <c r="OFD1052"/>
      <c r="OFE1052"/>
      <c r="OFF1052"/>
      <c r="OFG1052"/>
      <c r="OFH1052"/>
      <c r="OFI1052"/>
      <c r="OFJ1052"/>
      <c r="OFK1052"/>
      <c r="OFL1052"/>
      <c r="OFM1052"/>
      <c r="OFN1052"/>
      <c r="OFO1052"/>
      <c r="OFP1052"/>
      <c r="OFQ1052"/>
      <c r="OFR1052"/>
      <c r="OFS1052"/>
      <c r="OFT1052"/>
      <c r="OFU1052"/>
      <c r="OFV1052"/>
      <c r="OFW1052"/>
      <c r="OFX1052"/>
      <c r="OFY1052"/>
      <c r="OFZ1052"/>
      <c r="OGA1052"/>
      <c r="OGB1052"/>
      <c r="OGC1052"/>
      <c r="OGD1052"/>
      <c r="OGE1052"/>
      <c r="OGF1052"/>
      <c r="OGG1052"/>
      <c r="OGH1052"/>
      <c r="OGI1052"/>
      <c r="OGJ1052"/>
      <c r="OGK1052"/>
      <c r="OGL1052"/>
      <c r="OGM1052"/>
      <c r="OGN1052"/>
      <c r="OGO1052"/>
      <c r="OGP1052"/>
      <c r="OGQ1052"/>
      <c r="OGR1052"/>
      <c r="OGS1052"/>
      <c r="OGT1052"/>
      <c r="OGU1052"/>
      <c r="OGV1052"/>
      <c r="OGW1052"/>
      <c r="OGX1052"/>
      <c r="OGY1052"/>
      <c r="OGZ1052"/>
      <c r="OHA1052"/>
      <c r="OHB1052"/>
      <c r="OHC1052"/>
      <c r="OHD1052"/>
      <c r="OHE1052"/>
      <c r="OHF1052"/>
      <c r="OHG1052"/>
      <c r="OHH1052"/>
      <c r="OHI1052"/>
      <c r="OHJ1052"/>
      <c r="OHK1052"/>
      <c r="OHL1052"/>
      <c r="OHM1052"/>
      <c r="OHN1052"/>
      <c r="OHO1052"/>
      <c r="OHP1052"/>
      <c r="OHQ1052"/>
      <c r="OHR1052"/>
      <c r="OHS1052"/>
      <c r="OHT1052"/>
      <c r="OHU1052"/>
      <c r="OHV1052"/>
      <c r="OHW1052"/>
      <c r="OHX1052"/>
      <c r="OHY1052"/>
      <c r="OHZ1052"/>
      <c r="OIA1052"/>
      <c r="OIB1052"/>
      <c r="OIC1052"/>
      <c r="OID1052"/>
      <c r="OIE1052"/>
      <c r="OIF1052"/>
      <c r="OIG1052"/>
      <c r="OIH1052"/>
      <c r="OII1052"/>
      <c r="OIJ1052"/>
      <c r="OIK1052"/>
      <c r="OIL1052"/>
      <c r="OIM1052"/>
      <c r="OIN1052"/>
      <c r="OIO1052"/>
      <c r="OIP1052"/>
      <c r="OIQ1052"/>
      <c r="OIR1052"/>
      <c r="OIS1052"/>
      <c r="OIT1052"/>
      <c r="OIU1052"/>
      <c r="OIV1052"/>
      <c r="OIW1052"/>
      <c r="OIX1052"/>
      <c r="OIY1052"/>
      <c r="OIZ1052"/>
      <c r="OJA1052"/>
      <c r="OJB1052"/>
      <c r="OJC1052"/>
      <c r="OJD1052"/>
      <c r="OJE1052"/>
      <c r="OJF1052"/>
      <c r="OJG1052"/>
      <c r="OJH1052"/>
      <c r="OJI1052"/>
      <c r="OJJ1052"/>
      <c r="OJK1052"/>
      <c r="OJL1052"/>
      <c r="OJM1052"/>
      <c r="OJN1052"/>
      <c r="OJO1052"/>
      <c r="OJP1052"/>
      <c r="OJQ1052"/>
      <c r="OJR1052"/>
      <c r="OJS1052"/>
      <c r="OJT1052"/>
      <c r="OJU1052"/>
      <c r="OJV1052"/>
      <c r="OJW1052"/>
      <c r="OJX1052"/>
      <c r="OJY1052"/>
      <c r="OJZ1052"/>
      <c r="OKA1052"/>
      <c r="OKB1052"/>
      <c r="OKC1052"/>
      <c r="OKD1052"/>
      <c r="OKE1052"/>
      <c r="OKF1052"/>
      <c r="OKG1052"/>
      <c r="OKH1052"/>
      <c r="OKI1052"/>
      <c r="OKJ1052"/>
      <c r="OKK1052"/>
      <c r="OKL1052"/>
      <c r="OKM1052"/>
      <c r="OKN1052"/>
      <c r="OKO1052"/>
      <c r="OKP1052"/>
      <c r="OKQ1052"/>
      <c r="OKR1052"/>
      <c r="OKS1052"/>
      <c r="OKT1052"/>
      <c r="OKU1052"/>
      <c r="OKV1052"/>
      <c r="OKW1052"/>
      <c r="OKX1052"/>
      <c r="OKY1052"/>
      <c r="OKZ1052"/>
      <c r="OLA1052"/>
      <c r="OLB1052"/>
      <c r="OLC1052"/>
      <c r="OLD1052"/>
      <c r="OLE1052"/>
      <c r="OLF1052"/>
      <c r="OLG1052"/>
      <c r="OLH1052"/>
      <c r="OLI1052"/>
      <c r="OLJ1052"/>
      <c r="OLK1052"/>
      <c r="OLL1052"/>
      <c r="OLM1052"/>
      <c r="OLN1052"/>
      <c r="OLO1052"/>
      <c r="OLP1052"/>
      <c r="OLQ1052"/>
      <c r="OLR1052"/>
      <c r="OLS1052"/>
      <c r="OLT1052"/>
      <c r="OLU1052"/>
      <c r="OLV1052"/>
      <c r="OLW1052"/>
      <c r="OLX1052"/>
      <c r="OLY1052"/>
      <c r="OLZ1052"/>
      <c r="OMA1052"/>
      <c r="OMB1052"/>
      <c r="OMC1052"/>
      <c r="OMD1052"/>
      <c r="OME1052"/>
      <c r="OMF1052"/>
      <c r="OMG1052"/>
      <c r="OMH1052"/>
      <c r="OMI1052"/>
      <c r="OMJ1052"/>
      <c r="OMK1052"/>
      <c r="OML1052"/>
      <c r="OMM1052"/>
      <c r="OMN1052"/>
      <c r="OMO1052"/>
      <c r="OMP1052"/>
      <c r="OMQ1052"/>
      <c r="OMR1052"/>
      <c r="OMS1052"/>
      <c r="OMT1052"/>
      <c r="OMU1052"/>
      <c r="OMV1052"/>
      <c r="OMW1052"/>
      <c r="OMX1052"/>
      <c r="OMY1052"/>
      <c r="OMZ1052"/>
      <c r="ONA1052"/>
      <c r="ONB1052"/>
      <c r="ONC1052"/>
      <c r="OND1052"/>
      <c r="ONE1052"/>
      <c r="ONF1052"/>
      <c r="ONG1052"/>
      <c r="ONH1052"/>
      <c r="ONI1052"/>
      <c r="ONJ1052"/>
      <c r="ONK1052"/>
      <c r="ONL1052"/>
      <c r="ONM1052"/>
      <c r="ONN1052"/>
      <c r="ONO1052"/>
      <c r="ONP1052"/>
      <c r="ONQ1052"/>
      <c r="ONR1052"/>
      <c r="ONS1052"/>
      <c r="ONT1052"/>
      <c r="ONU1052"/>
      <c r="ONV1052"/>
      <c r="ONW1052"/>
      <c r="ONX1052"/>
      <c r="ONY1052"/>
      <c r="ONZ1052"/>
      <c r="OOA1052"/>
      <c r="OOB1052"/>
      <c r="OOC1052"/>
      <c r="OOD1052"/>
      <c r="OOE1052"/>
      <c r="OOF1052"/>
      <c r="OOG1052"/>
      <c r="OOH1052"/>
      <c r="OOI1052"/>
      <c r="OOJ1052"/>
      <c r="OOK1052"/>
      <c r="OOL1052"/>
      <c r="OOM1052"/>
      <c r="OON1052"/>
      <c r="OOO1052"/>
      <c r="OOP1052"/>
      <c r="OOQ1052"/>
      <c r="OOR1052"/>
      <c r="OOS1052"/>
      <c r="OOT1052"/>
      <c r="OOU1052"/>
      <c r="OOV1052"/>
      <c r="OOW1052"/>
      <c r="OOX1052"/>
      <c r="OOY1052"/>
      <c r="OOZ1052"/>
      <c r="OPA1052"/>
      <c r="OPB1052"/>
      <c r="OPC1052"/>
      <c r="OPD1052"/>
      <c r="OPE1052"/>
      <c r="OPF1052"/>
      <c r="OPG1052"/>
      <c r="OPH1052"/>
      <c r="OPI1052"/>
      <c r="OPJ1052"/>
      <c r="OPK1052"/>
      <c r="OPL1052"/>
      <c r="OPM1052"/>
      <c r="OPN1052"/>
      <c r="OPO1052"/>
      <c r="OPP1052"/>
      <c r="OPQ1052"/>
      <c r="OPR1052"/>
      <c r="OPS1052"/>
      <c r="OPT1052"/>
      <c r="OPU1052"/>
      <c r="OPV1052"/>
      <c r="OPW1052"/>
      <c r="OPX1052"/>
      <c r="OPY1052"/>
      <c r="OPZ1052"/>
      <c r="OQA1052"/>
      <c r="OQB1052"/>
      <c r="OQC1052"/>
      <c r="OQD1052"/>
      <c r="OQE1052"/>
      <c r="OQF1052"/>
      <c r="OQG1052"/>
      <c r="OQH1052"/>
      <c r="OQI1052"/>
      <c r="OQJ1052"/>
      <c r="OQK1052"/>
      <c r="OQL1052"/>
      <c r="OQM1052"/>
      <c r="OQN1052"/>
      <c r="OQO1052"/>
      <c r="OQP1052"/>
      <c r="OQQ1052"/>
      <c r="OQR1052"/>
      <c r="OQS1052"/>
      <c r="OQT1052"/>
      <c r="OQU1052"/>
      <c r="OQV1052"/>
      <c r="OQW1052"/>
      <c r="OQX1052"/>
      <c r="OQY1052"/>
      <c r="OQZ1052"/>
      <c r="ORA1052"/>
      <c r="ORB1052"/>
      <c r="ORC1052"/>
      <c r="ORD1052"/>
      <c r="ORE1052"/>
      <c r="ORF1052"/>
      <c r="ORG1052"/>
      <c r="ORH1052"/>
      <c r="ORI1052"/>
      <c r="ORJ1052"/>
      <c r="ORK1052"/>
      <c r="ORL1052"/>
      <c r="ORM1052"/>
      <c r="ORN1052"/>
      <c r="ORO1052"/>
      <c r="ORP1052"/>
      <c r="ORQ1052"/>
      <c r="ORR1052"/>
      <c r="ORS1052"/>
      <c r="ORT1052"/>
      <c r="ORU1052"/>
      <c r="ORV1052"/>
      <c r="ORW1052"/>
      <c r="ORX1052"/>
      <c r="ORY1052"/>
      <c r="ORZ1052"/>
      <c r="OSA1052"/>
      <c r="OSB1052"/>
      <c r="OSC1052"/>
      <c r="OSD1052"/>
      <c r="OSE1052"/>
      <c r="OSF1052"/>
      <c r="OSG1052"/>
      <c r="OSH1052"/>
      <c r="OSI1052"/>
      <c r="OSJ1052"/>
      <c r="OSK1052"/>
      <c r="OSL1052"/>
      <c r="OSM1052"/>
      <c r="OSN1052"/>
      <c r="OSO1052"/>
      <c r="OSP1052"/>
      <c r="OSQ1052"/>
      <c r="OSR1052"/>
      <c r="OSS1052"/>
      <c r="OST1052"/>
      <c r="OSU1052"/>
      <c r="OSV1052"/>
      <c r="OSW1052"/>
      <c r="OSX1052"/>
      <c r="OSY1052"/>
      <c r="OSZ1052"/>
      <c r="OTA1052"/>
      <c r="OTB1052"/>
      <c r="OTC1052"/>
      <c r="OTD1052"/>
      <c r="OTE1052"/>
      <c r="OTF1052"/>
      <c r="OTG1052"/>
      <c r="OTH1052"/>
      <c r="OTI1052"/>
      <c r="OTJ1052"/>
      <c r="OTK1052"/>
      <c r="OTL1052"/>
      <c r="OTM1052"/>
      <c r="OTN1052"/>
      <c r="OTO1052"/>
      <c r="OTP1052"/>
      <c r="OTQ1052"/>
      <c r="OTR1052"/>
      <c r="OTS1052"/>
      <c r="OTT1052"/>
      <c r="OTU1052"/>
      <c r="OTV1052"/>
      <c r="OTW1052"/>
      <c r="OTX1052"/>
      <c r="OTY1052"/>
      <c r="OTZ1052"/>
      <c r="OUA1052"/>
      <c r="OUB1052"/>
      <c r="OUC1052"/>
      <c r="OUD1052"/>
      <c r="OUE1052"/>
      <c r="OUF1052"/>
      <c r="OUG1052"/>
      <c r="OUH1052"/>
      <c r="OUI1052"/>
      <c r="OUJ1052"/>
      <c r="OUK1052"/>
      <c r="OUL1052"/>
      <c r="OUM1052"/>
      <c r="OUN1052"/>
      <c r="OUO1052"/>
      <c r="OUP1052"/>
      <c r="OUQ1052"/>
      <c r="OUR1052"/>
      <c r="OUS1052"/>
      <c r="OUT1052"/>
      <c r="OUU1052"/>
      <c r="OUV1052"/>
      <c r="OUW1052"/>
      <c r="OUX1052"/>
      <c r="OUY1052"/>
      <c r="OUZ1052"/>
      <c r="OVA1052"/>
      <c r="OVB1052"/>
      <c r="OVC1052"/>
      <c r="OVD1052"/>
      <c r="OVE1052"/>
      <c r="OVF1052"/>
      <c r="OVG1052"/>
      <c r="OVH1052"/>
      <c r="OVI1052"/>
      <c r="OVJ1052"/>
      <c r="OVK1052"/>
      <c r="OVL1052"/>
      <c r="OVM1052"/>
      <c r="OVN1052"/>
      <c r="OVO1052"/>
      <c r="OVP1052"/>
      <c r="OVQ1052"/>
      <c r="OVR1052"/>
      <c r="OVS1052"/>
      <c r="OVT1052"/>
      <c r="OVU1052"/>
      <c r="OVV1052"/>
      <c r="OVW1052"/>
      <c r="OVX1052"/>
      <c r="OVY1052"/>
      <c r="OVZ1052"/>
      <c r="OWA1052"/>
      <c r="OWB1052"/>
      <c r="OWC1052"/>
      <c r="OWD1052"/>
      <c r="OWE1052"/>
      <c r="OWF1052"/>
      <c r="OWG1052"/>
      <c r="OWH1052"/>
      <c r="OWI1052"/>
      <c r="OWJ1052"/>
      <c r="OWK1052"/>
      <c r="OWL1052"/>
      <c r="OWM1052"/>
      <c r="OWN1052"/>
      <c r="OWO1052"/>
      <c r="OWP1052"/>
      <c r="OWQ1052"/>
      <c r="OWR1052"/>
      <c r="OWS1052"/>
      <c r="OWT1052"/>
      <c r="OWU1052"/>
      <c r="OWV1052"/>
      <c r="OWW1052"/>
      <c r="OWX1052"/>
      <c r="OWY1052"/>
      <c r="OWZ1052"/>
      <c r="OXA1052"/>
      <c r="OXB1052"/>
      <c r="OXC1052"/>
      <c r="OXD1052"/>
      <c r="OXE1052"/>
      <c r="OXF1052"/>
      <c r="OXG1052"/>
      <c r="OXH1052"/>
      <c r="OXI1052"/>
      <c r="OXJ1052"/>
      <c r="OXK1052"/>
      <c r="OXL1052"/>
      <c r="OXM1052"/>
      <c r="OXN1052"/>
      <c r="OXO1052"/>
      <c r="OXP1052"/>
      <c r="OXQ1052"/>
      <c r="OXR1052"/>
      <c r="OXS1052"/>
      <c r="OXT1052"/>
      <c r="OXU1052"/>
      <c r="OXV1052"/>
      <c r="OXW1052"/>
      <c r="OXX1052"/>
      <c r="OXY1052"/>
      <c r="OXZ1052"/>
      <c r="OYA1052"/>
      <c r="OYB1052"/>
      <c r="OYC1052"/>
      <c r="OYD1052"/>
      <c r="OYE1052"/>
      <c r="OYF1052"/>
      <c r="OYG1052"/>
      <c r="OYH1052"/>
      <c r="OYI1052"/>
      <c r="OYJ1052"/>
      <c r="OYK1052"/>
      <c r="OYL1052"/>
      <c r="OYM1052"/>
      <c r="OYN1052"/>
      <c r="OYO1052"/>
      <c r="OYP1052"/>
      <c r="OYQ1052"/>
      <c r="OYR1052"/>
      <c r="OYS1052"/>
      <c r="OYT1052"/>
      <c r="OYU1052"/>
      <c r="OYV1052"/>
      <c r="OYW1052"/>
      <c r="OYX1052"/>
      <c r="OYY1052"/>
      <c r="OYZ1052"/>
      <c r="OZA1052"/>
      <c r="OZB1052"/>
      <c r="OZC1052"/>
      <c r="OZD1052"/>
      <c r="OZE1052"/>
      <c r="OZF1052"/>
      <c r="OZG1052"/>
      <c r="OZH1052"/>
      <c r="OZI1052"/>
      <c r="OZJ1052"/>
      <c r="OZK1052"/>
      <c r="OZL1052"/>
      <c r="OZM1052"/>
      <c r="OZN1052"/>
      <c r="OZO1052"/>
      <c r="OZP1052"/>
      <c r="OZQ1052"/>
      <c r="OZR1052"/>
      <c r="OZS1052"/>
      <c r="OZT1052"/>
      <c r="OZU1052"/>
      <c r="OZV1052"/>
      <c r="OZW1052"/>
      <c r="OZX1052"/>
      <c r="OZY1052"/>
      <c r="OZZ1052"/>
      <c r="PAA1052"/>
      <c r="PAB1052"/>
      <c r="PAC1052"/>
      <c r="PAD1052"/>
      <c r="PAE1052"/>
      <c r="PAF1052"/>
      <c r="PAG1052"/>
      <c r="PAH1052"/>
      <c r="PAI1052"/>
      <c r="PAJ1052"/>
      <c r="PAK1052"/>
      <c r="PAL1052"/>
      <c r="PAM1052"/>
      <c r="PAN1052"/>
      <c r="PAO1052"/>
      <c r="PAP1052"/>
      <c r="PAQ1052"/>
      <c r="PAR1052"/>
      <c r="PAS1052"/>
      <c r="PAT1052"/>
      <c r="PAU1052"/>
      <c r="PAV1052"/>
      <c r="PAW1052"/>
      <c r="PAX1052"/>
      <c r="PAY1052"/>
      <c r="PAZ1052"/>
      <c r="PBA1052"/>
      <c r="PBB1052"/>
      <c r="PBC1052"/>
      <c r="PBD1052"/>
      <c r="PBE1052"/>
      <c r="PBF1052"/>
      <c r="PBG1052"/>
      <c r="PBH1052"/>
      <c r="PBI1052"/>
      <c r="PBJ1052"/>
      <c r="PBK1052"/>
      <c r="PBL1052"/>
      <c r="PBM1052"/>
      <c r="PBN1052"/>
      <c r="PBO1052"/>
      <c r="PBP1052"/>
      <c r="PBQ1052"/>
      <c r="PBR1052"/>
      <c r="PBS1052"/>
      <c r="PBT1052"/>
      <c r="PBU1052"/>
      <c r="PBV1052"/>
      <c r="PBW1052"/>
      <c r="PBX1052"/>
      <c r="PBY1052"/>
      <c r="PBZ1052"/>
      <c r="PCA1052"/>
      <c r="PCB1052"/>
      <c r="PCC1052"/>
      <c r="PCD1052"/>
      <c r="PCE1052"/>
      <c r="PCF1052"/>
      <c r="PCG1052"/>
      <c r="PCH1052"/>
      <c r="PCI1052"/>
      <c r="PCJ1052"/>
      <c r="PCK1052"/>
      <c r="PCL1052"/>
      <c r="PCM1052"/>
      <c r="PCN1052"/>
      <c r="PCO1052"/>
      <c r="PCP1052"/>
      <c r="PCQ1052"/>
      <c r="PCR1052"/>
      <c r="PCS1052"/>
      <c r="PCT1052"/>
      <c r="PCU1052"/>
      <c r="PCV1052"/>
      <c r="PCW1052"/>
      <c r="PCX1052"/>
      <c r="PCY1052"/>
      <c r="PCZ1052"/>
      <c r="PDA1052"/>
      <c r="PDB1052"/>
      <c r="PDC1052"/>
      <c r="PDD1052"/>
      <c r="PDE1052"/>
      <c r="PDF1052"/>
      <c r="PDG1052"/>
      <c r="PDH1052"/>
      <c r="PDI1052"/>
      <c r="PDJ1052"/>
      <c r="PDK1052"/>
      <c r="PDL1052"/>
      <c r="PDM1052"/>
      <c r="PDN1052"/>
      <c r="PDO1052"/>
      <c r="PDP1052"/>
      <c r="PDQ1052"/>
      <c r="PDR1052"/>
      <c r="PDS1052"/>
      <c r="PDT1052"/>
      <c r="PDU1052"/>
      <c r="PDV1052"/>
      <c r="PDW1052"/>
      <c r="PDX1052"/>
      <c r="PDY1052"/>
      <c r="PDZ1052"/>
      <c r="PEA1052"/>
      <c r="PEB1052"/>
      <c r="PEC1052"/>
      <c r="PED1052"/>
      <c r="PEE1052"/>
      <c r="PEF1052"/>
      <c r="PEG1052"/>
      <c r="PEH1052"/>
      <c r="PEI1052"/>
      <c r="PEJ1052"/>
      <c r="PEK1052"/>
      <c r="PEL1052"/>
      <c r="PEM1052"/>
      <c r="PEN1052"/>
      <c r="PEO1052"/>
      <c r="PEP1052"/>
      <c r="PEQ1052"/>
      <c r="PER1052"/>
      <c r="PES1052"/>
      <c r="PET1052"/>
      <c r="PEU1052"/>
      <c r="PEV1052"/>
      <c r="PEW1052"/>
      <c r="PEX1052"/>
      <c r="PEY1052"/>
      <c r="PEZ1052"/>
      <c r="PFA1052"/>
      <c r="PFB1052"/>
      <c r="PFC1052"/>
      <c r="PFD1052"/>
      <c r="PFE1052"/>
      <c r="PFF1052"/>
      <c r="PFG1052"/>
      <c r="PFH1052"/>
      <c r="PFI1052"/>
      <c r="PFJ1052"/>
      <c r="PFK1052"/>
      <c r="PFL1052"/>
      <c r="PFM1052"/>
      <c r="PFN1052"/>
      <c r="PFO1052"/>
      <c r="PFP1052"/>
      <c r="PFQ1052"/>
      <c r="PFR1052"/>
      <c r="PFS1052"/>
      <c r="PFT1052"/>
      <c r="PFU1052"/>
      <c r="PFV1052"/>
      <c r="PFW1052"/>
      <c r="PFX1052"/>
      <c r="PFY1052"/>
      <c r="PFZ1052"/>
      <c r="PGA1052"/>
      <c r="PGB1052"/>
      <c r="PGC1052"/>
      <c r="PGD1052"/>
      <c r="PGE1052"/>
      <c r="PGF1052"/>
      <c r="PGG1052"/>
      <c r="PGH1052"/>
      <c r="PGI1052"/>
      <c r="PGJ1052"/>
      <c r="PGK1052"/>
      <c r="PGL1052"/>
      <c r="PGM1052"/>
      <c r="PGN1052"/>
      <c r="PGO1052"/>
      <c r="PGP1052"/>
      <c r="PGQ1052"/>
      <c r="PGR1052"/>
      <c r="PGS1052"/>
      <c r="PGT1052"/>
      <c r="PGU1052"/>
      <c r="PGV1052"/>
      <c r="PGW1052"/>
      <c r="PGX1052"/>
      <c r="PGY1052"/>
      <c r="PGZ1052"/>
      <c r="PHA1052"/>
      <c r="PHB1052"/>
      <c r="PHC1052"/>
      <c r="PHD1052"/>
      <c r="PHE1052"/>
      <c r="PHF1052"/>
      <c r="PHG1052"/>
      <c r="PHH1052"/>
      <c r="PHI1052"/>
      <c r="PHJ1052"/>
      <c r="PHK1052"/>
      <c r="PHL1052"/>
      <c r="PHM1052"/>
      <c r="PHN1052"/>
      <c r="PHO1052"/>
      <c r="PHP1052"/>
      <c r="PHQ1052"/>
      <c r="PHR1052"/>
      <c r="PHS1052"/>
      <c r="PHT1052"/>
      <c r="PHU1052"/>
      <c r="PHV1052"/>
      <c r="PHW1052"/>
      <c r="PHX1052"/>
      <c r="PHY1052"/>
      <c r="PHZ1052"/>
      <c r="PIA1052"/>
      <c r="PIB1052"/>
      <c r="PIC1052"/>
      <c r="PID1052"/>
      <c r="PIE1052"/>
      <c r="PIF1052"/>
      <c r="PIG1052"/>
      <c r="PIH1052"/>
      <c r="PII1052"/>
      <c r="PIJ1052"/>
      <c r="PIK1052"/>
      <c r="PIL1052"/>
      <c r="PIM1052"/>
      <c r="PIN1052"/>
      <c r="PIO1052"/>
      <c r="PIP1052"/>
      <c r="PIQ1052"/>
      <c r="PIR1052"/>
      <c r="PIS1052"/>
      <c r="PIT1052"/>
      <c r="PIU1052"/>
      <c r="PIV1052"/>
      <c r="PIW1052"/>
      <c r="PIX1052"/>
      <c r="PIY1052"/>
      <c r="PIZ1052"/>
      <c r="PJA1052"/>
      <c r="PJB1052"/>
      <c r="PJC1052"/>
      <c r="PJD1052"/>
      <c r="PJE1052"/>
      <c r="PJF1052"/>
      <c r="PJG1052"/>
      <c r="PJH1052"/>
      <c r="PJI1052"/>
      <c r="PJJ1052"/>
      <c r="PJK1052"/>
      <c r="PJL1052"/>
      <c r="PJM1052"/>
      <c r="PJN1052"/>
      <c r="PJO1052"/>
      <c r="PJP1052"/>
      <c r="PJQ1052"/>
      <c r="PJR1052"/>
      <c r="PJS1052"/>
      <c r="PJT1052"/>
      <c r="PJU1052"/>
      <c r="PJV1052"/>
      <c r="PJW1052"/>
      <c r="PJX1052"/>
      <c r="PJY1052"/>
      <c r="PJZ1052"/>
      <c r="PKA1052"/>
      <c r="PKB1052"/>
      <c r="PKC1052"/>
      <c r="PKD1052"/>
      <c r="PKE1052"/>
      <c r="PKF1052"/>
      <c r="PKG1052"/>
      <c r="PKH1052"/>
      <c r="PKI1052"/>
      <c r="PKJ1052"/>
      <c r="PKK1052"/>
      <c r="PKL1052"/>
      <c r="PKM1052"/>
      <c r="PKN1052"/>
      <c r="PKO1052"/>
      <c r="PKP1052"/>
      <c r="PKQ1052"/>
      <c r="PKR1052"/>
      <c r="PKS1052"/>
      <c r="PKT1052"/>
      <c r="PKU1052"/>
      <c r="PKV1052"/>
      <c r="PKW1052"/>
      <c r="PKX1052"/>
      <c r="PKY1052"/>
      <c r="PKZ1052"/>
      <c r="PLA1052"/>
      <c r="PLB1052"/>
      <c r="PLC1052"/>
      <c r="PLD1052"/>
      <c r="PLE1052"/>
      <c r="PLF1052"/>
      <c r="PLG1052"/>
      <c r="PLH1052"/>
      <c r="PLI1052"/>
      <c r="PLJ1052"/>
      <c r="PLK1052"/>
      <c r="PLL1052"/>
      <c r="PLM1052"/>
      <c r="PLN1052"/>
      <c r="PLO1052"/>
      <c r="PLP1052"/>
      <c r="PLQ1052"/>
      <c r="PLR1052"/>
      <c r="PLS1052"/>
      <c r="PLT1052"/>
      <c r="PLU1052"/>
      <c r="PLV1052"/>
      <c r="PLW1052"/>
      <c r="PLX1052"/>
      <c r="PLY1052"/>
      <c r="PLZ1052"/>
      <c r="PMA1052"/>
      <c r="PMB1052"/>
      <c r="PMC1052"/>
      <c r="PMD1052"/>
      <c r="PME1052"/>
      <c r="PMF1052"/>
      <c r="PMG1052"/>
      <c r="PMH1052"/>
      <c r="PMI1052"/>
      <c r="PMJ1052"/>
      <c r="PMK1052"/>
      <c r="PML1052"/>
      <c r="PMM1052"/>
      <c r="PMN1052"/>
      <c r="PMO1052"/>
      <c r="PMP1052"/>
      <c r="PMQ1052"/>
      <c r="PMR1052"/>
      <c r="PMS1052"/>
      <c r="PMT1052"/>
      <c r="PMU1052"/>
      <c r="PMV1052"/>
      <c r="PMW1052"/>
      <c r="PMX1052"/>
      <c r="PMY1052"/>
      <c r="PMZ1052"/>
      <c r="PNA1052"/>
      <c r="PNB1052"/>
      <c r="PNC1052"/>
      <c r="PND1052"/>
      <c r="PNE1052"/>
      <c r="PNF1052"/>
      <c r="PNG1052"/>
      <c r="PNH1052"/>
      <c r="PNI1052"/>
      <c r="PNJ1052"/>
      <c r="PNK1052"/>
      <c r="PNL1052"/>
      <c r="PNM1052"/>
      <c r="PNN1052"/>
      <c r="PNO1052"/>
      <c r="PNP1052"/>
      <c r="PNQ1052"/>
      <c r="PNR1052"/>
      <c r="PNS1052"/>
      <c r="PNT1052"/>
      <c r="PNU1052"/>
      <c r="PNV1052"/>
      <c r="PNW1052"/>
      <c r="PNX1052"/>
      <c r="PNY1052"/>
      <c r="PNZ1052"/>
      <c r="POA1052"/>
      <c r="POB1052"/>
      <c r="POC1052"/>
      <c r="POD1052"/>
      <c r="POE1052"/>
      <c r="POF1052"/>
      <c r="POG1052"/>
      <c r="POH1052"/>
      <c r="POI1052"/>
      <c r="POJ1052"/>
      <c r="POK1052"/>
      <c r="POL1052"/>
      <c r="POM1052"/>
      <c r="PON1052"/>
      <c r="POO1052"/>
      <c r="POP1052"/>
      <c r="POQ1052"/>
      <c r="POR1052"/>
      <c r="POS1052"/>
      <c r="POT1052"/>
      <c r="POU1052"/>
      <c r="POV1052"/>
      <c r="POW1052"/>
      <c r="POX1052"/>
      <c r="POY1052"/>
      <c r="POZ1052"/>
      <c r="PPA1052"/>
      <c r="PPB1052"/>
      <c r="PPC1052"/>
      <c r="PPD1052"/>
      <c r="PPE1052"/>
      <c r="PPF1052"/>
      <c r="PPG1052"/>
      <c r="PPH1052"/>
      <c r="PPI1052"/>
      <c r="PPJ1052"/>
      <c r="PPK1052"/>
      <c r="PPL1052"/>
      <c r="PPM1052"/>
      <c r="PPN1052"/>
      <c r="PPO1052"/>
      <c r="PPP1052"/>
      <c r="PPQ1052"/>
      <c r="PPR1052"/>
      <c r="PPS1052"/>
      <c r="PPT1052"/>
      <c r="PPU1052"/>
      <c r="PPV1052"/>
      <c r="PPW1052"/>
      <c r="PPX1052"/>
      <c r="PPY1052"/>
      <c r="PPZ1052"/>
      <c r="PQA1052"/>
      <c r="PQB1052"/>
      <c r="PQC1052"/>
      <c r="PQD1052"/>
      <c r="PQE1052"/>
      <c r="PQF1052"/>
      <c r="PQG1052"/>
      <c r="PQH1052"/>
      <c r="PQI1052"/>
      <c r="PQJ1052"/>
      <c r="PQK1052"/>
      <c r="PQL1052"/>
      <c r="PQM1052"/>
      <c r="PQN1052"/>
      <c r="PQO1052"/>
      <c r="PQP1052"/>
      <c r="PQQ1052"/>
      <c r="PQR1052"/>
      <c r="PQS1052"/>
      <c r="PQT1052"/>
      <c r="PQU1052"/>
      <c r="PQV1052"/>
      <c r="PQW1052"/>
      <c r="PQX1052"/>
      <c r="PQY1052"/>
      <c r="PQZ1052"/>
      <c r="PRA1052"/>
      <c r="PRB1052"/>
      <c r="PRC1052"/>
      <c r="PRD1052"/>
      <c r="PRE1052"/>
      <c r="PRF1052"/>
      <c r="PRG1052"/>
      <c r="PRH1052"/>
      <c r="PRI1052"/>
      <c r="PRJ1052"/>
      <c r="PRK1052"/>
      <c r="PRL1052"/>
      <c r="PRM1052"/>
      <c r="PRN1052"/>
      <c r="PRO1052"/>
      <c r="PRP1052"/>
      <c r="PRQ1052"/>
      <c r="PRR1052"/>
      <c r="PRS1052"/>
      <c r="PRT1052"/>
      <c r="PRU1052"/>
      <c r="PRV1052"/>
      <c r="PRW1052"/>
      <c r="PRX1052"/>
      <c r="PRY1052"/>
      <c r="PRZ1052"/>
      <c r="PSA1052"/>
      <c r="PSB1052"/>
      <c r="PSC1052"/>
      <c r="PSD1052"/>
      <c r="PSE1052"/>
      <c r="PSF1052"/>
      <c r="PSG1052"/>
      <c r="PSH1052"/>
      <c r="PSI1052"/>
      <c r="PSJ1052"/>
      <c r="PSK1052"/>
      <c r="PSL1052"/>
      <c r="PSM1052"/>
      <c r="PSN1052"/>
      <c r="PSO1052"/>
      <c r="PSP1052"/>
      <c r="PSQ1052"/>
      <c r="PSR1052"/>
      <c r="PSS1052"/>
      <c r="PST1052"/>
      <c r="PSU1052"/>
      <c r="PSV1052"/>
      <c r="PSW1052"/>
      <c r="PSX1052"/>
      <c r="PSY1052"/>
      <c r="PSZ1052"/>
      <c r="PTA1052"/>
      <c r="PTB1052"/>
      <c r="PTC1052"/>
      <c r="PTD1052"/>
      <c r="PTE1052"/>
      <c r="PTF1052"/>
      <c r="PTG1052"/>
      <c r="PTH1052"/>
      <c r="PTI1052"/>
      <c r="PTJ1052"/>
      <c r="PTK1052"/>
      <c r="PTL1052"/>
      <c r="PTM1052"/>
      <c r="PTN1052"/>
      <c r="PTO1052"/>
      <c r="PTP1052"/>
      <c r="PTQ1052"/>
      <c r="PTR1052"/>
      <c r="PTS1052"/>
      <c r="PTT1052"/>
      <c r="PTU1052"/>
      <c r="PTV1052"/>
      <c r="PTW1052"/>
      <c r="PTX1052"/>
      <c r="PTY1052"/>
      <c r="PTZ1052"/>
      <c r="PUA1052"/>
      <c r="PUB1052"/>
      <c r="PUC1052"/>
      <c r="PUD1052"/>
      <c r="PUE1052"/>
      <c r="PUF1052"/>
      <c r="PUG1052"/>
      <c r="PUH1052"/>
      <c r="PUI1052"/>
      <c r="PUJ1052"/>
      <c r="PUK1052"/>
      <c r="PUL1052"/>
      <c r="PUM1052"/>
      <c r="PUN1052"/>
      <c r="PUO1052"/>
      <c r="PUP1052"/>
      <c r="PUQ1052"/>
      <c r="PUR1052"/>
      <c r="PUS1052"/>
      <c r="PUT1052"/>
      <c r="PUU1052"/>
      <c r="PUV1052"/>
      <c r="PUW1052"/>
      <c r="PUX1052"/>
      <c r="PUY1052"/>
      <c r="PUZ1052"/>
      <c r="PVA1052"/>
      <c r="PVB1052"/>
      <c r="PVC1052"/>
      <c r="PVD1052"/>
      <c r="PVE1052"/>
      <c r="PVF1052"/>
      <c r="PVG1052"/>
      <c r="PVH1052"/>
      <c r="PVI1052"/>
      <c r="PVJ1052"/>
      <c r="PVK1052"/>
      <c r="PVL1052"/>
      <c r="PVM1052"/>
      <c r="PVN1052"/>
      <c r="PVO1052"/>
      <c r="PVP1052"/>
      <c r="PVQ1052"/>
      <c r="PVR1052"/>
      <c r="PVS1052"/>
      <c r="PVT1052"/>
      <c r="PVU1052"/>
      <c r="PVV1052"/>
      <c r="PVW1052"/>
      <c r="PVX1052"/>
      <c r="PVY1052"/>
      <c r="PVZ1052"/>
      <c r="PWA1052"/>
      <c r="PWB1052"/>
      <c r="PWC1052"/>
      <c r="PWD1052"/>
      <c r="PWE1052"/>
      <c r="PWF1052"/>
      <c r="PWG1052"/>
      <c r="PWH1052"/>
      <c r="PWI1052"/>
      <c r="PWJ1052"/>
      <c r="PWK1052"/>
      <c r="PWL1052"/>
      <c r="PWM1052"/>
      <c r="PWN1052"/>
      <c r="PWO1052"/>
      <c r="PWP1052"/>
      <c r="PWQ1052"/>
      <c r="PWR1052"/>
      <c r="PWS1052"/>
      <c r="PWT1052"/>
      <c r="PWU1052"/>
      <c r="PWV1052"/>
      <c r="PWW1052"/>
      <c r="PWX1052"/>
      <c r="PWY1052"/>
      <c r="PWZ1052"/>
      <c r="PXA1052"/>
      <c r="PXB1052"/>
      <c r="PXC1052"/>
      <c r="PXD1052"/>
      <c r="PXE1052"/>
      <c r="PXF1052"/>
      <c r="PXG1052"/>
      <c r="PXH1052"/>
      <c r="PXI1052"/>
      <c r="PXJ1052"/>
      <c r="PXK1052"/>
      <c r="PXL1052"/>
      <c r="PXM1052"/>
      <c r="PXN1052"/>
      <c r="PXO1052"/>
      <c r="PXP1052"/>
      <c r="PXQ1052"/>
      <c r="PXR1052"/>
      <c r="PXS1052"/>
      <c r="PXT1052"/>
      <c r="PXU1052"/>
      <c r="PXV1052"/>
      <c r="PXW1052"/>
      <c r="PXX1052"/>
      <c r="PXY1052"/>
      <c r="PXZ1052"/>
      <c r="PYA1052"/>
      <c r="PYB1052"/>
      <c r="PYC1052"/>
      <c r="PYD1052"/>
      <c r="PYE1052"/>
      <c r="PYF1052"/>
      <c r="PYG1052"/>
      <c r="PYH1052"/>
      <c r="PYI1052"/>
      <c r="PYJ1052"/>
      <c r="PYK1052"/>
      <c r="PYL1052"/>
      <c r="PYM1052"/>
      <c r="PYN1052"/>
      <c r="PYO1052"/>
      <c r="PYP1052"/>
      <c r="PYQ1052"/>
      <c r="PYR1052"/>
      <c r="PYS1052"/>
      <c r="PYT1052"/>
      <c r="PYU1052"/>
      <c r="PYV1052"/>
      <c r="PYW1052"/>
      <c r="PYX1052"/>
      <c r="PYY1052"/>
      <c r="PYZ1052"/>
      <c r="PZA1052"/>
      <c r="PZB1052"/>
      <c r="PZC1052"/>
      <c r="PZD1052"/>
      <c r="PZE1052"/>
      <c r="PZF1052"/>
      <c r="PZG1052"/>
      <c r="PZH1052"/>
      <c r="PZI1052"/>
      <c r="PZJ1052"/>
      <c r="PZK1052"/>
      <c r="PZL1052"/>
      <c r="PZM1052"/>
      <c r="PZN1052"/>
      <c r="PZO1052"/>
      <c r="PZP1052"/>
      <c r="PZQ1052"/>
      <c r="PZR1052"/>
      <c r="PZS1052"/>
      <c r="PZT1052"/>
      <c r="PZU1052"/>
      <c r="PZV1052"/>
      <c r="PZW1052"/>
      <c r="PZX1052"/>
      <c r="PZY1052"/>
      <c r="PZZ1052"/>
      <c r="QAA1052"/>
      <c r="QAB1052"/>
      <c r="QAC1052"/>
      <c r="QAD1052"/>
      <c r="QAE1052"/>
      <c r="QAF1052"/>
      <c r="QAG1052"/>
      <c r="QAH1052"/>
      <c r="QAI1052"/>
      <c r="QAJ1052"/>
      <c r="QAK1052"/>
      <c r="QAL1052"/>
      <c r="QAM1052"/>
      <c r="QAN1052"/>
      <c r="QAO1052"/>
      <c r="QAP1052"/>
      <c r="QAQ1052"/>
      <c r="QAR1052"/>
      <c r="QAS1052"/>
      <c r="QAT1052"/>
      <c r="QAU1052"/>
      <c r="QAV1052"/>
      <c r="QAW1052"/>
      <c r="QAX1052"/>
      <c r="QAY1052"/>
      <c r="QAZ1052"/>
      <c r="QBA1052"/>
      <c r="QBB1052"/>
      <c r="QBC1052"/>
      <c r="QBD1052"/>
      <c r="QBE1052"/>
      <c r="QBF1052"/>
      <c r="QBG1052"/>
      <c r="QBH1052"/>
      <c r="QBI1052"/>
      <c r="QBJ1052"/>
      <c r="QBK1052"/>
      <c r="QBL1052"/>
      <c r="QBM1052"/>
      <c r="QBN1052"/>
      <c r="QBO1052"/>
      <c r="QBP1052"/>
      <c r="QBQ1052"/>
      <c r="QBR1052"/>
      <c r="QBS1052"/>
      <c r="QBT1052"/>
      <c r="QBU1052"/>
      <c r="QBV1052"/>
      <c r="QBW1052"/>
      <c r="QBX1052"/>
      <c r="QBY1052"/>
      <c r="QBZ1052"/>
      <c r="QCA1052"/>
      <c r="QCB1052"/>
      <c r="QCC1052"/>
      <c r="QCD1052"/>
      <c r="QCE1052"/>
      <c r="QCF1052"/>
      <c r="QCG1052"/>
      <c r="QCH1052"/>
      <c r="QCI1052"/>
      <c r="QCJ1052"/>
      <c r="QCK1052"/>
      <c r="QCL1052"/>
      <c r="QCM1052"/>
      <c r="QCN1052"/>
      <c r="QCO1052"/>
      <c r="QCP1052"/>
      <c r="QCQ1052"/>
      <c r="QCR1052"/>
      <c r="QCS1052"/>
      <c r="QCT1052"/>
      <c r="QCU1052"/>
      <c r="QCV1052"/>
      <c r="QCW1052"/>
      <c r="QCX1052"/>
      <c r="QCY1052"/>
      <c r="QCZ1052"/>
      <c r="QDA1052"/>
      <c r="QDB1052"/>
      <c r="QDC1052"/>
      <c r="QDD1052"/>
      <c r="QDE1052"/>
      <c r="QDF1052"/>
      <c r="QDG1052"/>
      <c r="QDH1052"/>
      <c r="QDI1052"/>
      <c r="QDJ1052"/>
      <c r="QDK1052"/>
      <c r="QDL1052"/>
      <c r="QDM1052"/>
      <c r="QDN1052"/>
      <c r="QDO1052"/>
      <c r="QDP1052"/>
      <c r="QDQ1052"/>
      <c r="QDR1052"/>
      <c r="QDS1052"/>
      <c r="QDT1052"/>
      <c r="QDU1052"/>
      <c r="QDV1052"/>
      <c r="QDW1052"/>
      <c r="QDX1052"/>
      <c r="QDY1052"/>
      <c r="QDZ1052"/>
      <c r="QEA1052"/>
      <c r="QEB1052"/>
      <c r="QEC1052"/>
      <c r="QED1052"/>
      <c r="QEE1052"/>
      <c r="QEF1052"/>
      <c r="QEG1052"/>
      <c r="QEH1052"/>
      <c r="QEI1052"/>
      <c r="QEJ1052"/>
      <c r="QEK1052"/>
      <c r="QEL1052"/>
      <c r="QEM1052"/>
      <c r="QEN1052"/>
      <c r="QEO1052"/>
      <c r="QEP1052"/>
      <c r="QEQ1052"/>
      <c r="QER1052"/>
      <c r="QES1052"/>
      <c r="QET1052"/>
      <c r="QEU1052"/>
      <c r="QEV1052"/>
      <c r="QEW1052"/>
      <c r="QEX1052"/>
      <c r="QEY1052"/>
      <c r="QEZ1052"/>
      <c r="QFA1052"/>
      <c r="QFB1052"/>
      <c r="QFC1052"/>
      <c r="QFD1052"/>
      <c r="QFE1052"/>
      <c r="QFF1052"/>
      <c r="QFG1052"/>
      <c r="QFH1052"/>
      <c r="QFI1052"/>
      <c r="QFJ1052"/>
      <c r="QFK1052"/>
      <c r="QFL1052"/>
      <c r="QFM1052"/>
      <c r="QFN1052"/>
      <c r="QFO1052"/>
      <c r="QFP1052"/>
      <c r="QFQ1052"/>
      <c r="QFR1052"/>
      <c r="QFS1052"/>
      <c r="QFT1052"/>
      <c r="QFU1052"/>
      <c r="QFV1052"/>
      <c r="QFW1052"/>
      <c r="QFX1052"/>
      <c r="QFY1052"/>
      <c r="QFZ1052"/>
      <c r="QGA1052"/>
      <c r="QGB1052"/>
      <c r="QGC1052"/>
      <c r="QGD1052"/>
      <c r="QGE1052"/>
      <c r="QGF1052"/>
      <c r="QGG1052"/>
      <c r="QGH1052"/>
      <c r="QGI1052"/>
      <c r="QGJ1052"/>
      <c r="QGK1052"/>
      <c r="QGL1052"/>
      <c r="QGM1052"/>
      <c r="QGN1052"/>
      <c r="QGO1052"/>
      <c r="QGP1052"/>
      <c r="QGQ1052"/>
      <c r="QGR1052"/>
      <c r="QGS1052"/>
      <c r="QGT1052"/>
      <c r="QGU1052"/>
      <c r="QGV1052"/>
      <c r="QGW1052"/>
      <c r="QGX1052"/>
      <c r="QGY1052"/>
      <c r="QGZ1052"/>
      <c r="QHA1052"/>
      <c r="QHB1052"/>
      <c r="QHC1052"/>
      <c r="QHD1052"/>
      <c r="QHE1052"/>
      <c r="QHF1052"/>
      <c r="QHG1052"/>
      <c r="QHH1052"/>
      <c r="QHI1052"/>
      <c r="QHJ1052"/>
      <c r="QHK1052"/>
      <c r="QHL1052"/>
      <c r="QHM1052"/>
      <c r="QHN1052"/>
      <c r="QHO1052"/>
      <c r="QHP1052"/>
      <c r="QHQ1052"/>
      <c r="QHR1052"/>
      <c r="QHS1052"/>
      <c r="QHT1052"/>
      <c r="QHU1052"/>
      <c r="QHV1052"/>
      <c r="QHW1052"/>
      <c r="QHX1052"/>
      <c r="QHY1052"/>
      <c r="QHZ1052"/>
      <c r="QIA1052"/>
      <c r="QIB1052"/>
      <c r="QIC1052"/>
      <c r="QID1052"/>
      <c r="QIE1052"/>
      <c r="QIF1052"/>
      <c r="QIG1052"/>
      <c r="QIH1052"/>
      <c r="QII1052"/>
      <c r="QIJ1052"/>
      <c r="QIK1052"/>
      <c r="QIL1052"/>
      <c r="QIM1052"/>
      <c r="QIN1052"/>
      <c r="QIO1052"/>
      <c r="QIP1052"/>
      <c r="QIQ1052"/>
      <c r="QIR1052"/>
      <c r="QIS1052"/>
      <c r="QIT1052"/>
      <c r="QIU1052"/>
      <c r="QIV1052"/>
      <c r="QIW1052"/>
      <c r="QIX1052"/>
      <c r="QIY1052"/>
      <c r="QIZ1052"/>
      <c r="QJA1052"/>
      <c r="QJB1052"/>
      <c r="QJC1052"/>
      <c r="QJD1052"/>
      <c r="QJE1052"/>
      <c r="QJF1052"/>
      <c r="QJG1052"/>
      <c r="QJH1052"/>
      <c r="QJI1052"/>
      <c r="QJJ1052"/>
      <c r="QJK1052"/>
      <c r="QJL1052"/>
      <c r="QJM1052"/>
      <c r="QJN1052"/>
      <c r="QJO1052"/>
      <c r="QJP1052"/>
      <c r="QJQ1052"/>
      <c r="QJR1052"/>
      <c r="QJS1052"/>
      <c r="QJT1052"/>
      <c r="QJU1052"/>
      <c r="QJV1052"/>
      <c r="QJW1052"/>
      <c r="QJX1052"/>
      <c r="QJY1052"/>
      <c r="QJZ1052"/>
      <c r="QKA1052"/>
      <c r="QKB1052"/>
      <c r="QKC1052"/>
      <c r="QKD1052"/>
      <c r="QKE1052"/>
      <c r="QKF1052"/>
      <c r="QKG1052"/>
      <c r="QKH1052"/>
      <c r="QKI1052"/>
      <c r="QKJ1052"/>
      <c r="QKK1052"/>
      <c r="QKL1052"/>
      <c r="QKM1052"/>
      <c r="QKN1052"/>
      <c r="QKO1052"/>
      <c r="QKP1052"/>
      <c r="QKQ1052"/>
      <c r="QKR1052"/>
      <c r="QKS1052"/>
      <c r="QKT1052"/>
      <c r="QKU1052"/>
      <c r="QKV1052"/>
      <c r="QKW1052"/>
      <c r="QKX1052"/>
      <c r="QKY1052"/>
      <c r="QKZ1052"/>
      <c r="QLA1052"/>
      <c r="QLB1052"/>
      <c r="QLC1052"/>
      <c r="QLD1052"/>
      <c r="QLE1052"/>
      <c r="QLF1052"/>
      <c r="QLG1052"/>
      <c r="QLH1052"/>
      <c r="QLI1052"/>
      <c r="QLJ1052"/>
      <c r="QLK1052"/>
      <c r="QLL1052"/>
      <c r="QLM1052"/>
      <c r="QLN1052"/>
      <c r="QLO1052"/>
      <c r="QLP1052"/>
      <c r="QLQ1052"/>
      <c r="QLR1052"/>
      <c r="QLS1052"/>
      <c r="QLT1052"/>
      <c r="QLU1052"/>
      <c r="QLV1052"/>
      <c r="QLW1052"/>
      <c r="QLX1052"/>
      <c r="QLY1052"/>
      <c r="QLZ1052"/>
      <c r="QMA1052"/>
      <c r="QMB1052"/>
      <c r="QMC1052"/>
      <c r="QMD1052"/>
      <c r="QME1052"/>
      <c r="QMF1052"/>
      <c r="QMG1052"/>
      <c r="QMH1052"/>
      <c r="QMI1052"/>
      <c r="QMJ1052"/>
      <c r="QMK1052"/>
      <c r="QML1052"/>
      <c r="QMM1052"/>
      <c r="QMN1052"/>
      <c r="QMO1052"/>
      <c r="QMP1052"/>
      <c r="QMQ1052"/>
      <c r="QMR1052"/>
      <c r="QMS1052"/>
      <c r="QMT1052"/>
      <c r="QMU1052"/>
      <c r="QMV1052"/>
      <c r="QMW1052"/>
      <c r="QMX1052"/>
      <c r="QMY1052"/>
      <c r="QMZ1052"/>
      <c r="QNA1052"/>
      <c r="QNB1052"/>
      <c r="QNC1052"/>
      <c r="QND1052"/>
      <c r="QNE1052"/>
      <c r="QNF1052"/>
      <c r="QNG1052"/>
      <c r="QNH1052"/>
      <c r="QNI1052"/>
      <c r="QNJ1052"/>
      <c r="QNK1052"/>
      <c r="QNL1052"/>
      <c r="QNM1052"/>
      <c r="QNN1052"/>
      <c r="QNO1052"/>
      <c r="QNP1052"/>
      <c r="QNQ1052"/>
      <c r="QNR1052"/>
      <c r="QNS1052"/>
      <c r="QNT1052"/>
      <c r="QNU1052"/>
      <c r="QNV1052"/>
      <c r="QNW1052"/>
      <c r="QNX1052"/>
      <c r="QNY1052"/>
      <c r="QNZ1052"/>
      <c r="QOA1052"/>
      <c r="QOB1052"/>
      <c r="QOC1052"/>
      <c r="QOD1052"/>
      <c r="QOE1052"/>
      <c r="QOF1052"/>
      <c r="QOG1052"/>
      <c r="QOH1052"/>
      <c r="QOI1052"/>
      <c r="QOJ1052"/>
      <c r="QOK1052"/>
      <c r="QOL1052"/>
      <c r="QOM1052"/>
      <c r="QON1052"/>
      <c r="QOO1052"/>
      <c r="QOP1052"/>
      <c r="QOQ1052"/>
      <c r="QOR1052"/>
      <c r="QOS1052"/>
      <c r="QOT1052"/>
      <c r="QOU1052"/>
      <c r="QOV1052"/>
      <c r="QOW1052"/>
      <c r="QOX1052"/>
      <c r="QOY1052"/>
      <c r="QOZ1052"/>
      <c r="QPA1052"/>
      <c r="QPB1052"/>
      <c r="QPC1052"/>
      <c r="QPD1052"/>
      <c r="QPE1052"/>
      <c r="QPF1052"/>
      <c r="QPG1052"/>
      <c r="QPH1052"/>
      <c r="QPI1052"/>
      <c r="QPJ1052"/>
      <c r="QPK1052"/>
      <c r="QPL1052"/>
      <c r="QPM1052"/>
      <c r="QPN1052"/>
      <c r="QPO1052"/>
      <c r="QPP1052"/>
      <c r="QPQ1052"/>
      <c r="QPR1052"/>
      <c r="QPS1052"/>
      <c r="QPT1052"/>
      <c r="QPU1052"/>
      <c r="QPV1052"/>
      <c r="QPW1052"/>
      <c r="QPX1052"/>
      <c r="QPY1052"/>
      <c r="QPZ1052"/>
      <c r="QQA1052"/>
      <c r="QQB1052"/>
      <c r="QQC1052"/>
      <c r="QQD1052"/>
      <c r="QQE1052"/>
      <c r="QQF1052"/>
      <c r="QQG1052"/>
      <c r="QQH1052"/>
      <c r="QQI1052"/>
      <c r="QQJ1052"/>
      <c r="QQK1052"/>
      <c r="QQL1052"/>
      <c r="QQM1052"/>
      <c r="QQN1052"/>
      <c r="QQO1052"/>
      <c r="QQP1052"/>
      <c r="QQQ1052"/>
      <c r="QQR1052"/>
      <c r="QQS1052"/>
      <c r="QQT1052"/>
      <c r="QQU1052"/>
      <c r="QQV1052"/>
      <c r="QQW1052"/>
      <c r="QQX1052"/>
      <c r="QQY1052"/>
      <c r="QQZ1052"/>
      <c r="QRA1052"/>
      <c r="QRB1052"/>
      <c r="QRC1052"/>
      <c r="QRD1052"/>
      <c r="QRE1052"/>
      <c r="QRF1052"/>
      <c r="QRG1052"/>
      <c r="QRH1052"/>
      <c r="QRI1052"/>
      <c r="QRJ1052"/>
      <c r="QRK1052"/>
      <c r="QRL1052"/>
      <c r="QRM1052"/>
      <c r="QRN1052"/>
      <c r="QRO1052"/>
      <c r="QRP1052"/>
      <c r="QRQ1052"/>
      <c r="QRR1052"/>
      <c r="QRS1052"/>
      <c r="QRT1052"/>
      <c r="QRU1052"/>
      <c r="QRV1052"/>
      <c r="QRW1052"/>
      <c r="QRX1052"/>
      <c r="QRY1052"/>
      <c r="QRZ1052"/>
      <c r="QSA1052"/>
      <c r="QSB1052"/>
      <c r="QSC1052"/>
      <c r="QSD1052"/>
      <c r="QSE1052"/>
      <c r="QSF1052"/>
      <c r="QSG1052"/>
      <c r="QSH1052"/>
      <c r="QSI1052"/>
      <c r="QSJ1052"/>
      <c r="QSK1052"/>
      <c r="QSL1052"/>
      <c r="QSM1052"/>
      <c r="QSN1052"/>
      <c r="QSO1052"/>
      <c r="QSP1052"/>
      <c r="QSQ1052"/>
      <c r="QSR1052"/>
      <c r="QSS1052"/>
      <c r="QST1052"/>
      <c r="QSU1052"/>
      <c r="QSV1052"/>
      <c r="QSW1052"/>
      <c r="QSX1052"/>
      <c r="QSY1052"/>
      <c r="QSZ1052"/>
      <c r="QTA1052"/>
      <c r="QTB1052"/>
      <c r="QTC1052"/>
      <c r="QTD1052"/>
      <c r="QTE1052"/>
      <c r="QTF1052"/>
      <c r="QTG1052"/>
      <c r="QTH1052"/>
      <c r="QTI1052"/>
      <c r="QTJ1052"/>
      <c r="QTK1052"/>
      <c r="QTL1052"/>
      <c r="QTM1052"/>
      <c r="QTN1052"/>
      <c r="QTO1052"/>
      <c r="QTP1052"/>
      <c r="QTQ1052"/>
      <c r="QTR1052"/>
      <c r="QTS1052"/>
      <c r="QTT1052"/>
      <c r="QTU1052"/>
      <c r="QTV1052"/>
      <c r="QTW1052"/>
      <c r="QTX1052"/>
      <c r="QTY1052"/>
      <c r="QTZ1052"/>
      <c r="QUA1052"/>
      <c r="QUB1052"/>
      <c r="QUC1052"/>
      <c r="QUD1052"/>
      <c r="QUE1052"/>
      <c r="QUF1052"/>
      <c r="QUG1052"/>
      <c r="QUH1052"/>
      <c r="QUI1052"/>
      <c r="QUJ1052"/>
      <c r="QUK1052"/>
      <c r="QUL1052"/>
      <c r="QUM1052"/>
      <c r="QUN1052"/>
      <c r="QUO1052"/>
      <c r="QUP1052"/>
      <c r="QUQ1052"/>
      <c r="QUR1052"/>
      <c r="QUS1052"/>
      <c r="QUT1052"/>
      <c r="QUU1052"/>
      <c r="QUV1052"/>
      <c r="QUW1052"/>
      <c r="QUX1052"/>
      <c r="QUY1052"/>
      <c r="QUZ1052"/>
      <c r="QVA1052"/>
      <c r="QVB1052"/>
      <c r="QVC1052"/>
      <c r="QVD1052"/>
      <c r="QVE1052"/>
      <c r="QVF1052"/>
      <c r="QVG1052"/>
      <c r="QVH1052"/>
      <c r="QVI1052"/>
      <c r="QVJ1052"/>
      <c r="QVK1052"/>
      <c r="QVL1052"/>
      <c r="QVM1052"/>
      <c r="QVN1052"/>
      <c r="QVO1052"/>
      <c r="QVP1052"/>
      <c r="QVQ1052"/>
      <c r="QVR1052"/>
      <c r="QVS1052"/>
      <c r="QVT1052"/>
      <c r="QVU1052"/>
      <c r="QVV1052"/>
      <c r="QVW1052"/>
      <c r="QVX1052"/>
      <c r="QVY1052"/>
      <c r="QVZ1052"/>
      <c r="QWA1052"/>
      <c r="QWB1052"/>
      <c r="QWC1052"/>
      <c r="QWD1052"/>
      <c r="QWE1052"/>
      <c r="QWF1052"/>
      <c r="QWG1052"/>
      <c r="QWH1052"/>
      <c r="QWI1052"/>
      <c r="QWJ1052"/>
      <c r="QWK1052"/>
      <c r="QWL1052"/>
      <c r="QWM1052"/>
      <c r="QWN1052"/>
      <c r="QWO1052"/>
      <c r="QWP1052"/>
      <c r="QWQ1052"/>
      <c r="QWR1052"/>
      <c r="QWS1052"/>
      <c r="QWT1052"/>
      <c r="QWU1052"/>
      <c r="QWV1052"/>
      <c r="QWW1052"/>
      <c r="QWX1052"/>
      <c r="QWY1052"/>
      <c r="QWZ1052"/>
      <c r="QXA1052"/>
      <c r="QXB1052"/>
      <c r="QXC1052"/>
      <c r="QXD1052"/>
      <c r="QXE1052"/>
      <c r="QXF1052"/>
      <c r="QXG1052"/>
      <c r="QXH1052"/>
      <c r="QXI1052"/>
      <c r="QXJ1052"/>
      <c r="QXK1052"/>
      <c r="QXL1052"/>
      <c r="QXM1052"/>
      <c r="QXN1052"/>
      <c r="QXO1052"/>
      <c r="QXP1052"/>
      <c r="QXQ1052"/>
      <c r="QXR1052"/>
      <c r="QXS1052"/>
      <c r="QXT1052"/>
      <c r="QXU1052"/>
      <c r="QXV1052"/>
      <c r="QXW1052"/>
      <c r="QXX1052"/>
      <c r="QXY1052"/>
      <c r="QXZ1052"/>
      <c r="QYA1052"/>
      <c r="QYB1052"/>
      <c r="QYC1052"/>
      <c r="QYD1052"/>
      <c r="QYE1052"/>
      <c r="QYF1052"/>
      <c r="QYG1052"/>
      <c r="QYH1052"/>
      <c r="QYI1052"/>
      <c r="QYJ1052"/>
      <c r="QYK1052"/>
      <c r="QYL1052"/>
      <c r="QYM1052"/>
      <c r="QYN1052"/>
      <c r="QYO1052"/>
      <c r="QYP1052"/>
      <c r="QYQ1052"/>
      <c r="QYR1052"/>
      <c r="QYS1052"/>
      <c r="QYT1052"/>
      <c r="QYU1052"/>
      <c r="QYV1052"/>
      <c r="QYW1052"/>
      <c r="QYX1052"/>
      <c r="QYY1052"/>
      <c r="QYZ1052"/>
      <c r="QZA1052"/>
      <c r="QZB1052"/>
      <c r="QZC1052"/>
      <c r="QZD1052"/>
      <c r="QZE1052"/>
      <c r="QZF1052"/>
      <c r="QZG1052"/>
      <c r="QZH1052"/>
      <c r="QZI1052"/>
      <c r="QZJ1052"/>
      <c r="QZK1052"/>
      <c r="QZL1052"/>
      <c r="QZM1052"/>
      <c r="QZN1052"/>
      <c r="QZO1052"/>
      <c r="QZP1052"/>
      <c r="QZQ1052"/>
      <c r="QZR1052"/>
      <c r="QZS1052"/>
      <c r="QZT1052"/>
      <c r="QZU1052"/>
      <c r="QZV1052"/>
      <c r="QZW1052"/>
      <c r="QZX1052"/>
      <c r="QZY1052"/>
      <c r="QZZ1052"/>
      <c r="RAA1052"/>
      <c r="RAB1052"/>
      <c r="RAC1052"/>
      <c r="RAD1052"/>
      <c r="RAE1052"/>
      <c r="RAF1052"/>
      <c r="RAG1052"/>
      <c r="RAH1052"/>
      <c r="RAI1052"/>
      <c r="RAJ1052"/>
      <c r="RAK1052"/>
      <c r="RAL1052"/>
      <c r="RAM1052"/>
      <c r="RAN1052"/>
      <c r="RAO1052"/>
      <c r="RAP1052"/>
      <c r="RAQ1052"/>
      <c r="RAR1052"/>
      <c r="RAS1052"/>
      <c r="RAT1052"/>
      <c r="RAU1052"/>
      <c r="RAV1052"/>
      <c r="RAW1052"/>
      <c r="RAX1052"/>
      <c r="RAY1052"/>
      <c r="RAZ1052"/>
      <c r="RBA1052"/>
      <c r="RBB1052"/>
      <c r="RBC1052"/>
      <c r="RBD1052"/>
      <c r="RBE1052"/>
      <c r="RBF1052"/>
      <c r="RBG1052"/>
      <c r="RBH1052"/>
      <c r="RBI1052"/>
      <c r="RBJ1052"/>
      <c r="RBK1052"/>
      <c r="RBL1052"/>
      <c r="RBM1052"/>
      <c r="RBN1052"/>
      <c r="RBO1052"/>
      <c r="RBP1052"/>
      <c r="RBQ1052"/>
      <c r="RBR1052"/>
      <c r="RBS1052"/>
      <c r="RBT1052"/>
      <c r="RBU1052"/>
      <c r="RBV1052"/>
      <c r="RBW1052"/>
      <c r="RBX1052"/>
      <c r="RBY1052"/>
      <c r="RBZ1052"/>
      <c r="RCA1052"/>
      <c r="RCB1052"/>
      <c r="RCC1052"/>
      <c r="RCD1052"/>
      <c r="RCE1052"/>
      <c r="RCF1052"/>
      <c r="RCG1052"/>
      <c r="RCH1052"/>
      <c r="RCI1052"/>
      <c r="RCJ1052"/>
      <c r="RCK1052"/>
      <c r="RCL1052"/>
      <c r="RCM1052"/>
      <c r="RCN1052"/>
      <c r="RCO1052"/>
      <c r="RCP1052"/>
      <c r="RCQ1052"/>
      <c r="RCR1052"/>
      <c r="RCS1052"/>
      <c r="RCT1052"/>
      <c r="RCU1052"/>
      <c r="RCV1052"/>
      <c r="RCW1052"/>
      <c r="RCX1052"/>
      <c r="RCY1052"/>
      <c r="RCZ1052"/>
      <c r="RDA1052"/>
      <c r="RDB1052"/>
      <c r="RDC1052"/>
      <c r="RDD1052"/>
      <c r="RDE1052"/>
      <c r="RDF1052"/>
      <c r="RDG1052"/>
      <c r="RDH1052"/>
      <c r="RDI1052"/>
      <c r="RDJ1052"/>
      <c r="RDK1052"/>
      <c r="RDL1052"/>
      <c r="RDM1052"/>
      <c r="RDN1052"/>
      <c r="RDO1052"/>
      <c r="RDP1052"/>
      <c r="RDQ1052"/>
      <c r="RDR1052"/>
      <c r="RDS1052"/>
      <c r="RDT1052"/>
      <c r="RDU1052"/>
      <c r="RDV1052"/>
      <c r="RDW1052"/>
      <c r="RDX1052"/>
      <c r="RDY1052"/>
      <c r="RDZ1052"/>
      <c r="REA1052"/>
      <c r="REB1052"/>
      <c r="REC1052"/>
      <c r="RED1052"/>
      <c r="REE1052"/>
      <c r="REF1052"/>
      <c r="REG1052"/>
      <c r="REH1052"/>
      <c r="REI1052"/>
      <c r="REJ1052"/>
      <c r="REK1052"/>
      <c r="REL1052"/>
      <c r="REM1052"/>
      <c r="REN1052"/>
      <c r="REO1052"/>
      <c r="REP1052"/>
      <c r="REQ1052"/>
      <c r="RER1052"/>
      <c r="RES1052"/>
      <c r="RET1052"/>
      <c r="REU1052"/>
      <c r="REV1052"/>
      <c r="REW1052"/>
      <c r="REX1052"/>
      <c r="REY1052"/>
      <c r="REZ1052"/>
      <c r="RFA1052"/>
      <c r="RFB1052"/>
      <c r="RFC1052"/>
      <c r="RFD1052"/>
      <c r="RFE1052"/>
      <c r="RFF1052"/>
      <c r="RFG1052"/>
      <c r="RFH1052"/>
      <c r="RFI1052"/>
      <c r="RFJ1052"/>
      <c r="RFK1052"/>
      <c r="RFL1052"/>
      <c r="RFM1052"/>
      <c r="RFN1052"/>
      <c r="RFO1052"/>
      <c r="RFP1052"/>
      <c r="RFQ1052"/>
      <c r="RFR1052"/>
      <c r="RFS1052"/>
      <c r="RFT1052"/>
      <c r="RFU1052"/>
      <c r="RFV1052"/>
      <c r="RFW1052"/>
      <c r="RFX1052"/>
      <c r="RFY1052"/>
      <c r="RFZ1052"/>
      <c r="RGA1052"/>
      <c r="RGB1052"/>
      <c r="RGC1052"/>
      <c r="RGD1052"/>
      <c r="RGE1052"/>
      <c r="RGF1052"/>
      <c r="RGG1052"/>
      <c r="RGH1052"/>
      <c r="RGI1052"/>
      <c r="RGJ1052"/>
      <c r="RGK1052"/>
      <c r="RGL1052"/>
      <c r="RGM1052"/>
      <c r="RGN1052"/>
      <c r="RGO1052"/>
      <c r="RGP1052"/>
      <c r="RGQ1052"/>
      <c r="RGR1052"/>
      <c r="RGS1052"/>
      <c r="RGT1052"/>
      <c r="RGU1052"/>
      <c r="RGV1052"/>
      <c r="RGW1052"/>
      <c r="RGX1052"/>
      <c r="RGY1052"/>
      <c r="RGZ1052"/>
      <c r="RHA1052"/>
      <c r="RHB1052"/>
      <c r="RHC1052"/>
      <c r="RHD1052"/>
      <c r="RHE1052"/>
      <c r="RHF1052"/>
      <c r="RHG1052"/>
      <c r="RHH1052"/>
      <c r="RHI1052"/>
      <c r="RHJ1052"/>
      <c r="RHK1052"/>
      <c r="RHL1052"/>
      <c r="RHM1052"/>
      <c r="RHN1052"/>
      <c r="RHO1052"/>
      <c r="RHP1052"/>
      <c r="RHQ1052"/>
      <c r="RHR1052"/>
      <c r="RHS1052"/>
      <c r="RHT1052"/>
      <c r="RHU1052"/>
      <c r="RHV1052"/>
      <c r="RHW1052"/>
      <c r="RHX1052"/>
      <c r="RHY1052"/>
      <c r="RHZ1052"/>
      <c r="RIA1052"/>
      <c r="RIB1052"/>
      <c r="RIC1052"/>
      <c r="RID1052"/>
      <c r="RIE1052"/>
      <c r="RIF1052"/>
      <c r="RIG1052"/>
      <c r="RIH1052"/>
      <c r="RII1052"/>
      <c r="RIJ1052"/>
      <c r="RIK1052"/>
      <c r="RIL1052"/>
      <c r="RIM1052"/>
      <c r="RIN1052"/>
      <c r="RIO1052"/>
      <c r="RIP1052"/>
      <c r="RIQ1052"/>
      <c r="RIR1052"/>
      <c r="RIS1052"/>
      <c r="RIT1052"/>
      <c r="RIU1052"/>
      <c r="RIV1052"/>
      <c r="RIW1052"/>
      <c r="RIX1052"/>
      <c r="RIY1052"/>
      <c r="RIZ1052"/>
      <c r="RJA1052"/>
      <c r="RJB1052"/>
      <c r="RJC1052"/>
      <c r="RJD1052"/>
      <c r="RJE1052"/>
      <c r="RJF1052"/>
      <c r="RJG1052"/>
      <c r="RJH1052"/>
      <c r="RJI1052"/>
      <c r="RJJ1052"/>
      <c r="RJK1052"/>
      <c r="RJL1052"/>
      <c r="RJM1052"/>
      <c r="RJN1052"/>
      <c r="RJO1052"/>
      <c r="RJP1052"/>
      <c r="RJQ1052"/>
      <c r="RJR1052"/>
      <c r="RJS1052"/>
      <c r="RJT1052"/>
      <c r="RJU1052"/>
      <c r="RJV1052"/>
      <c r="RJW1052"/>
      <c r="RJX1052"/>
      <c r="RJY1052"/>
      <c r="RJZ1052"/>
      <c r="RKA1052"/>
      <c r="RKB1052"/>
      <c r="RKC1052"/>
      <c r="RKD1052"/>
      <c r="RKE1052"/>
      <c r="RKF1052"/>
      <c r="RKG1052"/>
      <c r="RKH1052"/>
      <c r="RKI1052"/>
      <c r="RKJ1052"/>
      <c r="RKK1052"/>
      <c r="RKL1052"/>
      <c r="RKM1052"/>
      <c r="RKN1052"/>
      <c r="RKO1052"/>
      <c r="RKP1052"/>
      <c r="RKQ1052"/>
      <c r="RKR1052"/>
      <c r="RKS1052"/>
      <c r="RKT1052"/>
      <c r="RKU1052"/>
      <c r="RKV1052"/>
      <c r="RKW1052"/>
      <c r="RKX1052"/>
      <c r="RKY1052"/>
      <c r="RKZ1052"/>
      <c r="RLA1052"/>
      <c r="RLB1052"/>
      <c r="RLC1052"/>
      <c r="RLD1052"/>
      <c r="RLE1052"/>
      <c r="RLF1052"/>
      <c r="RLG1052"/>
      <c r="RLH1052"/>
      <c r="RLI1052"/>
      <c r="RLJ1052"/>
      <c r="RLK1052"/>
      <c r="RLL1052"/>
      <c r="RLM1052"/>
      <c r="RLN1052"/>
      <c r="RLO1052"/>
      <c r="RLP1052"/>
      <c r="RLQ1052"/>
      <c r="RLR1052"/>
      <c r="RLS1052"/>
      <c r="RLT1052"/>
      <c r="RLU1052"/>
      <c r="RLV1052"/>
      <c r="RLW1052"/>
      <c r="RLX1052"/>
      <c r="RLY1052"/>
      <c r="RLZ1052"/>
      <c r="RMA1052"/>
      <c r="RMB1052"/>
      <c r="RMC1052"/>
      <c r="RMD1052"/>
      <c r="RME1052"/>
      <c r="RMF1052"/>
      <c r="RMG1052"/>
      <c r="RMH1052"/>
      <c r="RMI1052"/>
      <c r="RMJ1052"/>
      <c r="RMK1052"/>
      <c r="RML1052"/>
      <c r="RMM1052"/>
      <c r="RMN1052"/>
      <c r="RMO1052"/>
      <c r="RMP1052"/>
      <c r="RMQ1052"/>
      <c r="RMR1052"/>
      <c r="RMS1052"/>
      <c r="RMT1052"/>
      <c r="RMU1052"/>
      <c r="RMV1052"/>
      <c r="RMW1052"/>
      <c r="RMX1052"/>
      <c r="RMY1052"/>
      <c r="RMZ1052"/>
      <c r="RNA1052"/>
      <c r="RNB1052"/>
      <c r="RNC1052"/>
      <c r="RND1052"/>
      <c r="RNE1052"/>
      <c r="RNF1052"/>
      <c r="RNG1052"/>
      <c r="RNH1052"/>
      <c r="RNI1052"/>
      <c r="RNJ1052"/>
      <c r="RNK1052"/>
      <c r="RNL1052"/>
      <c r="RNM1052"/>
      <c r="RNN1052"/>
      <c r="RNO1052"/>
      <c r="RNP1052"/>
      <c r="RNQ1052"/>
      <c r="RNR1052"/>
      <c r="RNS1052"/>
      <c r="RNT1052"/>
      <c r="RNU1052"/>
      <c r="RNV1052"/>
      <c r="RNW1052"/>
      <c r="RNX1052"/>
      <c r="RNY1052"/>
      <c r="RNZ1052"/>
      <c r="ROA1052"/>
      <c r="ROB1052"/>
      <c r="ROC1052"/>
      <c r="ROD1052"/>
      <c r="ROE1052"/>
      <c r="ROF1052"/>
      <c r="ROG1052"/>
      <c r="ROH1052"/>
      <c r="ROI1052"/>
      <c r="ROJ1052"/>
      <c r="ROK1052"/>
      <c r="ROL1052"/>
      <c r="ROM1052"/>
      <c r="RON1052"/>
      <c r="ROO1052"/>
      <c r="ROP1052"/>
      <c r="ROQ1052"/>
      <c r="ROR1052"/>
      <c r="ROS1052"/>
      <c r="ROT1052"/>
      <c r="ROU1052"/>
      <c r="ROV1052"/>
      <c r="ROW1052"/>
      <c r="ROX1052"/>
      <c r="ROY1052"/>
      <c r="ROZ1052"/>
      <c r="RPA1052"/>
      <c r="RPB1052"/>
      <c r="RPC1052"/>
      <c r="RPD1052"/>
      <c r="RPE1052"/>
      <c r="RPF1052"/>
      <c r="RPG1052"/>
      <c r="RPH1052"/>
      <c r="RPI1052"/>
      <c r="RPJ1052"/>
      <c r="RPK1052"/>
      <c r="RPL1052"/>
      <c r="RPM1052"/>
      <c r="RPN1052"/>
      <c r="RPO1052"/>
      <c r="RPP1052"/>
      <c r="RPQ1052"/>
      <c r="RPR1052"/>
      <c r="RPS1052"/>
      <c r="RPT1052"/>
      <c r="RPU1052"/>
      <c r="RPV1052"/>
      <c r="RPW1052"/>
      <c r="RPX1052"/>
      <c r="RPY1052"/>
      <c r="RPZ1052"/>
      <c r="RQA1052"/>
      <c r="RQB1052"/>
      <c r="RQC1052"/>
      <c r="RQD1052"/>
      <c r="RQE1052"/>
      <c r="RQF1052"/>
      <c r="RQG1052"/>
      <c r="RQH1052"/>
      <c r="RQI1052"/>
      <c r="RQJ1052"/>
      <c r="RQK1052"/>
      <c r="RQL1052"/>
      <c r="RQM1052"/>
      <c r="RQN1052"/>
      <c r="RQO1052"/>
      <c r="RQP1052"/>
      <c r="RQQ1052"/>
      <c r="RQR1052"/>
      <c r="RQS1052"/>
      <c r="RQT1052"/>
      <c r="RQU1052"/>
      <c r="RQV1052"/>
      <c r="RQW1052"/>
      <c r="RQX1052"/>
      <c r="RQY1052"/>
      <c r="RQZ1052"/>
      <c r="RRA1052"/>
      <c r="RRB1052"/>
      <c r="RRC1052"/>
      <c r="RRD1052"/>
      <c r="RRE1052"/>
      <c r="RRF1052"/>
      <c r="RRG1052"/>
      <c r="RRH1052"/>
      <c r="RRI1052"/>
      <c r="RRJ1052"/>
      <c r="RRK1052"/>
      <c r="RRL1052"/>
      <c r="RRM1052"/>
      <c r="RRN1052"/>
      <c r="RRO1052"/>
      <c r="RRP1052"/>
      <c r="RRQ1052"/>
      <c r="RRR1052"/>
      <c r="RRS1052"/>
      <c r="RRT1052"/>
      <c r="RRU1052"/>
      <c r="RRV1052"/>
      <c r="RRW1052"/>
      <c r="RRX1052"/>
      <c r="RRY1052"/>
      <c r="RRZ1052"/>
      <c r="RSA1052"/>
      <c r="RSB1052"/>
      <c r="RSC1052"/>
      <c r="RSD1052"/>
      <c r="RSE1052"/>
      <c r="RSF1052"/>
      <c r="RSG1052"/>
      <c r="RSH1052"/>
      <c r="RSI1052"/>
      <c r="RSJ1052"/>
      <c r="RSK1052"/>
      <c r="RSL1052"/>
      <c r="RSM1052"/>
      <c r="RSN1052"/>
      <c r="RSO1052"/>
      <c r="RSP1052"/>
      <c r="RSQ1052"/>
      <c r="RSR1052"/>
      <c r="RSS1052"/>
      <c r="RST1052"/>
      <c r="RSU1052"/>
      <c r="RSV1052"/>
      <c r="RSW1052"/>
      <c r="RSX1052"/>
      <c r="RSY1052"/>
      <c r="RSZ1052"/>
      <c r="RTA1052"/>
      <c r="RTB1052"/>
      <c r="RTC1052"/>
      <c r="RTD1052"/>
      <c r="RTE1052"/>
      <c r="RTF1052"/>
      <c r="RTG1052"/>
      <c r="RTH1052"/>
      <c r="RTI1052"/>
      <c r="RTJ1052"/>
      <c r="RTK1052"/>
      <c r="RTL1052"/>
      <c r="RTM1052"/>
      <c r="RTN1052"/>
      <c r="RTO1052"/>
      <c r="RTP1052"/>
      <c r="RTQ1052"/>
      <c r="RTR1052"/>
      <c r="RTS1052"/>
      <c r="RTT1052"/>
      <c r="RTU1052"/>
      <c r="RTV1052"/>
      <c r="RTW1052"/>
      <c r="RTX1052"/>
      <c r="RTY1052"/>
      <c r="RTZ1052"/>
      <c r="RUA1052"/>
      <c r="RUB1052"/>
      <c r="RUC1052"/>
      <c r="RUD1052"/>
      <c r="RUE1052"/>
      <c r="RUF1052"/>
      <c r="RUG1052"/>
      <c r="RUH1052"/>
      <c r="RUI1052"/>
      <c r="RUJ1052"/>
      <c r="RUK1052"/>
      <c r="RUL1052"/>
      <c r="RUM1052"/>
      <c r="RUN1052"/>
      <c r="RUO1052"/>
      <c r="RUP1052"/>
      <c r="RUQ1052"/>
      <c r="RUR1052"/>
      <c r="RUS1052"/>
      <c r="RUT1052"/>
      <c r="RUU1052"/>
      <c r="RUV1052"/>
      <c r="RUW1052"/>
      <c r="RUX1052"/>
      <c r="RUY1052"/>
      <c r="RUZ1052"/>
      <c r="RVA1052"/>
      <c r="RVB1052"/>
      <c r="RVC1052"/>
      <c r="RVD1052"/>
      <c r="RVE1052"/>
      <c r="RVF1052"/>
      <c r="RVG1052"/>
      <c r="RVH1052"/>
      <c r="RVI1052"/>
      <c r="RVJ1052"/>
      <c r="RVK1052"/>
      <c r="RVL1052"/>
      <c r="RVM1052"/>
      <c r="RVN1052"/>
      <c r="RVO1052"/>
      <c r="RVP1052"/>
      <c r="RVQ1052"/>
      <c r="RVR1052"/>
      <c r="RVS1052"/>
      <c r="RVT1052"/>
      <c r="RVU1052"/>
      <c r="RVV1052"/>
      <c r="RVW1052"/>
      <c r="RVX1052"/>
      <c r="RVY1052"/>
      <c r="RVZ1052"/>
      <c r="RWA1052"/>
      <c r="RWB1052"/>
      <c r="RWC1052"/>
      <c r="RWD1052"/>
      <c r="RWE1052"/>
      <c r="RWF1052"/>
      <c r="RWG1052"/>
      <c r="RWH1052"/>
      <c r="RWI1052"/>
      <c r="RWJ1052"/>
      <c r="RWK1052"/>
      <c r="RWL1052"/>
      <c r="RWM1052"/>
      <c r="RWN1052"/>
      <c r="RWO1052"/>
      <c r="RWP1052"/>
      <c r="RWQ1052"/>
      <c r="RWR1052"/>
      <c r="RWS1052"/>
      <c r="RWT1052"/>
      <c r="RWU1052"/>
      <c r="RWV1052"/>
      <c r="RWW1052"/>
      <c r="RWX1052"/>
      <c r="RWY1052"/>
      <c r="RWZ1052"/>
      <c r="RXA1052"/>
      <c r="RXB1052"/>
      <c r="RXC1052"/>
      <c r="RXD1052"/>
      <c r="RXE1052"/>
      <c r="RXF1052"/>
      <c r="RXG1052"/>
      <c r="RXH1052"/>
      <c r="RXI1052"/>
      <c r="RXJ1052"/>
      <c r="RXK1052"/>
      <c r="RXL1052"/>
      <c r="RXM1052"/>
      <c r="RXN1052"/>
      <c r="RXO1052"/>
      <c r="RXP1052"/>
      <c r="RXQ1052"/>
      <c r="RXR1052"/>
      <c r="RXS1052"/>
      <c r="RXT1052"/>
      <c r="RXU1052"/>
      <c r="RXV1052"/>
      <c r="RXW1052"/>
      <c r="RXX1052"/>
      <c r="RXY1052"/>
      <c r="RXZ1052"/>
      <c r="RYA1052"/>
      <c r="RYB1052"/>
      <c r="RYC1052"/>
      <c r="RYD1052"/>
      <c r="RYE1052"/>
      <c r="RYF1052"/>
      <c r="RYG1052"/>
      <c r="RYH1052"/>
      <c r="RYI1052"/>
      <c r="RYJ1052"/>
      <c r="RYK1052"/>
      <c r="RYL1052"/>
      <c r="RYM1052"/>
      <c r="RYN1052"/>
      <c r="RYO1052"/>
      <c r="RYP1052"/>
      <c r="RYQ1052"/>
      <c r="RYR1052"/>
      <c r="RYS1052"/>
      <c r="RYT1052"/>
      <c r="RYU1052"/>
      <c r="RYV1052"/>
      <c r="RYW1052"/>
      <c r="RYX1052"/>
      <c r="RYY1052"/>
      <c r="RYZ1052"/>
      <c r="RZA1052"/>
      <c r="RZB1052"/>
      <c r="RZC1052"/>
      <c r="RZD1052"/>
      <c r="RZE1052"/>
      <c r="RZF1052"/>
      <c r="RZG1052"/>
      <c r="RZH1052"/>
      <c r="RZI1052"/>
      <c r="RZJ1052"/>
      <c r="RZK1052"/>
      <c r="RZL1052"/>
      <c r="RZM1052"/>
      <c r="RZN1052"/>
      <c r="RZO1052"/>
      <c r="RZP1052"/>
      <c r="RZQ1052"/>
      <c r="RZR1052"/>
      <c r="RZS1052"/>
      <c r="RZT1052"/>
      <c r="RZU1052"/>
      <c r="RZV1052"/>
      <c r="RZW1052"/>
      <c r="RZX1052"/>
      <c r="RZY1052"/>
      <c r="RZZ1052"/>
      <c r="SAA1052"/>
      <c r="SAB1052"/>
      <c r="SAC1052"/>
      <c r="SAD1052"/>
      <c r="SAE1052"/>
      <c r="SAF1052"/>
      <c r="SAG1052"/>
      <c r="SAH1052"/>
      <c r="SAI1052"/>
      <c r="SAJ1052"/>
      <c r="SAK1052"/>
      <c r="SAL1052"/>
      <c r="SAM1052"/>
      <c r="SAN1052"/>
      <c r="SAO1052"/>
      <c r="SAP1052"/>
      <c r="SAQ1052"/>
      <c r="SAR1052"/>
      <c r="SAS1052"/>
      <c r="SAT1052"/>
      <c r="SAU1052"/>
      <c r="SAV1052"/>
      <c r="SAW1052"/>
      <c r="SAX1052"/>
      <c r="SAY1052"/>
      <c r="SAZ1052"/>
      <c r="SBA1052"/>
      <c r="SBB1052"/>
      <c r="SBC1052"/>
      <c r="SBD1052"/>
      <c r="SBE1052"/>
      <c r="SBF1052"/>
      <c r="SBG1052"/>
      <c r="SBH1052"/>
      <c r="SBI1052"/>
      <c r="SBJ1052"/>
      <c r="SBK1052"/>
      <c r="SBL1052"/>
      <c r="SBM1052"/>
      <c r="SBN1052"/>
      <c r="SBO1052"/>
      <c r="SBP1052"/>
      <c r="SBQ1052"/>
      <c r="SBR1052"/>
      <c r="SBS1052"/>
      <c r="SBT1052"/>
      <c r="SBU1052"/>
      <c r="SBV1052"/>
      <c r="SBW1052"/>
      <c r="SBX1052"/>
      <c r="SBY1052"/>
      <c r="SBZ1052"/>
      <c r="SCA1052"/>
      <c r="SCB1052"/>
      <c r="SCC1052"/>
      <c r="SCD1052"/>
      <c r="SCE1052"/>
      <c r="SCF1052"/>
      <c r="SCG1052"/>
      <c r="SCH1052"/>
      <c r="SCI1052"/>
      <c r="SCJ1052"/>
      <c r="SCK1052"/>
      <c r="SCL1052"/>
      <c r="SCM1052"/>
      <c r="SCN1052"/>
      <c r="SCO1052"/>
      <c r="SCP1052"/>
      <c r="SCQ1052"/>
      <c r="SCR1052"/>
      <c r="SCS1052"/>
      <c r="SCT1052"/>
      <c r="SCU1052"/>
      <c r="SCV1052"/>
      <c r="SCW1052"/>
      <c r="SCX1052"/>
      <c r="SCY1052"/>
      <c r="SCZ1052"/>
      <c r="SDA1052"/>
      <c r="SDB1052"/>
      <c r="SDC1052"/>
      <c r="SDD1052"/>
      <c r="SDE1052"/>
      <c r="SDF1052"/>
      <c r="SDG1052"/>
      <c r="SDH1052"/>
      <c r="SDI1052"/>
      <c r="SDJ1052"/>
      <c r="SDK1052"/>
      <c r="SDL1052"/>
      <c r="SDM1052"/>
      <c r="SDN1052"/>
      <c r="SDO1052"/>
      <c r="SDP1052"/>
      <c r="SDQ1052"/>
      <c r="SDR1052"/>
      <c r="SDS1052"/>
      <c r="SDT1052"/>
      <c r="SDU1052"/>
      <c r="SDV1052"/>
      <c r="SDW1052"/>
      <c r="SDX1052"/>
      <c r="SDY1052"/>
      <c r="SDZ1052"/>
      <c r="SEA1052"/>
      <c r="SEB1052"/>
      <c r="SEC1052"/>
      <c r="SED1052"/>
      <c r="SEE1052"/>
      <c r="SEF1052"/>
      <c r="SEG1052"/>
      <c r="SEH1052"/>
      <c r="SEI1052"/>
      <c r="SEJ1052"/>
      <c r="SEK1052"/>
      <c r="SEL1052"/>
      <c r="SEM1052"/>
      <c r="SEN1052"/>
      <c r="SEO1052"/>
      <c r="SEP1052"/>
      <c r="SEQ1052"/>
      <c r="SER1052"/>
      <c r="SES1052"/>
      <c r="SET1052"/>
      <c r="SEU1052"/>
      <c r="SEV1052"/>
      <c r="SEW1052"/>
      <c r="SEX1052"/>
      <c r="SEY1052"/>
      <c r="SEZ1052"/>
      <c r="SFA1052"/>
      <c r="SFB1052"/>
      <c r="SFC1052"/>
      <c r="SFD1052"/>
      <c r="SFE1052"/>
      <c r="SFF1052"/>
      <c r="SFG1052"/>
      <c r="SFH1052"/>
      <c r="SFI1052"/>
      <c r="SFJ1052"/>
      <c r="SFK1052"/>
      <c r="SFL1052"/>
      <c r="SFM1052"/>
      <c r="SFN1052"/>
      <c r="SFO1052"/>
      <c r="SFP1052"/>
      <c r="SFQ1052"/>
      <c r="SFR1052"/>
      <c r="SFS1052"/>
      <c r="SFT1052"/>
      <c r="SFU1052"/>
      <c r="SFV1052"/>
      <c r="SFW1052"/>
      <c r="SFX1052"/>
      <c r="SFY1052"/>
      <c r="SFZ1052"/>
      <c r="SGA1052"/>
      <c r="SGB1052"/>
      <c r="SGC1052"/>
      <c r="SGD1052"/>
      <c r="SGE1052"/>
      <c r="SGF1052"/>
      <c r="SGG1052"/>
      <c r="SGH1052"/>
      <c r="SGI1052"/>
      <c r="SGJ1052"/>
      <c r="SGK1052"/>
      <c r="SGL1052"/>
      <c r="SGM1052"/>
      <c r="SGN1052"/>
      <c r="SGO1052"/>
      <c r="SGP1052"/>
      <c r="SGQ1052"/>
      <c r="SGR1052"/>
      <c r="SGS1052"/>
      <c r="SGT1052"/>
      <c r="SGU1052"/>
      <c r="SGV1052"/>
      <c r="SGW1052"/>
      <c r="SGX1052"/>
      <c r="SGY1052"/>
      <c r="SGZ1052"/>
      <c r="SHA1052"/>
      <c r="SHB1052"/>
      <c r="SHC1052"/>
      <c r="SHD1052"/>
      <c r="SHE1052"/>
      <c r="SHF1052"/>
      <c r="SHG1052"/>
      <c r="SHH1052"/>
      <c r="SHI1052"/>
      <c r="SHJ1052"/>
      <c r="SHK1052"/>
      <c r="SHL1052"/>
      <c r="SHM1052"/>
      <c r="SHN1052"/>
      <c r="SHO1052"/>
      <c r="SHP1052"/>
      <c r="SHQ1052"/>
      <c r="SHR1052"/>
      <c r="SHS1052"/>
      <c r="SHT1052"/>
      <c r="SHU1052"/>
      <c r="SHV1052"/>
      <c r="SHW1052"/>
      <c r="SHX1052"/>
      <c r="SHY1052"/>
      <c r="SHZ1052"/>
      <c r="SIA1052"/>
      <c r="SIB1052"/>
      <c r="SIC1052"/>
      <c r="SID1052"/>
      <c r="SIE1052"/>
      <c r="SIF1052"/>
      <c r="SIG1052"/>
      <c r="SIH1052"/>
      <c r="SII1052"/>
      <c r="SIJ1052"/>
      <c r="SIK1052"/>
      <c r="SIL1052"/>
      <c r="SIM1052"/>
      <c r="SIN1052"/>
      <c r="SIO1052"/>
      <c r="SIP1052"/>
      <c r="SIQ1052"/>
      <c r="SIR1052"/>
      <c r="SIS1052"/>
      <c r="SIT1052"/>
      <c r="SIU1052"/>
      <c r="SIV1052"/>
      <c r="SIW1052"/>
      <c r="SIX1052"/>
      <c r="SIY1052"/>
      <c r="SIZ1052"/>
      <c r="SJA1052"/>
      <c r="SJB1052"/>
      <c r="SJC1052"/>
      <c r="SJD1052"/>
      <c r="SJE1052"/>
      <c r="SJF1052"/>
      <c r="SJG1052"/>
      <c r="SJH1052"/>
      <c r="SJI1052"/>
      <c r="SJJ1052"/>
      <c r="SJK1052"/>
      <c r="SJL1052"/>
      <c r="SJM1052"/>
      <c r="SJN1052"/>
      <c r="SJO1052"/>
      <c r="SJP1052"/>
      <c r="SJQ1052"/>
      <c r="SJR1052"/>
      <c r="SJS1052"/>
      <c r="SJT1052"/>
      <c r="SJU1052"/>
      <c r="SJV1052"/>
      <c r="SJW1052"/>
      <c r="SJX1052"/>
      <c r="SJY1052"/>
      <c r="SJZ1052"/>
      <c r="SKA1052"/>
      <c r="SKB1052"/>
      <c r="SKC1052"/>
      <c r="SKD1052"/>
      <c r="SKE1052"/>
      <c r="SKF1052"/>
      <c r="SKG1052"/>
      <c r="SKH1052"/>
      <c r="SKI1052"/>
      <c r="SKJ1052"/>
      <c r="SKK1052"/>
      <c r="SKL1052"/>
      <c r="SKM1052"/>
      <c r="SKN1052"/>
      <c r="SKO1052"/>
      <c r="SKP1052"/>
      <c r="SKQ1052"/>
      <c r="SKR1052"/>
      <c r="SKS1052"/>
      <c r="SKT1052"/>
      <c r="SKU1052"/>
      <c r="SKV1052"/>
      <c r="SKW1052"/>
      <c r="SKX1052"/>
      <c r="SKY1052"/>
      <c r="SKZ1052"/>
      <c r="SLA1052"/>
      <c r="SLB1052"/>
      <c r="SLC1052"/>
      <c r="SLD1052"/>
      <c r="SLE1052"/>
      <c r="SLF1052"/>
      <c r="SLG1052"/>
      <c r="SLH1052"/>
      <c r="SLI1052"/>
      <c r="SLJ1052"/>
      <c r="SLK1052"/>
      <c r="SLL1052"/>
      <c r="SLM1052"/>
      <c r="SLN1052"/>
      <c r="SLO1052"/>
      <c r="SLP1052"/>
      <c r="SLQ1052"/>
      <c r="SLR1052"/>
      <c r="SLS1052"/>
      <c r="SLT1052"/>
      <c r="SLU1052"/>
      <c r="SLV1052"/>
      <c r="SLW1052"/>
      <c r="SLX1052"/>
      <c r="SLY1052"/>
      <c r="SLZ1052"/>
      <c r="SMA1052"/>
      <c r="SMB1052"/>
      <c r="SMC1052"/>
      <c r="SMD1052"/>
      <c r="SME1052"/>
      <c r="SMF1052"/>
      <c r="SMG1052"/>
      <c r="SMH1052"/>
      <c r="SMI1052"/>
      <c r="SMJ1052"/>
      <c r="SMK1052"/>
      <c r="SML1052"/>
      <c r="SMM1052"/>
      <c r="SMN1052"/>
      <c r="SMO1052"/>
      <c r="SMP1052"/>
      <c r="SMQ1052"/>
      <c r="SMR1052"/>
      <c r="SMS1052"/>
      <c r="SMT1052"/>
      <c r="SMU1052"/>
      <c r="SMV1052"/>
      <c r="SMW1052"/>
      <c r="SMX1052"/>
      <c r="SMY1052"/>
      <c r="SMZ1052"/>
      <c r="SNA1052"/>
      <c r="SNB1052"/>
      <c r="SNC1052"/>
      <c r="SND1052"/>
      <c r="SNE1052"/>
      <c r="SNF1052"/>
      <c r="SNG1052"/>
      <c r="SNH1052"/>
      <c r="SNI1052"/>
      <c r="SNJ1052"/>
      <c r="SNK1052"/>
      <c r="SNL1052"/>
      <c r="SNM1052"/>
      <c r="SNN1052"/>
      <c r="SNO1052"/>
      <c r="SNP1052"/>
      <c r="SNQ1052"/>
      <c r="SNR1052"/>
      <c r="SNS1052"/>
      <c r="SNT1052"/>
      <c r="SNU1052"/>
      <c r="SNV1052"/>
      <c r="SNW1052"/>
      <c r="SNX1052"/>
      <c r="SNY1052"/>
      <c r="SNZ1052"/>
      <c r="SOA1052"/>
      <c r="SOB1052"/>
      <c r="SOC1052"/>
      <c r="SOD1052"/>
      <c r="SOE1052"/>
      <c r="SOF1052"/>
      <c r="SOG1052"/>
      <c r="SOH1052"/>
      <c r="SOI1052"/>
      <c r="SOJ1052"/>
      <c r="SOK1052"/>
      <c r="SOL1052"/>
      <c r="SOM1052"/>
      <c r="SON1052"/>
      <c r="SOO1052"/>
      <c r="SOP1052"/>
      <c r="SOQ1052"/>
      <c r="SOR1052"/>
      <c r="SOS1052"/>
      <c r="SOT1052"/>
      <c r="SOU1052"/>
      <c r="SOV1052"/>
      <c r="SOW1052"/>
      <c r="SOX1052"/>
      <c r="SOY1052"/>
      <c r="SOZ1052"/>
      <c r="SPA1052"/>
      <c r="SPB1052"/>
      <c r="SPC1052"/>
      <c r="SPD1052"/>
      <c r="SPE1052"/>
      <c r="SPF1052"/>
      <c r="SPG1052"/>
      <c r="SPH1052"/>
      <c r="SPI1052"/>
      <c r="SPJ1052"/>
      <c r="SPK1052"/>
      <c r="SPL1052"/>
      <c r="SPM1052"/>
      <c r="SPN1052"/>
      <c r="SPO1052"/>
      <c r="SPP1052"/>
      <c r="SPQ1052"/>
      <c r="SPR1052"/>
      <c r="SPS1052"/>
      <c r="SPT1052"/>
      <c r="SPU1052"/>
      <c r="SPV1052"/>
      <c r="SPW1052"/>
      <c r="SPX1052"/>
      <c r="SPY1052"/>
      <c r="SPZ1052"/>
      <c r="SQA1052"/>
      <c r="SQB1052"/>
      <c r="SQC1052"/>
      <c r="SQD1052"/>
      <c r="SQE1052"/>
      <c r="SQF1052"/>
      <c r="SQG1052"/>
      <c r="SQH1052"/>
      <c r="SQI1052"/>
      <c r="SQJ1052"/>
      <c r="SQK1052"/>
      <c r="SQL1052"/>
      <c r="SQM1052"/>
      <c r="SQN1052"/>
      <c r="SQO1052"/>
      <c r="SQP1052"/>
      <c r="SQQ1052"/>
      <c r="SQR1052"/>
      <c r="SQS1052"/>
      <c r="SQT1052"/>
      <c r="SQU1052"/>
      <c r="SQV1052"/>
      <c r="SQW1052"/>
      <c r="SQX1052"/>
      <c r="SQY1052"/>
      <c r="SQZ1052"/>
      <c r="SRA1052"/>
      <c r="SRB1052"/>
      <c r="SRC1052"/>
      <c r="SRD1052"/>
      <c r="SRE1052"/>
      <c r="SRF1052"/>
      <c r="SRG1052"/>
      <c r="SRH1052"/>
      <c r="SRI1052"/>
      <c r="SRJ1052"/>
      <c r="SRK1052"/>
      <c r="SRL1052"/>
      <c r="SRM1052"/>
      <c r="SRN1052"/>
      <c r="SRO1052"/>
      <c r="SRP1052"/>
      <c r="SRQ1052"/>
      <c r="SRR1052"/>
      <c r="SRS1052"/>
      <c r="SRT1052"/>
      <c r="SRU1052"/>
      <c r="SRV1052"/>
      <c r="SRW1052"/>
      <c r="SRX1052"/>
      <c r="SRY1052"/>
      <c r="SRZ1052"/>
      <c r="SSA1052"/>
      <c r="SSB1052"/>
      <c r="SSC1052"/>
      <c r="SSD1052"/>
      <c r="SSE1052"/>
      <c r="SSF1052"/>
      <c r="SSG1052"/>
      <c r="SSH1052"/>
      <c r="SSI1052"/>
      <c r="SSJ1052"/>
      <c r="SSK1052"/>
      <c r="SSL1052"/>
      <c r="SSM1052"/>
      <c r="SSN1052"/>
      <c r="SSO1052"/>
      <c r="SSP1052"/>
      <c r="SSQ1052"/>
      <c r="SSR1052"/>
      <c r="SSS1052"/>
      <c r="SST1052"/>
      <c r="SSU1052"/>
      <c r="SSV1052"/>
      <c r="SSW1052"/>
      <c r="SSX1052"/>
      <c r="SSY1052"/>
      <c r="SSZ1052"/>
      <c r="STA1052"/>
      <c r="STB1052"/>
      <c r="STC1052"/>
      <c r="STD1052"/>
      <c r="STE1052"/>
      <c r="STF1052"/>
      <c r="STG1052"/>
      <c r="STH1052"/>
      <c r="STI1052"/>
      <c r="STJ1052"/>
      <c r="STK1052"/>
      <c r="STL1052"/>
      <c r="STM1052"/>
      <c r="STN1052"/>
      <c r="STO1052"/>
      <c r="STP1052"/>
      <c r="STQ1052"/>
      <c r="STR1052"/>
      <c r="STS1052"/>
      <c r="STT1052"/>
      <c r="STU1052"/>
      <c r="STV1052"/>
      <c r="STW1052"/>
      <c r="STX1052"/>
      <c r="STY1052"/>
      <c r="STZ1052"/>
      <c r="SUA1052"/>
      <c r="SUB1052"/>
      <c r="SUC1052"/>
      <c r="SUD1052"/>
      <c r="SUE1052"/>
      <c r="SUF1052"/>
      <c r="SUG1052"/>
      <c r="SUH1052"/>
      <c r="SUI1052"/>
      <c r="SUJ1052"/>
      <c r="SUK1052"/>
      <c r="SUL1052"/>
      <c r="SUM1052"/>
      <c r="SUN1052"/>
      <c r="SUO1052"/>
      <c r="SUP1052"/>
      <c r="SUQ1052"/>
      <c r="SUR1052"/>
      <c r="SUS1052"/>
      <c r="SUT1052"/>
      <c r="SUU1052"/>
      <c r="SUV1052"/>
      <c r="SUW1052"/>
      <c r="SUX1052"/>
      <c r="SUY1052"/>
      <c r="SUZ1052"/>
      <c r="SVA1052"/>
      <c r="SVB1052"/>
      <c r="SVC1052"/>
      <c r="SVD1052"/>
      <c r="SVE1052"/>
      <c r="SVF1052"/>
      <c r="SVG1052"/>
      <c r="SVH1052"/>
      <c r="SVI1052"/>
      <c r="SVJ1052"/>
      <c r="SVK1052"/>
      <c r="SVL1052"/>
      <c r="SVM1052"/>
      <c r="SVN1052"/>
      <c r="SVO1052"/>
      <c r="SVP1052"/>
      <c r="SVQ1052"/>
      <c r="SVR1052"/>
      <c r="SVS1052"/>
      <c r="SVT1052"/>
      <c r="SVU1052"/>
      <c r="SVV1052"/>
      <c r="SVW1052"/>
      <c r="SVX1052"/>
      <c r="SVY1052"/>
      <c r="SVZ1052"/>
      <c r="SWA1052"/>
      <c r="SWB1052"/>
      <c r="SWC1052"/>
      <c r="SWD1052"/>
      <c r="SWE1052"/>
      <c r="SWF1052"/>
      <c r="SWG1052"/>
      <c r="SWH1052"/>
      <c r="SWI1052"/>
      <c r="SWJ1052"/>
      <c r="SWK1052"/>
      <c r="SWL1052"/>
      <c r="SWM1052"/>
      <c r="SWN1052"/>
      <c r="SWO1052"/>
      <c r="SWP1052"/>
      <c r="SWQ1052"/>
      <c r="SWR1052"/>
      <c r="SWS1052"/>
      <c r="SWT1052"/>
      <c r="SWU1052"/>
      <c r="SWV1052"/>
      <c r="SWW1052"/>
      <c r="SWX1052"/>
      <c r="SWY1052"/>
      <c r="SWZ1052"/>
      <c r="SXA1052"/>
      <c r="SXB1052"/>
      <c r="SXC1052"/>
      <c r="SXD1052"/>
      <c r="SXE1052"/>
      <c r="SXF1052"/>
      <c r="SXG1052"/>
      <c r="SXH1052"/>
      <c r="SXI1052"/>
      <c r="SXJ1052"/>
      <c r="SXK1052"/>
      <c r="SXL1052"/>
      <c r="SXM1052"/>
      <c r="SXN1052"/>
      <c r="SXO1052"/>
      <c r="SXP1052"/>
      <c r="SXQ1052"/>
      <c r="SXR1052"/>
      <c r="SXS1052"/>
      <c r="SXT1052"/>
      <c r="SXU1052"/>
      <c r="SXV1052"/>
      <c r="SXW1052"/>
      <c r="SXX1052"/>
      <c r="SXY1052"/>
      <c r="SXZ1052"/>
      <c r="SYA1052"/>
      <c r="SYB1052"/>
      <c r="SYC1052"/>
      <c r="SYD1052"/>
      <c r="SYE1052"/>
      <c r="SYF1052"/>
      <c r="SYG1052"/>
      <c r="SYH1052"/>
      <c r="SYI1052"/>
      <c r="SYJ1052"/>
      <c r="SYK1052"/>
      <c r="SYL1052"/>
      <c r="SYM1052"/>
      <c r="SYN1052"/>
      <c r="SYO1052"/>
      <c r="SYP1052"/>
      <c r="SYQ1052"/>
      <c r="SYR1052"/>
      <c r="SYS1052"/>
      <c r="SYT1052"/>
      <c r="SYU1052"/>
      <c r="SYV1052"/>
      <c r="SYW1052"/>
      <c r="SYX1052"/>
      <c r="SYY1052"/>
      <c r="SYZ1052"/>
      <c r="SZA1052"/>
      <c r="SZB1052"/>
      <c r="SZC1052"/>
      <c r="SZD1052"/>
      <c r="SZE1052"/>
      <c r="SZF1052"/>
      <c r="SZG1052"/>
      <c r="SZH1052"/>
      <c r="SZI1052"/>
      <c r="SZJ1052"/>
      <c r="SZK1052"/>
      <c r="SZL1052"/>
      <c r="SZM1052"/>
      <c r="SZN1052"/>
      <c r="SZO1052"/>
      <c r="SZP1052"/>
      <c r="SZQ1052"/>
      <c r="SZR1052"/>
      <c r="SZS1052"/>
      <c r="SZT1052"/>
      <c r="SZU1052"/>
      <c r="SZV1052"/>
      <c r="SZW1052"/>
      <c r="SZX1052"/>
      <c r="SZY1052"/>
      <c r="SZZ1052"/>
      <c r="TAA1052"/>
      <c r="TAB1052"/>
      <c r="TAC1052"/>
      <c r="TAD1052"/>
      <c r="TAE1052"/>
      <c r="TAF1052"/>
      <c r="TAG1052"/>
      <c r="TAH1052"/>
      <c r="TAI1052"/>
      <c r="TAJ1052"/>
      <c r="TAK1052"/>
      <c r="TAL1052"/>
      <c r="TAM1052"/>
      <c r="TAN1052"/>
      <c r="TAO1052"/>
      <c r="TAP1052"/>
      <c r="TAQ1052"/>
      <c r="TAR1052"/>
      <c r="TAS1052"/>
      <c r="TAT1052"/>
      <c r="TAU1052"/>
      <c r="TAV1052"/>
      <c r="TAW1052"/>
      <c r="TAX1052"/>
      <c r="TAY1052"/>
      <c r="TAZ1052"/>
      <c r="TBA1052"/>
      <c r="TBB1052"/>
      <c r="TBC1052"/>
      <c r="TBD1052"/>
      <c r="TBE1052"/>
      <c r="TBF1052"/>
      <c r="TBG1052"/>
      <c r="TBH1052"/>
      <c r="TBI1052"/>
      <c r="TBJ1052"/>
      <c r="TBK1052"/>
      <c r="TBL1052"/>
      <c r="TBM1052"/>
      <c r="TBN1052"/>
      <c r="TBO1052"/>
      <c r="TBP1052"/>
      <c r="TBQ1052"/>
      <c r="TBR1052"/>
      <c r="TBS1052"/>
      <c r="TBT1052"/>
      <c r="TBU1052"/>
      <c r="TBV1052"/>
      <c r="TBW1052"/>
      <c r="TBX1052"/>
      <c r="TBY1052"/>
      <c r="TBZ1052"/>
      <c r="TCA1052"/>
      <c r="TCB1052"/>
      <c r="TCC1052"/>
      <c r="TCD1052"/>
      <c r="TCE1052"/>
      <c r="TCF1052"/>
      <c r="TCG1052"/>
      <c r="TCH1052"/>
      <c r="TCI1052"/>
      <c r="TCJ1052"/>
      <c r="TCK1052"/>
      <c r="TCL1052"/>
      <c r="TCM1052"/>
      <c r="TCN1052"/>
      <c r="TCO1052"/>
      <c r="TCP1052"/>
      <c r="TCQ1052"/>
      <c r="TCR1052"/>
      <c r="TCS1052"/>
      <c r="TCT1052"/>
      <c r="TCU1052"/>
      <c r="TCV1052"/>
      <c r="TCW1052"/>
      <c r="TCX1052"/>
      <c r="TCY1052"/>
      <c r="TCZ1052"/>
      <c r="TDA1052"/>
      <c r="TDB1052"/>
      <c r="TDC1052"/>
      <c r="TDD1052"/>
      <c r="TDE1052"/>
      <c r="TDF1052"/>
      <c r="TDG1052"/>
      <c r="TDH1052"/>
      <c r="TDI1052"/>
      <c r="TDJ1052"/>
      <c r="TDK1052"/>
      <c r="TDL1052"/>
      <c r="TDM1052"/>
      <c r="TDN1052"/>
      <c r="TDO1052"/>
      <c r="TDP1052"/>
      <c r="TDQ1052"/>
      <c r="TDR1052"/>
      <c r="TDS1052"/>
      <c r="TDT1052"/>
      <c r="TDU1052"/>
      <c r="TDV1052"/>
      <c r="TDW1052"/>
      <c r="TDX1052"/>
      <c r="TDY1052"/>
      <c r="TDZ1052"/>
      <c r="TEA1052"/>
      <c r="TEB1052"/>
      <c r="TEC1052"/>
      <c r="TED1052"/>
      <c r="TEE1052"/>
      <c r="TEF1052"/>
      <c r="TEG1052"/>
      <c r="TEH1052"/>
      <c r="TEI1052"/>
      <c r="TEJ1052"/>
      <c r="TEK1052"/>
      <c r="TEL1052"/>
      <c r="TEM1052"/>
      <c r="TEN1052"/>
      <c r="TEO1052"/>
      <c r="TEP1052"/>
      <c r="TEQ1052"/>
      <c r="TER1052"/>
      <c r="TES1052"/>
      <c r="TET1052"/>
      <c r="TEU1052"/>
      <c r="TEV1052"/>
      <c r="TEW1052"/>
      <c r="TEX1052"/>
      <c r="TEY1052"/>
      <c r="TEZ1052"/>
      <c r="TFA1052"/>
      <c r="TFB1052"/>
      <c r="TFC1052"/>
      <c r="TFD1052"/>
      <c r="TFE1052"/>
      <c r="TFF1052"/>
      <c r="TFG1052"/>
      <c r="TFH1052"/>
      <c r="TFI1052"/>
      <c r="TFJ1052"/>
      <c r="TFK1052"/>
      <c r="TFL1052"/>
      <c r="TFM1052"/>
      <c r="TFN1052"/>
      <c r="TFO1052"/>
      <c r="TFP1052"/>
      <c r="TFQ1052"/>
      <c r="TFR1052"/>
      <c r="TFS1052"/>
      <c r="TFT1052"/>
      <c r="TFU1052"/>
      <c r="TFV1052"/>
      <c r="TFW1052"/>
      <c r="TFX1052"/>
      <c r="TFY1052"/>
      <c r="TFZ1052"/>
      <c r="TGA1052"/>
      <c r="TGB1052"/>
      <c r="TGC1052"/>
      <c r="TGD1052"/>
      <c r="TGE1052"/>
      <c r="TGF1052"/>
      <c r="TGG1052"/>
      <c r="TGH1052"/>
      <c r="TGI1052"/>
      <c r="TGJ1052"/>
      <c r="TGK1052"/>
      <c r="TGL1052"/>
      <c r="TGM1052"/>
      <c r="TGN1052"/>
      <c r="TGO1052"/>
      <c r="TGP1052"/>
      <c r="TGQ1052"/>
      <c r="TGR1052"/>
      <c r="TGS1052"/>
      <c r="TGT1052"/>
      <c r="TGU1052"/>
      <c r="TGV1052"/>
      <c r="TGW1052"/>
      <c r="TGX1052"/>
      <c r="TGY1052"/>
      <c r="TGZ1052"/>
      <c r="THA1052"/>
      <c r="THB1052"/>
      <c r="THC1052"/>
      <c r="THD1052"/>
      <c r="THE1052"/>
      <c r="THF1052"/>
      <c r="THG1052"/>
      <c r="THH1052"/>
      <c r="THI1052"/>
      <c r="THJ1052"/>
      <c r="THK1052"/>
      <c r="THL1052"/>
      <c r="THM1052"/>
      <c r="THN1052"/>
      <c r="THO1052"/>
      <c r="THP1052"/>
      <c r="THQ1052"/>
      <c r="THR1052"/>
      <c r="THS1052"/>
      <c r="THT1052"/>
      <c r="THU1052"/>
      <c r="THV1052"/>
      <c r="THW1052"/>
      <c r="THX1052"/>
      <c r="THY1052"/>
      <c r="THZ1052"/>
      <c r="TIA1052"/>
      <c r="TIB1052"/>
      <c r="TIC1052"/>
      <c r="TID1052"/>
      <c r="TIE1052"/>
      <c r="TIF1052"/>
      <c r="TIG1052"/>
      <c r="TIH1052"/>
      <c r="TII1052"/>
      <c r="TIJ1052"/>
      <c r="TIK1052"/>
      <c r="TIL1052"/>
      <c r="TIM1052"/>
      <c r="TIN1052"/>
      <c r="TIO1052"/>
      <c r="TIP1052"/>
      <c r="TIQ1052"/>
      <c r="TIR1052"/>
      <c r="TIS1052"/>
      <c r="TIT1052"/>
      <c r="TIU1052"/>
      <c r="TIV1052"/>
      <c r="TIW1052"/>
      <c r="TIX1052"/>
      <c r="TIY1052"/>
      <c r="TIZ1052"/>
      <c r="TJA1052"/>
      <c r="TJB1052"/>
      <c r="TJC1052"/>
      <c r="TJD1052"/>
      <c r="TJE1052"/>
      <c r="TJF1052"/>
      <c r="TJG1052"/>
      <c r="TJH1052"/>
      <c r="TJI1052"/>
      <c r="TJJ1052"/>
      <c r="TJK1052"/>
      <c r="TJL1052"/>
      <c r="TJM1052"/>
      <c r="TJN1052"/>
      <c r="TJO1052"/>
      <c r="TJP1052"/>
      <c r="TJQ1052"/>
      <c r="TJR1052"/>
      <c r="TJS1052"/>
      <c r="TJT1052"/>
      <c r="TJU1052"/>
      <c r="TJV1052"/>
      <c r="TJW1052"/>
      <c r="TJX1052"/>
      <c r="TJY1052"/>
      <c r="TJZ1052"/>
      <c r="TKA1052"/>
      <c r="TKB1052"/>
      <c r="TKC1052"/>
      <c r="TKD1052"/>
      <c r="TKE1052"/>
      <c r="TKF1052"/>
      <c r="TKG1052"/>
      <c r="TKH1052"/>
      <c r="TKI1052"/>
      <c r="TKJ1052"/>
      <c r="TKK1052"/>
      <c r="TKL1052"/>
      <c r="TKM1052"/>
      <c r="TKN1052"/>
      <c r="TKO1052"/>
      <c r="TKP1052"/>
      <c r="TKQ1052"/>
      <c r="TKR1052"/>
      <c r="TKS1052"/>
      <c r="TKT1052"/>
      <c r="TKU1052"/>
      <c r="TKV1052"/>
      <c r="TKW1052"/>
      <c r="TKX1052"/>
      <c r="TKY1052"/>
      <c r="TKZ1052"/>
      <c r="TLA1052"/>
      <c r="TLB1052"/>
      <c r="TLC1052"/>
      <c r="TLD1052"/>
      <c r="TLE1052"/>
      <c r="TLF1052"/>
      <c r="TLG1052"/>
      <c r="TLH1052"/>
      <c r="TLI1052"/>
      <c r="TLJ1052"/>
      <c r="TLK1052"/>
      <c r="TLL1052"/>
      <c r="TLM1052"/>
      <c r="TLN1052"/>
      <c r="TLO1052"/>
      <c r="TLP1052"/>
      <c r="TLQ1052"/>
      <c r="TLR1052"/>
      <c r="TLS1052"/>
      <c r="TLT1052"/>
      <c r="TLU1052"/>
      <c r="TLV1052"/>
      <c r="TLW1052"/>
      <c r="TLX1052"/>
      <c r="TLY1052"/>
      <c r="TLZ1052"/>
      <c r="TMA1052"/>
      <c r="TMB1052"/>
      <c r="TMC1052"/>
      <c r="TMD1052"/>
      <c r="TME1052"/>
      <c r="TMF1052"/>
      <c r="TMG1052"/>
      <c r="TMH1052"/>
      <c r="TMI1052"/>
      <c r="TMJ1052"/>
      <c r="TMK1052"/>
      <c r="TML1052"/>
      <c r="TMM1052"/>
      <c r="TMN1052"/>
      <c r="TMO1052"/>
      <c r="TMP1052"/>
      <c r="TMQ1052"/>
      <c r="TMR1052"/>
      <c r="TMS1052"/>
      <c r="TMT1052"/>
      <c r="TMU1052"/>
      <c r="TMV1052"/>
      <c r="TMW1052"/>
      <c r="TMX1052"/>
      <c r="TMY1052"/>
      <c r="TMZ1052"/>
      <c r="TNA1052"/>
      <c r="TNB1052"/>
      <c r="TNC1052"/>
      <c r="TND1052"/>
      <c r="TNE1052"/>
      <c r="TNF1052"/>
      <c r="TNG1052"/>
      <c r="TNH1052"/>
      <c r="TNI1052"/>
      <c r="TNJ1052"/>
      <c r="TNK1052"/>
      <c r="TNL1052"/>
      <c r="TNM1052"/>
      <c r="TNN1052"/>
      <c r="TNO1052"/>
      <c r="TNP1052"/>
      <c r="TNQ1052"/>
      <c r="TNR1052"/>
      <c r="TNS1052"/>
      <c r="TNT1052"/>
      <c r="TNU1052"/>
      <c r="TNV1052"/>
      <c r="TNW1052"/>
      <c r="TNX1052"/>
      <c r="TNY1052"/>
      <c r="TNZ1052"/>
      <c r="TOA1052"/>
      <c r="TOB1052"/>
      <c r="TOC1052"/>
      <c r="TOD1052"/>
      <c r="TOE1052"/>
      <c r="TOF1052"/>
      <c r="TOG1052"/>
      <c r="TOH1052"/>
      <c r="TOI1052"/>
      <c r="TOJ1052"/>
      <c r="TOK1052"/>
      <c r="TOL1052"/>
      <c r="TOM1052"/>
      <c r="TON1052"/>
      <c r="TOO1052"/>
      <c r="TOP1052"/>
      <c r="TOQ1052"/>
      <c r="TOR1052"/>
      <c r="TOS1052"/>
      <c r="TOT1052"/>
      <c r="TOU1052"/>
      <c r="TOV1052"/>
      <c r="TOW1052"/>
      <c r="TOX1052"/>
      <c r="TOY1052"/>
      <c r="TOZ1052"/>
      <c r="TPA1052"/>
      <c r="TPB1052"/>
      <c r="TPC1052"/>
      <c r="TPD1052"/>
      <c r="TPE1052"/>
      <c r="TPF1052"/>
      <c r="TPG1052"/>
      <c r="TPH1052"/>
      <c r="TPI1052"/>
      <c r="TPJ1052"/>
      <c r="TPK1052"/>
      <c r="TPL1052"/>
      <c r="TPM1052"/>
      <c r="TPN1052"/>
      <c r="TPO1052"/>
      <c r="TPP1052"/>
      <c r="TPQ1052"/>
      <c r="TPR1052"/>
      <c r="TPS1052"/>
      <c r="TPT1052"/>
      <c r="TPU1052"/>
      <c r="TPV1052"/>
      <c r="TPW1052"/>
      <c r="TPX1052"/>
      <c r="TPY1052"/>
      <c r="TPZ1052"/>
      <c r="TQA1052"/>
      <c r="TQB1052"/>
      <c r="TQC1052"/>
      <c r="TQD1052"/>
      <c r="TQE1052"/>
      <c r="TQF1052"/>
      <c r="TQG1052"/>
      <c r="TQH1052"/>
      <c r="TQI1052"/>
      <c r="TQJ1052"/>
      <c r="TQK1052"/>
      <c r="TQL1052"/>
      <c r="TQM1052"/>
      <c r="TQN1052"/>
      <c r="TQO1052"/>
      <c r="TQP1052"/>
      <c r="TQQ1052"/>
      <c r="TQR1052"/>
      <c r="TQS1052"/>
      <c r="TQT1052"/>
      <c r="TQU1052"/>
      <c r="TQV1052"/>
      <c r="TQW1052"/>
      <c r="TQX1052"/>
      <c r="TQY1052"/>
      <c r="TQZ1052"/>
      <c r="TRA1052"/>
      <c r="TRB1052"/>
      <c r="TRC1052"/>
      <c r="TRD1052"/>
      <c r="TRE1052"/>
      <c r="TRF1052"/>
      <c r="TRG1052"/>
      <c r="TRH1052"/>
      <c r="TRI1052"/>
      <c r="TRJ1052"/>
      <c r="TRK1052"/>
      <c r="TRL1052"/>
      <c r="TRM1052"/>
      <c r="TRN1052"/>
      <c r="TRO1052"/>
      <c r="TRP1052"/>
      <c r="TRQ1052"/>
      <c r="TRR1052"/>
      <c r="TRS1052"/>
      <c r="TRT1052"/>
      <c r="TRU1052"/>
      <c r="TRV1052"/>
      <c r="TRW1052"/>
      <c r="TRX1052"/>
      <c r="TRY1052"/>
      <c r="TRZ1052"/>
      <c r="TSA1052"/>
      <c r="TSB1052"/>
      <c r="TSC1052"/>
      <c r="TSD1052"/>
      <c r="TSE1052"/>
      <c r="TSF1052"/>
      <c r="TSG1052"/>
      <c r="TSH1052"/>
      <c r="TSI1052"/>
      <c r="TSJ1052"/>
      <c r="TSK1052"/>
      <c r="TSL1052"/>
      <c r="TSM1052"/>
      <c r="TSN1052"/>
      <c r="TSO1052"/>
      <c r="TSP1052"/>
      <c r="TSQ1052"/>
      <c r="TSR1052"/>
      <c r="TSS1052"/>
      <c r="TST1052"/>
      <c r="TSU1052"/>
      <c r="TSV1052"/>
      <c r="TSW1052"/>
      <c r="TSX1052"/>
      <c r="TSY1052"/>
      <c r="TSZ1052"/>
      <c r="TTA1052"/>
      <c r="TTB1052"/>
      <c r="TTC1052"/>
      <c r="TTD1052"/>
      <c r="TTE1052"/>
      <c r="TTF1052"/>
      <c r="TTG1052"/>
      <c r="TTH1052"/>
      <c r="TTI1052"/>
      <c r="TTJ1052"/>
      <c r="TTK1052"/>
      <c r="TTL1052"/>
      <c r="TTM1052"/>
      <c r="TTN1052"/>
      <c r="TTO1052"/>
      <c r="TTP1052"/>
      <c r="TTQ1052"/>
      <c r="TTR1052"/>
      <c r="TTS1052"/>
      <c r="TTT1052"/>
      <c r="TTU1052"/>
      <c r="TTV1052"/>
      <c r="TTW1052"/>
      <c r="TTX1052"/>
      <c r="TTY1052"/>
      <c r="TTZ1052"/>
      <c r="TUA1052"/>
      <c r="TUB1052"/>
      <c r="TUC1052"/>
      <c r="TUD1052"/>
      <c r="TUE1052"/>
      <c r="TUF1052"/>
      <c r="TUG1052"/>
      <c r="TUH1052"/>
      <c r="TUI1052"/>
      <c r="TUJ1052"/>
      <c r="TUK1052"/>
      <c r="TUL1052"/>
      <c r="TUM1052"/>
      <c r="TUN1052"/>
      <c r="TUO1052"/>
      <c r="TUP1052"/>
      <c r="TUQ1052"/>
      <c r="TUR1052"/>
      <c r="TUS1052"/>
      <c r="TUT1052"/>
      <c r="TUU1052"/>
      <c r="TUV1052"/>
      <c r="TUW1052"/>
      <c r="TUX1052"/>
      <c r="TUY1052"/>
      <c r="TUZ1052"/>
      <c r="TVA1052"/>
      <c r="TVB1052"/>
      <c r="TVC1052"/>
      <c r="TVD1052"/>
      <c r="TVE1052"/>
      <c r="TVF1052"/>
      <c r="TVG1052"/>
      <c r="TVH1052"/>
      <c r="TVI1052"/>
      <c r="TVJ1052"/>
      <c r="TVK1052"/>
      <c r="TVL1052"/>
      <c r="TVM1052"/>
      <c r="TVN1052"/>
      <c r="TVO1052"/>
      <c r="TVP1052"/>
      <c r="TVQ1052"/>
      <c r="TVR1052"/>
      <c r="TVS1052"/>
      <c r="TVT1052"/>
      <c r="TVU1052"/>
      <c r="TVV1052"/>
      <c r="TVW1052"/>
      <c r="TVX1052"/>
      <c r="TVY1052"/>
      <c r="TVZ1052"/>
      <c r="TWA1052"/>
      <c r="TWB1052"/>
      <c r="TWC1052"/>
      <c r="TWD1052"/>
      <c r="TWE1052"/>
      <c r="TWF1052"/>
      <c r="TWG1052"/>
      <c r="TWH1052"/>
      <c r="TWI1052"/>
      <c r="TWJ1052"/>
      <c r="TWK1052"/>
      <c r="TWL1052"/>
      <c r="TWM1052"/>
      <c r="TWN1052"/>
      <c r="TWO1052"/>
      <c r="TWP1052"/>
      <c r="TWQ1052"/>
      <c r="TWR1052"/>
      <c r="TWS1052"/>
      <c r="TWT1052"/>
      <c r="TWU1052"/>
      <c r="TWV1052"/>
      <c r="TWW1052"/>
      <c r="TWX1052"/>
      <c r="TWY1052"/>
      <c r="TWZ1052"/>
      <c r="TXA1052"/>
      <c r="TXB1052"/>
      <c r="TXC1052"/>
      <c r="TXD1052"/>
      <c r="TXE1052"/>
      <c r="TXF1052"/>
      <c r="TXG1052"/>
      <c r="TXH1052"/>
      <c r="TXI1052"/>
      <c r="TXJ1052"/>
      <c r="TXK1052"/>
      <c r="TXL1052"/>
      <c r="TXM1052"/>
      <c r="TXN1052"/>
      <c r="TXO1052"/>
      <c r="TXP1052"/>
      <c r="TXQ1052"/>
      <c r="TXR1052"/>
      <c r="TXS1052"/>
      <c r="TXT1052"/>
      <c r="TXU1052"/>
      <c r="TXV1052"/>
      <c r="TXW1052"/>
      <c r="TXX1052"/>
      <c r="TXY1052"/>
      <c r="TXZ1052"/>
      <c r="TYA1052"/>
      <c r="TYB1052"/>
      <c r="TYC1052"/>
      <c r="TYD1052"/>
      <c r="TYE1052"/>
      <c r="TYF1052"/>
      <c r="TYG1052"/>
      <c r="TYH1052"/>
      <c r="TYI1052"/>
      <c r="TYJ1052"/>
      <c r="TYK1052"/>
      <c r="TYL1052"/>
      <c r="TYM1052"/>
      <c r="TYN1052"/>
      <c r="TYO1052"/>
      <c r="TYP1052"/>
      <c r="TYQ1052"/>
      <c r="TYR1052"/>
      <c r="TYS1052"/>
      <c r="TYT1052"/>
      <c r="TYU1052"/>
      <c r="TYV1052"/>
      <c r="TYW1052"/>
      <c r="TYX1052"/>
      <c r="TYY1052"/>
      <c r="TYZ1052"/>
      <c r="TZA1052"/>
      <c r="TZB1052"/>
      <c r="TZC1052"/>
      <c r="TZD1052"/>
      <c r="TZE1052"/>
      <c r="TZF1052"/>
      <c r="TZG1052"/>
      <c r="TZH1052"/>
      <c r="TZI1052"/>
      <c r="TZJ1052"/>
      <c r="TZK1052"/>
      <c r="TZL1052"/>
      <c r="TZM1052"/>
      <c r="TZN1052"/>
      <c r="TZO1052"/>
      <c r="TZP1052"/>
      <c r="TZQ1052"/>
      <c r="TZR1052"/>
      <c r="TZS1052"/>
      <c r="TZT1052"/>
      <c r="TZU1052"/>
      <c r="TZV1052"/>
      <c r="TZW1052"/>
      <c r="TZX1052"/>
      <c r="TZY1052"/>
      <c r="TZZ1052"/>
      <c r="UAA1052"/>
      <c r="UAB1052"/>
      <c r="UAC1052"/>
      <c r="UAD1052"/>
      <c r="UAE1052"/>
      <c r="UAF1052"/>
      <c r="UAG1052"/>
      <c r="UAH1052"/>
      <c r="UAI1052"/>
      <c r="UAJ1052"/>
      <c r="UAK1052"/>
      <c r="UAL1052"/>
      <c r="UAM1052"/>
      <c r="UAN1052"/>
      <c r="UAO1052"/>
      <c r="UAP1052"/>
      <c r="UAQ1052"/>
      <c r="UAR1052"/>
      <c r="UAS1052"/>
      <c r="UAT1052"/>
      <c r="UAU1052"/>
      <c r="UAV1052"/>
      <c r="UAW1052"/>
      <c r="UAX1052"/>
      <c r="UAY1052"/>
      <c r="UAZ1052"/>
      <c r="UBA1052"/>
      <c r="UBB1052"/>
      <c r="UBC1052"/>
      <c r="UBD1052"/>
      <c r="UBE1052"/>
      <c r="UBF1052"/>
      <c r="UBG1052"/>
      <c r="UBH1052"/>
      <c r="UBI1052"/>
      <c r="UBJ1052"/>
      <c r="UBK1052"/>
      <c r="UBL1052"/>
      <c r="UBM1052"/>
      <c r="UBN1052"/>
      <c r="UBO1052"/>
      <c r="UBP1052"/>
      <c r="UBQ1052"/>
      <c r="UBR1052"/>
      <c r="UBS1052"/>
      <c r="UBT1052"/>
      <c r="UBU1052"/>
      <c r="UBV1052"/>
      <c r="UBW1052"/>
      <c r="UBX1052"/>
      <c r="UBY1052"/>
      <c r="UBZ1052"/>
      <c r="UCA1052"/>
      <c r="UCB1052"/>
      <c r="UCC1052"/>
      <c r="UCD1052"/>
      <c r="UCE1052"/>
      <c r="UCF1052"/>
      <c r="UCG1052"/>
      <c r="UCH1052"/>
      <c r="UCI1052"/>
      <c r="UCJ1052"/>
      <c r="UCK1052"/>
      <c r="UCL1052"/>
      <c r="UCM1052"/>
      <c r="UCN1052"/>
      <c r="UCO1052"/>
      <c r="UCP1052"/>
      <c r="UCQ1052"/>
      <c r="UCR1052"/>
      <c r="UCS1052"/>
      <c r="UCT1052"/>
      <c r="UCU1052"/>
      <c r="UCV1052"/>
      <c r="UCW1052"/>
      <c r="UCX1052"/>
      <c r="UCY1052"/>
      <c r="UCZ1052"/>
      <c r="UDA1052"/>
      <c r="UDB1052"/>
      <c r="UDC1052"/>
      <c r="UDD1052"/>
      <c r="UDE1052"/>
      <c r="UDF1052"/>
      <c r="UDG1052"/>
      <c r="UDH1052"/>
      <c r="UDI1052"/>
      <c r="UDJ1052"/>
      <c r="UDK1052"/>
      <c r="UDL1052"/>
      <c r="UDM1052"/>
      <c r="UDN1052"/>
      <c r="UDO1052"/>
      <c r="UDP1052"/>
      <c r="UDQ1052"/>
      <c r="UDR1052"/>
      <c r="UDS1052"/>
      <c r="UDT1052"/>
      <c r="UDU1052"/>
      <c r="UDV1052"/>
      <c r="UDW1052"/>
      <c r="UDX1052"/>
      <c r="UDY1052"/>
      <c r="UDZ1052"/>
      <c r="UEA1052"/>
      <c r="UEB1052"/>
      <c r="UEC1052"/>
      <c r="UED1052"/>
      <c r="UEE1052"/>
      <c r="UEF1052"/>
      <c r="UEG1052"/>
      <c r="UEH1052"/>
      <c r="UEI1052"/>
      <c r="UEJ1052"/>
      <c r="UEK1052"/>
      <c r="UEL1052"/>
      <c r="UEM1052"/>
      <c r="UEN1052"/>
      <c r="UEO1052"/>
      <c r="UEP1052"/>
      <c r="UEQ1052"/>
      <c r="UER1052"/>
      <c r="UES1052"/>
      <c r="UET1052"/>
      <c r="UEU1052"/>
      <c r="UEV1052"/>
      <c r="UEW1052"/>
      <c r="UEX1052"/>
      <c r="UEY1052"/>
      <c r="UEZ1052"/>
      <c r="UFA1052"/>
      <c r="UFB1052"/>
      <c r="UFC1052"/>
      <c r="UFD1052"/>
      <c r="UFE1052"/>
      <c r="UFF1052"/>
      <c r="UFG1052"/>
      <c r="UFH1052"/>
      <c r="UFI1052"/>
      <c r="UFJ1052"/>
      <c r="UFK1052"/>
      <c r="UFL1052"/>
      <c r="UFM1052"/>
      <c r="UFN1052"/>
      <c r="UFO1052"/>
      <c r="UFP1052"/>
      <c r="UFQ1052"/>
      <c r="UFR1052"/>
      <c r="UFS1052"/>
      <c r="UFT1052"/>
      <c r="UFU1052"/>
      <c r="UFV1052"/>
      <c r="UFW1052"/>
      <c r="UFX1052"/>
      <c r="UFY1052"/>
      <c r="UFZ1052"/>
      <c r="UGA1052"/>
      <c r="UGB1052"/>
      <c r="UGC1052"/>
      <c r="UGD1052"/>
      <c r="UGE1052"/>
      <c r="UGF1052"/>
      <c r="UGG1052"/>
      <c r="UGH1052"/>
      <c r="UGI1052"/>
      <c r="UGJ1052"/>
      <c r="UGK1052"/>
      <c r="UGL1052"/>
      <c r="UGM1052"/>
      <c r="UGN1052"/>
      <c r="UGO1052"/>
      <c r="UGP1052"/>
      <c r="UGQ1052"/>
      <c r="UGR1052"/>
      <c r="UGS1052"/>
      <c r="UGT1052"/>
      <c r="UGU1052"/>
      <c r="UGV1052"/>
      <c r="UGW1052"/>
      <c r="UGX1052"/>
      <c r="UGY1052"/>
      <c r="UGZ1052"/>
      <c r="UHA1052"/>
      <c r="UHB1052"/>
      <c r="UHC1052"/>
      <c r="UHD1052"/>
      <c r="UHE1052"/>
      <c r="UHF1052"/>
      <c r="UHG1052"/>
      <c r="UHH1052"/>
      <c r="UHI1052"/>
      <c r="UHJ1052"/>
      <c r="UHK1052"/>
      <c r="UHL1052"/>
      <c r="UHM1052"/>
      <c r="UHN1052"/>
      <c r="UHO1052"/>
      <c r="UHP1052"/>
      <c r="UHQ1052"/>
      <c r="UHR1052"/>
      <c r="UHS1052"/>
      <c r="UHT1052"/>
      <c r="UHU1052"/>
      <c r="UHV1052"/>
      <c r="UHW1052"/>
      <c r="UHX1052"/>
      <c r="UHY1052"/>
      <c r="UHZ1052"/>
      <c r="UIA1052"/>
      <c r="UIB1052"/>
      <c r="UIC1052"/>
      <c r="UID1052"/>
      <c r="UIE1052"/>
      <c r="UIF1052"/>
      <c r="UIG1052"/>
      <c r="UIH1052"/>
      <c r="UII1052"/>
      <c r="UIJ1052"/>
      <c r="UIK1052"/>
      <c r="UIL1052"/>
      <c r="UIM1052"/>
      <c r="UIN1052"/>
      <c r="UIO1052"/>
      <c r="UIP1052"/>
      <c r="UIQ1052"/>
      <c r="UIR1052"/>
      <c r="UIS1052"/>
      <c r="UIT1052"/>
      <c r="UIU1052"/>
      <c r="UIV1052"/>
      <c r="UIW1052"/>
      <c r="UIX1052"/>
      <c r="UIY1052"/>
      <c r="UIZ1052"/>
      <c r="UJA1052"/>
      <c r="UJB1052"/>
      <c r="UJC1052"/>
      <c r="UJD1052"/>
      <c r="UJE1052"/>
      <c r="UJF1052"/>
      <c r="UJG1052"/>
      <c r="UJH1052"/>
      <c r="UJI1052"/>
      <c r="UJJ1052"/>
      <c r="UJK1052"/>
      <c r="UJL1052"/>
      <c r="UJM1052"/>
      <c r="UJN1052"/>
      <c r="UJO1052"/>
      <c r="UJP1052"/>
      <c r="UJQ1052"/>
      <c r="UJR1052"/>
      <c r="UJS1052"/>
      <c r="UJT1052"/>
      <c r="UJU1052"/>
      <c r="UJV1052"/>
      <c r="UJW1052"/>
      <c r="UJX1052"/>
      <c r="UJY1052"/>
      <c r="UJZ1052"/>
      <c r="UKA1052"/>
      <c r="UKB1052"/>
      <c r="UKC1052"/>
      <c r="UKD1052"/>
      <c r="UKE1052"/>
      <c r="UKF1052"/>
      <c r="UKG1052"/>
      <c r="UKH1052"/>
      <c r="UKI1052"/>
      <c r="UKJ1052"/>
      <c r="UKK1052"/>
      <c r="UKL1052"/>
      <c r="UKM1052"/>
      <c r="UKN1052"/>
      <c r="UKO1052"/>
      <c r="UKP1052"/>
      <c r="UKQ1052"/>
      <c r="UKR1052"/>
      <c r="UKS1052"/>
      <c r="UKT1052"/>
      <c r="UKU1052"/>
      <c r="UKV1052"/>
      <c r="UKW1052"/>
      <c r="UKX1052"/>
      <c r="UKY1052"/>
      <c r="UKZ1052"/>
      <c r="ULA1052"/>
      <c r="ULB1052"/>
      <c r="ULC1052"/>
      <c r="ULD1052"/>
      <c r="ULE1052"/>
      <c r="ULF1052"/>
      <c r="ULG1052"/>
      <c r="ULH1052"/>
      <c r="ULI1052"/>
      <c r="ULJ1052"/>
      <c r="ULK1052"/>
      <c r="ULL1052"/>
      <c r="ULM1052"/>
      <c r="ULN1052"/>
      <c r="ULO1052"/>
      <c r="ULP1052"/>
      <c r="ULQ1052"/>
      <c r="ULR1052"/>
      <c r="ULS1052"/>
      <c r="ULT1052"/>
      <c r="ULU1052"/>
      <c r="ULV1052"/>
      <c r="ULW1052"/>
      <c r="ULX1052"/>
      <c r="ULY1052"/>
      <c r="ULZ1052"/>
      <c r="UMA1052"/>
      <c r="UMB1052"/>
      <c r="UMC1052"/>
      <c r="UMD1052"/>
      <c r="UME1052"/>
      <c r="UMF1052"/>
      <c r="UMG1052"/>
      <c r="UMH1052"/>
      <c r="UMI1052"/>
      <c r="UMJ1052"/>
      <c r="UMK1052"/>
      <c r="UML1052"/>
      <c r="UMM1052"/>
      <c r="UMN1052"/>
      <c r="UMO1052"/>
      <c r="UMP1052"/>
      <c r="UMQ1052"/>
      <c r="UMR1052"/>
      <c r="UMS1052"/>
      <c r="UMT1052"/>
      <c r="UMU1052"/>
      <c r="UMV1052"/>
      <c r="UMW1052"/>
      <c r="UMX1052"/>
      <c r="UMY1052"/>
      <c r="UMZ1052"/>
      <c r="UNA1052"/>
      <c r="UNB1052"/>
      <c r="UNC1052"/>
      <c r="UND1052"/>
      <c r="UNE1052"/>
      <c r="UNF1052"/>
      <c r="UNG1052"/>
      <c r="UNH1052"/>
      <c r="UNI1052"/>
      <c r="UNJ1052"/>
      <c r="UNK1052"/>
      <c r="UNL1052"/>
      <c r="UNM1052"/>
      <c r="UNN1052"/>
      <c r="UNO1052"/>
      <c r="UNP1052"/>
      <c r="UNQ1052"/>
      <c r="UNR1052"/>
      <c r="UNS1052"/>
      <c r="UNT1052"/>
      <c r="UNU1052"/>
      <c r="UNV1052"/>
      <c r="UNW1052"/>
      <c r="UNX1052"/>
      <c r="UNY1052"/>
      <c r="UNZ1052"/>
      <c r="UOA1052"/>
      <c r="UOB1052"/>
      <c r="UOC1052"/>
      <c r="UOD1052"/>
      <c r="UOE1052"/>
      <c r="UOF1052"/>
      <c r="UOG1052"/>
      <c r="UOH1052"/>
      <c r="UOI1052"/>
      <c r="UOJ1052"/>
      <c r="UOK1052"/>
      <c r="UOL1052"/>
      <c r="UOM1052"/>
      <c r="UON1052"/>
      <c r="UOO1052"/>
      <c r="UOP1052"/>
      <c r="UOQ1052"/>
      <c r="UOR1052"/>
      <c r="UOS1052"/>
      <c r="UOT1052"/>
      <c r="UOU1052"/>
      <c r="UOV1052"/>
      <c r="UOW1052"/>
      <c r="UOX1052"/>
      <c r="UOY1052"/>
      <c r="UOZ1052"/>
      <c r="UPA1052"/>
      <c r="UPB1052"/>
      <c r="UPC1052"/>
      <c r="UPD1052"/>
      <c r="UPE1052"/>
      <c r="UPF1052"/>
      <c r="UPG1052"/>
      <c r="UPH1052"/>
      <c r="UPI1052"/>
      <c r="UPJ1052"/>
      <c r="UPK1052"/>
      <c r="UPL1052"/>
      <c r="UPM1052"/>
      <c r="UPN1052"/>
      <c r="UPO1052"/>
      <c r="UPP1052"/>
      <c r="UPQ1052"/>
      <c r="UPR1052"/>
      <c r="UPS1052"/>
      <c r="UPT1052"/>
      <c r="UPU1052"/>
      <c r="UPV1052"/>
      <c r="UPW1052"/>
      <c r="UPX1052"/>
      <c r="UPY1052"/>
      <c r="UPZ1052"/>
      <c r="UQA1052"/>
      <c r="UQB1052"/>
      <c r="UQC1052"/>
      <c r="UQD1052"/>
      <c r="UQE1052"/>
      <c r="UQF1052"/>
      <c r="UQG1052"/>
      <c r="UQH1052"/>
      <c r="UQI1052"/>
      <c r="UQJ1052"/>
      <c r="UQK1052"/>
      <c r="UQL1052"/>
      <c r="UQM1052"/>
      <c r="UQN1052"/>
      <c r="UQO1052"/>
      <c r="UQP1052"/>
      <c r="UQQ1052"/>
      <c r="UQR1052"/>
      <c r="UQS1052"/>
      <c r="UQT1052"/>
      <c r="UQU1052"/>
      <c r="UQV1052"/>
      <c r="UQW1052"/>
      <c r="UQX1052"/>
      <c r="UQY1052"/>
      <c r="UQZ1052"/>
      <c r="URA1052"/>
      <c r="URB1052"/>
      <c r="URC1052"/>
      <c r="URD1052"/>
      <c r="URE1052"/>
      <c r="URF1052"/>
      <c r="URG1052"/>
      <c r="URH1052"/>
      <c r="URI1052"/>
      <c r="URJ1052"/>
      <c r="URK1052"/>
      <c r="URL1052"/>
      <c r="URM1052"/>
      <c r="URN1052"/>
      <c r="URO1052"/>
      <c r="URP1052"/>
      <c r="URQ1052"/>
      <c r="URR1052"/>
      <c r="URS1052"/>
      <c r="URT1052"/>
      <c r="URU1052"/>
      <c r="URV1052"/>
      <c r="URW1052"/>
      <c r="URX1052"/>
      <c r="URY1052"/>
      <c r="URZ1052"/>
      <c r="USA1052"/>
      <c r="USB1052"/>
      <c r="USC1052"/>
      <c r="USD1052"/>
      <c r="USE1052"/>
      <c r="USF1052"/>
      <c r="USG1052"/>
      <c r="USH1052"/>
      <c r="USI1052"/>
      <c r="USJ1052"/>
      <c r="USK1052"/>
      <c r="USL1052"/>
      <c r="USM1052"/>
      <c r="USN1052"/>
      <c r="USO1052"/>
      <c r="USP1052"/>
      <c r="USQ1052"/>
      <c r="USR1052"/>
      <c r="USS1052"/>
      <c r="UST1052"/>
      <c r="USU1052"/>
      <c r="USV1052"/>
      <c r="USW1052"/>
      <c r="USX1052"/>
      <c r="USY1052"/>
      <c r="USZ1052"/>
      <c r="UTA1052"/>
      <c r="UTB1052"/>
      <c r="UTC1052"/>
      <c r="UTD1052"/>
      <c r="UTE1052"/>
      <c r="UTF1052"/>
      <c r="UTG1052"/>
      <c r="UTH1052"/>
      <c r="UTI1052"/>
      <c r="UTJ1052"/>
      <c r="UTK1052"/>
      <c r="UTL1052"/>
      <c r="UTM1052"/>
      <c r="UTN1052"/>
      <c r="UTO1052"/>
      <c r="UTP1052"/>
      <c r="UTQ1052"/>
      <c r="UTR1052"/>
      <c r="UTS1052"/>
      <c r="UTT1052"/>
      <c r="UTU1052"/>
      <c r="UTV1052"/>
      <c r="UTW1052"/>
      <c r="UTX1052"/>
      <c r="UTY1052"/>
      <c r="UTZ1052"/>
      <c r="UUA1052"/>
      <c r="UUB1052"/>
      <c r="UUC1052"/>
      <c r="UUD1052"/>
      <c r="UUE1052"/>
      <c r="UUF1052"/>
      <c r="UUG1052"/>
      <c r="UUH1052"/>
      <c r="UUI1052"/>
      <c r="UUJ1052"/>
      <c r="UUK1052"/>
      <c r="UUL1052"/>
      <c r="UUM1052"/>
      <c r="UUN1052"/>
      <c r="UUO1052"/>
      <c r="UUP1052"/>
      <c r="UUQ1052"/>
      <c r="UUR1052"/>
      <c r="UUS1052"/>
      <c r="UUT1052"/>
      <c r="UUU1052"/>
      <c r="UUV1052"/>
      <c r="UUW1052"/>
      <c r="UUX1052"/>
      <c r="UUY1052"/>
      <c r="UUZ1052"/>
      <c r="UVA1052"/>
      <c r="UVB1052"/>
      <c r="UVC1052"/>
      <c r="UVD1052"/>
      <c r="UVE1052"/>
      <c r="UVF1052"/>
      <c r="UVG1052"/>
      <c r="UVH1052"/>
      <c r="UVI1052"/>
      <c r="UVJ1052"/>
      <c r="UVK1052"/>
      <c r="UVL1052"/>
      <c r="UVM1052"/>
      <c r="UVN1052"/>
      <c r="UVO1052"/>
      <c r="UVP1052"/>
      <c r="UVQ1052"/>
      <c r="UVR1052"/>
      <c r="UVS1052"/>
      <c r="UVT1052"/>
      <c r="UVU1052"/>
      <c r="UVV1052"/>
      <c r="UVW1052"/>
      <c r="UVX1052"/>
      <c r="UVY1052"/>
      <c r="UVZ1052"/>
      <c r="UWA1052"/>
      <c r="UWB1052"/>
      <c r="UWC1052"/>
      <c r="UWD1052"/>
      <c r="UWE1052"/>
      <c r="UWF1052"/>
      <c r="UWG1052"/>
      <c r="UWH1052"/>
      <c r="UWI1052"/>
      <c r="UWJ1052"/>
      <c r="UWK1052"/>
      <c r="UWL1052"/>
      <c r="UWM1052"/>
      <c r="UWN1052"/>
      <c r="UWO1052"/>
      <c r="UWP1052"/>
      <c r="UWQ1052"/>
      <c r="UWR1052"/>
      <c r="UWS1052"/>
      <c r="UWT1052"/>
      <c r="UWU1052"/>
      <c r="UWV1052"/>
      <c r="UWW1052"/>
      <c r="UWX1052"/>
      <c r="UWY1052"/>
      <c r="UWZ1052"/>
      <c r="UXA1052"/>
      <c r="UXB1052"/>
      <c r="UXC1052"/>
      <c r="UXD1052"/>
      <c r="UXE1052"/>
      <c r="UXF1052"/>
      <c r="UXG1052"/>
      <c r="UXH1052"/>
      <c r="UXI1052"/>
      <c r="UXJ1052"/>
      <c r="UXK1052"/>
      <c r="UXL1052"/>
      <c r="UXM1052"/>
      <c r="UXN1052"/>
      <c r="UXO1052"/>
      <c r="UXP1052"/>
      <c r="UXQ1052"/>
      <c r="UXR1052"/>
      <c r="UXS1052"/>
      <c r="UXT1052"/>
      <c r="UXU1052"/>
      <c r="UXV1052"/>
      <c r="UXW1052"/>
      <c r="UXX1052"/>
      <c r="UXY1052"/>
      <c r="UXZ1052"/>
      <c r="UYA1052"/>
      <c r="UYB1052"/>
      <c r="UYC1052"/>
      <c r="UYD1052"/>
      <c r="UYE1052"/>
      <c r="UYF1052"/>
      <c r="UYG1052"/>
      <c r="UYH1052"/>
      <c r="UYI1052"/>
      <c r="UYJ1052"/>
      <c r="UYK1052"/>
      <c r="UYL1052"/>
      <c r="UYM1052"/>
      <c r="UYN1052"/>
      <c r="UYO1052"/>
      <c r="UYP1052"/>
      <c r="UYQ1052"/>
      <c r="UYR1052"/>
      <c r="UYS1052"/>
      <c r="UYT1052"/>
      <c r="UYU1052"/>
      <c r="UYV1052"/>
      <c r="UYW1052"/>
      <c r="UYX1052"/>
      <c r="UYY1052"/>
      <c r="UYZ1052"/>
      <c r="UZA1052"/>
      <c r="UZB1052"/>
      <c r="UZC1052"/>
      <c r="UZD1052"/>
      <c r="UZE1052"/>
      <c r="UZF1052"/>
      <c r="UZG1052"/>
      <c r="UZH1052"/>
      <c r="UZI1052"/>
      <c r="UZJ1052"/>
      <c r="UZK1052"/>
      <c r="UZL1052"/>
      <c r="UZM1052"/>
      <c r="UZN1052"/>
      <c r="UZO1052"/>
      <c r="UZP1052"/>
      <c r="UZQ1052"/>
      <c r="UZR1052"/>
      <c r="UZS1052"/>
      <c r="UZT1052"/>
      <c r="UZU1052"/>
      <c r="UZV1052"/>
      <c r="UZW1052"/>
      <c r="UZX1052"/>
      <c r="UZY1052"/>
      <c r="UZZ1052"/>
      <c r="VAA1052"/>
      <c r="VAB1052"/>
      <c r="VAC1052"/>
      <c r="VAD1052"/>
      <c r="VAE1052"/>
      <c r="VAF1052"/>
      <c r="VAG1052"/>
      <c r="VAH1052"/>
      <c r="VAI1052"/>
      <c r="VAJ1052"/>
      <c r="VAK1052"/>
      <c r="VAL1052"/>
      <c r="VAM1052"/>
      <c r="VAN1052"/>
      <c r="VAO1052"/>
      <c r="VAP1052"/>
      <c r="VAQ1052"/>
      <c r="VAR1052"/>
      <c r="VAS1052"/>
      <c r="VAT1052"/>
      <c r="VAU1052"/>
      <c r="VAV1052"/>
      <c r="VAW1052"/>
      <c r="VAX1052"/>
      <c r="VAY1052"/>
      <c r="VAZ1052"/>
      <c r="VBA1052"/>
      <c r="VBB1052"/>
      <c r="VBC1052"/>
      <c r="VBD1052"/>
      <c r="VBE1052"/>
      <c r="VBF1052"/>
      <c r="VBG1052"/>
      <c r="VBH1052"/>
      <c r="VBI1052"/>
      <c r="VBJ1052"/>
      <c r="VBK1052"/>
      <c r="VBL1052"/>
      <c r="VBM1052"/>
      <c r="VBN1052"/>
      <c r="VBO1052"/>
      <c r="VBP1052"/>
      <c r="VBQ1052"/>
      <c r="VBR1052"/>
      <c r="VBS1052"/>
      <c r="VBT1052"/>
      <c r="VBU1052"/>
      <c r="VBV1052"/>
      <c r="VBW1052"/>
      <c r="VBX1052"/>
      <c r="VBY1052"/>
      <c r="VBZ1052"/>
      <c r="VCA1052"/>
      <c r="VCB1052"/>
      <c r="VCC1052"/>
      <c r="VCD1052"/>
      <c r="VCE1052"/>
      <c r="VCF1052"/>
      <c r="VCG1052"/>
      <c r="VCH1052"/>
      <c r="VCI1052"/>
      <c r="VCJ1052"/>
      <c r="VCK1052"/>
      <c r="VCL1052"/>
      <c r="VCM1052"/>
      <c r="VCN1052"/>
      <c r="VCO1052"/>
      <c r="VCP1052"/>
      <c r="VCQ1052"/>
      <c r="VCR1052"/>
      <c r="VCS1052"/>
      <c r="VCT1052"/>
      <c r="VCU1052"/>
      <c r="VCV1052"/>
      <c r="VCW1052"/>
      <c r="VCX1052"/>
      <c r="VCY1052"/>
      <c r="VCZ1052"/>
      <c r="VDA1052"/>
      <c r="VDB1052"/>
      <c r="VDC1052"/>
      <c r="VDD1052"/>
      <c r="VDE1052"/>
      <c r="VDF1052"/>
      <c r="VDG1052"/>
      <c r="VDH1052"/>
      <c r="VDI1052"/>
      <c r="VDJ1052"/>
      <c r="VDK1052"/>
      <c r="VDL1052"/>
      <c r="VDM1052"/>
      <c r="VDN1052"/>
      <c r="VDO1052"/>
      <c r="VDP1052"/>
      <c r="VDQ1052"/>
      <c r="VDR1052"/>
      <c r="VDS1052"/>
      <c r="VDT1052"/>
      <c r="VDU1052"/>
      <c r="VDV1052"/>
      <c r="VDW1052"/>
      <c r="VDX1052"/>
      <c r="VDY1052"/>
      <c r="VDZ1052"/>
      <c r="VEA1052"/>
      <c r="VEB1052"/>
      <c r="VEC1052"/>
      <c r="VED1052"/>
      <c r="VEE1052"/>
      <c r="VEF1052"/>
      <c r="VEG1052"/>
      <c r="VEH1052"/>
      <c r="VEI1052"/>
      <c r="VEJ1052"/>
      <c r="VEK1052"/>
      <c r="VEL1052"/>
      <c r="VEM1052"/>
      <c r="VEN1052"/>
      <c r="VEO1052"/>
      <c r="VEP1052"/>
      <c r="VEQ1052"/>
      <c r="VER1052"/>
      <c r="VES1052"/>
      <c r="VET1052"/>
      <c r="VEU1052"/>
      <c r="VEV1052"/>
      <c r="VEW1052"/>
      <c r="VEX1052"/>
      <c r="VEY1052"/>
      <c r="VEZ1052"/>
      <c r="VFA1052"/>
      <c r="VFB1052"/>
      <c r="VFC1052"/>
      <c r="VFD1052"/>
      <c r="VFE1052"/>
      <c r="VFF1052"/>
      <c r="VFG1052"/>
      <c r="VFH1052"/>
      <c r="VFI1052"/>
      <c r="VFJ1052"/>
      <c r="VFK1052"/>
      <c r="VFL1052"/>
      <c r="VFM1052"/>
      <c r="VFN1052"/>
      <c r="VFO1052"/>
      <c r="VFP1052"/>
      <c r="VFQ1052"/>
      <c r="VFR1052"/>
      <c r="VFS1052"/>
      <c r="VFT1052"/>
      <c r="VFU1052"/>
      <c r="VFV1052"/>
      <c r="VFW1052"/>
      <c r="VFX1052"/>
      <c r="VFY1052"/>
      <c r="VFZ1052"/>
      <c r="VGA1052"/>
      <c r="VGB1052"/>
      <c r="VGC1052"/>
      <c r="VGD1052"/>
      <c r="VGE1052"/>
      <c r="VGF1052"/>
      <c r="VGG1052"/>
      <c r="VGH1052"/>
      <c r="VGI1052"/>
      <c r="VGJ1052"/>
      <c r="VGK1052"/>
      <c r="VGL1052"/>
      <c r="VGM1052"/>
      <c r="VGN1052"/>
      <c r="VGO1052"/>
      <c r="VGP1052"/>
      <c r="VGQ1052"/>
      <c r="VGR1052"/>
      <c r="VGS1052"/>
      <c r="VGT1052"/>
      <c r="VGU1052"/>
      <c r="VGV1052"/>
      <c r="VGW1052"/>
      <c r="VGX1052"/>
      <c r="VGY1052"/>
      <c r="VGZ1052"/>
      <c r="VHA1052"/>
      <c r="VHB1052"/>
      <c r="VHC1052"/>
      <c r="VHD1052"/>
      <c r="VHE1052"/>
      <c r="VHF1052"/>
      <c r="VHG1052"/>
      <c r="VHH1052"/>
      <c r="VHI1052"/>
      <c r="VHJ1052"/>
      <c r="VHK1052"/>
      <c r="VHL1052"/>
      <c r="VHM1052"/>
      <c r="VHN1052"/>
      <c r="VHO1052"/>
      <c r="VHP1052"/>
      <c r="VHQ1052"/>
      <c r="VHR1052"/>
      <c r="VHS1052"/>
      <c r="VHT1052"/>
      <c r="VHU1052"/>
      <c r="VHV1052"/>
      <c r="VHW1052"/>
      <c r="VHX1052"/>
      <c r="VHY1052"/>
      <c r="VHZ1052"/>
      <c r="VIA1052"/>
      <c r="VIB1052"/>
      <c r="VIC1052"/>
      <c r="VID1052"/>
      <c r="VIE1052"/>
      <c r="VIF1052"/>
      <c r="VIG1052"/>
      <c r="VIH1052"/>
      <c r="VII1052"/>
      <c r="VIJ1052"/>
      <c r="VIK1052"/>
      <c r="VIL1052"/>
      <c r="VIM1052"/>
      <c r="VIN1052"/>
      <c r="VIO1052"/>
      <c r="VIP1052"/>
      <c r="VIQ1052"/>
      <c r="VIR1052"/>
      <c r="VIS1052"/>
      <c r="VIT1052"/>
      <c r="VIU1052"/>
      <c r="VIV1052"/>
      <c r="VIW1052"/>
      <c r="VIX1052"/>
      <c r="VIY1052"/>
      <c r="VIZ1052"/>
      <c r="VJA1052"/>
      <c r="VJB1052"/>
      <c r="VJC1052"/>
      <c r="VJD1052"/>
      <c r="VJE1052"/>
      <c r="VJF1052"/>
      <c r="VJG1052"/>
      <c r="VJH1052"/>
      <c r="VJI1052"/>
      <c r="VJJ1052"/>
      <c r="VJK1052"/>
      <c r="VJL1052"/>
      <c r="VJM1052"/>
      <c r="VJN1052"/>
      <c r="VJO1052"/>
      <c r="VJP1052"/>
      <c r="VJQ1052"/>
      <c r="VJR1052"/>
      <c r="VJS1052"/>
      <c r="VJT1052"/>
      <c r="VJU1052"/>
      <c r="VJV1052"/>
      <c r="VJW1052"/>
      <c r="VJX1052"/>
      <c r="VJY1052"/>
      <c r="VJZ1052"/>
      <c r="VKA1052"/>
      <c r="VKB1052"/>
      <c r="VKC1052"/>
      <c r="VKD1052"/>
      <c r="VKE1052"/>
      <c r="VKF1052"/>
      <c r="VKG1052"/>
      <c r="VKH1052"/>
      <c r="VKI1052"/>
      <c r="VKJ1052"/>
      <c r="VKK1052"/>
      <c r="VKL1052"/>
      <c r="VKM1052"/>
      <c r="VKN1052"/>
      <c r="VKO1052"/>
      <c r="VKP1052"/>
      <c r="VKQ1052"/>
      <c r="VKR1052"/>
      <c r="VKS1052"/>
      <c r="VKT1052"/>
      <c r="VKU1052"/>
      <c r="VKV1052"/>
      <c r="VKW1052"/>
      <c r="VKX1052"/>
      <c r="VKY1052"/>
      <c r="VKZ1052"/>
      <c r="VLA1052"/>
      <c r="VLB1052"/>
      <c r="VLC1052"/>
      <c r="VLD1052"/>
      <c r="VLE1052"/>
      <c r="VLF1052"/>
      <c r="VLG1052"/>
      <c r="VLH1052"/>
      <c r="VLI1052"/>
      <c r="VLJ1052"/>
      <c r="VLK1052"/>
      <c r="VLL1052"/>
      <c r="VLM1052"/>
      <c r="VLN1052"/>
      <c r="VLO1052"/>
      <c r="VLP1052"/>
      <c r="VLQ1052"/>
      <c r="VLR1052"/>
      <c r="VLS1052"/>
      <c r="VLT1052"/>
      <c r="VLU1052"/>
      <c r="VLV1052"/>
      <c r="VLW1052"/>
      <c r="VLX1052"/>
      <c r="VLY1052"/>
      <c r="VLZ1052"/>
      <c r="VMA1052"/>
      <c r="VMB1052"/>
      <c r="VMC1052"/>
      <c r="VMD1052"/>
      <c r="VME1052"/>
      <c r="VMF1052"/>
      <c r="VMG1052"/>
      <c r="VMH1052"/>
      <c r="VMI1052"/>
      <c r="VMJ1052"/>
      <c r="VMK1052"/>
      <c r="VML1052"/>
      <c r="VMM1052"/>
      <c r="VMN1052"/>
      <c r="VMO1052"/>
      <c r="VMP1052"/>
      <c r="VMQ1052"/>
      <c r="VMR1052"/>
      <c r="VMS1052"/>
      <c r="VMT1052"/>
      <c r="VMU1052"/>
      <c r="VMV1052"/>
      <c r="VMW1052"/>
      <c r="VMX1052"/>
      <c r="VMY1052"/>
      <c r="VMZ1052"/>
      <c r="VNA1052"/>
      <c r="VNB1052"/>
      <c r="VNC1052"/>
      <c r="VND1052"/>
      <c r="VNE1052"/>
      <c r="VNF1052"/>
      <c r="VNG1052"/>
      <c r="VNH1052"/>
      <c r="VNI1052"/>
      <c r="VNJ1052"/>
      <c r="VNK1052"/>
      <c r="VNL1052"/>
      <c r="VNM1052"/>
      <c r="VNN1052"/>
      <c r="VNO1052"/>
      <c r="VNP1052"/>
      <c r="VNQ1052"/>
      <c r="VNR1052"/>
      <c r="VNS1052"/>
      <c r="VNT1052"/>
      <c r="VNU1052"/>
      <c r="VNV1052"/>
      <c r="VNW1052"/>
      <c r="VNX1052"/>
      <c r="VNY1052"/>
      <c r="VNZ1052"/>
      <c r="VOA1052"/>
      <c r="VOB1052"/>
      <c r="VOC1052"/>
      <c r="VOD1052"/>
      <c r="VOE1052"/>
      <c r="VOF1052"/>
      <c r="VOG1052"/>
      <c r="VOH1052"/>
      <c r="VOI1052"/>
      <c r="VOJ1052"/>
      <c r="VOK1052"/>
      <c r="VOL1052"/>
      <c r="VOM1052"/>
      <c r="VON1052"/>
      <c r="VOO1052"/>
      <c r="VOP1052"/>
      <c r="VOQ1052"/>
      <c r="VOR1052"/>
      <c r="VOS1052"/>
      <c r="VOT1052"/>
      <c r="VOU1052"/>
      <c r="VOV1052"/>
      <c r="VOW1052"/>
      <c r="VOX1052"/>
      <c r="VOY1052"/>
      <c r="VOZ1052"/>
      <c r="VPA1052"/>
      <c r="VPB1052"/>
      <c r="VPC1052"/>
      <c r="VPD1052"/>
      <c r="VPE1052"/>
      <c r="VPF1052"/>
      <c r="VPG1052"/>
      <c r="VPH1052"/>
      <c r="VPI1052"/>
      <c r="VPJ1052"/>
      <c r="VPK1052"/>
      <c r="VPL1052"/>
      <c r="VPM1052"/>
      <c r="VPN1052"/>
      <c r="VPO1052"/>
      <c r="VPP1052"/>
      <c r="VPQ1052"/>
      <c r="VPR1052"/>
      <c r="VPS1052"/>
      <c r="VPT1052"/>
      <c r="VPU1052"/>
      <c r="VPV1052"/>
      <c r="VPW1052"/>
      <c r="VPX1052"/>
      <c r="VPY1052"/>
      <c r="VPZ1052"/>
      <c r="VQA1052"/>
      <c r="VQB1052"/>
      <c r="VQC1052"/>
      <c r="VQD1052"/>
      <c r="VQE1052"/>
      <c r="VQF1052"/>
      <c r="VQG1052"/>
      <c r="VQH1052"/>
      <c r="VQI1052"/>
      <c r="VQJ1052"/>
      <c r="VQK1052"/>
      <c r="VQL1052"/>
      <c r="VQM1052"/>
      <c r="VQN1052"/>
      <c r="VQO1052"/>
      <c r="VQP1052"/>
      <c r="VQQ1052"/>
      <c r="VQR1052"/>
      <c r="VQS1052"/>
      <c r="VQT1052"/>
      <c r="VQU1052"/>
      <c r="VQV1052"/>
      <c r="VQW1052"/>
      <c r="VQX1052"/>
      <c r="VQY1052"/>
      <c r="VQZ1052"/>
      <c r="VRA1052"/>
      <c r="VRB1052"/>
      <c r="VRC1052"/>
      <c r="VRD1052"/>
      <c r="VRE1052"/>
      <c r="VRF1052"/>
      <c r="VRG1052"/>
      <c r="VRH1052"/>
      <c r="VRI1052"/>
      <c r="VRJ1052"/>
      <c r="VRK1052"/>
      <c r="VRL1052"/>
      <c r="VRM1052"/>
      <c r="VRN1052"/>
      <c r="VRO1052"/>
      <c r="VRP1052"/>
      <c r="VRQ1052"/>
      <c r="VRR1052"/>
      <c r="VRS1052"/>
      <c r="VRT1052"/>
      <c r="VRU1052"/>
      <c r="VRV1052"/>
      <c r="VRW1052"/>
      <c r="VRX1052"/>
      <c r="VRY1052"/>
      <c r="VRZ1052"/>
      <c r="VSA1052"/>
      <c r="VSB1052"/>
      <c r="VSC1052"/>
      <c r="VSD1052"/>
      <c r="VSE1052"/>
      <c r="VSF1052"/>
      <c r="VSG1052"/>
      <c r="VSH1052"/>
      <c r="VSI1052"/>
      <c r="VSJ1052"/>
      <c r="VSK1052"/>
      <c r="VSL1052"/>
      <c r="VSM1052"/>
      <c r="VSN1052"/>
      <c r="VSO1052"/>
      <c r="VSP1052"/>
      <c r="VSQ1052"/>
      <c r="VSR1052"/>
      <c r="VSS1052"/>
      <c r="VST1052"/>
      <c r="VSU1052"/>
      <c r="VSV1052"/>
      <c r="VSW1052"/>
      <c r="VSX1052"/>
      <c r="VSY1052"/>
      <c r="VSZ1052"/>
      <c r="VTA1052"/>
      <c r="VTB1052"/>
      <c r="VTC1052"/>
      <c r="VTD1052"/>
      <c r="VTE1052"/>
      <c r="VTF1052"/>
      <c r="VTG1052"/>
      <c r="VTH1052"/>
      <c r="VTI1052"/>
      <c r="VTJ1052"/>
      <c r="VTK1052"/>
      <c r="VTL1052"/>
      <c r="VTM1052"/>
      <c r="VTN1052"/>
      <c r="VTO1052"/>
      <c r="VTP1052"/>
      <c r="VTQ1052"/>
      <c r="VTR1052"/>
      <c r="VTS1052"/>
      <c r="VTT1052"/>
      <c r="VTU1052"/>
      <c r="VTV1052"/>
      <c r="VTW1052"/>
      <c r="VTX1052"/>
      <c r="VTY1052"/>
      <c r="VTZ1052"/>
      <c r="VUA1052"/>
      <c r="VUB1052"/>
      <c r="VUC1052"/>
      <c r="VUD1052"/>
      <c r="VUE1052"/>
      <c r="VUF1052"/>
      <c r="VUG1052"/>
      <c r="VUH1052"/>
      <c r="VUI1052"/>
      <c r="VUJ1052"/>
      <c r="VUK1052"/>
      <c r="VUL1052"/>
      <c r="VUM1052"/>
      <c r="VUN1052"/>
      <c r="VUO1052"/>
      <c r="VUP1052"/>
      <c r="VUQ1052"/>
      <c r="VUR1052"/>
      <c r="VUS1052"/>
      <c r="VUT1052"/>
      <c r="VUU1052"/>
      <c r="VUV1052"/>
      <c r="VUW1052"/>
      <c r="VUX1052"/>
      <c r="VUY1052"/>
      <c r="VUZ1052"/>
      <c r="VVA1052"/>
      <c r="VVB1052"/>
      <c r="VVC1052"/>
      <c r="VVD1052"/>
      <c r="VVE1052"/>
      <c r="VVF1052"/>
      <c r="VVG1052"/>
      <c r="VVH1052"/>
      <c r="VVI1052"/>
      <c r="VVJ1052"/>
      <c r="VVK1052"/>
      <c r="VVL1052"/>
      <c r="VVM1052"/>
      <c r="VVN1052"/>
      <c r="VVO1052"/>
      <c r="VVP1052"/>
      <c r="VVQ1052"/>
      <c r="VVR1052"/>
      <c r="VVS1052"/>
      <c r="VVT1052"/>
      <c r="VVU1052"/>
      <c r="VVV1052"/>
      <c r="VVW1052"/>
      <c r="VVX1052"/>
      <c r="VVY1052"/>
      <c r="VVZ1052"/>
      <c r="VWA1052"/>
      <c r="VWB1052"/>
      <c r="VWC1052"/>
      <c r="VWD1052"/>
      <c r="VWE1052"/>
      <c r="VWF1052"/>
      <c r="VWG1052"/>
      <c r="VWH1052"/>
      <c r="VWI1052"/>
      <c r="VWJ1052"/>
      <c r="VWK1052"/>
      <c r="VWL1052"/>
      <c r="VWM1052"/>
      <c r="VWN1052"/>
      <c r="VWO1052"/>
      <c r="VWP1052"/>
      <c r="VWQ1052"/>
      <c r="VWR1052"/>
      <c r="VWS1052"/>
      <c r="VWT1052"/>
      <c r="VWU1052"/>
      <c r="VWV1052"/>
      <c r="VWW1052"/>
      <c r="VWX1052"/>
      <c r="VWY1052"/>
      <c r="VWZ1052"/>
      <c r="VXA1052"/>
      <c r="VXB1052"/>
      <c r="VXC1052"/>
      <c r="VXD1052"/>
      <c r="VXE1052"/>
      <c r="VXF1052"/>
      <c r="VXG1052"/>
      <c r="VXH1052"/>
      <c r="VXI1052"/>
      <c r="VXJ1052"/>
      <c r="VXK1052"/>
      <c r="VXL1052"/>
      <c r="VXM1052"/>
      <c r="VXN1052"/>
      <c r="VXO1052"/>
      <c r="VXP1052"/>
      <c r="VXQ1052"/>
      <c r="VXR1052"/>
      <c r="VXS1052"/>
      <c r="VXT1052"/>
      <c r="VXU1052"/>
      <c r="VXV1052"/>
      <c r="VXW1052"/>
      <c r="VXX1052"/>
      <c r="VXY1052"/>
      <c r="VXZ1052"/>
      <c r="VYA1052"/>
      <c r="VYB1052"/>
      <c r="VYC1052"/>
      <c r="VYD1052"/>
      <c r="VYE1052"/>
      <c r="VYF1052"/>
      <c r="VYG1052"/>
      <c r="VYH1052"/>
      <c r="VYI1052"/>
      <c r="VYJ1052"/>
      <c r="VYK1052"/>
      <c r="VYL1052"/>
      <c r="VYM1052"/>
      <c r="VYN1052"/>
      <c r="VYO1052"/>
      <c r="VYP1052"/>
      <c r="VYQ1052"/>
      <c r="VYR1052"/>
      <c r="VYS1052"/>
      <c r="VYT1052"/>
      <c r="VYU1052"/>
      <c r="VYV1052"/>
      <c r="VYW1052"/>
      <c r="VYX1052"/>
      <c r="VYY1052"/>
      <c r="VYZ1052"/>
      <c r="VZA1052"/>
      <c r="VZB1052"/>
      <c r="VZC1052"/>
      <c r="VZD1052"/>
      <c r="VZE1052"/>
      <c r="VZF1052"/>
      <c r="VZG1052"/>
      <c r="VZH1052"/>
      <c r="VZI1052"/>
      <c r="VZJ1052"/>
      <c r="VZK1052"/>
      <c r="VZL1052"/>
      <c r="VZM1052"/>
      <c r="VZN1052"/>
      <c r="VZO1052"/>
      <c r="VZP1052"/>
      <c r="VZQ1052"/>
      <c r="VZR1052"/>
      <c r="VZS1052"/>
      <c r="VZT1052"/>
      <c r="VZU1052"/>
      <c r="VZV1052"/>
      <c r="VZW1052"/>
      <c r="VZX1052"/>
      <c r="VZY1052"/>
      <c r="VZZ1052"/>
      <c r="WAA1052"/>
      <c r="WAB1052"/>
      <c r="WAC1052"/>
      <c r="WAD1052"/>
      <c r="WAE1052"/>
      <c r="WAF1052"/>
      <c r="WAG1052"/>
      <c r="WAH1052"/>
      <c r="WAI1052"/>
      <c r="WAJ1052"/>
      <c r="WAK1052"/>
      <c r="WAL1052"/>
      <c r="WAM1052"/>
      <c r="WAN1052"/>
      <c r="WAO1052"/>
      <c r="WAP1052"/>
      <c r="WAQ1052"/>
      <c r="WAR1052"/>
      <c r="WAS1052"/>
      <c r="WAT1052"/>
      <c r="WAU1052"/>
      <c r="WAV1052"/>
      <c r="WAW1052"/>
      <c r="WAX1052"/>
      <c r="WAY1052"/>
      <c r="WAZ1052"/>
      <c r="WBA1052"/>
      <c r="WBB1052"/>
      <c r="WBC1052"/>
      <c r="WBD1052"/>
      <c r="WBE1052"/>
      <c r="WBF1052"/>
      <c r="WBG1052"/>
      <c r="WBH1052"/>
      <c r="WBI1052"/>
      <c r="WBJ1052"/>
      <c r="WBK1052"/>
      <c r="WBL1052"/>
      <c r="WBM1052"/>
      <c r="WBN1052"/>
      <c r="WBO1052"/>
      <c r="WBP1052"/>
      <c r="WBQ1052"/>
      <c r="WBR1052"/>
      <c r="WBS1052"/>
      <c r="WBT1052"/>
      <c r="WBU1052"/>
      <c r="WBV1052"/>
      <c r="WBW1052"/>
      <c r="WBX1052"/>
      <c r="WBY1052"/>
      <c r="WBZ1052"/>
      <c r="WCA1052"/>
      <c r="WCB1052"/>
      <c r="WCC1052"/>
      <c r="WCD1052"/>
      <c r="WCE1052"/>
      <c r="WCF1052"/>
      <c r="WCG1052"/>
      <c r="WCH1052"/>
      <c r="WCI1052"/>
      <c r="WCJ1052"/>
      <c r="WCK1052"/>
      <c r="WCL1052"/>
      <c r="WCM1052"/>
      <c r="WCN1052"/>
      <c r="WCO1052"/>
      <c r="WCP1052"/>
      <c r="WCQ1052"/>
      <c r="WCR1052"/>
      <c r="WCS1052"/>
      <c r="WCT1052"/>
      <c r="WCU1052"/>
      <c r="WCV1052"/>
      <c r="WCW1052"/>
      <c r="WCX1052"/>
      <c r="WCY1052"/>
      <c r="WCZ1052"/>
      <c r="WDA1052"/>
      <c r="WDB1052"/>
      <c r="WDC1052"/>
      <c r="WDD1052"/>
      <c r="WDE1052"/>
      <c r="WDF1052"/>
      <c r="WDG1052"/>
      <c r="WDH1052"/>
      <c r="WDI1052"/>
      <c r="WDJ1052"/>
      <c r="WDK1052"/>
      <c r="WDL1052"/>
      <c r="WDM1052"/>
      <c r="WDN1052"/>
      <c r="WDO1052"/>
      <c r="WDP1052"/>
      <c r="WDQ1052"/>
      <c r="WDR1052"/>
      <c r="WDS1052"/>
      <c r="WDT1052"/>
      <c r="WDU1052"/>
      <c r="WDV1052"/>
      <c r="WDW1052"/>
      <c r="WDX1052"/>
      <c r="WDY1052"/>
      <c r="WDZ1052"/>
      <c r="WEA1052"/>
      <c r="WEB1052"/>
      <c r="WEC1052"/>
      <c r="WED1052"/>
      <c r="WEE1052"/>
      <c r="WEF1052"/>
      <c r="WEG1052"/>
      <c r="WEH1052"/>
      <c r="WEI1052"/>
      <c r="WEJ1052"/>
      <c r="WEK1052"/>
      <c r="WEL1052"/>
      <c r="WEM1052"/>
      <c r="WEN1052"/>
      <c r="WEO1052"/>
      <c r="WEP1052"/>
      <c r="WEQ1052"/>
      <c r="WER1052"/>
      <c r="WES1052"/>
      <c r="WET1052"/>
      <c r="WEU1052"/>
      <c r="WEV1052"/>
      <c r="WEW1052"/>
      <c r="WEX1052"/>
      <c r="WEY1052"/>
      <c r="WEZ1052"/>
      <c r="WFA1052"/>
      <c r="WFB1052"/>
      <c r="WFC1052"/>
      <c r="WFD1052"/>
      <c r="WFE1052"/>
      <c r="WFF1052"/>
      <c r="WFG1052"/>
      <c r="WFH1052"/>
      <c r="WFI1052"/>
      <c r="WFJ1052"/>
      <c r="WFK1052"/>
      <c r="WFL1052"/>
      <c r="WFM1052"/>
      <c r="WFN1052"/>
      <c r="WFO1052"/>
      <c r="WFP1052"/>
      <c r="WFQ1052"/>
      <c r="WFR1052"/>
      <c r="WFS1052"/>
      <c r="WFT1052"/>
      <c r="WFU1052"/>
      <c r="WFV1052"/>
      <c r="WFW1052"/>
      <c r="WFX1052"/>
      <c r="WFY1052"/>
      <c r="WFZ1052"/>
      <c r="WGA1052"/>
      <c r="WGB1052"/>
      <c r="WGC1052"/>
      <c r="WGD1052"/>
      <c r="WGE1052"/>
      <c r="WGF1052"/>
      <c r="WGG1052"/>
      <c r="WGH1052"/>
      <c r="WGI1052"/>
      <c r="WGJ1052"/>
      <c r="WGK1052"/>
      <c r="WGL1052"/>
      <c r="WGM1052"/>
      <c r="WGN1052"/>
      <c r="WGO1052"/>
      <c r="WGP1052"/>
      <c r="WGQ1052"/>
      <c r="WGR1052"/>
      <c r="WGS1052"/>
      <c r="WGT1052"/>
      <c r="WGU1052"/>
      <c r="WGV1052"/>
      <c r="WGW1052"/>
      <c r="WGX1052"/>
      <c r="WGY1052"/>
      <c r="WGZ1052"/>
      <c r="WHA1052"/>
      <c r="WHB1052"/>
      <c r="WHC1052"/>
      <c r="WHD1052"/>
      <c r="WHE1052"/>
      <c r="WHF1052"/>
      <c r="WHG1052"/>
      <c r="WHH1052"/>
      <c r="WHI1052"/>
      <c r="WHJ1052"/>
      <c r="WHK1052"/>
      <c r="WHL1052"/>
      <c r="WHM1052"/>
      <c r="WHN1052"/>
      <c r="WHO1052"/>
      <c r="WHP1052"/>
      <c r="WHQ1052"/>
      <c r="WHR1052"/>
      <c r="WHS1052"/>
      <c r="WHT1052"/>
      <c r="WHU1052"/>
      <c r="WHV1052"/>
      <c r="WHW1052"/>
      <c r="WHX1052"/>
      <c r="WHY1052"/>
      <c r="WHZ1052"/>
      <c r="WIA1052"/>
      <c r="WIB1052"/>
      <c r="WIC1052"/>
      <c r="WID1052"/>
      <c r="WIE1052"/>
      <c r="WIF1052"/>
      <c r="WIG1052"/>
      <c r="WIH1052"/>
      <c r="WII1052"/>
      <c r="WIJ1052"/>
      <c r="WIK1052"/>
      <c r="WIL1052"/>
      <c r="WIM1052"/>
      <c r="WIN1052"/>
      <c r="WIO1052"/>
      <c r="WIP1052"/>
      <c r="WIQ1052"/>
      <c r="WIR1052"/>
      <c r="WIS1052"/>
      <c r="WIT1052"/>
      <c r="WIU1052"/>
      <c r="WIV1052"/>
      <c r="WIW1052"/>
      <c r="WIX1052"/>
      <c r="WIY1052"/>
      <c r="WIZ1052"/>
      <c r="WJA1052"/>
      <c r="WJB1052"/>
      <c r="WJC1052"/>
      <c r="WJD1052"/>
      <c r="WJE1052"/>
      <c r="WJF1052"/>
      <c r="WJG1052"/>
      <c r="WJH1052"/>
      <c r="WJI1052"/>
      <c r="WJJ1052"/>
      <c r="WJK1052"/>
      <c r="WJL1052"/>
      <c r="WJM1052"/>
      <c r="WJN1052"/>
      <c r="WJO1052"/>
      <c r="WJP1052"/>
      <c r="WJQ1052"/>
      <c r="WJR1052"/>
      <c r="WJS1052"/>
      <c r="WJT1052"/>
      <c r="WJU1052"/>
      <c r="WJV1052"/>
      <c r="WJW1052"/>
      <c r="WJX1052"/>
      <c r="WJY1052"/>
      <c r="WJZ1052"/>
      <c r="WKA1052"/>
      <c r="WKB1052"/>
      <c r="WKC1052"/>
      <c r="WKD1052"/>
      <c r="WKE1052"/>
      <c r="WKF1052"/>
      <c r="WKG1052"/>
      <c r="WKH1052"/>
      <c r="WKI1052"/>
      <c r="WKJ1052"/>
      <c r="WKK1052"/>
      <c r="WKL1052"/>
      <c r="WKM1052"/>
      <c r="WKN1052"/>
      <c r="WKO1052"/>
      <c r="WKP1052"/>
      <c r="WKQ1052"/>
      <c r="WKR1052"/>
      <c r="WKS1052"/>
      <c r="WKT1052"/>
      <c r="WKU1052"/>
      <c r="WKV1052"/>
      <c r="WKW1052"/>
      <c r="WKX1052"/>
      <c r="WKY1052"/>
      <c r="WKZ1052"/>
      <c r="WLA1052"/>
      <c r="WLB1052"/>
      <c r="WLC1052"/>
      <c r="WLD1052"/>
      <c r="WLE1052"/>
      <c r="WLF1052"/>
      <c r="WLG1052"/>
      <c r="WLH1052"/>
      <c r="WLI1052"/>
      <c r="WLJ1052"/>
      <c r="WLK1052"/>
      <c r="WLL1052"/>
      <c r="WLM1052"/>
      <c r="WLN1052"/>
      <c r="WLO1052"/>
      <c r="WLP1052"/>
      <c r="WLQ1052"/>
      <c r="WLR1052"/>
      <c r="WLS1052"/>
      <c r="WLT1052"/>
      <c r="WLU1052"/>
      <c r="WLV1052"/>
      <c r="WLW1052"/>
      <c r="WLX1052"/>
      <c r="WLY1052"/>
      <c r="WLZ1052"/>
      <c r="WMA1052"/>
      <c r="WMB1052"/>
      <c r="WMC1052"/>
      <c r="WMD1052"/>
      <c r="WME1052"/>
      <c r="WMF1052"/>
      <c r="WMG1052"/>
      <c r="WMH1052"/>
      <c r="WMI1052"/>
      <c r="WMJ1052"/>
      <c r="WMK1052"/>
      <c r="WML1052"/>
      <c r="WMM1052"/>
      <c r="WMN1052"/>
      <c r="WMO1052"/>
      <c r="WMP1052"/>
      <c r="WMQ1052"/>
      <c r="WMR1052"/>
      <c r="WMS1052"/>
      <c r="WMT1052"/>
      <c r="WMU1052"/>
      <c r="WMV1052"/>
      <c r="WMW1052"/>
      <c r="WMX1052"/>
      <c r="WMY1052"/>
      <c r="WMZ1052"/>
      <c r="WNA1052"/>
      <c r="WNB1052"/>
      <c r="WNC1052"/>
      <c r="WND1052"/>
      <c r="WNE1052"/>
      <c r="WNF1052"/>
      <c r="WNG1052"/>
      <c r="WNH1052"/>
      <c r="WNI1052"/>
      <c r="WNJ1052"/>
      <c r="WNK1052"/>
      <c r="WNL1052"/>
      <c r="WNM1052"/>
      <c r="WNN1052"/>
      <c r="WNO1052"/>
      <c r="WNP1052"/>
      <c r="WNQ1052"/>
      <c r="WNR1052"/>
      <c r="WNS1052"/>
      <c r="WNT1052"/>
      <c r="WNU1052"/>
      <c r="WNV1052"/>
      <c r="WNW1052"/>
      <c r="WNX1052"/>
      <c r="WNY1052"/>
      <c r="WNZ1052"/>
      <c r="WOA1052"/>
      <c r="WOB1052"/>
      <c r="WOC1052"/>
      <c r="WOD1052"/>
      <c r="WOE1052"/>
      <c r="WOF1052"/>
      <c r="WOG1052"/>
      <c r="WOH1052"/>
      <c r="WOI1052"/>
      <c r="WOJ1052"/>
      <c r="WOK1052"/>
      <c r="WOL1052"/>
      <c r="WOM1052"/>
      <c r="WON1052"/>
      <c r="WOO1052"/>
      <c r="WOP1052"/>
      <c r="WOQ1052"/>
      <c r="WOR1052"/>
      <c r="WOS1052"/>
      <c r="WOT1052"/>
      <c r="WOU1052"/>
      <c r="WOV1052"/>
      <c r="WOW1052"/>
      <c r="WOX1052"/>
      <c r="WOY1052"/>
      <c r="WOZ1052"/>
      <c r="WPA1052"/>
      <c r="WPB1052"/>
      <c r="WPC1052"/>
      <c r="WPD1052"/>
      <c r="WPE1052"/>
      <c r="WPF1052"/>
      <c r="WPG1052"/>
      <c r="WPH1052"/>
      <c r="WPI1052"/>
      <c r="WPJ1052"/>
      <c r="WPK1052"/>
      <c r="WPL1052"/>
      <c r="WPM1052"/>
      <c r="WPN1052"/>
      <c r="WPO1052"/>
      <c r="WPP1052"/>
      <c r="WPQ1052"/>
      <c r="WPR1052"/>
      <c r="WPS1052"/>
      <c r="WPT1052"/>
      <c r="WPU1052"/>
      <c r="WPV1052"/>
      <c r="WPW1052"/>
      <c r="WPX1052"/>
      <c r="WPY1052"/>
      <c r="WPZ1052"/>
      <c r="WQA1052"/>
      <c r="WQB1052"/>
      <c r="WQC1052"/>
      <c r="WQD1052"/>
      <c r="WQE1052"/>
      <c r="WQF1052"/>
      <c r="WQG1052"/>
      <c r="WQH1052"/>
      <c r="WQI1052"/>
      <c r="WQJ1052"/>
      <c r="WQK1052"/>
      <c r="WQL1052"/>
      <c r="WQM1052"/>
      <c r="WQN1052"/>
      <c r="WQO1052"/>
      <c r="WQP1052"/>
      <c r="WQQ1052"/>
      <c r="WQR1052"/>
      <c r="WQS1052"/>
      <c r="WQT1052"/>
      <c r="WQU1052"/>
      <c r="WQV1052"/>
      <c r="WQW1052"/>
      <c r="WQX1052"/>
      <c r="WQY1052"/>
      <c r="WQZ1052"/>
      <c r="WRA1052"/>
      <c r="WRB1052"/>
      <c r="WRC1052"/>
      <c r="WRD1052"/>
      <c r="WRE1052"/>
      <c r="WRF1052"/>
      <c r="WRG1052"/>
      <c r="WRH1052"/>
      <c r="WRI1052"/>
      <c r="WRJ1052"/>
      <c r="WRK1052"/>
      <c r="WRL1052"/>
      <c r="WRM1052"/>
      <c r="WRN1052"/>
      <c r="WRO1052"/>
      <c r="WRP1052"/>
      <c r="WRQ1052"/>
      <c r="WRR1052"/>
      <c r="WRS1052"/>
      <c r="WRT1052"/>
      <c r="WRU1052"/>
      <c r="WRV1052"/>
      <c r="WRW1052"/>
      <c r="WRX1052"/>
      <c r="WRY1052"/>
      <c r="WRZ1052"/>
      <c r="WSA1052"/>
      <c r="WSB1052"/>
      <c r="WSC1052"/>
      <c r="WSD1052"/>
      <c r="WSE1052"/>
      <c r="WSF1052"/>
      <c r="WSG1052"/>
      <c r="WSH1052"/>
      <c r="WSI1052"/>
      <c r="WSJ1052"/>
      <c r="WSK1052"/>
      <c r="WSL1052"/>
      <c r="WSM1052"/>
      <c r="WSN1052"/>
      <c r="WSO1052"/>
      <c r="WSP1052"/>
      <c r="WSQ1052"/>
      <c r="WSR1052"/>
      <c r="WSS1052"/>
      <c r="WST1052"/>
      <c r="WSU1052"/>
      <c r="WSV1052"/>
      <c r="WSW1052"/>
      <c r="WSX1052"/>
      <c r="WSY1052"/>
      <c r="WSZ1052"/>
      <c r="WTA1052"/>
      <c r="WTB1052"/>
      <c r="WTC1052"/>
      <c r="WTD1052"/>
      <c r="WTE1052"/>
      <c r="WTF1052"/>
      <c r="WTG1052"/>
      <c r="WTH1052"/>
      <c r="WTI1052"/>
      <c r="WTJ1052"/>
      <c r="WTK1052"/>
      <c r="WTL1052"/>
      <c r="WTM1052"/>
      <c r="WTN1052"/>
      <c r="WTO1052"/>
      <c r="WTP1052"/>
      <c r="WTQ1052"/>
      <c r="WTR1052"/>
      <c r="WTS1052"/>
      <c r="WTT1052"/>
      <c r="WTU1052"/>
      <c r="WTV1052"/>
      <c r="WTW1052"/>
      <c r="WTX1052"/>
      <c r="WTY1052"/>
      <c r="WTZ1052"/>
      <c r="WUA1052"/>
      <c r="WUB1052"/>
      <c r="WUC1052"/>
      <c r="WUD1052"/>
      <c r="WUE1052"/>
      <c r="WUF1052"/>
      <c r="WUG1052"/>
      <c r="WUH1052"/>
      <c r="WUI1052"/>
      <c r="WUJ1052"/>
      <c r="WUK1052"/>
      <c r="WUL1052"/>
      <c r="WUM1052"/>
      <c r="WUN1052"/>
      <c r="WUO1052"/>
      <c r="WUP1052"/>
      <c r="WUQ1052"/>
      <c r="WUR1052"/>
      <c r="WUS1052"/>
      <c r="WUT1052"/>
      <c r="WUU1052"/>
      <c r="WUV1052"/>
      <c r="WUW1052"/>
      <c r="WUX1052"/>
      <c r="WUY1052"/>
      <c r="WUZ1052"/>
      <c r="WVA1052"/>
      <c r="WVB1052"/>
      <c r="WVC1052"/>
      <c r="WVD1052"/>
      <c r="WVE1052"/>
      <c r="WVF1052"/>
      <c r="WVG1052"/>
      <c r="WVH1052"/>
      <c r="WVI1052"/>
      <c r="WVJ1052"/>
      <c r="WVK1052"/>
      <c r="WVL1052"/>
      <c r="WVM1052"/>
      <c r="WVN1052"/>
      <c r="WVO1052"/>
      <c r="WVP1052"/>
      <c r="WVQ1052"/>
      <c r="WVR1052"/>
      <c r="WVS1052"/>
      <c r="WVT1052"/>
      <c r="WVU1052"/>
      <c r="WVV1052"/>
      <c r="WVW1052"/>
      <c r="WVX1052"/>
      <c r="WVY1052"/>
      <c r="WVZ1052"/>
      <c r="WWA1052"/>
      <c r="WWB1052"/>
      <c r="WWC1052"/>
      <c r="WWD1052"/>
      <c r="WWE1052"/>
      <c r="WWF1052"/>
      <c r="WWG1052"/>
      <c r="WWH1052"/>
      <c r="WWI1052"/>
      <c r="WWJ1052"/>
      <c r="WWK1052"/>
      <c r="WWL1052"/>
      <c r="WWM1052"/>
      <c r="WWN1052"/>
      <c r="WWO1052"/>
      <c r="WWP1052"/>
      <c r="WWQ1052"/>
      <c r="WWR1052"/>
      <c r="WWS1052"/>
      <c r="WWT1052"/>
      <c r="WWU1052"/>
      <c r="WWV1052"/>
      <c r="WWW1052"/>
      <c r="WWX1052"/>
      <c r="WWY1052"/>
      <c r="WWZ1052"/>
      <c r="WXA1052"/>
      <c r="WXB1052"/>
      <c r="WXC1052"/>
      <c r="WXD1052"/>
      <c r="WXE1052"/>
      <c r="WXF1052"/>
      <c r="WXG1052"/>
      <c r="WXH1052"/>
      <c r="WXI1052"/>
      <c r="WXJ1052"/>
      <c r="WXK1052"/>
      <c r="WXL1052"/>
      <c r="WXM1052"/>
      <c r="WXN1052"/>
      <c r="WXO1052"/>
      <c r="WXP1052"/>
      <c r="WXQ1052"/>
      <c r="WXR1052"/>
      <c r="WXS1052"/>
      <c r="WXT1052"/>
      <c r="WXU1052"/>
      <c r="WXV1052"/>
      <c r="WXW1052"/>
      <c r="WXX1052"/>
      <c r="WXY1052"/>
      <c r="WXZ1052"/>
      <c r="WYA1052"/>
      <c r="WYB1052"/>
      <c r="WYC1052"/>
      <c r="WYD1052"/>
      <c r="WYE1052"/>
      <c r="WYF1052"/>
      <c r="WYG1052"/>
      <c r="WYH1052"/>
      <c r="WYI1052"/>
      <c r="WYJ1052"/>
      <c r="WYK1052"/>
      <c r="WYL1052"/>
      <c r="WYM1052"/>
      <c r="WYN1052"/>
      <c r="WYO1052"/>
      <c r="WYP1052"/>
      <c r="WYQ1052"/>
      <c r="WYR1052"/>
      <c r="WYS1052"/>
      <c r="WYT1052"/>
      <c r="WYU1052"/>
      <c r="WYV1052"/>
      <c r="WYW1052"/>
      <c r="WYX1052"/>
      <c r="WYY1052"/>
      <c r="WYZ1052"/>
      <c r="WZA1052"/>
      <c r="WZB1052"/>
      <c r="WZC1052"/>
      <c r="WZD1052"/>
      <c r="WZE1052"/>
      <c r="WZF1052"/>
      <c r="WZG1052"/>
      <c r="WZH1052"/>
      <c r="WZI1052"/>
      <c r="WZJ1052"/>
      <c r="WZK1052"/>
      <c r="WZL1052"/>
      <c r="WZM1052"/>
      <c r="WZN1052"/>
      <c r="WZO1052"/>
      <c r="WZP1052"/>
      <c r="WZQ1052"/>
      <c r="WZR1052"/>
      <c r="WZS1052"/>
      <c r="WZT1052"/>
      <c r="WZU1052"/>
      <c r="WZV1052"/>
      <c r="WZW1052"/>
      <c r="WZX1052"/>
      <c r="WZY1052"/>
      <c r="WZZ1052"/>
      <c r="XAA1052"/>
      <c r="XAB1052"/>
      <c r="XAC1052"/>
      <c r="XAD1052"/>
      <c r="XAE1052"/>
      <c r="XAF1052"/>
      <c r="XAG1052"/>
      <c r="XAH1052"/>
      <c r="XAI1052"/>
      <c r="XAJ1052"/>
      <c r="XAK1052"/>
      <c r="XAL1052"/>
      <c r="XAM1052"/>
      <c r="XAN1052"/>
      <c r="XAO1052"/>
      <c r="XAP1052"/>
      <c r="XAQ1052"/>
      <c r="XAR1052"/>
      <c r="XAS1052"/>
      <c r="XAT1052"/>
      <c r="XAU1052"/>
      <c r="XAV1052"/>
      <c r="XAW1052"/>
      <c r="XAX1052"/>
      <c r="XAY1052"/>
      <c r="XAZ1052"/>
      <c r="XBA1052"/>
      <c r="XBB1052"/>
      <c r="XBC1052"/>
      <c r="XBD1052"/>
      <c r="XBE1052"/>
      <c r="XBF1052"/>
      <c r="XBG1052"/>
      <c r="XBH1052"/>
      <c r="XBI1052"/>
      <c r="XBJ1052"/>
      <c r="XBK1052"/>
      <c r="XBL1052"/>
      <c r="XBM1052"/>
      <c r="XBN1052"/>
      <c r="XBO1052"/>
      <c r="XBP1052"/>
      <c r="XBQ1052"/>
      <c r="XBR1052"/>
      <c r="XBS1052"/>
      <c r="XBT1052"/>
      <c r="XBU1052"/>
      <c r="XBV1052"/>
      <c r="XBW1052"/>
      <c r="XBX1052"/>
      <c r="XBY1052"/>
      <c r="XBZ1052"/>
      <c r="XCA1052"/>
      <c r="XCB1052"/>
      <c r="XCC1052"/>
      <c r="XCD1052"/>
      <c r="XCE1052"/>
      <c r="XCF1052"/>
      <c r="XCG1052"/>
      <c r="XCH1052"/>
      <c r="XCI1052"/>
      <c r="XCJ1052"/>
      <c r="XCK1052"/>
      <c r="XCL1052"/>
      <c r="XCM1052"/>
      <c r="XCN1052"/>
      <c r="XCO1052"/>
      <c r="XCP1052"/>
      <c r="XCQ1052"/>
      <c r="XCR1052"/>
      <c r="XCS1052"/>
      <c r="XCT1052"/>
      <c r="XCU1052"/>
      <c r="XCV1052"/>
      <c r="XCW1052"/>
      <c r="XCX1052"/>
      <c r="XCY1052"/>
      <c r="XCZ1052"/>
      <c r="XDA1052"/>
      <c r="XDB1052"/>
      <c r="XDC1052"/>
      <c r="XDD1052"/>
      <c r="XDE1052"/>
      <c r="XDF1052"/>
      <c r="XDG1052"/>
      <c r="XDH1052"/>
      <c r="XDI1052"/>
      <c r="XDJ1052"/>
      <c r="XDK1052"/>
      <c r="XDL1052"/>
      <c r="XDM1052"/>
      <c r="XDN1052"/>
      <c r="XDO1052"/>
      <c r="XDP1052"/>
      <c r="XDQ1052"/>
      <c r="XDR1052"/>
      <c r="XDS1052"/>
      <c r="XDT1052"/>
      <c r="XDU1052"/>
      <c r="XDV1052"/>
      <c r="XDW1052"/>
      <c r="XDX1052"/>
      <c r="XDY1052"/>
      <c r="XDZ1052"/>
      <c r="XEA1052"/>
      <c r="XEB1052"/>
      <c r="XEC1052"/>
      <c r="XED1052"/>
      <c r="XEE1052"/>
      <c r="XEF1052"/>
      <c r="XEG1052"/>
      <c r="XEH1052"/>
      <c r="XEI1052"/>
      <c r="XEJ1052"/>
      <c r="XEK1052"/>
      <c r="XEL1052"/>
      <c r="XEM1052"/>
      <c r="XEN1052"/>
      <c r="XEO1052"/>
      <c r="XEP1052"/>
      <c r="XEQ1052"/>
      <c r="XER1052"/>
      <c r="XES1052"/>
      <c r="XET1052"/>
      <c r="XEU1052"/>
      <c r="XEV1052"/>
      <c r="XEW1052"/>
      <c r="XEX1052"/>
      <c r="XEY1052"/>
      <c r="XEZ1052"/>
      <c r="XFA1052"/>
      <c r="XFB1052"/>
      <c r="XFC1052"/>
      <c r="XFD1052"/>
    </row>
    <row r="1053" spans="1:16384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  <c r="CQ1053"/>
      <c r="CR1053"/>
      <c r="CS1053"/>
      <c r="CT1053"/>
      <c r="CU1053"/>
      <c r="CV1053"/>
      <c r="CW1053"/>
      <c r="CX1053"/>
      <c r="CY1053"/>
      <c r="CZ1053"/>
      <c r="DA1053"/>
      <c r="DB1053"/>
      <c r="DC1053"/>
      <c r="DD1053"/>
      <c r="DE1053"/>
      <c r="DF1053"/>
      <c r="DG1053"/>
      <c r="DH1053"/>
      <c r="DI1053"/>
      <c r="DJ1053"/>
      <c r="DK1053"/>
      <c r="DL1053"/>
      <c r="DM1053"/>
      <c r="DN1053"/>
      <c r="DO1053"/>
      <c r="DP1053"/>
      <c r="DQ1053"/>
      <c r="DR1053"/>
      <c r="DS1053"/>
      <c r="DT1053"/>
      <c r="DU1053"/>
      <c r="DV1053"/>
      <c r="DW1053"/>
      <c r="DX1053"/>
      <c r="DY1053"/>
      <c r="DZ1053"/>
      <c r="EA1053"/>
      <c r="EB1053"/>
      <c r="EC1053"/>
      <c r="ED1053"/>
      <c r="EE1053"/>
      <c r="EF1053"/>
      <c r="EG1053"/>
      <c r="EH1053"/>
      <c r="EI1053"/>
      <c r="EJ1053"/>
      <c r="EK1053"/>
      <c r="EL1053"/>
      <c r="EM1053"/>
      <c r="EN1053"/>
      <c r="EO1053"/>
      <c r="EP1053"/>
      <c r="EQ1053"/>
      <c r="ER1053"/>
      <c r="ES1053"/>
      <c r="ET1053"/>
      <c r="EU1053"/>
      <c r="EV1053"/>
      <c r="EW1053"/>
      <c r="EX1053"/>
      <c r="EY1053"/>
      <c r="EZ1053"/>
      <c r="FA1053"/>
      <c r="FB1053"/>
      <c r="FC1053"/>
      <c r="FD1053"/>
      <c r="FE1053"/>
      <c r="FF1053"/>
      <c r="FG1053"/>
      <c r="FH1053"/>
      <c r="FI1053"/>
      <c r="FJ1053"/>
      <c r="FK1053"/>
      <c r="FL1053"/>
      <c r="FM1053"/>
      <c r="FN1053"/>
      <c r="FO1053"/>
      <c r="FP1053"/>
      <c r="FQ1053"/>
      <c r="FR1053"/>
      <c r="FS1053"/>
      <c r="FT1053"/>
      <c r="FU1053"/>
      <c r="FV1053"/>
      <c r="FW1053"/>
      <c r="FX1053"/>
      <c r="FY1053"/>
      <c r="FZ1053"/>
      <c r="GA1053"/>
      <c r="GB1053"/>
      <c r="GC1053"/>
      <c r="GD1053"/>
      <c r="GE1053"/>
      <c r="GF1053"/>
      <c r="GG1053"/>
      <c r="GH1053"/>
      <c r="GI1053"/>
      <c r="GJ1053"/>
      <c r="GK1053"/>
      <c r="GL1053"/>
      <c r="GM1053"/>
      <c r="GN1053"/>
      <c r="GO1053"/>
      <c r="GP1053"/>
      <c r="GQ1053"/>
      <c r="GR1053"/>
      <c r="GS1053"/>
      <c r="GT1053"/>
      <c r="GU1053"/>
      <c r="GV1053"/>
      <c r="GW1053"/>
      <c r="GX1053"/>
      <c r="GY1053"/>
      <c r="GZ1053"/>
      <c r="HA1053"/>
      <c r="HB1053"/>
      <c r="HC1053"/>
      <c r="HD1053"/>
      <c r="HE1053"/>
      <c r="HF1053"/>
      <c r="HG1053"/>
      <c r="HH1053"/>
      <c r="HI1053"/>
      <c r="HJ1053"/>
      <c r="HK1053"/>
      <c r="HL1053"/>
      <c r="HM1053"/>
      <c r="HN1053"/>
      <c r="HO1053"/>
      <c r="HP1053"/>
      <c r="HQ1053"/>
      <c r="HR1053"/>
      <c r="HS1053"/>
      <c r="HT1053"/>
      <c r="HU1053"/>
      <c r="HV1053"/>
      <c r="HW1053"/>
      <c r="HX1053"/>
      <c r="HY1053"/>
      <c r="HZ1053"/>
      <c r="IA1053"/>
      <c r="IB1053"/>
      <c r="IC1053"/>
      <c r="ID1053"/>
      <c r="IE1053"/>
      <c r="IF1053"/>
      <c r="IG1053"/>
      <c r="IH1053"/>
      <c r="II1053"/>
      <c r="IJ1053"/>
      <c r="IK1053"/>
      <c r="IL1053"/>
      <c r="IM1053"/>
      <c r="IN1053"/>
      <c r="IO1053"/>
      <c r="IP1053"/>
      <c r="IQ1053"/>
      <c r="IR1053"/>
      <c r="IS1053"/>
      <c r="IT1053"/>
      <c r="IU1053"/>
      <c r="IV1053"/>
      <c r="IW1053"/>
      <c r="IX1053"/>
      <c r="IY1053"/>
      <c r="IZ1053"/>
      <c r="JA1053"/>
      <c r="JB1053"/>
      <c r="JC1053"/>
      <c r="JD1053"/>
      <c r="JE1053"/>
      <c r="JF1053"/>
      <c r="JG1053"/>
      <c r="JH1053"/>
      <c r="JI1053"/>
      <c r="JJ1053"/>
      <c r="JK1053"/>
      <c r="JL1053"/>
      <c r="JM1053"/>
      <c r="JN1053"/>
      <c r="JO1053"/>
      <c r="JP1053"/>
      <c r="JQ1053"/>
      <c r="JR1053"/>
      <c r="JS1053"/>
      <c r="JT1053"/>
      <c r="JU1053"/>
      <c r="JV1053"/>
      <c r="JW1053"/>
      <c r="JX1053"/>
      <c r="JY1053"/>
      <c r="JZ1053"/>
      <c r="KA1053"/>
      <c r="KB1053"/>
      <c r="KC1053"/>
      <c r="KD1053"/>
      <c r="KE1053"/>
      <c r="KF1053"/>
      <c r="KG1053"/>
      <c r="KH1053"/>
      <c r="KI1053"/>
      <c r="KJ1053"/>
      <c r="KK1053"/>
      <c r="KL1053"/>
      <c r="KM1053"/>
      <c r="KN1053"/>
      <c r="KO1053"/>
      <c r="KP1053"/>
      <c r="KQ1053"/>
      <c r="KR1053"/>
      <c r="KS1053"/>
      <c r="KT1053"/>
      <c r="KU1053"/>
      <c r="KV1053"/>
      <c r="KW1053"/>
      <c r="KX1053"/>
      <c r="KY1053"/>
      <c r="KZ1053"/>
      <c r="LA1053"/>
      <c r="LB1053"/>
      <c r="LC1053"/>
      <c r="LD1053"/>
      <c r="LE1053"/>
      <c r="LF1053"/>
      <c r="LG1053"/>
      <c r="LH1053"/>
      <c r="LI1053"/>
      <c r="LJ1053"/>
      <c r="LK1053"/>
      <c r="LL1053"/>
      <c r="LM1053"/>
      <c r="LN1053"/>
      <c r="LO1053"/>
      <c r="LP1053"/>
      <c r="LQ1053"/>
      <c r="LR1053"/>
      <c r="LS1053"/>
      <c r="LT1053"/>
      <c r="LU1053"/>
      <c r="LV1053"/>
      <c r="LW1053"/>
      <c r="LX1053"/>
      <c r="LY1053"/>
      <c r="LZ1053"/>
      <c r="MA1053"/>
      <c r="MB1053"/>
      <c r="MC1053"/>
      <c r="MD1053"/>
      <c r="ME1053"/>
      <c r="MF1053"/>
      <c r="MG1053"/>
      <c r="MH1053"/>
      <c r="MI1053"/>
      <c r="MJ1053"/>
      <c r="MK1053"/>
      <c r="ML1053"/>
      <c r="MM1053"/>
      <c r="MN1053"/>
      <c r="MO1053"/>
      <c r="MP1053"/>
      <c r="MQ1053"/>
      <c r="MR1053"/>
      <c r="MS1053"/>
      <c r="MT1053"/>
      <c r="MU1053"/>
      <c r="MV1053"/>
      <c r="MW1053"/>
      <c r="MX1053"/>
      <c r="MY1053"/>
      <c r="MZ1053"/>
      <c r="NA1053"/>
      <c r="NB1053"/>
      <c r="NC1053"/>
      <c r="ND1053"/>
      <c r="NE1053"/>
      <c r="NF1053"/>
      <c r="NG1053"/>
      <c r="NH1053"/>
      <c r="NI1053"/>
      <c r="NJ1053"/>
      <c r="NK1053"/>
      <c r="NL1053"/>
      <c r="NM1053"/>
      <c r="NN1053"/>
      <c r="NO1053"/>
      <c r="NP1053"/>
      <c r="NQ1053"/>
      <c r="NR1053"/>
      <c r="NS1053"/>
      <c r="NT1053"/>
      <c r="NU1053"/>
      <c r="NV1053"/>
      <c r="NW1053"/>
      <c r="NX1053"/>
      <c r="NY1053"/>
      <c r="NZ1053"/>
      <c r="OA1053"/>
      <c r="OB1053"/>
      <c r="OC1053"/>
      <c r="OD1053"/>
      <c r="OE1053"/>
      <c r="OF1053"/>
      <c r="OG1053"/>
      <c r="OH1053"/>
      <c r="OI1053"/>
      <c r="OJ1053"/>
      <c r="OK1053"/>
      <c r="OL1053"/>
      <c r="OM1053"/>
      <c r="ON1053"/>
      <c r="OO1053"/>
      <c r="OP1053"/>
      <c r="OQ1053"/>
      <c r="OR1053"/>
      <c r="OS1053"/>
      <c r="OT1053"/>
      <c r="OU1053"/>
      <c r="OV1053"/>
      <c r="OW1053"/>
      <c r="OX1053"/>
      <c r="OY1053"/>
      <c r="OZ1053"/>
      <c r="PA1053"/>
      <c r="PB1053"/>
      <c r="PC1053"/>
      <c r="PD1053"/>
      <c r="PE1053"/>
      <c r="PF1053"/>
      <c r="PG1053"/>
      <c r="PH1053"/>
      <c r="PI1053"/>
      <c r="PJ1053"/>
      <c r="PK1053"/>
      <c r="PL1053"/>
      <c r="PM1053"/>
      <c r="PN1053"/>
      <c r="PO1053"/>
      <c r="PP1053"/>
      <c r="PQ1053"/>
      <c r="PR1053"/>
      <c r="PS1053"/>
      <c r="PT1053"/>
      <c r="PU1053"/>
      <c r="PV1053"/>
      <c r="PW1053"/>
      <c r="PX1053"/>
      <c r="PY1053"/>
      <c r="PZ1053"/>
      <c r="QA1053"/>
      <c r="QB1053"/>
      <c r="QC1053"/>
      <c r="QD1053"/>
      <c r="QE1053"/>
      <c r="QF1053"/>
      <c r="QG1053"/>
      <c r="QH1053"/>
      <c r="QI1053"/>
      <c r="QJ1053"/>
      <c r="QK1053"/>
      <c r="QL1053"/>
      <c r="QM1053"/>
      <c r="QN1053"/>
      <c r="QO1053"/>
      <c r="QP1053"/>
      <c r="QQ1053"/>
      <c r="QR1053"/>
      <c r="QS1053"/>
      <c r="QT1053"/>
      <c r="QU1053"/>
      <c r="QV1053"/>
      <c r="QW1053"/>
      <c r="QX1053"/>
      <c r="QY1053"/>
      <c r="QZ1053"/>
      <c r="RA1053"/>
      <c r="RB1053"/>
      <c r="RC1053"/>
      <c r="RD1053"/>
      <c r="RE1053"/>
      <c r="RF1053"/>
      <c r="RG1053"/>
      <c r="RH1053"/>
      <c r="RI1053"/>
      <c r="RJ1053"/>
      <c r="RK1053"/>
      <c r="RL1053"/>
      <c r="RM1053"/>
      <c r="RN1053"/>
      <c r="RO1053"/>
      <c r="RP1053"/>
      <c r="RQ1053"/>
      <c r="RR1053"/>
      <c r="RS1053"/>
      <c r="RT1053"/>
      <c r="RU1053"/>
      <c r="RV1053"/>
      <c r="RW1053"/>
      <c r="RX1053"/>
      <c r="RY1053"/>
      <c r="RZ1053"/>
      <c r="SA1053"/>
      <c r="SB1053"/>
      <c r="SC1053"/>
      <c r="SD1053"/>
      <c r="SE1053"/>
      <c r="SF1053"/>
      <c r="SG1053"/>
      <c r="SH1053"/>
      <c r="SI1053"/>
      <c r="SJ1053"/>
      <c r="SK1053"/>
      <c r="SL1053"/>
      <c r="SM1053"/>
      <c r="SN1053"/>
      <c r="SO1053"/>
      <c r="SP1053"/>
      <c r="SQ1053"/>
      <c r="SR1053"/>
      <c r="SS1053"/>
      <c r="ST1053"/>
      <c r="SU1053"/>
      <c r="SV1053"/>
      <c r="SW1053"/>
      <c r="SX1053"/>
      <c r="SY1053"/>
      <c r="SZ1053"/>
      <c r="TA1053"/>
      <c r="TB1053"/>
      <c r="TC1053"/>
      <c r="TD1053"/>
      <c r="TE1053"/>
      <c r="TF1053"/>
      <c r="TG1053"/>
      <c r="TH1053"/>
      <c r="TI1053"/>
      <c r="TJ1053"/>
      <c r="TK1053"/>
      <c r="TL1053"/>
      <c r="TM1053"/>
      <c r="TN1053"/>
      <c r="TO1053"/>
      <c r="TP1053"/>
      <c r="TQ1053"/>
      <c r="TR1053"/>
      <c r="TS1053"/>
      <c r="TT1053"/>
      <c r="TU1053"/>
      <c r="TV1053"/>
      <c r="TW1053"/>
      <c r="TX1053"/>
      <c r="TY1053"/>
      <c r="TZ1053"/>
      <c r="UA1053"/>
      <c r="UB1053"/>
      <c r="UC1053"/>
      <c r="UD1053"/>
      <c r="UE1053"/>
      <c r="UF1053"/>
      <c r="UG1053"/>
      <c r="UH1053"/>
      <c r="UI1053"/>
      <c r="UJ1053"/>
      <c r="UK1053"/>
      <c r="UL1053"/>
      <c r="UM1053"/>
      <c r="UN1053"/>
      <c r="UO1053"/>
      <c r="UP1053"/>
      <c r="UQ1053"/>
      <c r="UR1053"/>
      <c r="US1053"/>
      <c r="UT1053"/>
      <c r="UU1053"/>
      <c r="UV1053"/>
      <c r="UW1053"/>
      <c r="UX1053"/>
      <c r="UY1053"/>
      <c r="UZ1053"/>
      <c r="VA1053"/>
      <c r="VB1053"/>
      <c r="VC1053"/>
      <c r="VD1053"/>
      <c r="VE1053"/>
      <c r="VF1053"/>
      <c r="VG1053"/>
      <c r="VH1053"/>
      <c r="VI1053"/>
      <c r="VJ1053"/>
      <c r="VK1053"/>
      <c r="VL1053"/>
      <c r="VM1053"/>
      <c r="VN1053"/>
      <c r="VO1053"/>
      <c r="VP1053"/>
      <c r="VQ1053"/>
      <c r="VR1053"/>
      <c r="VS1053"/>
      <c r="VT1053"/>
      <c r="VU1053"/>
      <c r="VV1053"/>
      <c r="VW1053"/>
      <c r="VX1053"/>
      <c r="VY1053"/>
      <c r="VZ1053"/>
      <c r="WA1053"/>
      <c r="WB1053"/>
      <c r="WC1053"/>
      <c r="WD1053"/>
      <c r="WE1053"/>
      <c r="WF1053"/>
      <c r="WG1053"/>
      <c r="WH1053"/>
      <c r="WI1053"/>
      <c r="WJ1053"/>
      <c r="WK1053"/>
      <c r="WL1053"/>
      <c r="WM1053"/>
      <c r="WN1053"/>
      <c r="WO1053"/>
      <c r="WP1053"/>
      <c r="WQ1053"/>
      <c r="WR1053"/>
      <c r="WS1053"/>
      <c r="WT1053"/>
      <c r="WU1053"/>
      <c r="WV1053"/>
      <c r="WW1053"/>
      <c r="WX1053"/>
      <c r="WY1053"/>
      <c r="WZ1053"/>
      <c r="XA1053"/>
      <c r="XB1053"/>
      <c r="XC1053"/>
      <c r="XD1053"/>
      <c r="XE1053"/>
      <c r="XF1053"/>
      <c r="XG1053"/>
      <c r="XH1053"/>
      <c r="XI1053"/>
      <c r="XJ1053"/>
      <c r="XK1053"/>
      <c r="XL1053"/>
      <c r="XM1053"/>
      <c r="XN1053"/>
      <c r="XO1053"/>
      <c r="XP1053"/>
      <c r="XQ1053"/>
      <c r="XR1053"/>
      <c r="XS1053"/>
      <c r="XT1053"/>
      <c r="XU1053"/>
      <c r="XV1053"/>
      <c r="XW1053"/>
      <c r="XX1053"/>
      <c r="XY1053"/>
      <c r="XZ1053"/>
      <c r="YA1053"/>
      <c r="YB1053"/>
      <c r="YC1053"/>
      <c r="YD1053"/>
      <c r="YE1053"/>
      <c r="YF1053"/>
      <c r="YG1053"/>
      <c r="YH1053"/>
      <c r="YI1053"/>
      <c r="YJ1053"/>
      <c r="YK1053"/>
      <c r="YL1053"/>
      <c r="YM1053"/>
      <c r="YN1053"/>
      <c r="YO1053"/>
      <c r="YP1053"/>
      <c r="YQ1053"/>
      <c r="YR1053"/>
      <c r="YS1053"/>
      <c r="YT1053"/>
      <c r="YU1053"/>
      <c r="YV1053"/>
      <c r="YW1053"/>
      <c r="YX1053"/>
      <c r="YY1053"/>
      <c r="YZ1053"/>
      <c r="ZA1053"/>
      <c r="ZB1053"/>
      <c r="ZC1053"/>
      <c r="ZD1053"/>
      <c r="ZE1053"/>
      <c r="ZF1053"/>
      <c r="ZG1053"/>
      <c r="ZH1053"/>
      <c r="ZI1053"/>
      <c r="ZJ1053"/>
      <c r="ZK1053"/>
      <c r="ZL1053"/>
      <c r="ZM1053"/>
      <c r="ZN1053"/>
      <c r="ZO1053"/>
      <c r="ZP1053"/>
      <c r="ZQ1053"/>
      <c r="ZR1053"/>
      <c r="ZS1053"/>
      <c r="ZT1053"/>
      <c r="ZU1053"/>
      <c r="ZV1053"/>
      <c r="ZW1053"/>
      <c r="ZX1053"/>
      <c r="ZY1053"/>
      <c r="ZZ1053"/>
      <c r="AAA1053"/>
      <c r="AAB1053"/>
      <c r="AAC1053"/>
      <c r="AAD1053"/>
      <c r="AAE1053"/>
      <c r="AAF1053"/>
      <c r="AAG1053"/>
      <c r="AAH1053"/>
      <c r="AAI1053"/>
      <c r="AAJ1053"/>
      <c r="AAK1053"/>
      <c r="AAL1053"/>
      <c r="AAM1053"/>
      <c r="AAN1053"/>
      <c r="AAO1053"/>
      <c r="AAP1053"/>
      <c r="AAQ1053"/>
      <c r="AAR1053"/>
      <c r="AAS1053"/>
      <c r="AAT1053"/>
      <c r="AAU1053"/>
      <c r="AAV1053"/>
      <c r="AAW1053"/>
      <c r="AAX1053"/>
      <c r="AAY1053"/>
      <c r="AAZ1053"/>
      <c r="ABA1053"/>
      <c r="ABB1053"/>
      <c r="ABC1053"/>
      <c r="ABD1053"/>
      <c r="ABE1053"/>
      <c r="ABF1053"/>
      <c r="ABG1053"/>
      <c r="ABH1053"/>
      <c r="ABI1053"/>
      <c r="ABJ1053"/>
      <c r="ABK1053"/>
      <c r="ABL1053"/>
      <c r="ABM1053"/>
      <c r="ABN1053"/>
      <c r="ABO1053"/>
      <c r="ABP1053"/>
      <c r="ABQ1053"/>
      <c r="ABR1053"/>
      <c r="ABS1053"/>
      <c r="ABT1053"/>
      <c r="ABU1053"/>
      <c r="ABV1053"/>
      <c r="ABW1053"/>
      <c r="ABX1053"/>
      <c r="ABY1053"/>
      <c r="ABZ1053"/>
      <c r="ACA1053"/>
      <c r="ACB1053"/>
      <c r="ACC1053"/>
      <c r="ACD1053"/>
      <c r="ACE1053"/>
      <c r="ACF1053"/>
      <c r="ACG1053"/>
      <c r="ACH1053"/>
      <c r="ACI1053"/>
      <c r="ACJ1053"/>
      <c r="ACK1053"/>
      <c r="ACL1053"/>
      <c r="ACM1053"/>
      <c r="ACN1053"/>
      <c r="ACO1053"/>
      <c r="ACP1053"/>
      <c r="ACQ1053"/>
      <c r="ACR1053"/>
      <c r="ACS1053"/>
      <c r="ACT1053"/>
      <c r="ACU1053"/>
      <c r="ACV1053"/>
      <c r="ACW1053"/>
      <c r="ACX1053"/>
      <c r="ACY1053"/>
      <c r="ACZ1053"/>
      <c r="ADA1053"/>
      <c r="ADB1053"/>
      <c r="ADC1053"/>
      <c r="ADD1053"/>
      <c r="ADE1053"/>
      <c r="ADF1053"/>
      <c r="ADG1053"/>
      <c r="ADH1053"/>
      <c r="ADI1053"/>
      <c r="ADJ1053"/>
      <c r="ADK1053"/>
      <c r="ADL1053"/>
      <c r="ADM1053"/>
      <c r="ADN1053"/>
      <c r="ADO1053"/>
      <c r="ADP1053"/>
      <c r="ADQ1053"/>
      <c r="ADR1053"/>
      <c r="ADS1053"/>
      <c r="ADT1053"/>
      <c r="ADU1053"/>
      <c r="ADV1053"/>
      <c r="ADW1053"/>
      <c r="ADX1053"/>
      <c r="ADY1053"/>
      <c r="ADZ1053"/>
      <c r="AEA1053"/>
      <c r="AEB1053"/>
      <c r="AEC1053"/>
      <c r="AED1053"/>
      <c r="AEE1053"/>
      <c r="AEF1053"/>
      <c r="AEG1053"/>
      <c r="AEH1053"/>
      <c r="AEI1053"/>
      <c r="AEJ1053"/>
      <c r="AEK1053"/>
      <c r="AEL1053"/>
      <c r="AEM1053"/>
      <c r="AEN1053"/>
      <c r="AEO1053"/>
      <c r="AEP1053"/>
      <c r="AEQ1053"/>
      <c r="AER1053"/>
      <c r="AES1053"/>
      <c r="AET1053"/>
      <c r="AEU1053"/>
      <c r="AEV1053"/>
      <c r="AEW1053"/>
      <c r="AEX1053"/>
      <c r="AEY1053"/>
      <c r="AEZ1053"/>
      <c r="AFA1053"/>
      <c r="AFB1053"/>
      <c r="AFC1053"/>
      <c r="AFD1053"/>
      <c r="AFE1053"/>
      <c r="AFF1053"/>
      <c r="AFG1053"/>
      <c r="AFH1053"/>
      <c r="AFI1053"/>
      <c r="AFJ1053"/>
      <c r="AFK1053"/>
      <c r="AFL1053"/>
      <c r="AFM1053"/>
      <c r="AFN1053"/>
      <c r="AFO1053"/>
      <c r="AFP1053"/>
      <c r="AFQ1053"/>
      <c r="AFR1053"/>
      <c r="AFS1053"/>
      <c r="AFT1053"/>
      <c r="AFU1053"/>
      <c r="AFV1053"/>
      <c r="AFW1053"/>
      <c r="AFX1053"/>
      <c r="AFY1053"/>
      <c r="AFZ1053"/>
      <c r="AGA1053"/>
      <c r="AGB1053"/>
      <c r="AGC1053"/>
      <c r="AGD1053"/>
      <c r="AGE1053"/>
      <c r="AGF1053"/>
      <c r="AGG1053"/>
      <c r="AGH1053"/>
      <c r="AGI1053"/>
      <c r="AGJ1053"/>
      <c r="AGK1053"/>
      <c r="AGL1053"/>
      <c r="AGM1053"/>
      <c r="AGN1053"/>
      <c r="AGO1053"/>
      <c r="AGP1053"/>
      <c r="AGQ1053"/>
      <c r="AGR1053"/>
      <c r="AGS1053"/>
      <c r="AGT1053"/>
      <c r="AGU1053"/>
      <c r="AGV1053"/>
      <c r="AGW1053"/>
      <c r="AGX1053"/>
      <c r="AGY1053"/>
      <c r="AGZ1053"/>
      <c r="AHA1053"/>
      <c r="AHB1053"/>
      <c r="AHC1053"/>
      <c r="AHD1053"/>
      <c r="AHE1053"/>
      <c r="AHF1053"/>
      <c r="AHG1053"/>
      <c r="AHH1053"/>
      <c r="AHI1053"/>
      <c r="AHJ1053"/>
      <c r="AHK1053"/>
      <c r="AHL1053"/>
      <c r="AHM1053"/>
      <c r="AHN1053"/>
      <c r="AHO1053"/>
      <c r="AHP1053"/>
      <c r="AHQ1053"/>
      <c r="AHR1053"/>
      <c r="AHS1053"/>
      <c r="AHT1053"/>
      <c r="AHU1053"/>
      <c r="AHV1053"/>
      <c r="AHW1053"/>
      <c r="AHX1053"/>
      <c r="AHY1053"/>
      <c r="AHZ1053"/>
      <c r="AIA1053"/>
      <c r="AIB1053"/>
      <c r="AIC1053"/>
      <c r="AID1053"/>
      <c r="AIE1053"/>
      <c r="AIF1053"/>
      <c r="AIG1053"/>
      <c r="AIH1053"/>
      <c r="AII1053"/>
      <c r="AIJ1053"/>
      <c r="AIK1053"/>
      <c r="AIL1053"/>
      <c r="AIM1053"/>
      <c r="AIN1053"/>
      <c r="AIO1053"/>
      <c r="AIP1053"/>
      <c r="AIQ1053"/>
      <c r="AIR1053"/>
      <c r="AIS1053"/>
      <c r="AIT1053"/>
      <c r="AIU1053"/>
      <c r="AIV1053"/>
      <c r="AIW1053"/>
      <c r="AIX1053"/>
      <c r="AIY1053"/>
      <c r="AIZ1053"/>
      <c r="AJA1053"/>
      <c r="AJB1053"/>
      <c r="AJC1053"/>
      <c r="AJD1053"/>
      <c r="AJE1053"/>
      <c r="AJF1053"/>
      <c r="AJG1053"/>
      <c r="AJH1053"/>
      <c r="AJI1053"/>
      <c r="AJJ1053"/>
      <c r="AJK1053"/>
      <c r="AJL1053"/>
      <c r="AJM1053"/>
      <c r="AJN1053"/>
      <c r="AJO1053"/>
      <c r="AJP1053"/>
      <c r="AJQ1053"/>
      <c r="AJR1053"/>
      <c r="AJS1053"/>
      <c r="AJT1053"/>
      <c r="AJU1053"/>
      <c r="AJV1053"/>
      <c r="AJW1053"/>
      <c r="AJX1053"/>
      <c r="AJY1053"/>
      <c r="AJZ1053"/>
      <c r="AKA1053"/>
      <c r="AKB1053"/>
      <c r="AKC1053"/>
      <c r="AKD1053"/>
      <c r="AKE1053"/>
      <c r="AKF1053"/>
      <c r="AKG1053"/>
      <c r="AKH1053"/>
      <c r="AKI1053"/>
      <c r="AKJ1053"/>
      <c r="AKK1053"/>
      <c r="AKL1053"/>
      <c r="AKM1053"/>
      <c r="AKN1053"/>
      <c r="AKO1053"/>
      <c r="AKP1053"/>
      <c r="AKQ1053"/>
      <c r="AKR1053"/>
      <c r="AKS1053"/>
      <c r="AKT1053"/>
      <c r="AKU1053"/>
      <c r="AKV1053"/>
      <c r="AKW1053"/>
      <c r="AKX1053"/>
      <c r="AKY1053"/>
      <c r="AKZ1053"/>
      <c r="ALA1053"/>
      <c r="ALB1053"/>
      <c r="ALC1053"/>
      <c r="ALD1053"/>
      <c r="ALE1053"/>
      <c r="ALF1053"/>
      <c r="ALG1053"/>
      <c r="ALH1053"/>
      <c r="ALI1053"/>
      <c r="ALJ1053"/>
      <c r="ALK1053"/>
      <c r="ALL1053"/>
      <c r="ALM1053"/>
      <c r="ALN1053"/>
      <c r="ALO1053"/>
      <c r="ALP1053"/>
      <c r="ALQ1053"/>
      <c r="ALR1053"/>
      <c r="ALS1053"/>
      <c r="ALT1053"/>
      <c r="ALU1053"/>
      <c r="ALV1053"/>
      <c r="ALW1053"/>
      <c r="ALX1053"/>
      <c r="ALY1053"/>
      <c r="ALZ1053"/>
      <c r="AMA1053"/>
      <c r="AMB1053"/>
      <c r="AMC1053"/>
      <c r="AMD1053"/>
      <c r="AME1053"/>
      <c r="AMF1053"/>
      <c r="AMG1053"/>
      <c r="AMH1053"/>
      <c r="AMI1053"/>
      <c r="AMJ1053"/>
      <c r="AMK1053"/>
      <c r="AML1053"/>
      <c r="AMM1053"/>
      <c r="AMN1053"/>
      <c r="AMO1053"/>
      <c r="AMP1053"/>
      <c r="AMQ1053"/>
      <c r="AMR1053"/>
      <c r="AMS1053"/>
      <c r="AMT1053"/>
      <c r="AMU1053"/>
      <c r="AMV1053"/>
      <c r="AMW1053"/>
      <c r="AMX1053"/>
      <c r="AMY1053"/>
      <c r="AMZ1053"/>
      <c r="ANA1053"/>
      <c r="ANB1053"/>
      <c r="ANC1053"/>
      <c r="AND1053"/>
      <c r="ANE1053"/>
      <c r="ANF1053"/>
      <c r="ANG1053"/>
      <c r="ANH1053"/>
      <c r="ANI1053"/>
      <c r="ANJ1053"/>
      <c r="ANK1053"/>
      <c r="ANL1053"/>
      <c r="ANM1053"/>
      <c r="ANN1053"/>
      <c r="ANO1053"/>
      <c r="ANP1053"/>
      <c r="ANQ1053"/>
      <c r="ANR1053"/>
      <c r="ANS1053"/>
      <c r="ANT1053"/>
      <c r="ANU1053"/>
      <c r="ANV1053"/>
      <c r="ANW1053"/>
      <c r="ANX1053"/>
      <c r="ANY1053"/>
      <c r="ANZ1053"/>
      <c r="AOA1053"/>
      <c r="AOB1053"/>
      <c r="AOC1053"/>
      <c r="AOD1053"/>
      <c r="AOE1053"/>
      <c r="AOF1053"/>
      <c r="AOG1053"/>
      <c r="AOH1053"/>
      <c r="AOI1053"/>
      <c r="AOJ1053"/>
      <c r="AOK1053"/>
      <c r="AOL1053"/>
      <c r="AOM1053"/>
      <c r="AON1053"/>
      <c r="AOO1053"/>
      <c r="AOP1053"/>
      <c r="AOQ1053"/>
      <c r="AOR1053"/>
      <c r="AOS1053"/>
      <c r="AOT1053"/>
      <c r="AOU1053"/>
      <c r="AOV1053"/>
      <c r="AOW1053"/>
      <c r="AOX1053"/>
      <c r="AOY1053"/>
      <c r="AOZ1053"/>
      <c r="APA1053"/>
      <c r="APB1053"/>
      <c r="APC1053"/>
      <c r="APD1053"/>
      <c r="APE1053"/>
      <c r="APF1053"/>
      <c r="APG1053"/>
      <c r="APH1053"/>
      <c r="API1053"/>
      <c r="APJ1053"/>
      <c r="APK1053"/>
      <c r="APL1053"/>
      <c r="APM1053"/>
      <c r="APN1053"/>
      <c r="APO1053"/>
      <c r="APP1053"/>
      <c r="APQ1053"/>
      <c r="APR1053"/>
      <c r="APS1053"/>
      <c r="APT1053"/>
      <c r="APU1053"/>
      <c r="APV1053"/>
      <c r="APW1053"/>
      <c r="APX1053"/>
      <c r="APY1053"/>
      <c r="APZ1053"/>
      <c r="AQA1053"/>
      <c r="AQB1053"/>
      <c r="AQC1053"/>
      <c r="AQD1053"/>
      <c r="AQE1053"/>
      <c r="AQF1053"/>
      <c r="AQG1053"/>
      <c r="AQH1053"/>
      <c r="AQI1053"/>
      <c r="AQJ1053"/>
      <c r="AQK1053"/>
      <c r="AQL1053"/>
      <c r="AQM1053"/>
      <c r="AQN1053"/>
      <c r="AQO1053"/>
      <c r="AQP1053"/>
      <c r="AQQ1053"/>
      <c r="AQR1053"/>
      <c r="AQS1053"/>
      <c r="AQT1053"/>
      <c r="AQU1053"/>
      <c r="AQV1053"/>
      <c r="AQW1053"/>
      <c r="AQX1053"/>
      <c r="AQY1053"/>
      <c r="AQZ1053"/>
      <c r="ARA1053"/>
      <c r="ARB1053"/>
      <c r="ARC1053"/>
      <c r="ARD1053"/>
      <c r="ARE1053"/>
      <c r="ARF1053"/>
      <c r="ARG1053"/>
      <c r="ARH1053"/>
      <c r="ARI1053"/>
      <c r="ARJ1053"/>
      <c r="ARK1053"/>
      <c r="ARL1053"/>
      <c r="ARM1053"/>
      <c r="ARN1053"/>
      <c r="ARO1053"/>
      <c r="ARP1053"/>
      <c r="ARQ1053"/>
      <c r="ARR1053"/>
      <c r="ARS1053"/>
      <c r="ART1053"/>
      <c r="ARU1053"/>
      <c r="ARV1053"/>
      <c r="ARW1053"/>
      <c r="ARX1053"/>
      <c r="ARY1053"/>
      <c r="ARZ1053"/>
      <c r="ASA1053"/>
      <c r="ASB1053"/>
      <c r="ASC1053"/>
      <c r="ASD1053"/>
      <c r="ASE1053"/>
      <c r="ASF1053"/>
      <c r="ASG1053"/>
      <c r="ASH1053"/>
      <c r="ASI1053"/>
      <c r="ASJ1053"/>
      <c r="ASK1053"/>
      <c r="ASL1053"/>
      <c r="ASM1053"/>
      <c r="ASN1053"/>
      <c r="ASO1053"/>
      <c r="ASP1053"/>
      <c r="ASQ1053"/>
      <c r="ASR1053"/>
      <c r="ASS1053"/>
      <c r="AST1053"/>
      <c r="ASU1053"/>
      <c r="ASV1053"/>
      <c r="ASW1053"/>
      <c r="ASX1053"/>
      <c r="ASY1053"/>
      <c r="ASZ1053"/>
      <c r="ATA1053"/>
      <c r="ATB1053"/>
      <c r="ATC1053"/>
      <c r="ATD1053"/>
      <c r="ATE1053"/>
      <c r="ATF1053"/>
      <c r="ATG1053"/>
      <c r="ATH1053"/>
      <c r="ATI1053"/>
      <c r="ATJ1053"/>
      <c r="ATK1053"/>
      <c r="ATL1053"/>
      <c r="ATM1053"/>
      <c r="ATN1053"/>
      <c r="ATO1053"/>
      <c r="ATP1053"/>
      <c r="ATQ1053"/>
      <c r="ATR1053"/>
      <c r="ATS1053"/>
      <c r="ATT1053"/>
      <c r="ATU1053"/>
      <c r="ATV1053"/>
      <c r="ATW1053"/>
      <c r="ATX1053"/>
      <c r="ATY1053"/>
      <c r="ATZ1053"/>
      <c r="AUA1053"/>
      <c r="AUB1053"/>
      <c r="AUC1053"/>
      <c r="AUD1053"/>
      <c r="AUE1053"/>
      <c r="AUF1053"/>
      <c r="AUG1053"/>
      <c r="AUH1053"/>
      <c r="AUI1053"/>
      <c r="AUJ1053"/>
      <c r="AUK1053"/>
      <c r="AUL1053"/>
      <c r="AUM1053"/>
      <c r="AUN1053"/>
      <c r="AUO1053"/>
      <c r="AUP1053"/>
      <c r="AUQ1053"/>
      <c r="AUR1053"/>
      <c r="AUS1053"/>
      <c r="AUT1053"/>
      <c r="AUU1053"/>
      <c r="AUV1053"/>
      <c r="AUW1053"/>
      <c r="AUX1053"/>
      <c r="AUY1053"/>
      <c r="AUZ1053"/>
      <c r="AVA1053"/>
      <c r="AVB1053"/>
      <c r="AVC1053"/>
      <c r="AVD1053"/>
      <c r="AVE1053"/>
      <c r="AVF1053"/>
      <c r="AVG1053"/>
      <c r="AVH1053"/>
      <c r="AVI1053"/>
      <c r="AVJ1053"/>
      <c r="AVK1053"/>
      <c r="AVL1053"/>
      <c r="AVM1053"/>
      <c r="AVN1053"/>
      <c r="AVO1053"/>
      <c r="AVP1053"/>
      <c r="AVQ1053"/>
      <c r="AVR1053"/>
      <c r="AVS1053"/>
      <c r="AVT1053"/>
      <c r="AVU1053"/>
      <c r="AVV1053"/>
      <c r="AVW1053"/>
      <c r="AVX1053"/>
      <c r="AVY1053"/>
      <c r="AVZ1053"/>
      <c r="AWA1053"/>
      <c r="AWB1053"/>
      <c r="AWC1053"/>
      <c r="AWD1053"/>
      <c r="AWE1053"/>
      <c r="AWF1053"/>
      <c r="AWG1053"/>
      <c r="AWH1053"/>
      <c r="AWI1053"/>
      <c r="AWJ1053"/>
      <c r="AWK1053"/>
      <c r="AWL1053"/>
      <c r="AWM1053"/>
      <c r="AWN1053"/>
      <c r="AWO1053"/>
      <c r="AWP1053"/>
      <c r="AWQ1053"/>
      <c r="AWR1053"/>
      <c r="AWS1053"/>
      <c r="AWT1053"/>
      <c r="AWU1053"/>
      <c r="AWV1053"/>
      <c r="AWW1053"/>
      <c r="AWX1053"/>
      <c r="AWY1053"/>
      <c r="AWZ1053"/>
      <c r="AXA1053"/>
      <c r="AXB1053"/>
      <c r="AXC1053"/>
      <c r="AXD1053"/>
      <c r="AXE1053"/>
      <c r="AXF1053"/>
      <c r="AXG1053"/>
      <c r="AXH1053"/>
      <c r="AXI1053"/>
      <c r="AXJ1053"/>
      <c r="AXK1053"/>
      <c r="AXL1053"/>
      <c r="AXM1053"/>
      <c r="AXN1053"/>
      <c r="AXO1053"/>
      <c r="AXP1053"/>
      <c r="AXQ1053"/>
      <c r="AXR1053"/>
      <c r="AXS1053"/>
      <c r="AXT1053"/>
      <c r="AXU1053"/>
      <c r="AXV1053"/>
      <c r="AXW1053"/>
      <c r="AXX1053"/>
      <c r="AXY1053"/>
      <c r="AXZ1053"/>
      <c r="AYA1053"/>
      <c r="AYB1053"/>
      <c r="AYC1053"/>
      <c r="AYD1053"/>
      <c r="AYE1053"/>
      <c r="AYF1053"/>
      <c r="AYG1053"/>
      <c r="AYH1053"/>
      <c r="AYI1053"/>
      <c r="AYJ1053"/>
      <c r="AYK1053"/>
      <c r="AYL1053"/>
      <c r="AYM1053"/>
      <c r="AYN1053"/>
      <c r="AYO1053"/>
      <c r="AYP1053"/>
      <c r="AYQ1053"/>
      <c r="AYR1053"/>
      <c r="AYS1053"/>
      <c r="AYT1053"/>
      <c r="AYU1053"/>
      <c r="AYV1053"/>
      <c r="AYW1053"/>
      <c r="AYX1053"/>
      <c r="AYY1053"/>
      <c r="AYZ1053"/>
      <c r="AZA1053"/>
      <c r="AZB1053"/>
      <c r="AZC1053"/>
      <c r="AZD1053"/>
      <c r="AZE1053"/>
      <c r="AZF1053"/>
      <c r="AZG1053"/>
      <c r="AZH1053"/>
      <c r="AZI1053"/>
      <c r="AZJ1053"/>
      <c r="AZK1053"/>
      <c r="AZL1053"/>
      <c r="AZM1053"/>
      <c r="AZN1053"/>
      <c r="AZO1053"/>
      <c r="AZP1053"/>
      <c r="AZQ1053"/>
      <c r="AZR1053"/>
      <c r="AZS1053"/>
      <c r="AZT1053"/>
      <c r="AZU1053"/>
      <c r="AZV1053"/>
      <c r="AZW1053"/>
      <c r="AZX1053"/>
      <c r="AZY1053"/>
      <c r="AZZ1053"/>
      <c r="BAA1053"/>
      <c r="BAB1053"/>
      <c r="BAC1053"/>
      <c r="BAD1053"/>
      <c r="BAE1053"/>
      <c r="BAF1053"/>
      <c r="BAG1053"/>
      <c r="BAH1053"/>
      <c r="BAI1053"/>
      <c r="BAJ1053"/>
      <c r="BAK1053"/>
      <c r="BAL1053"/>
      <c r="BAM1053"/>
      <c r="BAN1053"/>
      <c r="BAO1053"/>
      <c r="BAP1053"/>
      <c r="BAQ1053"/>
      <c r="BAR1053"/>
      <c r="BAS1053"/>
      <c r="BAT1053"/>
      <c r="BAU1053"/>
      <c r="BAV1053"/>
      <c r="BAW1053"/>
      <c r="BAX1053"/>
      <c r="BAY1053"/>
      <c r="BAZ1053"/>
      <c r="BBA1053"/>
      <c r="BBB1053"/>
      <c r="BBC1053"/>
      <c r="BBD1053"/>
      <c r="BBE1053"/>
      <c r="BBF1053"/>
      <c r="BBG1053"/>
      <c r="BBH1053"/>
      <c r="BBI1053"/>
      <c r="BBJ1053"/>
      <c r="BBK1053"/>
      <c r="BBL1053"/>
      <c r="BBM1053"/>
      <c r="BBN1053"/>
      <c r="BBO1053"/>
      <c r="BBP1053"/>
      <c r="BBQ1053"/>
      <c r="BBR1053"/>
      <c r="BBS1053"/>
      <c r="BBT1053"/>
      <c r="BBU1053"/>
      <c r="BBV1053"/>
      <c r="BBW1053"/>
      <c r="BBX1053"/>
      <c r="BBY1053"/>
      <c r="BBZ1053"/>
      <c r="BCA1053"/>
      <c r="BCB1053"/>
      <c r="BCC1053"/>
      <c r="BCD1053"/>
      <c r="BCE1053"/>
      <c r="BCF1053"/>
      <c r="BCG1053"/>
      <c r="BCH1053"/>
      <c r="BCI1053"/>
      <c r="BCJ1053"/>
      <c r="BCK1053"/>
      <c r="BCL1053"/>
      <c r="BCM1053"/>
      <c r="BCN1053"/>
      <c r="BCO1053"/>
      <c r="BCP1053"/>
      <c r="BCQ1053"/>
      <c r="BCR1053"/>
      <c r="BCS1053"/>
      <c r="BCT1053"/>
      <c r="BCU1053"/>
      <c r="BCV1053"/>
      <c r="BCW1053"/>
      <c r="BCX1053"/>
      <c r="BCY1053"/>
      <c r="BCZ1053"/>
      <c r="BDA1053"/>
      <c r="BDB1053"/>
      <c r="BDC1053"/>
      <c r="BDD1053"/>
      <c r="BDE1053"/>
      <c r="BDF1053"/>
      <c r="BDG1053"/>
      <c r="BDH1053"/>
      <c r="BDI1053"/>
      <c r="BDJ1053"/>
      <c r="BDK1053"/>
      <c r="BDL1053"/>
      <c r="BDM1053"/>
      <c r="BDN1053"/>
      <c r="BDO1053"/>
      <c r="BDP1053"/>
      <c r="BDQ1053"/>
      <c r="BDR1053"/>
      <c r="BDS1053"/>
      <c r="BDT1053"/>
      <c r="BDU1053"/>
      <c r="BDV1053"/>
      <c r="BDW1053"/>
      <c r="BDX1053"/>
      <c r="BDY1053"/>
      <c r="BDZ1053"/>
      <c r="BEA1053"/>
      <c r="BEB1053"/>
      <c r="BEC1053"/>
      <c r="BED1053"/>
      <c r="BEE1053"/>
      <c r="BEF1053"/>
      <c r="BEG1053"/>
      <c r="BEH1053"/>
      <c r="BEI1053"/>
      <c r="BEJ1053"/>
      <c r="BEK1053"/>
      <c r="BEL1053"/>
      <c r="BEM1053"/>
      <c r="BEN1053"/>
      <c r="BEO1053"/>
      <c r="BEP1053"/>
      <c r="BEQ1053"/>
      <c r="BER1053"/>
      <c r="BES1053"/>
      <c r="BET1053"/>
      <c r="BEU1053"/>
      <c r="BEV1053"/>
      <c r="BEW1053"/>
      <c r="BEX1053"/>
      <c r="BEY1053"/>
      <c r="BEZ1053"/>
      <c r="BFA1053"/>
      <c r="BFB1053"/>
      <c r="BFC1053"/>
      <c r="BFD1053"/>
      <c r="BFE1053"/>
      <c r="BFF1053"/>
      <c r="BFG1053"/>
      <c r="BFH1053"/>
      <c r="BFI1053"/>
      <c r="BFJ1053"/>
      <c r="BFK1053"/>
      <c r="BFL1053"/>
      <c r="BFM1053"/>
      <c r="BFN1053"/>
      <c r="BFO1053"/>
      <c r="BFP1053"/>
      <c r="BFQ1053"/>
      <c r="BFR1053"/>
      <c r="BFS1053"/>
      <c r="BFT1053"/>
      <c r="BFU1053"/>
      <c r="BFV1053"/>
      <c r="BFW1053"/>
      <c r="BFX1053"/>
      <c r="BFY1053"/>
      <c r="BFZ1053"/>
      <c r="BGA1053"/>
      <c r="BGB1053"/>
      <c r="BGC1053"/>
      <c r="BGD1053"/>
      <c r="BGE1053"/>
      <c r="BGF1053"/>
      <c r="BGG1053"/>
      <c r="BGH1053"/>
      <c r="BGI1053"/>
      <c r="BGJ1053"/>
      <c r="BGK1053"/>
      <c r="BGL1053"/>
      <c r="BGM1053"/>
      <c r="BGN1053"/>
      <c r="BGO1053"/>
      <c r="BGP1053"/>
      <c r="BGQ1053"/>
      <c r="BGR1053"/>
      <c r="BGS1053"/>
      <c r="BGT1053"/>
      <c r="BGU1053"/>
      <c r="BGV1053"/>
      <c r="BGW1053"/>
      <c r="BGX1053"/>
      <c r="BGY1053"/>
      <c r="BGZ1053"/>
      <c r="BHA1053"/>
      <c r="BHB1053"/>
      <c r="BHC1053"/>
      <c r="BHD1053"/>
      <c r="BHE1053"/>
      <c r="BHF1053"/>
      <c r="BHG1053"/>
      <c r="BHH1053"/>
      <c r="BHI1053"/>
      <c r="BHJ1053"/>
      <c r="BHK1053"/>
      <c r="BHL1053"/>
      <c r="BHM1053"/>
      <c r="BHN1053"/>
      <c r="BHO1053"/>
      <c r="BHP1053"/>
      <c r="BHQ1053"/>
      <c r="BHR1053"/>
      <c r="BHS1053"/>
      <c r="BHT1053"/>
      <c r="BHU1053"/>
      <c r="BHV1053"/>
      <c r="BHW1053"/>
      <c r="BHX1053"/>
      <c r="BHY1053"/>
      <c r="BHZ1053"/>
      <c r="BIA1053"/>
      <c r="BIB1053"/>
      <c r="BIC1053"/>
      <c r="BID1053"/>
      <c r="BIE1053"/>
      <c r="BIF1053"/>
      <c r="BIG1053"/>
      <c r="BIH1053"/>
      <c r="BII1053"/>
      <c r="BIJ1053"/>
      <c r="BIK1053"/>
      <c r="BIL1053"/>
      <c r="BIM1053"/>
      <c r="BIN1053"/>
      <c r="BIO1053"/>
      <c r="BIP1053"/>
      <c r="BIQ1053"/>
      <c r="BIR1053"/>
      <c r="BIS1053"/>
      <c r="BIT1053"/>
      <c r="BIU1053"/>
      <c r="BIV1053"/>
      <c r="BIW1053"/>
      <c r="BIX1053"/>
      <c r="BIY1053"/>
      <c r="BIZ1053"/>
      <c r="BJA1053"/>
      <c r="BJB1053"/>
      <c r="BJC1053"/>
      <c r="BJD1053"/>
      <c r="BJE1053"/>
      <c r="BJF1053"/>
      <c r="BJG1053"/>
      <c r="BJH1053"/>
      <c r="BJI1053"/>
      <c r="BJJ1053"/>
      <c r="BJK1053"/>
      <c r="BJL1053"/>
      <c r="BJM1053"/>
      <c r="BJN1053"/>
      <c r="BJO1053"/>
      <c r="BJP1053"/>
      <c r="BJQ1053"/>
      <c r="BJR1053"/>
      <c r="BJS1053"/>
      <c r="BJT1053"/>
      <c r="BJU1053"/>
      <c r="BJV1053"/>
      <c r="BJW1053"/>
      <c r="BJX1053"/>
      <c r="BJY1053"/>
      <c r="BJZ1053"/>
      <c r="BKA1053"/>
      <c r="BKB1053"/>
      <c r="BKC1053"/>
      <c r="BKD1053"/>
      <c r="BKE1053"/>
      <c r="BKF1053"/>
      <c r="BKG1053"/>
      <c r="BKH1053"/>
      <c r="BKI1053"/>
      <c r="BKJ1053"/>
      <c r="BKK1053"/>
      <c r="BKL1053"/>
      <c r="BKM1053"/>
      <c r="BKN1053"/>
      <c r="BKO1053"/>
      <c r="BKP1053"/>
      <c r="BKQ1053"/>
      <c r="BKR1053"/>
      <c r="BKS1053"/>
      <c r="BKT1053"/>
      <c r="BKU1053"/>
      <c r="BKV1053"/>
      <c r="BKW1053"/>
      <c r="BKX1053"/>
      <c r="BKY1053"/>
      <c r="BKZ1053"/>
      <c r="BLA1053"/>
      <c r="BLB1053"/>
      <c r="BLC1053"/>
      <c r="BLD1053"/>
      <c r="BLE1053"/>
      <c r="BLF1053"/>
      <c r="BLG1053"/>
      <c r="BLH1053"/>
      <c r="BLI1053"/>
      <c r="BLJ1053"/>
      <c r="BLK1053"/>
      <c r="BLL1053"/>
      <c r="BLM1053"/>
      <c r="BLN1053"/>
      <c r="BLO1053"/>
      <c r="BLP1053"/>
      <c r="BLQ1053"/>
      <c r="BLR1053"/>
      <c r="BLS1053"/>
      <c r="BLT1053"/>
      <c r="BLU1053"/>
      <c r="BLV1053"/>
      <c r="BLW1053"/>
      <c r="BLX1053"/>
      <c r="BLY1053"/>
      <c r="BLZ1053"/>
      <c r="BMA1053"/>
      <c r="BMB1053"/>
      <c r="BMC1053"/>
      <c r="BMD1053"/>
      <c r="BME1053"/>
      <c r="BMF1053"/>
      <c r="BMG1053"/>
      <c r="BMH1053"/>
      <c r="BMI1053"/>
      <c r="BMJ1053"/>
      <c r="BMK1053"/>
      <c r="BML1053"/>
      <c r="BMM1053"/>
      <c r="BMN1053"/>
      <c r="BMO1053"/>
      <c r="BMP1053"/>
      <c r="BMQ1053"/>
      <c r="BMR1053"/>
      <c r="BMS1053"/>
      <c r="BMT1053"/>
      <c r="BMU1053"/>
      <c r="BMV1053"/>
      <c r="BMW1053"/>
      <c r="BMX1053"/>
      <c r="BMY1053"/>
      <c r="BMZ1053"/>
      <c r="BNA1053"/>
      <c r="BNB1053"/>
      <c r="BNC1053"/>
      <c r="BND1053"/>
      <c r="BNE1053"/>
      <c r="BNF1053"/>
      <c r="BNG1053"/>
      <c r="BNH1053"/>
      <c r="BNI1053"/>
      <c r="BNJ1053"/>
      <c r="BNK1053"/>
      <c r="BNL1053"/>
      <c r="BNM1053"/>
      <c r="BNN1053"/>
      <c r="BNO1053"/>
      <c r="BNP1053"/>
      <c r="BNQ1053"/>
      <c r="BNR1053"/>
      <c r="BNS1053"/>
      <c r="BNT1053"/>
      <c r="BNU1053"/>
      <c r="BNV1053"/>
      <c r="BNW1053"/>
      <c r="BNX1053"/>
      <c r="BNY1053"/>
      <c r="BNZ1053"/>
      <c r="BOA1053"/>
      <c r="BOB1053"/>
      <c r="BOC1053"/>
      <c r="BOD1053"/>
      <c r="BOE1053"/>
      <c r="BOF1053"/>
      <c r="BOG1053"/>
      <c r="BOH1053"/>
      <c r="BOI1053"/>
      <c r="BOJ1053"/>
      <c r="BOK1053"/>
      <c r="BOL1053"/>
      <c r="BOM1053"/>
      <c r="BON1053"/>
      <c r="BOO1053"/>
      <c r="BOP1053"/>
      <c r="BOQ1053"/>
      <c r="BOR1053"/>
      <c r="BOS1053"/>
      <c r="BOT1053"/>
      <c r="BOU1053"/>
      <c r="BOV1053"/>
      <c r="BOW1053"/>
      <c r="BOX1053"/>
      <c r="BOY1053"/>
      <c r="BOZ1053"/>
      <c r="BPA1053"/>
      <c r="BPB1053"/>
      <c r="BPC1053"/>
      <c r="BPD1053"/>
      <c r="BPE1053"/>
      <c r="BPF1053"/>
      <c r="BPG1053"/>
      <c r="BPH1053"/>
      <c r="BPI1053"/>
      <c r="BPJ1053"/>
      <c r="BPK1053"/>
      <c r="BPL1053"/>
      <c r="BPM1053"/>
      <c r="BPN1053"/>
      <c r="BPO1053"/>
      <c r="BPP1053"/>
      <c r="BPQ1053"/>
      <c r="BPR1053"/>
      <c r="BPS1053"/>
      <c r="BPT1053"/>
      <c r="BPU1053"/>
      <c r="BPV1053"/>
      <c r="BPW1053"/>
      <c r="BPX1053"/>
      <c r="BPY1053"/>
      <c r="BPZ1053"/>
      <c r="BQA1053"/>
      <c r="BQB1053"/>
      <c r="BQC1053"/>
      <c r="BQD1053"/>
      <c r="BQE1053"/>
      <c r="BQF1053"/>
      <c r="BQG1053"/>
      <c r="BQH1053"/>
      <c r="BQI1053"/>
      <c r="BQJ1053"/>
      <c r="BQK1053"/>
      <c r="BQL1053"/>
      <c r="BQM1053"/>
      <c r="BQN1053"/>
      <c r="BQO1053"/>
      <c r="BQP1053"/>
      <c r="BQQ1053"/>
      <c r="BQR1053"/>
      <c r="BQS1053"/>
      <c r="BQT1053"/>
      <c r="BQU1053"/>
      <c r="BQV1053"/>
      <c r="BQW1053"/>
      <c r="BQX1053"/>
      <c r="BQY1053"/>
      <c r="BQZ1053"/>
      <c r="BRA1053"/>
      <c r="BRB1053"/>
      <c r="BRC1053"/>
      <c r="BRD1053"/>
      <c r="BRE1053"/>
      <c r="BRF1053"/>
      <c r="BRG1053"/>
      <c r="BRH1053"/>
      <c r="BRI1053"/>
      <c r="BRJ1053"/>
      <c r="BRK1053"/>
      <c r="BRL1053"/>
      <c r="BRM1053"/>
      <c r="BRN1053"/>
      <c r="BRO1053"/>
      <c r="BRP1053"/>
      <c r="BRQ1053"/>
      <c r="BRR1053"/>
      <c r="BRS1053"/>
      <c r="BRT1053"/>
      <c r="BRU1053"/>
      <c r="BRV1053"/>
      <c r="BRW1053"/>
      <c r="BRX1053"/>
      <c r="BRY1053"/>
      <c r="BRZ1053"/>
      <c r="BSA1053"/>
      <c r="BSB1053"/>
      <c r="BSC1053"/>
      <c r="BSD1053"/>
      <c r="BSE1053"/>
      <c r="BSF1053"/>
      <c r="BSG1053"/>
      <c r="BSH1053"/>
      <c r="BSI1053"/>
      <c r="BSJ1053"/>
      <c r="BSK1053"/>
      <c r="BSL1053"/>
      <c r="BSM1053"/>
      <c r="BSN1053"/>
      <c r="BSO1053"/>
      <c r="BSP1053"/>
      <c r="BSQ1053"/>
      <c r="BSR1053"/>
      <c r="BSS1053"/>
      <c r="BST1053"/>
      <c r="BSU1053"/>
      <c r="BSV1053"/>
      <c r="BSW1053"/>
      <c r="BSX1053"/>
      <c r="BSY1053"/>
      <c r="BSZ1053"/>
      <c r="BTA1053"/>
      <c r="BTB1053"/>
      <c r="BTC1053"/>
      <c r="BTD1053"/>
      <c r="BTE1053"/>
      <c r="BTF1053"/>
      <c r="BTG1053"/>
      <c r="BTH1053"/>
      <c r="BTI1053"/>
      <c r="BTJ1053"/>
      <c r="BTK1053"/>
      <c r="BTL1053"/>
      <c r="BTM1053"/>
      <c r="BTN1053"/>
      <c r="BTO1053"/>
      <c r="BTP1053"/>
      <c r="BTQ1053"/>
      <c r="BTR1053"/>
      <c r="BTS1053"/>
      <c r="BTT1053"/>
      <c r="BTU1053"/>
      <c r="BTV1053"/>
      <c r="BTW1053"/>
      <c r="BTX1053"/>
      <c r="BTY1053"/>
      <c r="BTZ1053"/>
      <c r="BUA1053"/>
      <c r="BUB1053"/>
      <c r="BUC1053"/>
      <c r="BUD1053"/>
      <c r="BUE1053"/>
      <c r="BUF1053"/>
      <c r="BUG1053"/>
      <c r="BUH1053"/>
      <c r="BUI1053"/>
      <c r="BUJ1053"/>
      <c r="BUK1053"/>
      <c r="BUL1053"/>
      <c r="BUM1053"/>
      <c r="BUN1053"/>
      <c r="BUO1053"/>
      <c r="BUP1053"/>
      <c r="BUQ1053"/>
      <c r="BUR1053"/>
      <c r="BUS1053"/>
      <c r="BUT1053"/>
      <c r="BUU1053"/>
      <c r="BUV1053"/>
      <c r="BUW1053"/>
      <c r="BUX1053"/>
      <c r="BUY1053"/>
      <c r="BUZ1053"/>
      <c r="BVA1053"/>
      <c r="BVB1053"/>
      <c r="BVC1053"/>
      <c r="BVD1053"/>
      <c r="BVE1053"/>
      <c r="BVF1053"/>
      <c r="BVG1053"/>
      <c r="BVH1053"/>
      <c r="BVI1053"/>
      <c r="BVJ1053"/>
      <c r="BVK1053"/>
      <c r="BVL1053"/>
      <c r="BVM1053"/>
      <c r="BVN1053"/>
      <c r="BVO1053"/>
      <c r="BVP1053"/>
      <c r="BVQ1053"/>
      <c r="BVR1053"/>
      <c r="BVS1053"/>
      <c r="BVT1053"/>
      <c r="BVU1053"/>
      <c r="BVV1053"/>
      <c r="BVW1053"/>
      <c r="BVX1053"/>
      <c r="BVY1053"/>
      <c r="BVZ1053"/>
      <c r="BWA1053"/>
      <c r="BWB1053"/>
      <c r="BWC1053"/>
      <c r="BWD1053"/>
      <c r="BWE1053"/>
      <c r="BWF1053"/>
      <c r="BWG1053"/>
      <c r="BWH1053"/>
      <c r="BWI1053"/>
      <c r="BWJ1053"/>
      <c r="BWK1053"/>
      <c r="BWL1053"/>
      <c r="BWM1053"/>
      <c r="BWN1053"/>
      <c r="BWO1053"/>
      <c r="BWP1053"/>
      <c r="BWQ1053"/>
      <c r="BWR1053"/>
      <c r="BWS1053"/>
      <c r="BWT1053"/>
      <c r="BWU1053"/>
      <c r="BWV1053"/>
      <c r="BWW1053"/>
      <c r="BWX1053"/>
      <c r="BWY1053"/>
      <c r="BWZ1053"/>
      <c r="BXA1053"/>
      <c r="BXB1053"/>
      <c r="BXC1053"/>
      <c r="BXD1053"/>
      <c r="BXE1053"/>
      <c r="BXF1053"/>
      <c r="BXG1053"/>
      <c r="BXH1053"/>
      <c r="BXI1053"/>
      <c r="BXJ1053"/>
      <c r="BXK1053"/>
      <c r="BXL1053"/>
      <c r="BXM1053"/>
      <c r="BXN1053"/>
      <c r="BXO1053"/>
      <c r="BXP1053"/>
      <c r="BXQ1053"/>
      <c r="BXR1053"/>
      <c r="BXS1053"/>
      <c r="BXT1053"/>
      <c r="BXU1053"/>
      <c r="BXV1053"/>
      <c r="BXW1053"/>
      <c r="BXX1053"/>
      <c r="BXY1053"/>
      <c r="BXZ1053"/>
      <c r="BYA1053"/>
      <c r="BYB1053"/>
      <c r="BYC1053"/>
      <c r="BYD1053"/>
      <c r="BYE1053"/>
      <c r="BYF1053"/>
      <c r="BYG1053"/>
      <c r="BYH1053"/>
      <c r="BYI1053"/>
      <c r="BYJ1053"/>
      <c r="BYK1053"/>
      <c r="BYL1053"/>
      <c r="BYM1053"/>
      <c r="BYN1053"/>
      <c r="BYO1053"/>
      <c r="BYP1053"/>
      <c r="BYQ1053"/>
      <c r="BYR1053"/>
      <c r="BYS1053"/>
      <c r="BYT1053"/>
      <c r="BYU1053"/>
      <c r="BYV1053"/>
      <c r="BYW1053"/>
      <c r="BYX1053"/>
      <c r="BYY1053"/>
      <c r="BYZ1053"/>
      <c r="BZA1053"/>
      <c r="BZB1053"/>
      <c r="BZC1053"/>
      <c r="BZD1053"/>
      <c r="BZE1053"/>
      <c r="BZF1053"/>
      <c r="BZG1053"/>
      <c r="BZH1053"/>
      <c r="BZI1053"/>
      <c r="BZJ1053"/>
      <c r="BZK1053"/>
      <c r="BZL1053"/>
      <c r="BZM1053"/>
      <c r="BZN1053"/>
      <c r="BZO1053"/>
      <c r="BZP1053"/>
      <c r="BZQ1053"/>
      <c r="BZR1053"/>
      <c r="BZS1053"/>
      <c r="BZT1053"/>
      <c r="BZU1053"/>
      <c r="BZV1053"/>
      <c r="BZW1053"/>
      <c r="BZX1053"/>
      <c r="BZY1053"/>
      <c r="BZZ1053"/>
      <c r="CAA1053"/>
      <c r="CAB1053"/>
      <c r="CAC1053"/>
      <c r="CAD1053"/>
      <c r="CAE1053"/>
      <c r="CAF1053"/>
      <c r="CAG1053"/>
      <c r="CAH1053"/>
      <c r="CAI1053"/>
      <c r="CAJ1053"/>
      <c r="CAK1053"/>
      <c r="CAL1053"/>
      <c r="CAM1053"/>
      <c r="CAN1053"/>
      <c r="CAO1053"/>
      <c r="CAP1053"/>
      <c r="CAQ1053"/>
      <c r="CAR1053"/>
      <c r="CAS1053"/>
      <c r="CAT1053"/>
      <c r="CAU1053"/>
      <c r="CAV1053"/>
      <c r="CAW1053"/>
      <c r="CAX1053"/>
      <c r="CAY1053"/>
      <c r="CAZ1053"/>
      <c r="CBA1053"/>
      <c r="CBB1053"/>
      <c r="CBC1053"/>
      <c r="CBD1053"/>
      <c r="CBE1053"/>
      <c r="CBF1053"/>
      <c r="CBG1053"/>
      <c r="CBH1053"/>
      <c r="CBI1053"/>
      <c r="CBJ1053"/>
      <c r="CBK1053"/>
      <c r="CBL1053"/>
      <c r="CBM1053"/>
      <c r="CBN1053"/>
      <c r="CBO1053"/>
      <c r="CBP1053"/>
      <c r="CBQ1053"/>
      <c r="CBR1053"/>
      <c r="CBS1053"/>
      <c r="CBT1053"/>
      <c r="CBU1053"/>
      <c r="CBV1053"/>
      <c r="CBW1053"/>
      <c r="CBX1053"/>
      <c r="CBY1053"/>
      <c r="CBZ1053"/>
      <c r="CCA1053"/>
      <c r="CCB1053"/>
      <c r="CCC1053"/>
      <c r="CCD1053"/>
      <c r="CCE1053"/>
      <c r="CCF1053"/>
      <c r="CCG1053"/>
      <c r="CCH1053"/>
      <c r="CCI1053"/>
      <c r="CCJ1053"/>
      <c r="CCK1053"/>
      <c r="CCL1053"/>
      <c r="CCM1053"/>
      <c r="CCN1053"/>
      <c r="CCO1053"/>
      <c r="CCP1053"/>
      <c r="CCQ1053"/>
      <c r="CCR1053"/>
      <c r="CCS1053"/>
      <c r="CCT1053"/>
      <c r="CCU1053"/>
      <c r="CCV1053"/>
      <c r="CCW1053"/>
      <c r="CCX1053"/>
      <c r="CCY1053"/>
      <c r="CCZ1053"/>
      <c r="CDA1053"/>
      <c r="CDB1053"/>
      <c r="CDC1053"/>
      <c r="CDD1053"/>
      <c r="CDE1053"/>
      <c r="CDF1053"/>
      <c r="CDG1053"/>
      <c r="CDH1053"/>
      <c r="CDI1053"/>
      <c r="CDJ1053"/>
      <c r="CDK1053"/>
      <c r="CDL1053"/>
      <c r="CDM1053"/>
      <c r="CDN1053"/>
      <c r="CDO1053"/>
      <c r="CDP1053"/>
      <c r="CDQ1053"/>
      <c r="CDR1053"/>
      <c r="CDS1053"/>
      <c r="CDT1053"/>
      <c r="CDU1053"/>
      <c r="CDV1053"/>
      <c r="CDW1053"/>
      <c r="CDX1053"/>
      <c r="CDY1053"/>
      <c r="CDZ1053"/>
      <c r="CEA1053"/>
      <c r="CEB1053"/>
      <c r="CEC1053"/>
      <c r="CED1053"/>
      <c r="CEE1053"/>
      <c r="CEF1053"/>
      <c r="CEG1053"/>
      <c r="CEH1053"/>
      <c r="CEI1053"/>
      <c r="CEJ1053"/>
      <c r="CEK1053"/>
      <c r="CEL1053"/>
      <c r="CEM1053"/>
      <c r="CEN1053"/>
      <c r="CEO1053"/>
      <c r="CEP1053"/>
      <c r="CEQ1053"/>
      <c r="CER1053"/>
      <c r="CES1053"/>
      <c r="CET1053"/>
      <c r="CEU1053"/>
      <c r="CEV1053"/>
      <c r="CEW1053"/>
      <c r="CEX1053"/>
      <c r="CEY1053"/>
      <c r="CEZ1053"/>
      <c r="CFA1053"/>
      <c r="CFB1053"/>
      <c r="CFC1053"/>
      <c r="CFD1053"/>
      <c r="CFE1053"/>
      <c r="CFF1053"/>
      <c r="CFG1053"/>
      <c r="CFH1053"/>
      <c r="CFI1053"/>
      <c r="CFJ1053"/>
      <c r="CFK1053"/>
      <c r="CFL1053"/>
      <c r="CFM1053"/>
      <c r="CFN1053"/>
      <c r="CFO1053"/>
      <c r="CFP1053"/>
      <c r="CFQ1053"/>
      <c r="CFR1053"/>
      <c r="CFS1053"/>
      <c r="CFT1053"/>
      <c r="CFU1053"/>
      <c r="CFV1053"/>
      <c r="CFW1053"/>
      <c r="CFX1053"/>
      <c r="CFY1053"/>
      <c r="CFZ1053"/>
      <c r="CGA1053"/>
      <c r="CGB1053"/>
      <c r="CGC1053"/>
      <c r="CGD1053"/>
      <c r="CGE1053"/>
      <c r="CGF1053"/>
      <c r="CGG1053"/>
      <c r="CGH1053"/>
      <c r="CGI1053"/>
      <c r="CGJ1053"/>
      <c r="CGK1053"/>
      <c r="CGL1053"/>
      <c r="CGM1053"/>
      <c r="CGN1053"/>
      <c r="CGO1053"/>
      <c r="CGP1053"/>
      <c r="CGQ1053"/>
      <c r="CGR1053"/>
      <c r="CGS1053"/>
      <c r="CGT1053"/>
      <c r="CGU1053"/>
      <c r="CGV1053"/>
      <c r="CGW1053"/>
      <c r="CGX1053"/>
      <c r="CGY1053"/>
      <c r="CGZ1053"/>
      <c r="CHA1053"/>
      <c r="CHB1053"/>
      <c r="CHC1053"/>
      <c r="CHD1053"/>
      <c r="CHE1053"/>
      <c r="CHF1053"/>
      <c r="CHG1053"/>
      <c r="CHH1053"/>
      <c r="CHI1053"/>
      <c r="CHJ1053"/>
      <c r="CHK1053"/>
      <c r="CHL1053"/>
      <c r="CHM1053"/>
      <c r="CHN1053"/>
      <c r="CHO1053"/>
      <c r="CHP1053"/>
      <c r="CHQ1053"/>
      <c r="CHR1053"/>
      <c r="CHS1053"/>
      <c r="CHT1053"/>
      <c r="CHU1053"/>
      <c r="CHV1053"/>
      <c r="CHW1053"/>
      <c r="CHX1053"/>
      <c r="CHY1053"/>
      <c r="CHZ1053"/>
      <c r="CIA1053"/>
      <c r="CIB1053"/>
      <c r="CIC1053"/>
      <c r="CID1053"/>
      <c r="CIE1053"/>
      <c r="CIF1053"/>
      <c r="CIG1053"/>
      <c r="CIH1053"/>
      <c r="CII1053"/>
      <c r="CIJ1053"/>
      <c r="CIK1053"/>
      <c r="CIL1053"/>
      <c r="CIM1053"/>
      <c r="CIN1053"/>
      <c r="CIO1053"/>
      <c r="CIP1053"/>
      <c r="CIQ1053"/>
      <c r="CIR1053"/>
      <c r="CIS1053"/>
      <c r="CIT1053"/>
      <c r="CIU1053"/>
      <c r="CIV1053"/>
      <c r="CIW1053"/>
      <c r="CIX1053"/>
      <c r="CIY1053"/>
      <c r="CIZ1053"/>
      <c r="CJA1053"/>
      <c r="CJB1053"/>
      <c r="CJC1053"/>
      <c r="CJD1053"/>
      <c r="CJE1053"/>
      <c r="CJF1053"/>
      <c r="CJG1053"/>
      <c r="CJH1053"/>
      <c r="CJI1053"/>
      <c r="CJJ1053"/>
      <c r="CJK1053"/>
      <c r="CJL1053"/>
      <c r="CJM1053"/>
      <c r="CJN1053"/>
      <c r="CJO1053"/>
      <c r="CJP1053"/>
      <c r="CJQ1053"/>
      <c r="CJR1053"/>
      <c r="CJS1053"/>
      <c r="CJT1053"/>
      <c r="CJU1053"/>
      <c r="CJV1053"/>
      <c r="CJW1053"/>
      <c r="CJX1053"/>
      <c r="CJY1053"/>
      <c r="CJZ1053"/>
      <c r="CKA1053"/>
      <c r="CKB1053"/>
      <c r="CKC1053"/>
      <c r="CKD1053"/>
      <c r="CKE1053"/>
      <c r="CKF1053"/>
      <c r="CKG1053"/>
      <c r="CKH1053"/>
      <c r="CKI1053"/>
      <c r="CKJ1053"/>
      <c r="CKK1053"/>
      <c r="CKL1053"/>
      <c r="CKM1053"/>
      <c r="CKN1053"/>
      <c r="CKO1053"/>
      <c r="CKP1053"/>
      <c r="CKQ1053"/>
      <c r="CKR1053"/>
      <c r="CKS1053"/>
      <c r="CKT1053"/>
      <c r="CKU1053"/>
      <c r="CKV1053"/>
      <c r="CKW1053"/>
      <c r="CKX1053"/>
      <c r="CKY1053"/>
      <c r="CKZ1053"/>
      <c r="CLA1053"/>
      <c r="CLB1053"/>
      <c r="CLC1053"/>
      <c r="CLD1053"/>
      <c r="CLE1053"/>
      <c r="CLF1053"/>
      <c r="CLG1053"/>
      <c r="CLH1053"/>
      <c r="CLI1053"/>
      <c r="CLJ1053"/>
      <c r="CLK1053"/>
      <c r="CLL1053"/>
      <c r="CLM1053"/>
      <c r="CLN1053"/>
      <c r="CLO1053"/>
      <c r="CLP1053"/>
      <c r="CLQ1053"/>
      <c r="CLR1053"/>
      <c r="CLS1053"/>
      <c r="CLT1053"/>
      <c r="CLU1053"/>
      <c r="CLV1053"/>
      <c r="CLW1053"/>
      <c r="CLX1053"/>
      <c r="CLY1053"/>
      <c r="CLZ1053"/>
      <c r="CMA1053"/>
      <c r="CMB1053"/>
      <c r="CMC1053"/>
      <c r="CMD1053"/>
      <c r="CME1053"/>
      <c r="CMF1053"/>
      <c r="CMG1053"/>
      <c r="CMH1053"/>
      <c r="CMI1053"/>
      <c r="CMJ1053"/>
      <c r="CMK1053"/>
      <c r="CML1053"/>
      <c r="CMM1053"/>
      <c r="CMN1053"/>
      <c r="CMO1053"/>
      <c r="CMP1053"/>
      <c r="CMQ1053"/>
      <c r="CMR1053"/>
      <c r="CMS1053"/>
      <c r="CMT1053"/>
      <c r="CMU1053"/>
      <c r="CMV1053"/>
      <c r="CMW1053"/>
      <c r="CMX1053"/>
      <c r="CMY1053"/>
      <c r="CMZ1053"/>
      <c r="CNA1053"/>
      <c r="CNB1053"/>
      <c r="CNC1053"/>
      <c r="CND1053"/>
      <c r="CNE1053"/>
      <c r="CNF1053"/>
      <c r="CNG1053"/>
      <c r="CNH1053"/>
      <c r="CNI1053"/>
      <c r="CNJ1053"/>
      <c r="CNK1053"/>
      <c r="CNL1053"/>
      <c r="CNM1053"/>
      <c r="CNN1053"/>
      <c r="CNO1053"/>
      <c r="CNP1053"/>
      <c r="CNQ1053"/>
      <c r="CNR1053"/>
      <c r="CNS1053"/>
      <c r="CNT1053"/>
      <c r="CNU1053"/>
      <c r="CNV1053"/>
      <c r="CNW1053"/>
      <c r="CNX1053"/>
      <c r="CNY1053"/>
      <c r="CNZ1053"/>
      <c r="COA1053"/>
      <c r="COB1053"/>
      <c r="COC1053"/>
      <c r="COD1053"/>
      <c r="COE1053"/>
      <c r="COF1053"/>
      <c r="COG1053"/>
      <c r="COH1053"/>
      <c r="COI1053"/>
      <c r="COJ1053"/>
      <c r="COK1053"/>
      <c r="COL1053"/>
      <c r="COM1053"/>
      <c r="CON1053"/>
      <c r="COO1053"/>
      <c r="COP1053"/>
      <c r="COQ1053"/>
      <c r="COR1053"/>
      <c r="COS1053"/>
      <c r="COT1053"/>
      <c r="COU1053"/>
      <c r="COV1053"/>
      <c r="COW1053"/>
      <c r="COX1053"/>
      <c r="COY1053"/>
      <c r="COZ1053"/>
      <c r="CPA1053"/>
      <c r="CPB1053"/>
      <c r="CPC1053"/>
      <c r="CPD1053"/>
      <c r="CPE1053"/>
      <c r="CPF1053"/>
      <c r="CPG1053"/>
      <c r="CPH1053"/>
      <c r="CPI1053"/>
      <c r="CPJ1053"/>
      <c r="CPK1053"/>
      <c r="CPL1053"/>
      <c r="CPM1053"/>
      <c r="CPN1053"/>
      <c r="CPO1053"/>
      <c r="CPP1053"/>
      <c r="CPQ1053"/>
      <c r="CPR1053"/>
      <c r="CPS1053"/>
      <c r="CPT1053"/>
      <c r="CPU1053"/>
      <c r="CPV1053"/>
      <c r="CPW1053"/>
      <c r="CPX1053"/>
      <c r="CPY1053"/>
      <c r="CPZ1053"/>
      <c r="CQA1053"/>
      <c r="CQB1053"/>
      <c r="CQC1053"/>
      <c r="CQD1053"/>
      <c r="CQE1053"/>
      <c r="CQF1053"/>
      <c r="CQG1053"/>
      <c r="CQH1053"/>
      <c r="CQI1053"/>
      <c r="CQJ1053"/>
      <c r="CQK1053"/>
      <c r="CQL1053"/>
      <c r="CQM1053"/>
      <c r="CQN1053"/>
      <c r="CQO1053"/>
      <c r="CQP1053"/>
      <c r="CQQ1053"/>
      <c r="CQR1053"/>
      <c r="CQS1053"/>
      <c r="CQT1053"/>
      <c r="CQU1053"/>
      <c r="CQV1053"/>
      <c r="CQW1053"/>
      <c r="CQX1053"/>
      <c r="CQY1053"/>
      <c r="CQZ1053"/>
      <c r="CRA1053"/>
      <c r="CRB1053"/>
      <c r="CRC1053"/>
      <c r="CRD1053"/>
      <c r="CRE1053"/>
      <c r="CRF1053"/>
      <c r="CRG1053"/>
      <c r="CRH1053"/>
      <c r="CRI1053"/>
      <c r="CRJ1053"/>
      <c r="CRK1053"/>
      <c r="CRL1053"/>
      <c r="CRM1053"/>
      <c r="CRN1053"/>
      <c r="CRO1053"/>
      <c r="CRP1053"/>
      <c r="CRQ1053"/>
      <c r="CRR1053"/>
      <c r="CRS1053"/>
      <c r="CRT1053"/>
      <c r="CRU1053"/>
      <c r="CRV1053"/>
      <c r="CRW1053"/>
      <c r="CRX1053"/>
      <c r="CRY1053"/>
      <c r="CRZ1053"/>
      <c r="CSA1053"/>
      <c r="CSB1053"/>
      <c r="CSC1053"/>
      <c r="CSD1053"/>
      <c r="CSE1053"/>
      <c r="CSF1053"/>
      <c r="CSG1053"/>
      <c r="CSH1053"/>
      <c r="CSI1053"/>
      <c r="CSJ1053"/>
      <c r="CSK1053"/>
      <c r="CSL1053"/>
      <c r="CSM1053"/>
      <c r="CSN1053"/>
      <c r="CSO1053"/>
      <c r="CSP1053"/>
      <c r="CSQ1053"/>
      <c r="CSR1053"/>
      <c r="CSS1053"/>
      <c r="CST1053"/>
      <c r="CSU1053"/>
      <c r="CSV1053"/>
      <c r="CSW1053"/>
      <c r="CSX1053"/>
      <c r="CSY1053"/>
      <c r="CSZ1053"/>
      <c r="CTA1053"/>
      <c r="CTB1053"/>
      <c r="CTC1053"/>
      <c r="CTD1053"/>
      <c r="CTE1053"/>
      <c r="CTF1053"/>
      <c r="CTG1053"/>
      <c r="CTH1053"/>
      <c r="CTI1053"/>
      <c r="CTJ1053"/>
      <c r="CTK1053"/>
      <c r="CTL1053"/>
      <c r="CTM1053"/>
      <c r="CTN1053"/>
      <c r="CTO1053"/>
      <c r="CTP1053"/>
      <c r="CTQ1053"/>
      <c r="CTR1053"/>
      <c r="CTS1053"/>
      <c r="CTT1053"/>
      <c r="CTU1053"/>
      <c r="CTV1053"/>
      <c r="CTW1053"/>
      <c r="CTX1053"/>
      <c r="CTY1053"/>
      <c r="CTZ1053"/>
      <c r="CUA1053"/>
      <c r="CUB1053"/>
      <c r="CUC1053"/>
      <c r="CUD1053"/>
      <c r="CUE1053"/>
      <c r="CUF1053"/>
      <c r="CUG1053"/>
      <c r="CUH1053"/>
      <c r="CUI1053"/>
      <c r="CUJ1053"/>
      <c r="CUK1053"/>
      <c r="CUL1053"/>
      <c r="CUM1053"/>
      <c r="CUN1053"/>
      <c r="CUO1053"/>
      <c r="CUP1053"/>
      <c r="CUQ1053"/>
      <c r="CUR1053"/>
      <c r="CUS1053"/>
      <c r="CUT1053"/>
      <c r="CUU1053"/>
      <c r="CUV1053"/>
      <c r="CUW1053"/>
      <c r="CUX1053"/>
      <c r="CUY1053"/>
      <c r="CUZ1053"/>
      <c r="CVA1053"/>
      <c r="CVB1053"/>
      <c r="CVC1053"/>
      <c r="CVD1053"/>
      <c r="CVE1053"/>
      <c r="CVF1053"/>
      <c r="CVG1053"/>
      <c r="CVH1053"/>
      <c r="CVI1053"/>
      <c r="CVJ1053"/>
      <c r="CVK1053"/>
      <c r="CVL1053"/>
      <c r="CVM1053"/>
      <c r="CVN1053"/>
      <c r="CVO1053"/>
      <c r="CVP1053"/>
      <c r="CVQ1053"/>
      <c r="CVR1053"/>
      <c r="CVS1053"/>
      <c r="CVT1053"/>
      <c r="CVU1053"/>
      <c r="CVV1053"/>
      <c r="CVW1053"/>
      <c r="CVX1053"/>
      <c r="CVY1053"/>
      <c r="CVZ1053"/>
      <c r="CWA1053"/>
      <c r="CWB1053"/>
      <c r="CWC1053"/>
      <c r="CWD1053"/>
      <c r="CWE1053"/>
      <c r="CWF1053"/>
      <c r="CWG1053"/>
      <c r="CWH1053"/>
      <c r="CWI1053"/>
      <c r="CWJ1053"/>
      <c r="CWK1053"/>
      <c r="CWL1053"/>
      <c r="CWM1053"/>
      <c r="CWN1053"/>
      <c r="CWO1053"/>
      <c r="CWP1053"/>
      <c r="CWQ1053"/>
      <c r="CWR1053"/>
      <c r="CWS1053"/>
      <c r="CWT1053"/>
      <c r="CWU1053"/>
      <c r="CWV1053"/>
      <c r="CWW1053"/>
      <c r="CWX1053"/>
      <c r="CWY1053"/>
      <c r="CWZ1053"/>
      <c r="CXA1053"/>
      <c r="CXB1053"/>
      <c r="CXC1053"/>
      <c r="CXD1053"/>
      <c r="CXE1053"/>
      <c r="CXF1053"/>
      <c r="CXG1053"/>
      <c r="CXH1053"/>
      <c r="CXI1053"/>
      <c r="CXJ1053"/>
      <c r="CXK1053"/>
      <c r="CXL1053"/>
      <c r="CXM1053"/>
      <c r="CXN1053"/>
      <c r="CXO1053"/>
      <c r="CXP1053"/>
      <c r="CXQ1053"/>
      <c r="CXR1053"/>
      <c r="CXS1053"/>
      <c r="CXT1053"/>
      <c r="CXU1053"/>
      <c r="CXV1053"/>
      <c r="CXW1053"/>
      <c r="CXX1053"/>
      <c r="CXY1053"/>
      <c r="CXZ1053"/>
      <c r="CYA1053"/>
      <c r="CYB1053"/>
      <c r="CYC1053"/>
      <c r="CYD1053"/>
      <c r="CYE1053"/>
      <c r="CYF1053"/>
      <c r="CYG1053"/>
      <c r="CYH1053"/>
      <c r="CYI1053"/>
      <c r="CYJ1053"/>
      <c r="CYK1053"/>
      <c r="CYL1053"/>
      <c r="CYM1053"/>
      <c r="CYN1053"/>
      <c r="CYO1053"/>
      <c r="CYP1053"/>
      <c r="CYQ1053"/>
      <c r="CYR1053"/>
      <c r="CYS1053"/>
      <c r="CYT1053"/>
      <c r="CYU1053"/>
      <c r="CYV1053"/>
      <c r="CYW1053"/>
      <c r="CYX1053"/>
      <c r="CYY1053"/>
      <c r="CYZ1053"/>
      <c r="CZA1053"/>
      <c r="CZB1053"/>
      <c r="CZC1053"/>
      <c r="CZD1053"/>
      <c r="CZE1053"/>
      <c r="CZF1053"/>
      <c r="CZG1053"/>
      <c r="CZH1053"/>
      <c r="CZI1053"/>
      <c r="CZJ1053"/>
      <c r="CZK1053"/>
      <c r="CZL1053"/>
      <c r="CZM1053"/>
      <c r="CZN1053"/>
      <c r="CZO1053"/>
      <c r="CZP1053"/>
      <c r="CZQ1053"/>
      <c r="CZR1053"/>
      <c r="CZS1053"/>
      <c r="CZT1053"/>
      <c r="CZU1053"/>
      <c r="CZV1053"/>
      <c r="CZW1053"/>
      <c r="CZX1053"/>
      <c r="CZY1053"/>
      <c r="CZZ1053"/>
      <c r="DAA1053"/>
      <c r="DAB1053"/>
      <c r="DAC1053"/>
      <c r="DAD1053"/>
      <c r="DAE1053"/>
      <c r="DAF1053"/>
      <c r="DAG1053"/>
      <c r="DAH1053"/>
      <c r="DAI1053"/>
      <c r="DAJ1053"/>
      <c r="DAK1053"/>
      <c r="DAL1053"/>
      <c r="DAM1053"/>
      <c r="DAN1053"/>
      <c r="DAO1053"/>
      <c r="DAP1053"/>
      <c r="DAQ1053"/>
      <c r="DAR1053"/>
      <c r="DAS1053"/>
      <c r="DAT1053"/>
      <c r="DAU1053"/>
      <c r="DAV1053"/>
      <c r="DAW1053"/>
      <c r="DAX1053"/>
      <c r="DAY1053"/>
      <c r="DAZ1053"/>
      <c r="DBA1053"/>
      <c r="DBB1053"/>
      <c r="DBC1053"/>
      <c r="DBD1053"/>
      <c r="DBE1053"/>
      <c r="DBF1053"/>
      <c r="DBG1053"/>
      <c r="DBH1053"/>
      <c r="DBI1053"/>
      <c r="DBJ1053"/>
      <c r="DBK1053"/>
      <c r="DBL1053"/>
      <c r="DBM1053"/>
      <c r="DBN1053"/>
      <c r="DBO1053"/>
      <c r="DBP1053"/>
      <c r="DBQ1053"/>
      <c r="DBR1053"/>
      <c r="DBS1053"/>
      <c r="DBT1053"/>
      <c r="DBU1053"/>
      <c r="DBV1053"/>
      <c r="DBW1053"/>
      <c r="DBX1053"/>
      <c r="DBY1053"/>
      <c r="DBZ1053"/>
      <c r="DCA1053"/>
      <c r="DCB1053"/>
      <c r="DCC1053"/>
      <c r="DCD1053"/>
      <c r="DCE1053"/>
      <c r="DCF1053"/>
      <c r="DCG1053"/>
      <c r="DCH1053"/>
      <c r="DCI1053"/>
      <c r="DCJ1053"/>
      <c r="DCK1053"/>
      <c r="DCL1053"/>
      <c r="DCM1053"/>
      <c r="DCN1053"/>
      <c r="DCO1053"/>
      <c r="DCP1053"/>
      <c r="DCQ1053"/>
      <c r="DCR1053"/>
      <c r="DCS1053"/>
      <c r="DCT1053"/>
      <c r="DCU1053"/>
      <c r="DCV1053"/>
      <c r="DCW1053"/>
      <c r="DCX1053"/>
      <c r="DCY1053"/>
      <c r="DCZ1053"/>
      <c r="DDA1053"/>
      <c r="DDB1053"/>
      <c r="DDC1053"/>
      <c r="DDD1053"/>
      <c r="DDE1053"/>
      <c r="DDF1053"/>
      <c r="DDG1053"/>
      <c r="DDH1053"/>
      <c r="DDI1053"/>
      <c r="DDJ1053"/>
      <c r="DDK1053"/>
      <c r="DDL1053"/>
      <c r="DDM1053"/>
      <c r="DDN1053"/>
      <c r="DDO1053"/>
      <c r="DDP1053"/>
      <c r="DDQ1053"/>
      <c r="DDR1053"/>
      <c r="DDS1053"/>
      <c r="DDT1053"/>
      <c r="DDU1053"/>
      <c r="DDV1053"/>
      <c r="DDW1053"/>
      <c r="DDX1053"/>
      <c r="DDY1053"/>
      <c r="DDZ1053"/>
      <c r="DEA1053"/>
      <c r="DEB1053"/>
      <c r="DEC1053"/>
      <c r="DED1053"/>
      <c r="DEE1053"/>
      <c r="DEF1053"/>
      <c r="DEG1053"/>
      <c r="DEH1053"/>
      <c r="DEI1053"/>
      <c r="DEJ1053"/>
      <c r="DEK1053"/>
      <c r="DEL1053"/>
      <c r="DEM1053"/>
      <c r="DEN1053"/>
      <c r="DEO1053"/>
      <c r="DEP1053"/>
      <c r="DEQ1053"/>
      <c r="DER1053"/>
      <c r="DES1053"/>
      <c r="DET1053"/>
      <c r="DEU1053"/>
      <c r="DEV1053"/>
      <c r="DEW1053"/>
      <c r="DEX1053"/>
      <c r="DEY1053"/>
      <c r="DEZ1053"/>
      <c r="DFA1053"/>
      <c r="DFB1053"/>
      <c r="DFC1053"/>
      <c r="DFD1053"/>
      <c r="DFE1053"/>
      <c r="DFF1053"/>
      <c r="DFG1053"/>
      <c r="DFH1053"/>
      <c r="DFI1053"/>
      <c r="DFJ1053"/>
      <c r="DFK1053"/>
      <c r="DFL1053"/>
      <c r="DFM1053"/>
      <c r="DFN1053"/>
      <c r="DFO1053"/>
      <c r="DFP1053"/>
      <c r="DFQ1053"/>
      <c r="DFR1053"/>
      <c r="DFS1053"/>
      <c r="DFT1053"/>
      <c r="DFU1053"/>
      <c r="DFV1053"/>
      <c r="DFW1053"/>
      <c r="DFX1053"/>
      <c r="DFY1053"/>
      <c r="DFZ1053"/>
      <c r="DGA1053"/>
      <c r="DGB1053"/>
      <c r="DGC1053"/>
      <c r="DGD1053"/>
      <c r="DGE1053"/>
      <c r="DGF1053"/>
      <c r="DGG1053"/>
      <c r="DGH1053"/>
      <c r="DGI1053"/>
      <c r="DGJ1053"/>
      <c r="DGK1053"/>
      <c r="DGL1053"/>
      <c r="DGM1053"/>
      <c r="DGN1053"/>
      <c r="DGO1053"/>
      <c r="DGP1053"/>
      <c r="DGQ1053"/>
      <c r="DGR1053"/>
      <c r="DGS1053"/>
      <c r="DGT1053"/>
      <c r="DGU1053"/>
      <c r="DGV1053"/>
      <c r="DGW1053"/>
      <c r="DGX1053"/>
      <c r="DGY1053"/>
      <c r="DGZ1053"/>
      <c r="DHA1053"/>
      <c r="DHB1053"/>
      <c r="DHC1053"/>
      <c r="DHD1053"/>
      <c r="DHE1053"/>
      <c r="DHF1053"/>
      <c r="DHG1053"/>
      <c r="DHH1053"/>
      <c r="DHI1053"/>
      <c r="DHJ1053"/>
      <c r="DHK1053"/>
      <c r="DHL1053"/>
      <c r="DHM1053"/>
      <c r="DHN1053"/>
      <c r="DHO1053"/>
      <c r="DHP1053"/>
      <c r="DHQ1053"/>
      <c r="DHR1053"/>
      <c r="DHS1053"/>
      <c r="DHT1053"/>
      <c r="DHU1053"/>
      <c r="DHV1053"/>
      <c r="DHW1053"/>
      <c r="DHX1053"/>
      <c r="DHY1053"/>
      <c r="DHZ1053"/>
      <c r="DIA1053"/>
      <c r="DIB1053"/>
      <c r="DIC1053"/>
      <c r="DID1053"/>
      <c r="DIE1053"/>
      <c r="DIF1053"/>
      <c r="DIG1053"/>
      <c r="DIH1053"/>
      <c r="DII1053"/>
      <c r="DIJ1053"/>
      <c r="DIK1053"/>
      <c r="DIL1053"/>
      <c r="DIM1053"/>
      <c r="DIN1053"/>
      <c r="DIO1053"/>
      <c r="DIP1053"/>
      <c r="DIQ1053"/>
      <c r="DIR1053"/>
      <c r="DIS1053"/>
      <c r="DIT1053"/>
      <c r="DIU1053"/>
      <c r="DIV1053"/>
      <c r="DIW1053"/>
      <c r="DIX1053"/>
      <c r="DIY1053"/>
      <c r="DIZ1053"/>
      <c r="DJA1053"/>
      <c r="DJB1053"/>
      <c r="DJC1053"/>
      <c r="DJD1053"/>
      <c r="DJE1053"/>
      <c r="DJF1053"/>
      <c r="DJG1053"/>
      <c r="DJH1053"/>
      <c r="DJI1053"/>
      <c r="DJJ1053"/>
      <c r="DJK1053"/>
      <c r="DJL1053"/>
      <c r="DJM1053"/>
      <c r="DJN1053"/>
      <c r="DJO1053"/>
      <c r="DJP1053"/>
      <c r="DJQ1053"/>
      <c r="DJR1053"/>
      <c r="DJS1053"/>
      <c r="DJT1053"/>
      <c r="DJU1053"/>
      <c r="DJV1053"/>
      <c r="DJW1053"/>
      <c r="DJX1053"/>
      <c r="DJY1053"/>
      <c r="DJZ1053"/>
      <c r="DKA1053"/>
      <c r="DKB1053"/>
      <c r="DKC1053"/>
      <c r="DKD1053"/>
      <c r="DKE1053"/>
      <c r="DKF1053"/>
      <c r="DKG1053"/>
      <c r="DKH1053"/>
      <c r="DKI1053"/>
      <c r="DKJ1053"/>
      <c r="DKK1053"/>
      <c r="DKL1053"/>
      <c r="DKM1053"/>
      <c r="DKN1053"/>
      <c r="DKO1053"/>
      <c r="DKP1053"/>
      <c r="DKQ1053"/>
      <c r="DKR1053"/>
      <c r="DKS1053"/>
      <c r="DKT1053"/>
      <c r="DKU1053"/>
      <c r="DKV1053"/>
      <c r="DKW1053"/>
      <c r="DKX1053"/>
      <c r="DKY1053"/>
      <c r="DKZ1053"/>
      <c r="DLA1053"/>
      <c r="DLB1053"/>
      <c r="DLC1053"/>
      <c r="DLD1053"/>
      <c r="DLE1053"/>
      <c r="DLF1053"/>
      <c r="DLG1053"/>
      <c r="DLH1053"/>
      <c r="DLI1053"/>
      <c r="DLJ1053"/>
      <c r="DLK1053"/>
      <c r="DLL1053"/>
      <c r="DLM1053"/>
      <c r="DLN1053"/>
      <c r="DLO1053"/>
      <c r="DLP1053"/>
      <c r="DLQ1053"/>
      <c r="DLR1053"/>
      <c r="DLS1053"/>
      <c r="DLT1053"/>
      <c r="DLU1053"/>
      <c r="DLV1053"/>
      <c r="DLW1053"/>
      <c r="DLX1053"/>
      <c r="DLY1053"/>
      <c r="DLZ1053"/>
      <c r="DMA1053"/>
      <c r="DMB1053"/>
      <c r="DMC1053"/>
      <c r="DMD1053"/>
      <c r="DME1053"/>
      <c r="DMF1053"/>
      <c r="DMG1053"/>
      <c r="DMH1053"/>
      <c r="DMI1053"/>
      <c r="DMJ1053"/>
      <c r="DMK1053"/>
      <c r="DML1053"/>
      <c r="DMM1053"/>
      <c r="DMN1053"/>
      <c r="DMO1053"/>
      <c r="DMP1053"/>
      <c r="DMQ1053"/>
      <c r="DMR1053"/>
      <c r="DMS1053"/>
      <c r="DMT1053"/>
      <c r="DMU1053"/>
      <c r="DMV1053"/>
      <c r="DMW1053"/>
      <c r="DMX1053"/>
      <c r="DMY1053"/>
      <c r="DMZ1053"/>
      <c r="DNA1053"/>
      <c r="DNB1053"/>
      <c r="DNC1053"/>
      <c r="DND1053"/>
      <c r="DNE1053"/>
      <c r="DNF1053"/>
      <c r="DNG1053"/>
      <c r="DNH1053"/>
      <c r="DNI1053"/>
      <c r="DNJ1053"/>
      <c r="DNK1053"/>
      <c r="DNL1053"/>
      <c r="DNM1053"/>
      <c r="DNN1053"/>
      <c r="DNO1053"/>
      <c r="DNP1053"/>
      <c r="DNQ1053"/>
      <c r="DNR1053"/>
      <c r="DNS1053"/>
      <c r="DNT1053"/>
      <c r="DNU1053"/>
      <c r="DNV1053"/>
      <c r="DNW1053"/>
      <c r="DNX1053"/>
      <c r="DNY1053"/>
      <c r="DNZ1053"/>
      <c r="DOA1053"/>
      <c r="DOB1053"/>
      <c r="DOC1053"/>
      <c r="DOD1053"/>
      <c r="DOE1053"/>
      <c r="DOF1053"/>
      <c r="DOG1053"/>
      <c r="DOH1053"/>
      <c r="DOI1053"/>
      <c r="DOJ1053"/>
      <c r="DOK1053"/>
      <c r="DOL1053"/>
      <c r="DOM1053"/>
      <c r="DON1053"/>
      <c r="DOO1053"/>
      <c r="DOP1053"/>
      <c r="DOQ1053"/>
      <c r="DOR1053"/>
      <c r="DOS1053"/>
      <c r="DOT1053"/>
      <c r="DOU1053"/>
      <c r="DOV1053"/>
      <c r="DOW1053"/>
      <c r="DOX1053"/>
      <c r="DOY1053"/>
      <c r="DOZ1053"/>
      <c r="DPA1053"/>
      <c r="DPB1053"/>
      <c r="DPC1053"/>
      <c r="DPD1053"/>
      <c r="DPE1053"/>
      <c r="DPF1053"/>
      <c r="DPG1053"/>
      <c r="DPH1053"/>
      <c r="DPI1053"/>
      <c r="DPJ1053"/>
      <c r="DPK1053"/>
      <c r="DPL1053"/>
      <c r="DPM1053"/>
      <c r="DPN1053"/>
      <c r="DPO1053"/>
      <c r="DPP1053"/>
      <c r="DPQ1053"/>
      <c r="DPR1053"/>
      <c r="DPS1053"/>
      <c r="DPT1053"/>
      <c r="DPU1053"/>
      <c r="DPV1053"/>
      <c r="DPW1053"/>
      <c r="DPX1053"/>
      <c r="DPY1053"/>
      <c r="DPZ1053"/>
      <c r="DQA1053"/>
      <c r="DQB1053"/>
      <c r="DQC1053"/>
      <c r="DQD1053"/>
      <c r="DQE1053"/>
      <c r="DQF1053"/>
      <c r="DQG1053"/>
      <c r="DQH1053"/>
      <c r="DQI1053"/>
      <c r="DQJ1053"/>
      <c r="DQK1053"/>
      <c r="DQL1053"/>
      <c r="DQM1053"/>
      <c r="DQN1053"/>
      <c r="DQO1053"/>
      <c r="DQP1053"/>
      <c r="DQQ1053"/>
      <c r="DQR1053"/>
      <c r="DQS1053"/>
      <c r="DQT1053"/>
      <c r="DQU1053"/>
      <c r="DQV1053"/>
      <c r="DQW1053"/>
      <c r="DQX1053"/>
      <c r="DQY1053"/>
      <c r="DQZ1053"/>
      <c r="DRA1053"/>
      <c r="DRB1053"/>
      <c r="DRC1053"/>
      <c r="DRD1053"/>
      <c r="DRE1053"/>
      <c r="DRF1053"/>
      <c r="DRG1053"/>
      <c r="DRH1053"/>
      <c r="DRI1053"/>
      <c r="DRJ1053"/>
      <c r="DRK1053"/>
      <c r="DRL1053"/>
      <c r="DRM1053"/>
      <c r="DRN1053"/>
      <c r="DRO1053"/>
      <c r="DRP1053"/>
      <c r="DRQ1053"/>
      <c r="DRR1053"/>
      <c r="DRS1053"/>
      <c r="DRT1053"/>
      <c r="DRU1053"/>
      <c r="DRV1053"/>
      <c r="DRW1053"/>
      <c r="DRX1053"/>
      <c r="DRY1053"/>
      <c r="DRZ1053"/>
      <c r="DSA1053"/>
      <c r="DSB1053"/>
      <c r="DSC1053"/>
      <c r="DSD1053"/>
      <c r="DSE1053"/>
      <c r="DSF1053"/>
      <c r="DSG1053"/>
      <c r="DSH1053"/>
      <c r="DSI1053"/>
      <c r="DSJ1053"/>
      <c r="DSK1053"/>
      <c r="DSL1053"/>
      <c r="DSM1053"/>
      <c r="DSN1053"/>
      <c r="DSO1053"/>
      <c r="DSP1053"/>
      <c r="DSQ1053"/>
      <c r="DSR1053"/>
      <c r="DSS1053"/>
      <c r="DST1053"/>
      <c r="DSU1053"/>
      <c r="DSV1053"/>
      <c r="DSW1053"/>
      <c r="DSX1053"/>
      <c r="DSY1053"/>
      <c r="DSZ1053"/>
      <c r="DTA1053"/>
      <c r="DTB1053"/>
      <c r="DTC1053"/>
      <c r="DTD1053"/>
      <c r="DTE1053"/>
      <c r="DTF1053"/>
      <c r="DTG1053"/>
      <c r="DTH1053"/>
      <c r="DTI1053"/>
      <c r="DTJ1053"/>
      <c r="DTK1053"/>
      <c r="DTL1053"/>
      <c r="DTM1053"/>
      <c r="DTN1053"/>
      <c r="DTO1053"/>
      <c r="DTP1053"/>
      <c r="DTQ1053"/>
      <c r="DTR1053"/>
      <c r="DTS1053"/>
      <c r="DTT1053"/>
      <c r="DTU1053"/>
      <c r="DTV1053"/>
      <c r="DTW1053"/>
      <c r="DTX1053"/>
      <c r="DTY1053"/>
      <c r="DTZ1053"/>
      <c r="DUA1053"/>
      <c r="DUB1053"/>
      <c r="DUC1053"/>
      <c r="DUD1053"/>
      <c r="DUE1053"/>
      <c r="DUF1053"/>
      <c r="DUG1053"/>
      <c r="DUH1053"/>
      <c r="DUI1053"/>
      <c r="DUJ1053"/>
      <c r="DUK1053"/>
      <c r="DUL1053"/>
      <c r="DUM1053"/>
      <c r="DUN1053"/>
      <c r="DUO1053"/>
      <c r="DUP1053"/>
      <c r="DUQ1053"/>
      <c r="DUR1053"/>
      <c r="DUS1053"/>
      <c r="DUT1053"/>
      <c r="DUU1053"/>
      <c r="DUV1053"/>
      <c r="DUW1053"/>
      <c r="DUX1053"/>
      <c r="DUY1053"/>
      <c r="DUZ1053"/>
      <c r="DVA1053"/>
      <c r="DVB1053"/>
      <c r="DVC1053"/>
      <c r="DVD1053"/>
      <c r="DVE1053"/>
      <c r="DVF1053"/>
      <c r="DVG1053"/>
      <c r="DVH1053"/>
      <c r="DVI1053"/>
      <c r="DVJ1053"/>
      <c r="DVK1053"/>
      <c r="DVL1053"/>
      <c r="DVM1053"/>
      <c r="DVN1053"/>
      <c r="DVO1053"/>
      <c r="DVP1053"/>
      <c r="DVQ1053"/>
      <c r="DVR1053"/>
      <c r="DVS1053"/>
      <c r="DVT1053"/>
      <c r="DVU1053"/>
      <c r="DVV1053"/>
      <c r="DVW1053"/>
      <c r="DVX1053"/>
      <c r="DVY1053"/>
      <c r="DVZ1053"/>
      <c r="DWA1053"/>
      <c r="DWB1053"/>
      <c r="DWC1053"/>
      <c r="DWD1053"/>
      <c r="DWE1053"/>
      <c r="DWF1053"/>
      <c r="DWG1053"/>
      <c r="DWH1053"/>
      <c r="DWI1053"/>
      <c r="DWJ1053"/>
      <c r="DWK1053"/>
      <c r="DWL1053"/>
      <c r="DWM1053"/>
      <c r="DWN1053"/>
      <c r="DWO1053"/>
      <c r="DWP1053"/>
      <c r="DWQ1053"/>
      <c r="DWR1053"/>
      <c r="DWS1053"/>
      <c r="DWT1053"/>
      <c r="DWU1053"/>
      <c r="DWV1053"/>
      <c r="DWW1053"/>
      <c r="DWX1053"/>
      <c r="DWY1053"/>
      <c r="DWZ1053"/>
      <c r="DXA1053"/>
      <c r="DXB1053"/>
      <c r="DXC1053"/>
      <c r="DXD1053"/>
      <c r="DXE1053"/>
      <c r="DXF1053"/>
      <c r="DXG1053"/>
      <c r="DXH1053"/>
      <c r="DXI1053"/>
      <c r="DXJ1053"/>
      <c r="DXK1053"/>
      <c r="DXL1053"/>
      <c r="DXM1053"/>
      <c r="DXN1053"/>
      <c r="DXO1053"/>
      <c r="DXP1053"/>
      <c r="DXQ1053"/>
      <c r="DXR1053"/>
      <c r="DXS1053"/>
      <c r="DXT1053"/>
      <c r="DXU1053"/>
      <c r="DXV1053"/>
      <c r="DXW1053"/>
      <c r="DXX1053"/>
      <c r="DXY1053"/>
      <c r="DXZ1053"/>
      <c r="DYA1053"/>
      <c r="DYB1053"/>
      <c r="DYC1053"/>
      <c r="DYD1053"/>
      <c r="DYE1053"/>
      <c r="DYF1053"/>
      <c r="DYG1053"/>
      <c r="DYH1053"/>
      <c r="DYI1053"/>
      <c r="DYJ1053"/>
      <c r="DYK1053"/>
      <c r="DYL1053"/>
      <c r="DYM1053"/>
      <c r="DYN1053"/>
      <c r="DYO1053"/>
      <c r="DYP1053"/>
      <c r="DYQ1053"/>
      <c r="DYR1053"/>
      <c r="DYS1053"/>
      <c r="DYT1053"/>
      <c r="DYU1053"/>
      <c r="DYV1053"/>
      <c r="DYW1053"/>
      <c r="DYX1053"/>
      <c r="DYY1053"/>
      <c r="DYZ1053"/>
      <c r="DZA1053"/>
      <c r="DZB1053"/>
      <c r="DZC1053"/>
      <c r="DZD1053"/>
      <c r="DZE1053"/>
      <c r="DZF1053"/>
      <c r="DZG1053"/>
      <c r="DZH1053"/>
      <c r="DZI1053"/>
      <c r="DZJ1053"/>
      <c r="DZK1053"/>
      <c r="DZL1053"/>
      <c r="DZM1053"/>
      <c r="DZN1053"/>
      <c r="DZO1053"/>
      <c r="DZP1053"/>
      <c r="DZQ1053"/>
      <c r="DZR1053"/>
      <c r="DZS1053"/>
      <c r="DZT1053"/>
      <c r="DZU1053"/>
      <c r="DZV1053"/>
      <c r="DZW1053"/>
      <c r="DZX1053"/>
      <c r="DZY1053"/>
      <c r="DZZ1053"/>
      <c r="EAA1053"/>
      <c r="EAB1053"/>
      <c r="EAC1053"/>
      <c r="EAD1053"/>
      <c r="EAE1053"/>
      <c r="EAF1053"/>
      <c r="EAG1053"/>
      <c r="EAH1053"/>
      <c r="EAI1053"/>
      <c r="EAJ1053"/>
      <c r="EAK1053"/>
      <c r="EAL1053"/>
      <c r="EAM1053"/>
      <c r="EAN1053"/>
      <c r="EAO1053"/>
      <c r="EAP1053"/>
      <c r="EAQ1053"/>
      <c r="EAR1053"/>
      <c r="EAS1053"/>
      <c r="EAT1053"/>
      <c r="EAU1053"/>
      <c r="EAV1053"/>
      <c r="EAW1053"/>
      <c r="EAX1053"/>
      <c r="EAY1053"/>
      <c r="EAZ1053"/>
      <c r="EBA1053"/>
      <c r="EBB1053"/>
      <c r="EBC1053"/>
      <c r="EBD1053"/>
      <c r="EBE1053"/>
      <c r="EBF1053"/>
      <c r="EBG1053"/>
      <c r="EBH1053"/>
      <c r="EBI1053"/>
      <c r="EBJ1053"/>
      <c r="EBK1053"/>
      <c r="EBL1053"/>
      <c r="EBM1053"/>
      <c r="EBN1053"/>
      <c r="EBO1053"/>
      <c r="EBP1053"/>
      <c r="EBQ1053"/>
      <c r="EBR1053"/>
      <c r="EBS1053"/>
      <c r="EBT1053"/>
      <c r="EBU1053"/>
      <c r="EBV1053"/>
      <c r="EBW1053"/>
      <c r="EBX1053"/>
      <c r="EBY1053"/>
      <c r="EBZ1053"/>
      <c r="ECA1053"/>
      <c r="ECB1053"/>
      <c r="ECC1053"/>
      <c r="ECD1053"/>
      <c r="ECE1053"/>
      <c r="ECF1053"/>
      <c r="ECG1053"/>
      <c r="ECH1053"/>
      <c r="ECI1053"/>
      <c r="ECJ1053"/>
      <c r="ECK1053"/>
      <c r="ECL1053"/>
      <c r="ECM1053"/>
      <c r="ECN1053"/>
      <c r="ECO1053"/>
      <c r="ECP1053"/>
      <c r="ECQ1053"/>
      <c r="ECR1053"/>
      <c r="ECS1053"/>
      <c r="ECT1053"/>
      <c r="ECU1053"/>
      <c r="ECV1053"/>
      <c r="ECW1053"/>
      <c r="ECX1053"/>
      <c r="ECY1053"/>
      <c r="ECZ1053"/>
      <c r="EDA1053"/>
      <c r="EDB1053"/>
      <c r="EDC1053"/>
      <c r="EDD1053"/>
      <c r="EDE1053"/>
      <c r="EDF1053"/>
      <c r="EDG1053"/>
      <c r="EDH1053"/>
      <c r="EDI1053"/>
      <c r="EDJ1053"/>
      <c r="EDK1053"/>
      <c r="EDL1053"/>
      <c r="EDM1053"/>
      <c r="EDN1053"/>
      <c r="EDO1053"/>
      <c r="EDP1053"/>
      <c r="EDQ1053"/>
      <c r="EDR1053"/>
      <c r="EDS1053"/>
      <c r="EDT1053"/>
      <c r="EDU1053"/>
      <c r="EDV1053"/>
      <c r="EDW1053"/>
      <c r="EDX1053"/>
      <c r="EDY1053"/>
      <c r="EDZ1053"/>
      <c r="EEA1053"/>
      <c r="EEB1053"/>
      <c r="EEC1053"/>
      <c r="EED1053"/>
      <c r="EEE1053"/>
      <c r="EEF1053"/>
      <c r="EEG1053"/>
      <c r="EEH1053"/>
      <c r="EEI1053"/>
      <c r="EEJ1053"/>
      <c r="EEK1053"/>
      <c r="EEL1053"/>
      <c r="EEM1053"/>
      <c r="EEN1053"/>
      <c r="EEO1053"/>
      <c r="EEP1053"/>
      <c r="EEQ1053"/>
      <c r="EER1053"/>
      <c r="EES1053"/>
      <c r="EET1053"/>
      <c r="EEU1053"/>
      <c r="EEV1053"/>
      <c r="EEW1053"/>
      <c r="EEX1053"/>
      <c r="EEY1053"/>
      <c r="EEZ1053"/>
      <c r="EFA1053"/>
      <c r="EFB1053"/>
      <c r="EFC1053"/>
      <c r="EFD1053"/>
      <c r="EFE1053"/>
      <c r="EFF1053"/>
      <c r="EFG1053"/>
      <c r="EFH1053"/>
      <c r="EFI1053"/>
      <c r="EFJ1053"/>
      <c r="EFK1053"/>
      <c r="EFL1053"/>
      <c r="EFM1053"/>
      <c r="EFN1053"/>
      <c r="EFO1053"/>
      <c r="EFP1053"/>
      <c r="EFQ1053"/>
      <c r="EFR1053"/>
      <c r="EFS1053"/>
      <c r="EFT1053"/>
      <c r="EFU1053"/>
      <c r="EFV1053"/>
      <c r="EFW1053"/>
      <c r="EFX1053"/>
      <c r="EFY1053"/>
      <c r="EFZ1053"/>
      <c r="EGA1053"/>
      <c r="EGB1053"/>
      <c r="EGC1053"/>
      <c r="EGD1053"/>
      <c r="EGE1053"/>
      <c r="EGF1053"/>
      <c r="EGG1053"/>
      <c r="EGH1053"/>
      <c r="EGI1053"/>
      <c r="EGJ1053"/>
      <c r="EGK1053"/>
      <c r="EGL1053"/>
      <c r="EGM1053"/>
      <c r="EGN1053"/>
      <c r="EGO1053"/>
      <c r="EGP1053"/>
      <c r="EGQ1053"/>
      <c r="EGR1053"/>
      <c r="EGS1053"/>
      <c r="EGT1053"/>
      <c r="EGU1053"/>
      <c r="EGV1053"/>
      <c r="EGW1053"/>
      <c r="EGX1053"/>
      <c r="EGY1053"/>
      <c r="EGZ1053"/>
      <c r="EHA1053"/>
      <c r="EHB1053"/>
      <c r="EHC1053"/>
      <c r="EHD1053"/>
      <c r="EHE1053"/>
      <c r="EHF1053"/>
      <c r="EHG1053"/>
      <c r="EHH1053"/>
      <c r="EHI1053"/>
      <c r="EHJ1053"/>
      <c r="EHK1053"/>
      <c r="EHL1053"/>
      <c r="EHM1053"/>
      <c r="EHN1053"/>
      <c r="EHO1053"/>
      <c r="EHP1053"/>
      <c r="EHQ1053"/>
      <c r="EHR1053"/>
      <c r="EHS1053"/>
      <c r="EHT1053"/>
      <c r="EHU1053"/>
      <c r="EHV1053"/>
      <c r="EHW1053"/>
      <c r="EHX1053"/>
      <c r="EHY1053"/>
      <c r="EHZ1053"/>
      <c r="EIA1053"/>
      <c r="EIB1053"/>
      <c r="EIC1053"/>
      <c r="EID1053"/>
      <c r="EIE1053"/>
      <c r="EIF1053"/>
      <c r="EIG1053"/>
      <c r="EIH1053"/>
      <c r="EII1053"/>
      <c r="EIJ1053"/>
      <c r="EIK1053"/>
      <c r="EIL1053"/>
      <c r="EIM1053"/>
      <c r="EIN1053"/>
      <c r="EIO1053"/>
      <c r="EIP1053"/>
      <c r="EIQ1053"/>
      <c r="EIR1053"/>
      <c r="EIS1053"/>
      <c r="EIT1053"/>
      <c r="EIU1053"/>
      <c r="EIV1053"/>
      <c r="EIW1053"/>
      <c r="EIX1053"/>
      <c r="EIY1053"/>
      <c r="EIZ1053"/>
      <c r="EJA1053"/>
      <c r="EJB1053"/>
      <c r="EJC1053"/>
      <c r="EJD1053"/>
      <c r="EJE1053"/>
      <c r="EJF1053"/>
      <c r="EJG1053"/>
      <c r="EJH1053"/>
      <c r="EJI1053"/>
      <c r="EJJ1053"/>
      <c r="EJK1053"/>
      <c r="EJL1053"/>
      <c r="EJM1053"/>
      <c r="EJN1053"/>
      <c r="EJO1053"/>
      <c r="EJP1053"/>
      <c r="EJQ1053"/>
      <c r="EJR1053"/>
      <c r="EJS1053"/>
      <c r="EJT1053"/>
      <c r="EJU1053"/>
      <c r="EJV1053"/>
      <c r="EJW1053"/>
      <c r="EJX1053"/>
      <c r="EJY1053"/>
      <c r="EJZ1053"/>
      <c r="EKA1053"/>
      <c r="EKB1053"/>
      <c r="EKC1053"/>
      <c r="EKD1053"/>
      <c r="EKE1053"/>
      <c r="EKF1053"/>
      <c r="EKG1053"/>
      <c r="EKH1053"/>
      <c r="EKI1053"/>
      <c r="EKJ1053"/>
      <c r="EKK1053"/>
      <c r="EKL1053"/>
      <c r="EKM1053"/>
      <c r="EKN1053"/>
      <c r="EKO1053"/>
      <c r="EKP1053"/>
      <c r="EKQ1053"/>
      <c r="EKR1053"/>
      <c r="EKS1053"/>
      <c r="EKT1053"/>
      <c r="EKU1053"/>
      <c r="EKV1053"/>
      <c r="EKW1053"/>
      <c r="EKX1053"/>
      <c r="EKY1053"/>
      <c r="EKZ1053"/>
      <c r="ELA1053"/>
      <c r="ELB1053"/>
      <c r="ELC1053"/>
      <c r="ELD1053"/>
      <c r="ELE1053"/>
      <c r="ELF1053"/>
      <c r="ELG1053"/>
      <c r="ELH1053"/>
      <c r="ELI1053"/>
      <c r="ELJ1053"/>
      <c r="ELK1053"/>
      <c r="ELL1053"/>
      <c r="ELM1053"/>
      <c r="ELN1053"/>
      <c r="ELO1053"/>
      <c r="ELP1053"/>
      <c r="ELQ1053"/>
      <c r="ELR1053"/>
      <c r="ELS1053"/>
      <c r="ELT1053"/>
      <c r="ELU1053"/>
      <c r="ELV1053"/>
      <c r="ELW1053"/>
      <c r="ELX1053"/>
      <c r="ELY1053"/>
      <c r="ELZ1053"/>
      <c r="EMA1053"/>
      <c r="EMB1053"/>
      <c r="EMC1053"/>
      <c r="EMD1053"/>
      <c r="EME1053"/>
      <c r="EMF1053"/>
      <c r="EMG1053"/>
      <c r="EMH1053"/>
      <c r="EMI1053"/>
      <c r="EMJ1053"/>
      <c r="EMK1053"/>
      <c r="EML1053"/>
      <c r="EMM1053"/>
      <c r="EMN1053"/>
      <c r="EMO1053"/>
      <c r="EMP1053"/>
      <c r="EMQ1053"/>
      <c r="EMR1053"/>
      <c r="EMS1053"/>
      <c r="EMT1053"/>
      <c r="EMU1053"/>
      <c r="EMV1053"/>
      <c r="EMW1053"/>
      <c r="EMX1053"/>
      <c r="EMY1053"/>
      <c r="EMZ1053"/>
      <c r="ENA1053"/>
      <c r="ENB1053"/>
      <c r="ENC1053"/>
      <c r="END1053"/>
      <c r="ENE1053"/>
      <c r="ENF1053"/>
      <c r="ENG1053"/>
      <c r="ENH1053"/>
      <c r="ENI1053"/>
      <c r="ENJ1053"/>
      <c r="ENK1053"/>
      <c r="ENL1053"/>
      <c r="ENM1053"/>
      <c r="ENN1053"/>
      <c r="ENO1053"/>
      <c r="ENP1053"/>
      <c r="ENQ1053"/>
      <c r="ENR1053"/>
      <c r="ENS1053"/>
      <c r="ENT1053"/>
      <c r="ENU1053"/>
      <c r="ENV1053"/>
      <c r="ENW1053"/>
      <c r="ENX1053"/>
      <c r="ENY1053"/>
      <c r="ENZ1053"/>
      <c r="EOA1053"/>
      <c r="EOB1053"/>
      <c r="EOC1053"/>
      <c r="EOD1053"/>
      <c r="EOE1053"/>
      <c r="EOF1053"/>
      <c r="EOG1053"/>
      <c r="EOH1053"/>
      <c r="EOI1053"/>
      <c r="EOJ1053"/>
      <c r="EOK1053"/>
      <c r="EOL1053"/>
      <c r="EOM1053"/>
      <c r="EON1053"/>
      <c r="EOO1053"/>
      <c r="EOP1053"/>
      <c r="EOQ1053"/>
      <c r="EOR1053"/>
      <c r="EOS1053"/>
      <c r="EOT1053"/>
      <c r="EOU1053"/>
      <c r="EOV1053"/>
      <c r="EOW1053"/>
      <c r="EOX1053"/>
      <c r="EOY1053"/>
      <c r="EOZ1053"/>
      <c r="EPA1053"/>
      <c r="EPB1053"/>
      <c r="EPC1053"/>
      <c r="EPD1053"/>
      <c r="EPE1053"/>
      <c r="EPF1053"/>
      <c r="EPG1053"/>
      <c r="EPH1053"/>
      <c r="EPI1053"/>
      <c r="EPJ1053"/>
      <c r="EPK1053"/>
      <c r="EPL1053"/>
      <c r="EPM1053"/>
      <c r="EPN1053"/>
      <c r="EPO1053"/>
      <c r="EPP1053"/>
      <c r="EPQ1053"/>
      <c r="EPR1053"/>
      <c r="EPS1053"/>
      <c r="EPT1053"/>
      <c r="EPU1053"/>
      <c r="EPV1053"/>
      <c r="EPW1053"/>
      <c r="EPX1053"/>
      <c r="EPY1053"/>
      <c r="EPZ1053"/>
      <c r="EQA1053"/>
      <c r="EQB1053"/>
      <c r="EQC1053"/>
      <c r="EQD1053"/>
      <c r="EQE1053"/>
      <c r="EQF1053"/>
      <c r="EQG1053"/>
      <c r="EQH1053"/>
      <c r="EQI1053"/>
      <c r="EQJ1053"/>
      <c r="EQK1053"/>
      <c r="EQL1053"/>
      <c r="EQM1053"/>
      <c r="EQN1053"/>
      <c r="EQO1053"/>
      <c r="EQP1053"/>
      <c r="EQQ1053"/>
      <c r="EQR1053"/>
      <c r="EQS1053"/>
      <c r="EQT1053"/>
      <c r="EQU1053"/>
      <c r="EQV1053"/>
      <c r="EQW1053"/>
      <c r="EQX1053"/>
      <c r="EQY1053"/>
      <c r="EQZ1053"/>
      <c r="ERA1053"/>
      <c r="ERB1053"/>
      <c r="ERC1053"/>
      <c r="ERD1053"/>
      <c r="ERE1053"/>
      <c r="ERF1053"/>
      <c r="ERG1053"/>
      <c r="ERH1053"/>
      <c r="ERI1053"/>
      <c r="ERJ1053"/>
      <c r="ERK1053"/>
      <c r="ERL1053"/>
      <c r="ERM1053"/>
      <c r="ERN1053"/>
      <c r="ERO1053"/>
      <c r="ERP1053"/>
      <c r="ERQ1053"/>
      <c r="ERR1053"/>
      <c r="ERS1053"/>
      <c r="ERT1053"/>
      <c r="ERU1053"/>
      <c r="ERV1053"/>
      <c r="ERW1053"/>
      <c r="ERX1053"/>
      <c r="ERY1053"/>
      <c r="ERZ1053"/>
      <c r="ESA1053"/>
      <c r="ESB1053"/>
      <c r="ESC1053"/>
      <c r="ESD1053"/>
      <c r="ESE1053"/>
      <c r="ESF1053"/>
      <c r="ESG1053"/>
      <c r="ESH1053"/>
      <c r="ESI1053"/>
      <c r="ESJ1053"/>
      <c r="ESK1053"/>
      <c r="ESL1053"/>
      <c r="ESM1053"/>
      <c r="ESN1053"/>
      <c r="ESO1053"/>
      <c r="ESP1053"/>
      <c r="ESQ1053"/>
      <c r="ESR1053"/>
      <c r="ESS1053"/>
      <c r="EST1053"/>
      <c r="ESU1053"/>
      <c r="ESV1053"/>
      <c r="ESW1053"/>
      <c r="ESX1053"/>
      <c r="ESY1053"/>
      <c r="ESZ1053"/>
      <c r="ETA1053"/>
      <c r="ETB1053"/>
      <c r="ETC1053"/>
      <c r="ETD1053"/>
      <c r="ETE1053"/>
      <c r="ETF1053"/>
      <c r="ETG1053"/>
      <c r="ETH1053"/>
      <c r="ETI1053"/>
      <c r="ETJ1053"/>
      <c r="ETK1053"/>
      <c r="ETL1053"/>
      <c r="ETM1053"/>
      <c r="ETN1053"/>
      <c r="ETO1053"/>
      <c r="ETP1053"/>
      <c r="ETQ1053"/>
      <c r="ETR1053"/>
      <c r="ETS1053"/>
      <c r="ETT1053"/>
      <c r="ETU1053"/>
      <c r="ETV1053"/>
      <c r="ETW1053"/>
      <c r="ETX1053"/>
      <c r="ETY1053"/>
      <c r="ETZ1053"/>
      <c r="EUA1053"/>
      <c r="EUB1053"/>
      <c r="EUC1053"/>
      <c r="EUD1053"/>
      <c r="EUE1053"/>
      <c r="EUF1053"/>
      <c r="EUG1053"/>
      <c r="EUH1053"/>
      <c r="EUI1053"/>
      <c r="EUJ1053"/>
      <c r="EUK1053"/>
      <c r="EUL1053"/>
      <c r="EUM1053"/>
      <c r="EUN1053"/>
      <c r="EUO1053"/>
      <c r="EUP1053"/>
      <c r="EUQ1053"/>
      <c r="EUR1053"/>
      <c r="EUS1053"/>
      <c r="EUT1053"/>
      <c r="EUU1053"/>
      <c r="EUV1053"/>
      <c r="EUW1053"/>
      <c r="EUX1053"/>
      <c r="EUY1053"/>
      <c r="EUZ1053"/>
      <c r="EVA1053"/>
      <c r="EVB1053"/>
      <c r="EVC1053"/>
      <c r="EVD1053"/>
      <c r="EVE1053"/>
      <c r="EVF1053"/>
      <c r="EVG1053"/>
      <c r="EVH1053"/>
      <c r="EVI1053"/>
      <c r="EVJ1053"/>
      <c r="EVK1053"/>
      <c r="EVL1053"/>
      <c r="EVM1053"/>
      <c r="EVN1053"/>
      <c r="EVO1053"/>
      <c r="EVP1053"/>
      <c r="EVQ1053"/>
      <c r="EVR1053"/>
      <c r="EVS1053"/>
      <c r="EVT1053"/>
      <c r="EVU1053"/>
      <c r="EVV1053"/>
      <c r="EVW1053"/>
      <c r="EVX1053"/>
      <c r="EVY1053"/>
      <c r="EVZ1053"/>
      <c r="EWA1053"/>
      <c r="EWB1053"/>
      <c r="EWC1053"/>
      <c r="EWD1053"/>
      <c r="EWE1053"/>
      <c r="EWF1053"/>
      <c r="EWG1053"/>
      <c r="EWH1053"/>
      <c r="EWI1053"/>
      <c r="EWJ1053"/>
      <c r="EWK1053"/>
      <c r="EWL1053"/>
      <c r="EWM1053"/>
      <c r="EWN1053"/>
      <c r="EWO1053"/>
      <c r="EWP1053"/>
      <c r="EWQ1053"/>
      <c r="EWR1053"/>
      <c r="EWS1053"/>
      <c r="EWT1053"/>
      <c r="EWU1053"/>
      <c r="EWV1053"/>
      <c r="EWW1053"/>
      <c r="EWX1053"/>
      <c r="EWY1053"/>
      <c r="EWZ1053"/>
      <c r="EXA1053"/>
      <c r="EXB1053"/>
      <c r="EXC1053"/>
      <c r="EXD1053"/>
      <c r="EXE1053"/>
      <c r="EXF1053"/>
      <c r="EXG1053"/>
      <c r="EXH1053"/>
      <c r="EXI1053"/>
      <c r="EXJ1053"/>
      <c r="EXK1053"/>
      <c r="EXL1053"/>
      <c r="EXM1053"/>
      <c r="EXN1053"/>
      <c r="EXO1053"/>
      <c r="EXP1053"/>
      <c r="EXQ1053"/>
      <c r="EXR1053"/>
      <c r="EXS1053"/>
      <c r="EXT1053"/>
      <c r="EXU1053"/>
      <c r="EXV1053"/>
      <c r="EXW1053"/>
      <c r="EXX1053"/>
      <c r="EXY1053"/>
      <c r="EXZ1053"/>
      <c r="EYA1053"/>
      <c r="EYB1053"/>
      <c r="EYC1053"/>
      <c r="EYD1053"/>
      <c r="EYE1053"/>
      <c r="EYF1053"/>
      <c r="EYG1053"/>
      <c r="EYH1053"/>
      <c r="EYI1053"/>
      <c r="EYJ1053"/>
      <c r="EYK1053"/>
      <c r="EYL1053"/>
      <c r="EYM1053"/>
      <c r="EYN1053"/>
      <c r="EYO1053"/>
      <c r="EYP1053"/>
      <c r="EYQ1053"/>
      <c r="EYR1053"/>
      <c r="EYS1053"/>
      <c r="EYT1053"/>
      <c r="EYU1053"/>
      <c r="EYV1053"/>
      <c r="EYW1053"/>
      <c r="EYX1053"/>
      <c r="EYY1053"/>
      <c r="EYZ1053"/>
      <c r="EZA1053"/>
      <c r="EZB1053"/>
      <c r="EZC1053"/>
      <c r="EZD1053"/>
      <c r="EZE1053"/>
      <c r="EZF1053"/>
      <c r="EZG1053"/>
      <c r="EZH1053"/>
      <c r="EZI1053"/>
      <c r="EZJ1053"/>
      <c r="EZK1053"/>
      <c r="EZL1053"/>
      <c r="EZM1053"/>
      <c r="EZN1053"/>
      <c r="EZO1053"/>
      <c r="EZP1053"/>
      <c r="EZQ1053"/>
      <c r="EZR1053"/>
      <c r="EZS1053"/>
      <c r="EZT1053"/>
      <c r="EZU1053"/>
      <c r="EZV1053"/>
      <c r="EZW1053"/>
      <c r="EZX1053"/>
      <c r="EZY1053"/>
      <c r="EZZ1053"/>
      <c r="FAA1053"/>
      <c r="FAB1053"/>
      <c r="FAC1053"/>
      <c r="FAD1053"/>
      <c r="FAE1053"/>
      <c r="FAF1053"/>
      <c r="FAG1053"/>
      <c r="FAH1053"/>
      <c r="FAI1053"/>
      <c r="FAJ1053"/>
      <c r="FAK1053"/>
      <c r="FAL1053"/>
      <c r="FAM1053"/>
      <c r="FAN1053"/>
      <c r="FAO1053"/>
      <c r="FAP1053"/>
      <c r="FAQ1053"/>
      <c r="FAR1053"/>
      <c r="FAS1053"/>
      <c r="FAT1053"/>
      <c r="FAU1053"/>
      <c r="FAV1053"/>
      <c r="FAW1053"/>
      <c r="FAX1053"/>
      <c r="FAY1053"/>
      <c r="FAZ1053"/>
      <c r="FBA1053"/>
      <c r="FBB1053"/>
      <c r="FBC1053"/>
      <c r="FBD1053"/>
      <c r="FBE1053"/>
      <c r="FBF1053"/>
      <c r="FBG1053"/>
      <c r="FBH1053"/>
      <c r="FBI1053"/>
      <c r="FBJ1053"/>
      <c r="FBK1053"/>
      <c r="FBL1053"/>
      <c r="FBM1053"/>
      <c r="FBN1053"/>
      <c r="FBO1053"/>
      <c r="FBP1053"/>
      <c r="FBQ1053"/>
      <c r="FBR1053"/>
      <c r="FBS1053"/>
      <c r="FBT1053"/>
      <c r="FBU1053"/>
      <c r="FBV1053"/>
      <c r="FBW1053"/>
      <c r="FBX1053"/>
      <c r="FBY1053"/>
      <c r="FBZ1053"/>
      <c r="FCA1053"/>
      <c r="FCB1053"/>
      <c r="FCC1053"/>
      <c r="FCD1053"/>
      <c r="FCE1053"/>
      <c r="FCF1053"/>
      <c r="FCG1053"/>
      <c r="FCH1053"/>
      <c r="FCI1053"/>
      <c r="FCJ1053"/>
      <c r="FCK1053"/>
      <c r="FCL1053"/>
      <c r="FCM1053"/>
      <c r="FCN1053"/>
      <c r="FCO1053"/>
      <c r="FCP1053"/>
      <c r="FCQ1053"/>
      <c r="FCR1053"/>
      <c r="FCS1053"/>
      <c r="FCT1053"/>
      <c r="FCU1053"/>
      <c r="FCV1053"/>
      <c r="FCW1053"/>
      <c r="FCX1053"/>
      <c r="FCY1053"/>
      <c r="FCZ1053"/>
      <c r="FDA1053"/>
      <c r="FDB1053"/>
      <c r="FDC1053"/>
      <c r="FDD1053"/>
      <c r="FDE1053"/>
      <c r="FDF1053"/>
      <c r="FDG1053"/>
      <c r="FDH1053"/>
      <c r="FDI1053"/>
      <c r="FDJ1053"/>
      <c r="FDK1053"/>
      <c r="FDL1053"/>
      <c r="FDM1053"/>
      <c r="FDN1053"/>
      <c r="FDO1053"/>
      <c r="FDP1053"/>
      <c r="FDQ1053"/>
      <c r="FDR1053"/>
      <c r="FDS1053"/>
      <c r="FDT1053"/>
      <c r="FDU1053"/>
      <c r="FDV1053"/>
      <c r="FDW1053"/>
      <c r="FDX1053"/>
      <c r="FDY1053"/>
      <c r="FDZ1053"/>
      <c r="FEA1053"/>
      <c r="FEB1053"/>
      <c r="FEC1053"/>
      <c r="FED1053"/>
      <c r="FEE1053"/>
      <c r="FEF1053"/>
      <c r="FEG1053"/>
      <c r="FEH1053"/>
      <c r="FEI1053"/>
      <c r="FEJ1053"/>
      <c r="FEK1053"/>
      <c r="FEL1053"/>
      <c r="FEM1053"/>
      <c r="FEN1053"/>
      <c r="FEO1053"/>
      <c r="FEP1053"/>
      <c r="FEQ1053"/>
      <c r="FER1053"/>
      <c r="FES1053"/>
      <c r="FET1053"/>
      <c r="FEU1053"/>
      <c r="FEV1053"/>
      <c r="FEW1053"/>
      <c r="FEX1053"/>
      <c r="FEY1053"/>
      <c r="FEZ1053"/>
      <c r="FFA1053"/>
      <c r="FFB1053"/>
      <c r="FFC1053"/>
      <c r="FFD1053"/>
      <c r="FFE1053"/>
      <c r="FFF1053"/>
      <c r="FFG1053"/>
      <c r="FFH1053"/>
      <c r="FFI1053"/>
      <c r="FFJ1053"/>
      <c r="FFK1053"/>
      <c r="FFL1053"/>
      <c r="FFM1053"/>
      <c r="FFN1053"/>
      <c r="FFO1053"/>
      <c r="FFP1053"/>
      <c r="FFQ1053"/>
      <c r="FFR1053"/>
      <c r="FFS1053"/>
      <c r="FFT1053"/>
      <c r="FFU1053"/>
      <c r="FFV1053"/>
      <c r="FFW1053"/>
      <c r="FFX1053"/>
      <c r="FFY1053"/>
      <c r="FFZ1053"/>
      <c r="FGA1053"/>
      <c r="FGB1053"/>
      <c r="FGC1053"/>
      <c r="FGD1053"/>
      <c r="FGE1053"/>
      <c r="FGF1053"/>
      <c r="FGG1053"/>
      <c r="FGH1053"/>
      <c r="FGI1053"/>
      <c r="FGJ1053"/>
      <c r="FGK1053"/>
      <c r="FGL1053"/>
      <c r="FGM1053"/>
      <c r="FGN1053"/>
      <c r="FGO1053"/>
      <c r="FGP1053"/>
      <c r="FGQ1053"/>
      <c r="FGR1053"/>
      <c r="FGS1053"/>
      <c r="FGT1053"/>
      <c r="FGU1053"/>
      <c r="FGV1053"/>
      <c r="FGW1053"/>
      <c r="FGX1053"/>
      <c r="FGY1053"/>
      <c r="FGZ1053"/>
      <c r="FHA1053"/>
      <c r="FHB1053"/>
      <c r="FHC1053"/>
      <c r="FHD1053"/>
      <c r="FHE1053"/>
      <c r="FHF1053"/>
      <c r="FHG1053"/>
      <c r="FHH1053"/>
      <c r="FHI1053"/>
      <c r="FHJ1053"/>
      <c r="FHK1053"/>
      <c r="FHL1053"/>
      <c r="FHM1053"/>
      <c r="FHN1053"/>
      <c r="FHO1053"/>
      <c r="FHP1053"/>
      <c r="FHQ1053"/>
      <c r="FHR1053"/>
      <c r="FHS1053"/>
      <c r="FHT1053"/>
      <c r="FHU1053"/>
      <c r="FHV1053"/>
      <c r="FHW1053"/>
      <c r="FHX1053"/>
      <c r="FHY1053"/>
      <c r="FHZ1053"/>
      <c r="FIA1053"/>
      <c r="FIB1053"/>
      <c r="FIC1053"/>
      <c r="FID1053"/>
      <c r="FIE1053"/>
      <c r="FIF1053"/>
      <c r="FIG1053"/>
      <c r="FIH1053"/>
      <c r="FII1053"/>
      <c r="FIJ1053"/>
      <c r="FIK1053"/>
      <c r="FIL1053"/>
      <c r="FIM1053"/>
      <c r="FIN1053"/>
      <c r="FIO1053"/>
      <c r="FIP1053"/>
      <c r="FIQ1053"/>
      <c r="FIR1053"/>
      <c r="FIS1053"/>
      <c r="FIT1053"/>
      <c r="FIU1053"/>
      <c r="FIV1053"/>
      <c r="FIW1053"/>
      <c r="FIX1053"/>
      <c r="FIY1053"/>
      <c r="FIZ1053"/>
      <c r="FJA1053"/>
      <c r="FJB1053"/>
      <c r="FJC1053"/>
      <c r="FJD1053"/>
      <c r="FJE1053"/>
      <c r="FJF1053"/>
      <c r="FJG1053"/>
      <c r="FJH1053"/>
      <c r="FJI1053"/>
      <c r="FJJ1053"/>
      <c r="FJK1053"/>
      <c r="FJL1053"/>
      <c r="FJM1053"/>
      <c r="FJN1053"/>
      <c r="FJO1053"/>
      <c r="FJP1053"/>
      <c r="FJQ1053"/>
      <c r="FJR1053"/>
      <c r="FJS1053"/>
      <c r="FJT1053"/>
      <c r="FJU1053"/>
      <c r="FJV1053"/>
      <c r="FJW1053"/>
      <c r="FJX1053"/>
      <c r="FJY1053"/>
      <c r="FJZ1053"/>
      <c r="FKA1053"/>
      <c r="FKB1053"/>
      <c r="FKC1053"/>
      <c r="FKD1053"/>
      <c r="FKE1053"/>
      <c r="FKF1053"/>
      <c r="FKG1053"/>
      <c r="FKH1053"/>
      <c r="FKI1053"/>
      <c r="FKJ1053"/>
      <c r="FKK1053"/>
      <c r="FKL1053"/>
      <c r="FKM1053"/>
      <c r="FKN1053"/>
      <c r="FKO1053"/>
      <c r="FKP1053"/>
      <c r="FKQ1053"/>
      <c r="FKR1053"/>
      <c r="FKS1053"/>
      <c r="FKT1053"/>
      <c r="FKU1053"/>
      <c r="FKV1053"/>
      <c r="FKW1053"/>
      <c r="FKX1053"/>
      <c r="FKY1053"/>
      <c r="FKZ1053"/>
      <c r="FLA1053"/>
      <c r="FLB1053"/>
      <c r="FLC1053"/>
      <c r="FLD1053"/>
      <c r="FLE1053"/>
      <c r="FLF1053"/>
      <c r="FLG1053"/>
      <c r="FLH1053"/>
      <c r="FLI1053"/>
      <c r="FLJ1053"/>
      <c r="FLK1053"/>
      <c r="FLL1053"/>
      <c r="FLM1053"/>
      <c r="FLN1053"/>
      <c r="FLO1053"/>
      <c r="FLP1053"/>
      <c r="FLQ1053"/>
      <c r="FLR1053"/>
      <c r="FLS1053"/>
      <c r="FLT1053"/>
      <c r="FLU1053"/>
      <c r="FLV1053"/>
      <c r="FLW1053"/>
      <c r="FLX1053"/>
      <c r="FLY1053"/>
      <c r="FLZ1053"/>
      <c r="FMA1053"/>
      <c r="FMB1053"/>
      <c r="FMC1053"/>
      <c r="FMD1053"/>
      <c r="FME1053"/>
      <c r="FMF1053"/>
      <c r="FMG1053"/>
      <c r="FMH1053"/>
      <c r="FMI1053"/>
      <c r="FMJ1053"/>
      <c r="FMK1053"/>
      <c r="FML1053"/>
      <c r="FMM1053"/>
      <c r="FMN1053"/>
      <c r="FMO1053"/>
      <c r="FMP1053"/>
      <c r="FMQ1053"/>
      <c r="FMR1053"/>
      <c r="FMS1053"/>
      <c r="FMT1053"/>
      <c r="FMU1053"/>
      <c r="FMV1053"/>
      <c r="FMW1053"/>
      <c r="FMX1053"/>
      <c r="FMY1053"/>
      <c r="FMZ1053"/>
      <c r="FNA1053"/>
      <c r="FNB1053"/>
      <c r="FNC1053"/>
      <c r="FND1053"/>
      <c r="FNE1053"/>
      <c r="FNF1053"/>
      <c r="FNG1053"/>
      <c r="FNH1053"/>
      <c r="FNI1053"/>
      <c r="FNJ1053"/>
      <c r="FNK1053"/>
      <c r="FNL1053"/>
      <c r="FNM1053"/>
      <c r="FNN1053"/>
      <c r="FNO1053"/>
      <c r="FNP1053"/>
      <c r="FNQ1053"/>
      <c r="FNR1053"/>
      <c r="FNS1053"/>
      <c r="FNT1053"/>
      <c r="FNU1053"/>
      <c r="FNV1053"/>
      <c r="FNW1053"/>
      <c r="FNX1053"/>
      <c r="FNY1053"/>
      <c r="FNZ1053"/>
      <c r="FOA1053"/>
      <c r="FOB1053"/>
      <c r="FOC1053"/>
      <c r="FOD1053"/>
      <c r="FOE1053"/>
      <c r="FOF1053"/>
      <c r="FOG1053"/>
      <c r="FOH1053"/>
      <c r="FOI1053"/>
      <c r="FOJ1053"/>
      <c r="FOK1053"/>
      <c r="FOL1053"/>
      <c r="FOM1053"/>
      <c r="FON1053"/>
      <c r="FOO1053"/>
      <c r="FOP1053"/>
      <c r="FOQ1053"/>
      <c r="FOR1053"/>
      <c r="FOS1053"/>
      <c r="FOT1053"/>
      <c r="FOU1053"/>
      <c r="FOV1053"/>
      <c r="FOW1053"/>
      <c r="FOX1053"/>
      <c r="FOY1053"/>
      <c r="FOZ1053"/>
      <c r="FPA1053"/>
      <c r="FPB1053"/>
      <c r="FPC1053"/>
      <c r="FPD1053"/>
      <c r="FPE1053"/>
      <c r="FPF1053"/>
      <c r="FPG1053"/>
      <c r="FPH1053"/>
      <c r="FPI1053"/>
      <c r="FPJ1053"/>
      <c r="FPK1053"/>
      <c r="FPL1053"/>
      <c r="FPM1053"/>
      <c r="FPN1053"/>
      <c r="FPO1053"/>
      <c r="FPP1053"/>
      <c r="FPQ1053"/>
      <c r="FPR1053"/>
      <c r="FPS1053"/>
      <c r="FPT1053"/>
      <c r="FPU1053"/>
      <c r="FPV1053"/>
      <c r="FPW1053"/>
      <c r="FPX1053"/>
      <c r="FPY1053"/>
      <c r="FPZ1053"/>
      <c r="FQA1053"/>
      <c r="FQB1053"/>
      <c r="FQC1053"/>
      <c r="FQD1053"/>
      <c r="FQE1053"/>
      <c r="FQF1053"/>
      <c r="FQG1053"/>
      <c r="FQH1053"/>
      <c r="FQI1053"/>
      <c r="FQJ1053"/>
      <c r="FQK1053"/>
      <c r="FQL1053"/>
      <c r="FQM1053"/>
      <c r="FQN1053"/>
      <c r="FQO1053"/>
      <c r="FQP1053"/>
      <c r="FQQ1053"/>
      <c r="FQR1053"/>
      <c r="FQS1053"/>
      <c r="FQT1053"/>
      <c r="FQU1053"/>
      <c r="FQV1053"/>
      <c r="FQW1053"/>
      <c r="FQX1053"/>
      <c r="FQY1053"/>
      <c r="FQZ1053"/>
      <c r="FRA1053"/>
      <c r="FRB1053"/>
      <c r="FRC1053"/>
      <c r="FRD1053"/>
      <c r="FRE1053"/>
      <c r="FRF1053"/>
      <c r="FRG1053"/>
      <c r="FRH1053"/>
      <c r="FRI1053"/>
      <c r="FRJ1053"/>
      <c r="FRK1053"/>
      <c r="FRL1053"/>
      <c r="FRM1053"/>
      <c r="FRN1053"/>
      <c r="FRO1053"/>
      <c r="FRP1053"/>
      <c r="FRQ1053"/>
      <c r="FRR1053"/>
      <c r="FRS1053"/>
      <c r="FRT1053"/>
      <c r="FRU1053"/>
      <c r="FRV1053"/>
      <c r="FRW1053"/>
      <c r="FRX1053"/>
      <c r="FRY1053"/>
      <c r="FRZ1053"/>
      <c r="FSA1053"/>
      <c r="FSB1053"/>
      <c r="FSC1053"/>
      <c r="FSD1053"/>
      <c r="FSE1053"/>
      <c r="FSF1053"/>
      <c r="FSG1053"/>
      <c r="FSH1053"/>
      <c r="FSI1053"/>
      <c r="FSJ1053"/>
      <c r="FSK1053"/>
      <c r="FSL1053"/>
      <c r="FSM1053"/>
      <c r="FSN1053"/>
      <c r="FSO1053"/>
      <c r="FSP1053"/>
      <c r="FSQ1053"/>
      <c r="FSR1053"/>
      <c r="FSS1053"/>
      <c r="FST1053"/>
      <c r="FSU1053"/>
      <c r="FSV1053"/>
      <c r="FSW1053"/>
      <c r="FSX1053"/>
      <c r="FSY1053"/>
      <c r="FSZ1053"/>
      <c r="FTA1053"/>
      <c r="FTB1053"/>
      <c r="FTC1053"/>
      <c r="FTD1053"/>
      <c r="FTE1053"/>
      <c r="FTF1053"/>
      <c r="FTG1053"/>
      <c r="FTH1053"/>
      <c r="FTI1053"/>
      <c r="FTJ1053"/>
      <c r="FTK1053"/>
      <c r="FTL1053"/>
      <c r="FTM1053"/>
      <c r="FTN1053"/>
      <c r="FTO1053"/>
      <c r="FTP1053"/>
      <c r="FTQ1053"/>
      <c r="FTR1053"/>
      <c r="FTS1053"/>
      <c r="FTT1053"/>
      <c r="FTU1053"/>
      <c r="FTV1053"/>
      <c r="FTW1053"/>
      <c r="FTX1053"/>
      <c r="FTY1053"/>
      <c r="FTZ1053"/>
      <c r="FUA1053"/>
      <c r="FUB1053"/>
      <c r="FUC1053"/>
      <c r="FUD1053"/>
      <c r="FUE1053"/>
      <c r="FUF1053"/>
      <c r="FUG1053"/>
      <c r="FUH1053"/>
      <c r="FUI1053"/>
      <c r="FUJ1053"/>
      <c r="FUK1053"/>
      <c r="FUL1053"/>
      <c r="FUM1053"/>
      <c r="FUN1053"/>
      <c r="FUO1053"/>
      <c r="FUP1053"/>
      <c r="FUQ1053"/>
      <c r="FUR1053"/>
      <c r="FUS1053"/>
      <c r="FUT1053"/>
      <c r="FUU1053"/>
      <c r="FUV1053"/>
      <c r="FUW1053"/>
      <c r="FUX1053"/>
      <c r="FUY1053"/>
      <c r="FUZ1053"/>
      <c r="FVA1053"/>
      <c r="FVB1053"/>
      <c r="FVC1053"/>
      <c r="FVD1053"/>
      <c r="FVE1053"/>
      <c r="FVF1053"/>
      <c r="FVG1053"/>
      <c r="FVH1053"/>
      <c r="FVI1053"/>
      <c r="FVJ1053"/>
      <c r="FVK1053"/>
      <c r="FVL1053"/>
      <c r="FVM1053"/>
      <c r="FVN1053"/>
      <c r="FVO1053"/>
      <c r="FVP1053"/>
      <c r="FVQ1053"/>
      <c r="FVR1053"/>
      <c r="FVS1053"/>
      <c r="FVT1053"/>
      <c r="FVU1053"/>
      <c r="FVV1053"/>
      <c r="FVW1053"/>
      <c r="FVX1053"/>
      <c r="FVY1053"/>
      <c r="FVZ1053"/>
      <c r="FWA1053"/>
      <c r="FWB1053"/>
      <c r="FWC1053"/>
      <c r="FWD1053"/>
      <c r="FWE1053"/>
      <c r="FWF1053"/>
      <c r="FWG1053"/>
      <c r="FWH1053"/>
      <c r="FWI1053"/>
      <c r="FWJ1053"/>
      <c r="FWK1053"/>
      <c r="FWL1053"/>
      <c r="FWM1053"/>
      <c r="FWN1053"/>
      <c r="FWO1053"/>
      <c r="FWP1053"/>
      <c r="FWQ1053"/>
      <c r="FWR1053"/>
      <c r="FWS1053"/>
      <c r="FWT1053"/>
      <c r="FWU1053"/>
      <c r="FWV1053"/>
      <c r="FWW1053"/>
      <c r="FWX1053"/>
      <c r="FWY1053"/>
      <c r="FWZ1053"/>
      <c r="FXA1053"/>
      <c r="FXB1053"/>
      <c r="FXC1053"/>
      <c r="FXD1053"/>
      <c r="FXE1053"/>
      <c r="FXF1053"/>
      <c r="FXG1053"/>
      <c r="FXH1053"/>
      <c r="FXI1053"/>
      <c r="FXJ1053"/>
      <c r="FXK1053"/>
      <c r="FXL1053"/>
      <c r="FXM1053"/>
      <c r="FXN1053"/>
      <c r="FXO1053"/>
      <c r="FXP1053"/>
      <c r="FXQ1053"/>
      <c r="FXR1053"/>
      <c r="FXS1053"/>
      <c r="FXT1053"/>
      <c r="FXU1053"/>
      <c r="FXV1053"/>
      <c r="FXW1053"/>
      <c r="FXX1053"/>
      <c r="FXY1053"/>
      <c r="FXZ1053"/>
      <c r="FYA1053"/>
      <c r="FYB1053"/>
      <c r="FYC1053"/>
      <c r="FYD1053"/>
      <c r="FYE1053"/>
      <c r="FYF1053"/>
      <c r="FYG1053"/>
      <c r="FYH1053"/>
      <c r="FYI1053"/>
      <c r="FYJ1053"/>
      <c r="FYK1053"/>
      <c r="FYL1053"/>
      <c r="FYM1053"/>
      <c r="FYN1053"/>
      <c r="FYO1053"/>
      <c r="FYP1053"/>
      <c r="FYQ1053"/>
      <c r="FYR1053"/>
      <c r="FYS1053"/>
      <c r="FYT1053"/>
      <c r="FYU1053"/>
      <c r="FYV1053"/>
      <c r="FYW1053"/>
      <c r="FYX1053"/>
      <c r="FYY1053"/>
      <c r="FYZ1053"/>
      <c r="FZA1053"/>
      <c r="FZB1053"/>
      <c r="FZC1053"/>
      <c r="FZD1053"/>
      <c r="FZE1053"/>
      <c r="FZF1053"/>
      <c r="FZG1053"/>
      <c r="FZH1053"/>
      <c r="FZI1053"/>
      <c r="FZJ1053"/>
      <c r="FZK1053"/>
      <c r="FZL1053"/>
      <c r="FZM1053"/>
      <c r="FZN1053"/>
      <c r="FZO1053"/>
      <c r="FZP1053"/>
      <c r="FZQ1053"/>
      <c r="FZR1053"/>
      <c r="FZS1053"/>
      <c r="FZT1053"/>
      <c r="FZU1053"/>
      <c r="FZV1053"/>
      <c r="FZW1053"/>
      <c r="FZX1053"/>
      <c r="FZY1053"/>
      <c r="FZZ1053"/>
      <c r="GAA1053"/>
      <c r="GAB1053"/>
      <c r="GAC1053"/>
      <c r="GAD1053"/>
      <c r="GAE1053"/>
      <c r="GAF1053"/>
      <c r="GAG1053"/>
      <c r="GAH1053"/>
      <c r="GAI1053"/>
      <c r="GAJ1053"/>
      <c r="GAK1053"/>
      <c r="GAL1053"/>
      <c r="GAM1053"/>
      <c r="GAN1053"/>
      <c r="GAO1053"/>
      <c r="GAP1053"/>
      <c r="GAQ1053"/>
      <c r="GAR1053"/>
      <c r="GAS1053"/>
      <c r="GAT1053"/>
      <c r="GAU1053"/>
      <c r="GAV1053"/>
      <c r="GAW1053"/>
      <c r="GAX1053"/>
      <c r="GAY1053"/>
      <c r="GAZ1053"/>
      <c r="GBA1053"/>
      <c r="GBB1053"/>
      <c r="GBC1053"/>
      <c r="GBD1053"/>
      <c r="GBE1053"/>
      <c r="GBF1053"/>
      <c r="GBG1053"/>
      <c r="GBH1053"/>
      <c r="GBI1053"/>
      <c r="GBJ1053"/>
      <c r="GBK1053"/>
      <c r="GBL1053"/>
      <c r="GBM1053"/>
      <c r="GBN1053"/>
      <c r="GBO1053"/>
      <c r="GBP1053"/>
      <c r="GBQ1053"/>
      <c r="GBR1053"/>
      <c r="GBS1053"/>
      <c r="GBT1053"/>
      <c r="GBU1053"/>
      <c r="GBV1053"/>
      <c r="GBW1053"/>
      <c r="GBX1053"/>
      <c r="GBY1053"/>
      <c r="GBZ1053"/>
      <c r="GCA1053"/>
      <c r="GCB1053"/>
      <c r="GCC1053"/>
      <c r="GCD1053"/>
      <c r="GCE1053"/>
      <c r="GCF1053"/>
      <c r="GCG1053"/>
      <c r="GCH1053"/>
      <c r="GCI1053"/>
      <c r="GCJ1053"/>
      <c r="GCK1053"/>
      <c r="GCL1053"/>
      <c r="GCM1053"/>
      <c r="GCN1053"/>
      <c r="GCO1053"/>
      <c r="GCP1053"/>
      <c r="GCQ1053"/>
      <c r="GCR1053"/>
      <c r="GCS1053"/>
      <c r="GCT1053"/>
      <c r="GCU1053"/>
      <c r="GCV1053"/>
      <c r="GCW1053"/>
      <c r="GCX1053"/>
      <c r="GCY1053"/>
      <c r="GCZ1053"/>
      <c r="GDA1053"/>
      <c r="GDB1053"/>
      <c r="GDC1053"/>
      <c r="GDD1053"/>
      <c r="GDE1053"/>
      <c r="GDF1053"/>
      <c r="GDG1053"/>
      <c r="GDH1053"/>
      <c r="GDI1053"/>
      <c r="GDJ1053"/>
      <c r="GDK1053"/>
      <c r="GDL1053"/>
      <c r="GDM1053"/>
      <c r="GDN1053"/>
      <c r="GDO1053"/>
      <c r="GDP1053"/>
      <c r="GDQ1053"/>
      <c r="GDR1053"/>
      <c r="GDS1053"/>
      <c r="GDT1053"/>
      <c r="GDU1053"/>
      <c r="GDV1053"/>
      <c r="GDW1053"/>
      <c r="GDX1053"/>
      <c r="GDY1053"/>
      <c r="GDZ1053"/>
      <c r="GEA1053"/>
      <c r="GEB1053"/>
      <c r="GEC1053"/>
      <c r="GED1053"/>
      <c r="GEE1053"/>
      <c r="GEF1053"/>
      <c r="GEG1053"/>
      <c r="GEH1053"/>
      <c r="GEI1053"/>
      <c r="GEJ1053"/>
      <c r="GEK1053"/>
      <c r="GEL1053"/>
      <c r="GEM1053"/>
      <c r="GEN1053"/>
      <c r="GEO1053"/>
      <c r="GEP1053"/>
      <c r="GEQ1053"/>
      <c r="GER1053"/>
      <c r="GES1053"/>
      <c r="GET1053"/>
      <c r="GEU1053"/>
      <c r="GEV1053"/>
      <c r="GEW1053"/>
      <c r="GEX1053"/>
      <c r="GEY1053"/>
      <c r="GEZ1053"/>
      <c r="GFA1053"/>
      <c r="GFB1053"/>
      <c r="GFC1053"/>
      <c r="GFD1053"/>
      <c r="GFE1053"/>
      <c r="GFF1053"/>
      <c r="GFG1053"/>
      <c r="GFH1053"/>
      <c r="GFI1053"/>
      <c r="GFJ1053"/>
      <c r="GFK1053"/>
      <c r="GFL1053"/>
      <c r="GFM1053"/>
      <c r="GFN1053"/>
      <c r="GFO1053"/>
      <c r="GFP1053"/>
      <c r="GFQ1053"/>
      <c r="GFR1053"/>
      <c r="GFS1053"/>
      <c r="GFT1053"/>
      <c r="GFU1053"/>
      <c r="GFV1053"/>
      <c r="GFW1053"/>
      <c r="GFX1053"/>
      <c r="GFY1053"/>
      <c r="GFZ1053"/>
      <c r="GGA1053"/>
      <c r="GGB1053"/>
      <c r="GGC1053"/>
      <c r="GGD1053"/>
      <c r="GGE1053"/>
      <c r="GGF1053"/>
      <c r="GGG1053"/>
      <c r="GGH1053"/>
      <c r="GGI1053"/>
      <c r="GGJ1053"/>
      <c r="GGK1053"/>
      <c r="GGL1053"/>
      <c r="GGM1053"/>
      <c r="GGN1053"/>
      <c r="GGO1053"/>
      <c r="GGP1053"/>
      <c r="GGQ1053"/>
      <c r="GGR1053"/>
      <c r="GGS1053"/>
      <c r="GGT1053"/>
      <c r="GGU1053"/>
      <c r="GGV1053"/>
      <c r="GGW1053"/>
      <c r="GGX1053"/>
      <c r="GGY1053"/>
      <c r="GGZ1053"/>
      <c r="GHA1053"/>
      <c r="GHB1053"/>
      <c r="GHC1053"/>
      <c r="GHD1053"/>
      <c r="GHE1053"/>
      <c r="GHF1053"/>
      <c r="GHG1053"/>
      <c r="GHH1053"/>
      <c r="GHI1053"/>
      <c r="GHJ1053"/>
      <c r="GHK1053"/>
      <c r="GHL1053"/>
      <c r="GHM1053"/>
      <c r="GHN1053"/>
      <c r="GHO1053"/>
      <c r="GHP1053"/>
      <c r="GHQ1053"/>
      <c r="GHR1053"/>
      <c r="GHS1053"/>
      <c r="GHT1053"/>
      <c r="GHU1053"/>
      <c r="GHV1053"/>
      <c r="GHW1053"/>
      <c r="GHX1053"/>
      <c r="GHY1053"/>
      <c r="GHZ1053"/>
      <c r="GIA1053"/>
      <c r="GIB1053"/>
      <c r="GIC1053"/>
      <c r="GID1053"/>
      <c r="GIE1053"/>
      <c r="GIF1053"/>
      <c r="GIG1053"/>
      <c r="GIH1053"/>
      <c r="GII1053"/>
      <c r="GIJ1053"/>
      <c r="GIK1053"/>
      <c r="GIL1053"/>
      <c r="GIM1053"/>
      <c r="GIN1053"/>
      <c r="GIO1053"/>
      <c r="GIP1053"/>
      <c r="GIQ1053"/>
      <c r="GIR1053"/>
      <c r="GIS1053"/>
      <c r="GIT1053"/>
      <c r="GIU1053"/>
      <c r="GIV1053"/>
      <c r="GIW1053"/>
      <c r="GIX1053"/>
      <c r="GIY1053"/>
      <c r="GIZ1053"/>
      <c r="GJA1053"/>
      <c r="GJB1053"/>
      <c r="GJC1053"/>
      <c r="GJD1053"/>
      <c r="GJE1053"/>
      <c r="GJF1053"/>
      <c r="GJG1053"/>
      <c r="GJH1053"/>
      <c r="GJI1053"/>
      <c r="GJJ1053"/>
      <c r="GJK1053"/>
      <c r="GJL1053"/>
      <c r="GJM1053"/>
      <c r="GJN1053"/>
      <c r="GJO1053"/>
      <c r="GJP1053"/>
      <c r="GJQ1053"/>
      <c r="GJR1053"/>
      <c r="GJS1053"/>
      <c r="GJT1053"/>
      <c r="GJU1053"/>
      <c r="GJV1053"/>
      <c r="GJW1053"/>
      <c r="GJX1053"/>
      <c r="GJY1053"/>
      <c r="GJZ1053"/>
      <c r="GKA1053"/>
      <c r="GKB1053"/>
      <c r="GKC1053"/>
      <c r="GKD1053"/>
      <c r="GKE1053"/>
      <c r="GKF1053"/>
      <c r="GKG1053"/>
      <c r="GKH1053"/>
      <c r="GKI1053"/>
      <c r="GKJ1053"/>
      <c r="GKK1053"/>
      <c r="GKL1053"/>
      <c r="GKM1053"/>
      <c r="GKN1053"/>
      <c r="GKO1053"/>
      <c r="GKP1053"/>
      <c r="GKQ1053"/>
      <c r="GKR1053"/>
      <c r="GKS1053"/>
      <c r="GKT1053"/>
      <c r="GKU1053"/>
      <c r="GKV1053"/>
      <c r="GKW1053"/>
      <c r="GKX1053"/>
      <c r="GKY1053"/>
      <c r="GKZ1053"/>
      <c r="GLA1053"/>
      <c r="GLB1053"/>
      <c r="GLC1053"/>
      <c r="GLD1053"/>
      <c r="GLE1053"/>
      <c r="GLF1053"/>
      <c r="GLG1053"/>
      <c r="GLH1053"/>
      <c r="GLI1053"/>
      <c r="GLJ1053"/>
      <c r="GLK1053"/>
      <c r="GLL1053"/>
      <c r="GLM1053"/>
      <c r="GLN1053"/>
      <c r="GLO1053"/>
      <c r="GLP1053"/>
      <c r="GLQ1053"/>
      <c r="GLR1053"/>
      <c r="GLS1053"/>
      <c r="GLT1053"/>
      <c r="GLU1053"/>
      <c r="GLV1053"/>
      <c r="GLW1053"/>
      <c r="GLX1053"/>
      <c r="GLY1053"/>
      <c r="GLZ1053"/>
      <c r="GMA1053"/>
      <c r="GMB1053"/>
      <c r="GMC1053"/>
      <c r="GMD1053"/>
      <c r="GME1053"/>
      <c r="GMF1053"/>
      <c r="GMG1053"/>
      <c r="GMH1053"/>
      <c r="GMI1053"/>
      <c r="GMJ1053"/>
      <c r="GMK1053"/>
      <c r="GML1053"/>
      <c r="GMM1053"/>
      <c r="GMN1053"/>
      <c r="GMO1053"/>
      <c r="GMP1053"/>
      <c r="GMQ1053"/>
      <c r="GMR1053"/>
      <c r="GMS1053"/>
      <c r="GMT1053"/>
      <c r="GMU1053"/>
      <c r="GMV1053"/>
      <c r="GMW1053"/>
      <c r="GMX1053"/>
      <c r="GMY1053"/>
      <c r="GMZ1053"/>
      <c r="GNA1053"/>
      <c r="GNB1053"/>
      <c r="GNC1053"/>
      <c r="GND1053"/>
      <c r="GNE1053"/>
      <c r="GNF1053"/>
      <c r="GNG1053"/>
      <c r="GNH1053"/>
      <c r="GNI1053"/>
      <c r="GNJ1053"/>
      <c r="GNK1053"/>
      <c r="GNL1053"/>
      <c r="GNM1053"/>
      <c r="GNN1053"/>
      <c r="GNO1053"/>
      <c r="GNP1053"/>
      <c r="GNQ1053"/>
      <c r="GNR1053"/>
      <c r="GNS1053"/>
      <c r="GNT1053"/>
      <c r="GNU1053"/>
      <c r="GNV1053"/>
      <c r="GNW1053"/>
      <c r="GNX1053"/>
      <c r="GNY1053"/>
      <c r="GNZ1053"/>
      <c r="GOA1053"/>
      <c r="GOB1053"/>
      <c r="GOC1053"/>
      <c r="GOD1053"/>
      <c r="GOE1053"/>
      <c r="GOF1053"/>
      <c r="GOG1053"/>
      <c r="GOH1053"/>
      <c r="GOI1053"/>
      <c r="GOJ1053"/>
      <c r="GOK1053"/>
      <c r="GOL1053"/>
      <c r="GOM1053"/>
      <c r="GON1053"/>
      <c r="GOO1053"/>
      <c r="GOP1053"/>
      <c r="GOQ1053"/>
      <c r="GOR1053"/>
      <c r="GOS1053"/>
      <c r="GOT1053"/>
      <c r="GOU1053"/>
      <c r="GOV1053"/>
      <c r="GOW1053"/>
      <c r="GOX1053"/>
      <c r="GOY1053"/>
      <c r="GOZ1053"/>
      <c r="GPA1053"/>
      <c r="GPB1053"/>
      <c r="GPC1053"/>
      <c r="GPD1053"/>
      <c r="GPE1053"/>
      <c r="GPF1053"/>
      <c r="GPG1053"/>
      <c r="GPH1053"/>
      <c r="GPI1053"/>
      <c r="GPJ1053"/>
      <c r="GPK1053"/>
      <c r="GPL1053"/>
      <c r="GPM1053"/>
      <c r="GPN1053"/>
      <c r="GPO1053"/>
      <c r="GPP1053"/>
      <c r="GPQ1053"/>
      <c r="GPR1053"/>
      <c r="GPS1053"/>
      <c r="GPT1053"/>
      <c r="GPU1053"/>
      <c r="GPV1053"/>
      <c r="GPW1053"/>
      <c r="GPX1053"/>
      <c r="GPY1053"/>
      <c r="GPZ1053"/>
      <c r="GQA1053"/>
      <c r="GQB1053"/>
      <c r="GQC1053"/>
      <c r="GQD1053"/>
      <c r="GQE1053"/>
      <c r="GQF1053"/>
      <c r="GQG1053"/>
      <c r="GQH1053"/>
      <c r="GQI1053"/>
      <c r="GQJ1053"/>
      <c r="GQK1053"/>
      <c r="GQL1053"/>
      <c r="GQM1053"/>
      <c r="GQN1053"/>
      <c r="GQO1053"/>
      <c r="GQP1053"/>
      <c r="GQQ1053"/>
      <c r="GQR1053"/>
      <c r="GQS1053"/>
      <c r="GQT1053"/>
      <c r="GQU1053"/>
      <c r="GQV1053"/>
      <c r="GQW1053"/>
      <c r="GQX1053"/>
      <c r="GQY1053"/>
      <c r="GQZ1053"/>
      <c r="GRA1053"/>
      <c r="GRB1053"/>
      <c r="GRC1053"/>
      <c r="GRD1053"/>
      <c r="GRE1053"/>
      <c r="GRF1053"/>
      <c r="GRG1053"/>
      <c r="GRH1053"/>
      <c r="GRI1053"/>
      <c r="GRJ1053"/>
      <c r="GRK1053"/>
      <c r="GRL1053"/>
      <c r="GRM1053"/>
      <c r="GRN1053"/>
      <c r="GRO1053"/>
      <c r="GRP1053"/>
      <c r="GRQ1053"/>
      <c r="GRR1053"/>
      <c r="GRS1053"/>
      <c r="GRT1053"/>
      <c r="GRU1053"/>
      <c r="GRV1053"/>
      <c r="GRW1053"/>
      <c r="GRX1053"/>
      <c r="GRY1053"/>
      <c r="GRZ1053"/>
      <c r="GSA1053"/>
      <c r="GSB1053"/>
      <c r="GSC1053"/>
      <c r="GSD1053"/>
      <c r="GSE1053"/>
      <c r="GSF1053"/>
      <c r="GSG1053"/>
      <c r="GSH1053"/>
      <c r="GSI1053"/>
      <c r="GSJ1053"/>
      <c r="GSK1053"/>
      <c r="GSL1053"/>
      <c r="GSM1053"/>
      <c r="GSN1053"/>
      <c r="GSO1053"/>
      <c r="GSP1053"/>
      <c r="GSQ1053"/>
      <c r="GSR1053"/>
      <c r="GSS1053"/>
      <c r="GST1053"/>
      <c r="GSU1053"/>
      <c r="GSV1053"/>
      <c r="GSW1053"/>
      <c r="GSX1053"/>
      <c r="GSY1053"/>
      <c r="GSZ1053"/>
      <c r="GTA1053"/>
      <c r="GTB1053"/>
      <c r="GTC1053"/>
      <c r="GTD1053"/>
      <c r="GTE1053"/>
      <c r="GTF1053"/>
      <c r="GTG1053"/>
      <c r="GTH1053"/>
      <c r="GTI1053"/>
      <c r="GTJ1053"/>
      <c r="GTK1053"/>
      <c r="GTL1053"/>
      <c r="GTM1053"/>
      <c r="GTN1053"/>
      <c r="GTO1053"/>
      <c r="GTP1053"/>
      <c r="GTQ1053"/>
      <c r="GTR1053"/>
      <c r="GTS1053"/>
      <c r="GTT1053"/>
      <c r="GTU1053"/>
      <c r="GTV1053"/>
      <c r="GTW1053"/>
      <c r="GTX1053"/>
      <c r="GTY1053"/>
      <c r="GTZ1053"/>
      <c r="GUA1053"/>
      <c r="GUB1053"/>
      <c r="GUC1053"/>
      <c r="GUD1053"/>
      <c r="GUE1053"/>
      <c r="GUF1053"/>
      <c r="GUG1053"/>
      <c r="GUH1053"/>
      <c r="GUI1053"/>
      <c r="GUJ1053"/>
      <c r="GUK1053"/>
      <c r="GUL1053"/>
      <c r="GUM1053"/>
      <c r="GUN1053"/>
      <c r="GUO1053"/>
      <c r="GUP1053"/>
      <c r="GUQ1053"/>
      <c r="GUR1053"/>
      <c r="GUS1053"/>
      <c r="GUT1053"/>
      <c r="GUU1053"/>
      <c r="GUV1053"/>
      <c r="GUW1053"/>
      <c r="GUX1053"/>
      <c r="GUY1053"/>
      <c r="GUZ1053"/>
      <c r="GVA1053"/>
      <c r="GVB1053"/>
      <c r="GVC1053"/>
      <c r="GVD1053"/>
      <c r="GVE1053"/>
      <c r="GVF1053"/>
      <c r="GVG1053"/>
      <c r="GVH1053"/>
      <c r="GVI1053"/>
      <c r="GVJ1053"/>
      <c r="GVK1053"/>
      <c r="GVL1053"/>
      <c r="GVM1053"/>
      <c r="GVN1053"/>
      <c r="GVO1053"/>
      <c r="GVP1053"/>
      <c r="GVQ1053"/>
      <c r="GVR1053"/>
      <c r="GVS1053"/>
      <c r="GVT1053"/>
      <c r="GVU1053"/>
      <c r="GVV1053"/>
      <c r="GVW1053"/>
      <c r="GVX1053"/>
      <c r="GVY1053"/>
      <c r="GVZ1053"/>
      <c r="GWA1053"/>
      <c r="GWB1053"/>
      <c r="GWC1053"/>
      <c r="GWD1053"/>
      <c r="GWE1053"/>
      <c r="GWF1053"/>
      <c r="GWG1053"/>
      <c r="GWH1053"/>
      <c r="GWI1053"/>
      <c r="GWJ1053"/>
      <c r="GWK1053"/>
      <c r="GWL1053"/>
      <c r="GWM1053"/>
      <c r="GWN1053"/>
      <c r="GWO1053"/>
      <c r="GWP1053"/>
      <c r="GWQ1053"/>
      <c r="GWR1053"/>
      <c r="GWS1053"/>
      <c r="GWT1053"/>
      <c r="GWU1053"/>
      <c r="GWV1053"/>
      <c r="GWW1053"/>
      <c r="GWX1053"/>
      <c r="GWY1053"/>
      <c r="GWZ1053"/>
      <c r="GXA1053"/>
      <c r="GXB1053"/>
      <c r="GXC1053"/>
      <c r="GXD1053"/>
      <c r="GXE1053"/>
      <c r="GXF1053"/>
      <c r="GXG1053"/>
      <c r="GXH1053"/>
      <c r="GXI1053"/>
      <c r="GXJ1053"/>
      <c r="GXK1053"/>
      <c r="GXL1053"/>
      <c r="GXM1053"/>
      <c r="GXN1053"/>
      <c r="GXO1053"/>
      <c r="GXP1053"/>
      <c r="GXQ1053"/>
      <c r="GXR1053"/>
      <c r="GXS1053"/>
      <c r="GXT1053"/>
      <c r="GXU1053"/>
      <c r="GXV1053"/>
      <c r="GXW1053"/>
      <c r="GXX1053"/>
      <c r="GXY1053"/>
      <c r="GXZ1053"/>
      <c r="GYA1053"/>
      <c r="GYB1053"/>
      <c r="GYC1053"/>
      <c r="GYD1053"/>
      <c r="GYE1053"/>
      <c r="GYF1053"/>
      <c r="GYG1053"/>
      <c r="GYH1053"/>
      <c r="GYI1053"/>
      <c r="GYJ1053"/>
      <c r="GYK1053"/>
      <c r="GYL1053"/>
      <c r="GYM1053"/>
      <c r="GYN1053"/>
      <c r="GYO1053"/>
      <c r="GYP1053"/>
      <c r="GYQ1053"/>
      <c r="GYR1053"/>
      <c r="GYS1053"/>
      <c r="GYT1053"/>
      <c r="GYU1053"/>
      <c r="GYV1053"/>
      <c r="GYW1053"/>
      <c r="GYX1053"/>
      <c r="GYY1053"/>
      <c r="GYZ1053"/>
      <c r="GZA1053"/>
      <c r="GZB1053"/>
      <c r="GZC1053"/>
      <c r="GZD1053"/>
      <c r="GZE1053"/>
      <c r="GZF1053"/>
      <c r="GZG1053"/>
      <c r="GZH1053"/>
      <c r="GZI1053"/>
      <c r="GZJ1053"/>
      <c r="GZK1053"/>
      <c r="GZL1053"/>
      <c r="GZM1053"/>
      <c r="GZN1053"/>
      <c r="GZO1053"/>
      <c r="GZP1053"/>
      <c r="GZQ1053"/>
      <c r="GZR1053"/>
      <c r="GZS1053"/>
      <c r="GZT1053"/>
      <c r="GZU1053"/>
      <c r="GZV1053"/>
      <c r="GZW1053"/>
      <c r="GZX1053"/>
      <c r="GZY1053"/>
      <c r="GZZ1053"/>
      <c r="HAA1053"/>
      <c r="HAB1053"/>
      <c r="HAC1053"/>
      <c r="HAD1053"/>
      <c r="HAE1053"/>
      <c r="HAF1053"/>
      <c r="HAG1053"/>
      <c r="HAH1053"/>
      <c r="HAI1053"/>
      <c r="HAJ1053"/>
      <c r="HAK1053"/>
      <c r="HAL1053"/>
      <c r="HAM1053"/>
      <c r="HAN1053"/>
      <c r="HAO1053"/>
      <c r="HAP1053"/>
      <c r="HAQ1053"/>
      <c r="HAR1053"/>
      <c r="HAS1053"/>
      <c r="HAT1053"/>
      <c r="HAU1053"/>
      <c r="HAV1053"/>
      <c r="HAW1053"/>
      <c r="HAX1053"/>
      <c r="HAY1053"/>
      <c r="HAZ1053"/>
      <c r="HBA1053"/>
      <c r="HBB1053"/>
      <c r="HBC1053"/>
      <c r="HBD1053"/>
      <c r="HBE1053"/>
      <c r="HBF1053"/>
      <c r="HBG1053"/>
      <c r="HBH1053"/>
      <c r="HBI1053"/>
      <c r="HBJ1053"/>
      <c r="HBK1053"/>
      <c r="HBL1053"/>
      <c r="HBM1053"/>
      <c r="HBN1053"/>
      <c r="HBO1053"/>
      <c r="HBP1053"/>
      <c r="HBQ1053"/>
      <c r="HBR1053"/>
      <c r="HBS1053"/>
      <c r="HBT1053"/>
      <c r="HBU1053"/>
      <c r="HBV1053"/>
      <c r="HBW1053"/>
      <c r="HBX1053"/>
      <c r="HBY1053"/>
      <c r="HBZ1053"/>
      <c r="HCA1053"/>
      <c r="HCB1053"/>
      <c r="HCC1053"/>
      <c r="HCD1053"/>
      <c r="HCE1053"/>
      <c r="HCF1053"/>
      <c r="HCG1053"/>
      <c r="HCH1053"/>
      <c r="HCI1053"/>
      <c r="HCJ1053"/>
      <c r="HCK1053"/>
      <c r="HCL1053"/>
      <c r="HCM1053"/>
      <c r="HCN1053"/>
      <c r="HCO1053"/>
      <c r="HCP1053"/>
      <c r="HCQ1053"/>
      <c r="HCR1053"/>
      <c r="HCS1053"/>
      <c r="HCT1053"/>
      <c r="HCU1053"/>
      <c r="HCV1053"/>
      <c r="HCW1053"/>
      <c r="HCX1053"/>
      <c r="HCY1053"/>
      <c r="HCZ1053"/>
      <c r="HDA1053"/>
      <c r="HDB1053"/>
      <c r="HDC1053"/>
      <c r="HDD1053"/>
      <c r="HDE1053"/>
      <c r="HDF1053"/>
      <c r="HDG1053"/>
      <c r="HDH1053"/>
      <c r="HDI1053"/>
      <c r="HDJ1053"/>
      <c r="HDK1053"/>
      <c r="HDL1053"/>
      <c r="HDM1053"/>
      <c r="HDN1053"/>
      <c r="HDO1053"/>
      <c r="HDP1053"/>
      <c r="HDQ1053"/>
      <c r="HDR1053"/>
      <c r="HDS1053"/>
      <c r="HDT1053"/>
      <c r="HDU1053"/>
      <c r="HDV1053"/>
      <c r="HDW1053"/>
      <c r="HDX1053"/>
      <c r="HDY1053"/>
      <c r="HDZ1053"/>
      <c r="HEA1053"/>
      <c r="HEB1053"/>
      <c r="HEC1053"/>
      <c r="HED1053"/>
      <c r="HEE1053"/>
      <c r="HEF1053"/>
      <c r="HEG1053"/>
      <c r="HEH1053"/>
      <c r="HEI1053"/>
      <c r="HEJ1053"/>
      <c r="HEK1053"/>
      <c r="HEL1053"/>
      <c r="HEM1053"/>
      <c r="HEN1053"/>
      <c r="HEO1053"/>
      <c r="HEP1053"/>
      <c r="HEQ1053"/>
      <c r="HER1053"/>
      <c r="HES1053"/>
      <c r="HET1053"/>
      <c r="HEU1053"/>
      <c r="HEV1053"/>
      <c r="HEW1053"/>
      <c r="HEX1053"/>
      <c r="HEY1053"/>
      <c r="HEZ1053"/>
      <c r="HFA1053"/>
      <c r="HFB1053"/>
      <c r="HFC1053"/>
      <c r="HFD1053"/>
      <c r="HFE1053"/>
      <c r="HFF1053"/>
      <c r="HFG1053"/>
      <c r="HFH1053"/>
      <c r="HFI1053"/>
      <c r="HFJ1053"/>
      <c r="HFK1053"/>
      <c r="HFL1053"/>
      <c r="HFM1053"/>
      <c r="HFN1053"/>
      <c r="HFO1053"/>
      <c r="HFP1053"/>
      <c r="HFQ1053"/>
      <c r="HFR1053"/>
      <c r="HFS1053"/>
      <c r="HFT1053"/>
      <c r="HFU1053"/>
      <c r="HFV1053"/>
      <c r="HFW1053"/>
      <c r="HFX1053"/>
      <c r="HFY1053"/>
      <c r="HFZ1053"/>
      <c r="HGA1053"/>
      <c r="HGB1053"/>
      <c r="HGC1053"/>
      <c r="HGD1053"/>
      <c r="HGE1053"/>
      <c r="HGF1053"/>
      <c r="HGG1053"/>
      <c r="HGH1053"/>
      <c r="HGI1053"/>
      <c r="HGJ1053"/>
      <c r="HGK1053"/>
      <c r="HGL1053"/>
      <c r="HGM1053"/>
      <c r="HGN1053"/>
      <c r="HGO1053"/>
      <c r="HGP1053"/>
      <c r="HGQ1053"/>
      <c r="HGR1053"/>
      <c r="HGS1053"/>
      <c r="HGT1053"/>
      <c r="HGU1053"/>
      <c r="HGV1053"/>
      <c r="HGW1053"/>
      <c r="HGX1053"/>
      <c r="HGY1053"/>
      <c r="HGZ1053"/>
      <c r="HHA1053"/>
      <c r="HHB1053"/>
      <c r="HHC1053"/>
      <c r="HHD1053"/>
      <c r="HHE1053"/>
      <c r="HHF1053"/>
      <c r="HHG1053"/>
      <c r="HHH1053"/>
      <c r="HHI1053"/>
      <c r="HHJ1053"/>
      <c r="HHK1053"/>
      <c r="HHL1053"/>
      <c r="HHM1053"/>
      <c r="HHN1053"/>
      <c r="HHO1053"/>
      <c r="HHP1053"/>
      <c r="HHQ1053"/>
      <c r="HHR1053"/>
      <c r="HHS1053"/>
      <c r="HHT1053"/>
      <c r="HHU1053"/>
      <c r="HHV1053"/>
      <c r="HHW1053"/>
      <c r="HHX1053"/>
      <c r="HHY1053"/>
      <c r="HHZ1053"/>
      <c r="HIA1053"/>
      <c r="HIB1053"/>
      <c r="HIC1053"/>
      <c r="HID1053"/>
      <c r="HIE1053"/>
      <c r="HIF1053"/>
      <c r="HIG1053"/>
      <c r="HIH1053"/>
      <c r="HII1053"/>
      <c r="HIJ1053"/>
      <c r="HIK1053"/>
      <c r="HIL1053"/>
      <c r="HIM1053"/>
      <c r="HIN1053"/>
      <c r="HIO1053"/>
      <c r="HIP1053"/>
      <c r="HIQ1053"/>
      <c r="HIR1053"/>
      <c r="HIS1053"/>
      <c r="HIT1053"/>
      <c r="HIU1053"/>
      <c r="HIV1053"/>
      <c r="HIW1053"/>
      <c r="HIX1053"/>
      <c r="HIY1053"/>
      <c r="HIZ1053"/>
      <c r="HJA1053"/>
      <c r="HJB1053"/>
      <c r="HJC1053"/>
      <c r="HJD1053"/>
      <c r="HJE1053"/>
      <c r="HJF1053"/>
      <c r="HJG1053"/>
      <c r="HJH1053"/>
      <c r="HJI1053"/>
      <c r="HJJ1053"/>
      <c r="HJK1053"/>
      <c r="HJL1053"/>
      <c r="HJM1053"/>
      <c r="HJN1053"/>
      <c r="HJO1053"/>
      <c r="HJP1053"/>
      <c r="HJQ1053"/>
      <c r="HJR1053"/>
      <c r="HJS1053"/>
      <c r="HJT1053"/>
      <c r="HJU1053"/>
      <c r="HJV1053"/>
      <c r="HJW1053"/>
      <c r="HJX1053"/>
      <c r="HJY1053"/>
      <c r="HJZ1053"/>
      <c r="HKA1053"/>
      <c r="HKB1053"/>
      <c r="HKC1053"/>
      <c r="HKD1053"/>
      <c r="HKE1053"/>
      <c r="HKF1053"/>
      <c r="HKG1053"/>
      <c r="HKH1053"/>
      <c r="HKI1053"/>
      <c r="HKJ1053"/>
      <c r="HKK1053"/>
      <c r="HKL1053"/>
      <c r="HKM1053"/>
      <c r="HKN1053"/>
      <c r="HKO1053"/>
      <c r="HKP1053"/>
      <c r="HKQ1053"/>
      <c r="HKR1053"/>
      <c r="HKS1053"/>
      <c r="HKT1053"/>
      <c r="HKU1053"/>
      <c r="HKV1053"/>
      <c r="HKW1053"/>
      <c r="HKX1053"/>
      <c r="HKY1053"/>
      <c r="HKZ1053"/>
      <c r="HLA1053"/>
      <c r="HLB1053"/>
      <c r="HLC1053"/>
      <c r="HLD1053"/>
      <c r="HLE1053"/>
      <c r="HLF1053"/>
      <c r="HLG1053"/>
      <c r="HLH1053"/>
      <c r="HLI1053"/>
      <c r="HLJ1053"/>
      <c r="HLK1053"/>
      <c r="HLL1053"/>
      <c r="HLM1053"/>
      <c r="HLN1053"/>
      <c r="HLO1053"/>
      <c r="HLP1053"/>
      <c r="HLQ1053"/>
      <c r="HLR1053"/>
      <c r="HLS1053"/>
      <c r="HLT1053"/>
      <c r="HLU1053"/>
      <c r="HLV1053"/>
      <c r="HLW1053"/>
      <c r="HLX1053"/>
      <c r="HLY1053"/>
      <c r="HLZ1053"/>
      <c r="HMA1053"/>
      <c r="HMB1053"/>
      <c r="HMC1053"/>
      <c r="HMD1053"/>
      <c r="HME1053"/>
      <c r="HMF1053"/>
      <c r="HMG1053"/>
      <c r="HMH1053"/>
      <c r="HMI1053"/>
      <c r="HMJ1053"/>
      <c r="HMK1053"/>
      <c r="HML1053"/>
      <c r="HMM1053"/>
      <c r="HMN1053"/>
      <c r="HMO1053"/>
      <c r="HMP1053"/>
      <c r="HMQ1053"/>
      <c r="HMR1053"/>
      <c r="HMS1053"/>
      <c r="HMT1053"/>
      <c r="HMU1053"/>
      <c r="HMV1053"/>
      <c r="HMW1053"/>
      <c r="HMX1053"/>
      <c r="HMY1053"/>
      <c r="HMZ1053"/>
      <c r="HNA1053"/>
      <c r="HNB1053"/>
      <c r="HNC1053"/>
      <c r="HND1053"/>
      <c r="HNE1053"/>
      <c r="HNF1053"/>
      <c r="HNG1053"/>
      <c r="HNH1053"/>
      <c r="HNI1053"/>
      <c r="HNJ1053"/>
      <c r="HNK1053"/>
      <c r="HNL1053"/>
      <c r="HNM1053"/>
      <c r="HNN1053"/>
      <c r="HNO1053"/>
      <c r="HNP1053"/>
      <c r="HNQ1053"/>
      <c r="HNR1053"/>
      <c r="HNS1053"/>
      <c r="HNT1053"/>
      <c r="HNU1053"/>
      <c r="HNV1053"/>
      <c r="HNW1053"/>
      <c r="HNX1053"/>
      <c r="HNY1053"/>
      <c r="HNZ1053"/>
      <c r="HOA1053"/>
      <c r="HOB1053"/>
      <c r="HOC1053"/>
      <c r="HOD1053"/>
      <c r="HOE1053"/>
      <c r="HOF1053"/>
      <c r="HOG1053"/>
      <c r="HOH1053"/>
      <c r="HOI1053"/>
      <c r="HOJ1053"/>
      <c r="HOK1053"/>
      <c r="HOL1053"/>
      <c r="HOM1053"/>
      <c r="HON1053"/>
      <c r="HOO1053"/>
      <c r="HOP1053"/>
      <c r="HOQ1053"/>
      <c r="HOR1053"/>
      <c r="HOS1053"/>
      <c r="HOT1053"/>
      <c r="HOU1053"/>
      <c r="HOV1053"/>
      <c r="HOW1053"/>
      <c r="HOX1053"/>
      <c r="HOY1053"/>
      <c r="HOZ1053"/>
      <c r="HPA1053"/>
      <c r="HPB1053"/>
      <c r="HPC1053"/>
      <c r="HPD1053"/>
      <c r="HPE1053"/>
      <c r="HPF1053"/>
      <c r="HPG1053"/>
      <c r="HPH1053"/>
      <c r="HPI1053"/>
      <c r="HPJ1053"/>
      <c r="HPK1053"/>
      <c r="HPL1053"/>
      <c r="HPM1053"/>
      <c r="HPN1053"/>
      <c r="HPO1053"/>
      <c r="HPP1053"/>
      <c r="HPQ1053"/>
      <c r="HPR1053"/>
      <c r="HPS1053"/>
      <c r="HPT1053"/>
      <c r="HPU1053"/>
      <c r="HPV1053"/>
      <c r="HPW1053"/>
      <c r="HPX1053"/>
      <c r="HPY1053"/>
      <c r="HPZ1053"/>
      <c r="HQA1053"/>
      <c r="HQB1053"/>
      <c r="HQC1053"/>
      <c r="HQD1053"/>
      <c r="HQE1053"/>
      <c r="HQF1053"/>
      <c r="HQG1053"/>
      <c r="HQH1053"/>
      <c r="HQI1053"/>
      <c r="HQJ1053"/>
      <c r="HQK1053"/>
      <c r="HQL1053"/>
      <c r="HQM1053"/>
      <c r="HQN1053"/>
      <c r="HQO1053"/>
      <c r="HQP1053"/>
      <c r="HQQ1053"/>
      <c r="HQR1053"/>
      <c r="HQS1053"/>
      <c r="HQT1053"/>
      <c r="HQU1053"/>
      <c r="HQV1053"/>
      <c r="HQW1053"/>
      <c r="HQX1053"/>
      <c r="HQY1053"/>
      <c r="HQZ1053"/>
      <c r="HRA1053"/>
      <c r="HRB1053"/>
      <c r="HRC1053"/>
      <c r="HRD1053"/>
      <c r="HRE1053"/>
      <c r="HRF1053"/>
      <c r="HRG1053"/>
      <c r="HRH1053"/>
      <c r="HRI1053"/>
      <c r="HRJ1053"/>
      <c r="HRK1053"/>
      <c r="HRL1053"/>
      <c r="HRM1053"/>
      <c r="HRN1053"/>
      <c r="HRO1053"/>
      <c r="HRP1053"/>
      <c r="HRQ1053"/>
      <c r="HRR1053"/>
      <c r="HRS1053"/>
      <c r="HRT1053"/>
      <c r="HRU1053"/>
      <c r="HRV1053"/>
      <c r="HRW1053"/>
      <c r="HRX1053"/>
      <c r="HRY1053"/>
      <c r="HRZ1053"/>
      <c r="HSA1053"/>
      <c r="HSB1053"/>
      <c r="HSC1053"/>
      <c r="HSD1053"/>
      <c r="HSE1053"/>
      <c r="HSF1053"/>
      <c r="HSG1053"/>
      <c r="HSH1053"/>
      <c r="HSI1053"/>
      <c r="HSJ1053"/>
      <c r="HSK1053"/>
      <c r="HSL1053"/>
      <c r="HSM1053"/>
      <c r="HSN1053"/>
      <c r="HSO1053"/>
      <c r="HSP1053"/>
      <c r="HSQ1053"/>
      <c r="HSR1053"/>
      <c r="HSS1053"/>
      <c r="HST1053"/>
      <c r="HSU1053"/>
      <c r="HSV1053"/>
      <c r="HSW1053"/>
      <c r="HSX1053"/>
      <c r="HSY1053"/>
      <c r="HSZ1053"/>
      <c r="HTA1053"/>
      <c r="HTB1053"/>
      <c r="HTC1053"/>
      <c r="HTD1053"/>
      <c r="HTE1053"/>
      <c r="HTF1053"/>
      <c r="HTG1053"/>
      <c r="HTH1053"/>
      <c r="HTI1053"/>
      <c r="HTJ1053"/>
      <c r="HTK1053"/>
      <c r="HTL1053"/>
      <c r="HTM1053"/>
      <c r="HTN1053"/>
      <c r="HTO1053"/>
      <c r="HTP1053"/>
      <c r="HTQ1053"/>
      <c r="HTR1053"/>
      <c r="HTS1053"/>
      <c r="HTT1053"/>
      <c r="HTU1053"/>
      <c r="HTV1053"/>
      <c r="HTW1053"/>
      <c r="HTX1053"/>
      <c r="HTY1053"/>
      <c r="HTZ1053"/>
      <c r="HUA1053"/>
      <c r="HUB1053"/>
      <c r="HUC1053"/>
      <c r="HUD1053"/>
      <c r="HUE1053"/>
      <c r="HUF1053"/>
      <c r="HUG1053"/>
      <c r="HUH1053"/>
      <c r="HUI1053"/>
      <c r="HUJ1053"/>
      <c r="HUK1053"/>
      <c r="HUL1053"/>
      <c r="HUM1053"/>
      <c r="HUN1053"/>
      <c r="HUO1053"/>
      <c r="HUP1053"/>
      <c r="HUQ1053"/>
      <c r="HUR1053"/>
      <c r="HUS1053"/>
      <c r="HUT1053"/>
      <c r="HUU1053"/>
      <c r="HUV1053"/>
      <c r="HUW1053"/>
      <c r="HUX1053"/>
      <c r="HUY1053"/>
      <c r="HUZ1053"/>
      <c r="HVA1053"/>
      <c r="HVB1053"/>
      <c r="HVC1053"/>
      <c r="HVD1053"/>
      <c r="HVE1053"/>
      <c r="HVF1053"/>
      <c r="HVG1053"/>
      <c r="HVH1053"/>
      <c r="HVI1053"/>
      <c r="HVJ1053"/>
      <c r="HVK1053"/>
      <c r="HVL1053"/>
      <c r="HVM1053"/>
      <c r="HVN1053"/>
      <c r="HVO1053"/>
      <c r="HVP1053"/>
      <c r="HVQ1053"/>
      <c r="HVR1053"/>
      <c r="HVS1053"/>
      <c r="HVT1053"/>
      <c r="HVU1053"/>
      <c r="HVV1053"/>
      <c r="HVW1053"/>
      <c r="HVX1053"/>
      <c r="HVY1053"/>
      <c r="HVZ1053"/>
      <c r="HWA1053"/>
      <c r="HWB1053"/>
      <c r="HWC1053"/>
      <c r="HWD1053"/>
      <c r="HWE1053"/>
      <c r="HWF1053"/>
      <c r="HWG1053"/>
      <c r="HWH1053"/>
      <c r="HWI1053"/>
      <c r="HWJ1053"/>
      <c r="HWK1053"/>
      <c r="HWL1053"/>
      <c r="HWM1053"/>
      <c r="HWN1053"/>
      <c r="HWO1053"/>
      <c r="HWP1053"/>
      <c r="HWQ1053"/>
      <c r="HWR1053"/>
      <c r="HWS1053"/>
      <c r="HWT1053"/>
      <c r="HWU1053"/>
      <c r="HWV1053"/>
      <c r="HWW1053"/>
      <c r="HWX1053"/>
      <c r="HWY1053"/>
      <c r="HWZ1053"/>
      <c r="HXA1053"/>
      <c r="HXB1053"/>
      <c r="HXC1053"/>
      <c r="HXD1053"/>
      <c r="HXE1053"/>
      <c r="HXF1053"/>
      <c r="HXG1053"/>
      <c r="HXH1053"/>
      <c r="HXI1053"/>
      <c r="HXJ1053"/>
      <c r="HXK1053"/>
      <c r="HXL1053"/>
      <c r="HXM1053"/>
      <c r="HXN1053"/>
      <c r="HXO1053"/>
      <c r="HXP1053"/>
      <c r="HXQ1053"/>
      <c r="HXR1053"/>
      <c r="HXS1053"/>
      <c r="HXT1053"/>
      <c r="HXU1053"/>
      <c r="HXV1053"/>
      <c r="HXW1053"/>
      <c r="HXX1053"/>
      <c r="HXY1053"/>
      <c r="HXZ1053"/>
      <c r="HYA1053"/>
      <c r="HYB1053"/>
      <c r="HYC1053"/>
      <c r="HYD1053"/>
      <c r="HYE1053"/>
      <c r="HYF1053"/>
      <c r="HYG1053"/>
      <c r="HYH1053"/>
      <c r="HYI1053"/>
      <c r="HYJ1053"/>
      <c r="HYK1053"/>
      <c r="HYL1053"/>
      <c r="HYM1053"/>
      <c r="HYN1053"/>
      <c r="HYO1053"/>
      <c r="HYP1053"/>
      <c r="HYQ1053"/>
      <c r="HYR1053"/>
      <c r="HYS1053"/>
      <c r="HYT1053"/>
      <c r="HYU1053"/>
      <c r="HYV1053"/>
      <c r="HYW1053"/>
      <c r="HYX1053"/>
      <c r="HYY1053"/>
      <c r="HYZ1053"/>
      <c r="HZA1053"/>
      <c r="HZB1053"/>
      <c r="HZC1053"/>
      <c r="HZD1053"/>
      <c r="HZE1053"/>
      <c r="HZF1053"/>
      <c r="HZG1053"/>
      <c r="HZH1053"/>
      <c r="HZI1053"/>
      <c r="HZJ1053"/>
      <c r="HZK1053"/>
      <c r="HZL1053"/>
      <c r="HZM1053"/>
      <c r="HZN1053"/>
      <c r="HZO1053"/>
      <c r="HZP1053"/>
      <c r="HZQ1053"/>
      <c r="HZR1053"/>
      <c r="HZS1053"/>
      <c r="HZT1053"/>
      <c r="HZU1053"/>
      <c r="HZV1053"/>
      <c r="HZW1053"/>
      <c r="HZX1053"/>
      <c r="HZY1053"/>
      <c r="HZZ1053"/>
      <c r="IAA1053"/>
      <c r="IAB1053"/>
      <c r="IAC1053"/>
      <c r="IAD1053"/>
      <c r="IAE1053"/>
      <c r="IAF1053"/>
      <c r="IAG1053"/>
      <c r="IAH1053"/>
      <c r="IAI1053"/>
      <c r="IAJ1053"/>
      <c r="IAK1053"/>
      <c r="IAL1053"/>
      <c r="IAM1053"/>
      <c r="IAN1053"/>
      <c r="IAO1053"/>
      <c r="IAP1053"/>
      <c r="IAQ1053"/>
      <c r="IAR1053"/>
      <c r="IAS1053"/>
      <c r="IAT1053"/>
      <c r="IAU1053"/>
      <c r="IAV1053"/>
      <c r="IAW1053"/>
      <c r="IAX1053"/>
      <c r="IAY1053"/>
      <c r="IAZ1053"/>
      <c r="IBA1053"/>
      <c r="IBB1053"/>
      <c r="IBC1053"/>
      <c r="IBD1053"/>
      <c r="IBE1053"/>
      <c r="IBF1053"/>
      <c r="IBG1053"/>
      <c r="IBH1053"/>
      <c r="IBI1053"/>
      <c r="IBJ1053"/>
      <c r="IBK1053"/>
      <c r="IBL1053"/>
      <c r="IBM1053"/>
      <c r="IBN1053"/>
      <c r="IBO1053"/>
      <c r="IBP1053"/>
      <c r="IBQ1053"/>
      <c r="IBR1053"/>
      <c r="IBS1053"/>
      <c r="IBT1053"/>
      <c r="IBU1053"/>
      <c r="IBV1053"/>
      <c r="IBW1053"/>
      <c r="IBX1053"/>
      <c r="IBY1053"/>
      <c r="IBZ1053"/>
      <c r="ICA1053"/>
      <c r="ICB1053"/>
      <c r="ICC1053"/>
      <c r="ICD1053"/>
      <c r="ICE1053"/>
      <c r="ICF1053"/>
      <c r="ICG1053"/>
      <c r="ICH1053"/>
      <c r="ICI1053"/>
      <c r="ICJ1053"/>
      <c r="ICK1053"/>
      <c r="ICL1053"/>
      <c r="ICM1053"/>
      <c r="ICN1053"/>
      <c r="ICO1053"/>
      <c r="ICP1053"/>
      <c r="ICQ1053"/>
      <c r="ICR1053"/>
      <c r="ICS1053"/>
      <c r="ICT1053"/>
      <c r="ICU1053"/>
      <c r="ICV1053"/>
      <c r="ICW1053"/>
      <c r="ICX1053"/>
      <c r="ICY1053"/>
      <c r="ICZ1053"/>
      <c r="IDA1053"/>
      <c r="IDB1053"/>
      <c r="IDC1053"/>
      <c r="IDD1053"/>
      <c r="IDE1053"/>
      <c r="IDF1053"/>
      <c r="IDG1053"/>
      <c r="IDH1053"/>
      <c r="IDI1053"/>
      <c r="IDJ1053"/>
      <c r="IDK1053"/>
      <c r="IDL1053"/>
      <c r="IDM1053"/>
      <c r="IDN1053"/>
      <c r="IDO1053"/>
      <c r="IDP1053"/>
      <c r="IDQ1053"/>
      <c r="IDR1053"/>
      <c r="IDS1053"/>
      <c r="IDT1053"/>
      <c r="IDU1053"/>
      <c r="IDV1053"/>
      <c r="IDW1053"/>
      <c r="IDX1053"/>
      <c r="IDY1053"/>
      <c r="IDZ1053"/>
      <c r="IEA1053"/>
      <c r="IEB1053"/>
      <c r="IEC1053"/>
      <c r="IED1053"/>
      <c r="IEE1053"/>
      <c r="IEF1053"/>
      <c r="IEG1053"/>
      <c r="IEH1053"/>
      <c r="IEI1053"/>
      <c r="IEJ1053"/>
      <c r="IEK1053"/>
      <c r="IEL1053"/>
      <c r="IEM1053"/>
      <c r="IEN1053"/>
      <c r="IEO1053"/>
      <c r="IEP1053"/>
      <c r="IEQ1053"/>
      <c r="IER1053"/>
      <c r="IES1053"/>
      <c r="IET1053"/>
      <c r="IEU1053"/>
      <c r="IEV1053"/>
      <c r="IEW1053"/>
      <c r="IEX1053"/>
      <c r="IEY1053"/>
      <c r="IEZ1053"/>
      <c r="IFA1053"/>
      <c r="IFB1053"/>
      <c r="IFC1053"/>
      <c r="IFD1053"/>
      <c r="IFE1053"/>
      <c r="IFF1053"/>
      <c r="IFG1053"/>
      <c r="IFH1053"/>
      <c r="IFI1053"/>
      <c r="IFJ1053"/>
      <c r="IFK1053"/>
      <c r="IFL1053"/>
      <c r="IFM1053"/>
      <c r="IFN1053"/>
      <c r="IFO1053"/>
      <c r="IFP1053"/>
      <c r="IFQ1053"/>
      <c r="IFR1053"/>
      <c r="IFS1053"/>
      <c r="IFT1053"/>
      <c r="IFU1053"/>
      <c r="IFV1053"/>
      <c r="IFW1053"/>
      <c r="IFX1053"/>
      <c r="IFY1053"/>
      <c r="IFZ1053"/>
      <c r="IGA1053"/>
      <c r="IGB1053"/>
      <c r="IGC1053"/>
      <c r="IGD1053"/>
      <c r="IGE1053"/>
      <c r="IGF1053"/>
      <c r="IGG1053"/>
      <c r="IGH1053"/>
      <c r="IGI1053"/>
      <c r="IGJ1053"/>
      <c r="IGK1053"/>
      <c r="IGL1053"/>
      <c r="IGM1053"/>
      <c r="IGN1053"/>
      <c r="IGO1053"/>
      <c r="IGP1053"/>
      <c r="IGQ1053"/>
      <c r="IGR1053"/>
      <c r="IGS1053"/>
      <c r="IGT1053"/>
      <c r="IGU1053"/>
      <c r="IGV1053"/>
      <c r="IGW1053"/>
      <c r="IGX1053"/>
      <c r="IGY1053"/>
      <c r="IGZ1053"/>
      <c r="IHA1053"/>
      <c r="IHB1053"/>
      <c r="IHC1053"/>
      <c r="IHD1053"/>
      <c r="IHE1053"/>
      <c r="IHF1053"/>
      <c r="IHG1053"/>
      <c r="IHH1053"/>
      <c r="IHI1053"/>
      <c r="IHJ1053"/>
      <c r="IHK1053"/>
      <c r="IHL1053"/>
      <c r="IHM1053"/>
      <c r="IHN1053"/>
      <c r="IHO1053"/>
      <c r="IHP1053"/>
      <c r="IHQ1053"/>
      <c r="IHR1053"/>
      <c r="IHS1053"/>
      <c r="IHT1053"/>
      <c r="IHU1053"/>
      <c r="IHV1053"/>
      <c r="IHW1053"/>
      <c r="IHX1053"/>
      <c r="IHY1053"/>
      <c r="IHZ1053"/>
      <c r="IIA1053"/>
      <c r="IIB1053"/>
      <c r="IIC1053"/>
      <c r="IID1053"/>
      <c r="IIE1053"/>
      <c r="IIF1053"/>
      <c r="IIG1053"/>
      <c r="IIH1053"/>
      <c r="III1053"/>
      <c r="IIJ1053"/>
      <c r="IIK1053"/>
      <c r="IIL1053"/>
      <c r="IIM1053"/>
      <c r="IIN1053"/>
      <c r="IIO1053"/>
      <c r="IIP1053"/>
      <c r="IIQ1053"/>
      <c r="IIR1053"/>
      <c r="IIS1053"/>
      <c r="IIT1053"/>
      <c r="IIU1053"/>
      <c r="IIV1053"/>
      <c r="IIW1053"/>
      <c r="IIX1053"/>
      <c r="IIY1053"/>
      <c r="IIZ1053"/>
      <c r="IJA1053"/>
      <c r="IJB1053"/>
      <c r="IJC1053"/>
      <c r="IJD1053"/>
      <c r="IJE1053"/>
      <c r="IJF1053"/>
      <c r="IJG1053"/>
      <c r="IJH1053"/>
      <c r="IJI1053"/>
      <c r="IJJ1053"/>
      <c r="IJK1053"/>
      <c r="IJL1053"/>
      <c r="IJM1053"/>
      <c r="IJN1053"/>
      <c r="IJO1053"/>
      <c r="IJP1053"/>
      <c r="IJQ1053"/>
      <c r="IJR1053"/>
      <c r="IJS1053"/>
      <c r="IJT1053"/>
      <c r="IJU1053"/>
      <c r="IJV1053"/>
      <c r="IJW1053"/>
      <c r="IJX1053"/>
      <c r="IJY1053"/>
      <c r="IJZ1053"/>
      <c r="IKA1053"/>
      <c r="IKB1053"/>
      <c r="IKC1053"/>
      <c r="IKD1053"/>
      <c r="IKE1053"/>
      <c r="IKF1053"/>
      <c r="IKG1053"/>
      <c r="IKH1053"/>
      <c r="IKI1053"/>
      <c r="IKJ1053"/>
      <c r="IKK1053"/>
      <c r="IKL1053"/>
      <c r="IKM1053"/>
      <c r="IKN1053"/>
      <c r="IKO1053"/>
      <c r="IKP1053"/>
      <c r="IKQ1053"/>
      <c r="IKR1053"/>
      <c r="IKS1053"/>
      <c r="IKT1053"/>
      <c r="IKU1053"/>
      <c r="IKV1053"/>
      <c r="IKW1053"/>
      <c r="IKX1053"/>
      <c r="IKY1053"/>
      <c r="IKZ1053"/>
      <c r="ILA1053"/>
      <c r="ILB1053"/>
      <c r="ILC1053"/>
      <c r="ILD1053"/>
      <c r="ILE1053"/>
      <c r="ILF1053"/>
      <c r="ILG1053"/>
      <c r="ILH1053"/>
      <c r="ILI1053"/>
      <c r="ILJ1053"/>
      <c r="ILK1053"/>
      <c r="ILL1053"/>
      <c r="ILM1053"/>
      <c r="ILN1053"/>
      <c r="ILO1053"/>
      <c r="ILP1053"/>
      <c r="ILQ1053"/>
      <c r="ILR1053"/>
      <c r="ILS1053"/>
      <c r="ILT1053"/>
      <c r="ILU1053"/>
      <c r="ILV1053"/>
      <c r="ILW1053"/>
      <c r="ILX1053"/>
      <c r="ILY1053"/>
      <c r="ILZ1053"/>
      <c r="IMA1053"/>
      <c r="IMB1053"/>
      <c r="IMC1053"/>
      <c r="IMD1053"/>
      <c r="IME1053"/>
      <c r="IMF1053"/>
      <c r="IMG1053"/>
      <c r="IMH1053"/>
      <c r="IMI1053"/>
      <c r="IMJ1053"/>
      <c r="IMK1053"/>
      <c r="IML1053"/>
      <c r="IMM1053"/>
      <c r="IMN1053"/>
      <c r="IMO1053"/>
      <c r="IMP1053"/>
      <c r="IMQ1053"/>
      <c r="IMR1053"/>
      <c r="IMS1053"/>
      <c r="IMT1053"/>
      <c r="IMU1053"/>
      <c r="IMV1053"/>
      <c r="IMW1053"/>
      <c r="IMX1053"/>
      <c r="IMY1053"/>
      <c r="IMZ1053"/>
      <c r="INA1053"/>
      <c r="INB1053"/>
      <c r="INC1053"/>
      <c r="IND1053"/>
      <c r="INE1053"/>
      <c r="INF1053"/>
      <c r="ING1053"/>
      <c r="INH1053"/>
      <c r="INI1053"/>
      <c r="INJ1053"/>
      <c r="INK1053"/>
      <c r="INL1053"/>
      <c r="INM1053"/>
      <c r="INN1053"/>
      <c r="INO1053"/>
      <c r="INP1053"/>
      <c r="INQ1053"/>
      <c r="INR1053"/>
      <c r="INS1053"/>
      <c r="INT1053"/>
      <c r="INU1053"/>
      <c r="INV1053"/>
      <c r="INW1053"/>
      <c r="INX1053"/>
      <c r="INY1053"/>
      <c r="INZ1053"/>
      <c r="IOA1053"/>
      <c r="IOB1053"/>
      <c r="IOC1053"/>
      <c r="IOD1053"/>
      <c r="IOE1053"/>
      <c r="IOF1053"/>
      <c r="IOG1053"/>
      <c r="IOH1053"/>
      <c r="IOI1053"/>
      <c r="IOJ1053"/>
      <c r="IOK1053"/>
      <c r="IOL1053"/>
      <c r="IOM1053"/>
      <c r="ION1053"/>
      <c r="IOO1053"/>
      <c r="IOP1053"/>
      <c r="IOQ1053"/>
      <c r="IOR1053"/>
      <c r="IOS1053"/>
      <c r="IOT1053"/>
      <c r="IOU1053"/>
      <c r="IOV1053"/>
      <c r="IOW1053"/>
      <c r="IOX1053"/>
      <c r="IOY1053"/>
      <c r="IOZ1053"/>
      <c r="IPA1053"/>
      <c r="IPB1053"/>
      <c r="IPC1053"/>
      <c r="IPD1053"/>
      <c r="IPE1053"/>
      <c r="IPF1053"/>
      <c r="IPG1053"/>
      <c r="IPH1053"/>
      <c r="IPI1053"/>
      <c r="IPJ1053"/>
      <c r="IPK1053"/>
      <c r="IPL1053"/>
      <c r="IPM1053"/>
      <c r="IPN1053"/>
      <c r="IPO1053"/>
      <c r="IPP1053"/>
      <c r="IPQ1053"/>
      <c r="IPR1053"/>
      <c r="IPS1053"/>
      <c r="IPT1053"/>
      <c r="IPU1053"/>
      <c r="IPV1053"/>
      <c r="IPW1053"/>
      <c r="IPX1053"/>
      <c r="IPY1053"/>
      <c r="IPZ1053"/>
      <c r="IQA1053"/>
      <c r="IQB1053"/>
      <c r="IQC1053"/>
      <c r="IQD1053"/>
      <c r="IQE1053"/>
      <c r="IQF1053"/>
      <c r="IQG1053"/>
      <c r="IQH1053"/>
      <c r="IQI1053"/>
      <c r="IQJ1053"/>
      <c r="IQK1053"/>
      <c r="IQL1053"/>
      <c r="IQM1053"/>
      <c r="IQN1053"/>
      <c r="IQO1053"/>
      <c r="IQP1053"/>
      <c r="IQQ1053"/>
      <c r="IQR1053"/>
      <c r="IQS1053"/>
      <c r="IQT1053"/>
      <c r="IQU1053"/>
      <c r="IQV1053"/>
      <c r="IQW1053"/>
      <c r="IQX1053"/>
      <c r="IQY1053"/>
      <c r="IQZ1053"/>
      <c r="IRA1053"/>
      <c r="IRB1053"/>
      <c r="IRC1053"/>
      <c r="IRD1053"/>
      <c r="IRE1053"/>
      <c r="IRF1053"/>
      <c r="IRG1053"/>
      <c r="IRH1053"/>
      <c r="IRI1053"/>
      <c r="IRJ1053"/>
      <c r="IRK1053"/>
      <c r="IRL1053"/>
      <c r="IRM1053"/>
      <c r="IRN1053"/>
      <c r="IRO1053"/>
      <c r="IRP1053"/>
      <c r="IRQ1053"/>
      <c r="IRR1053"/>
      <c r="IRS1053"/>
      <c r="IRT1053"/>
      <c r="IRU1053"/>
      <c r="IRV1053"/>
      <c r="IRW1053"/>
      <c r="IRX1053"/>
      <c r="IRY1053"/>
      <c r="IRZ1053"/>
      <c r="ISA1053"/>
      <c r="ISB1053"/>
      <c r="ISC1053"/>
      <c r="ISD1053"/>
      <c r="ISE1053"/>
      <c r="ISF1053"/>
      <c r="ISG1053"/>
      <c r="ISH1053"/>
      <c r="ISI1053"/>
      <c r="ISJ1053"/>
      <c r="ISK1053"/>
      <c r="ISL1053"/>
      <c r="ISM1053"/>
      <c r="ISN1053"/>
      <c r="ISO1053"/>
      <c r="ISP1053"/>
      <c r="ISQ1053"/>
      <c r="ISR1053"/>
      <c r="ISS1053"/>
      <c r="IST1053"/>
      <c r="ISU1053"/>
      <c r="ISV1053"/>
      <c r="ISW1053"/>
      <c r="ISX1053"/>
      <c r="ISY1053"/>
      <c r="ISZ1053"/>
      <c r="ITA1053"/>
      <c r="ITB1053"/>
      <c r="ITC1053"/>
      <c r="ITD1053"/>
      <c r="ITE1053"/>
      <c r="ITF1053"/>
      <c r="ITG1053"/>
      <c r="ITH1053"/>
      <c r="ITI1053"/>
      <c r="ITJ1053"/>
      <c r="ITK1053"/>
      <c r="ITL1053"/>
      <c r="ITM1053"/>
      <c r="ITN1053"/>
      <c r="ITO1053"/>
      <c r="ITP1053"/>
      <c r="ITQ1053"/>
      <c r="ITR1053"/>
      <c r="ITS1053"/>
      <c r="ITT1053"/>
      <c r="ITU1053"/>
      <c r="ITV1053"/>
      <c r="ITW1053"/>
      <c r="ITX1053"/>
      <c r="ITY1053"/>
      <c r="ITZ1053"/>
      <c r="IUA1053"/>
      <c r="IUB1053"/>
      <c r="IUC1053"/>
      <c r="IUD1053"/>
      <c r="IUE1053"/>
      <c r="IUF1053"/>
      <c r="IUG1053"/>
      <c r="IUH1053"/>
      <c r="IUI1053"/>
      <c r="IUJ1053"/>
      <c r="IUK1053"/>
      <c r="IUL1053"/>
      <c r="IUM1053"/>
      <c r="IUN1053"/>
      <c r="IUO1053"/>
      <c r="IUP1053"/>
      <c r="IUQ1053"/>
      <c r="IUR1053"/>
      <c r="IUS1053"/>
      <c r="IUT1053"/>
      <c r="IUU1053"/>
      <c r="IUV1053"/>
      <c r="IUW1053"/>
      <c r="IUX1053"/>
      <c r="IUY1053"/>
      <c r="IUZ1053"/>
      <c r="IVA1053"/>
      <c r="IVB1053"/>
      <c r="IVC1053"/>
      <c r="IVD1053"/>
      <c r="IVE1053"/>
      <c r="IVF1053"/>
      <c r="IVG1053"/>
      <c r="IVH1053"/>
      <c r="IVI1053"/>
      <c r="IVJ1053"/>
      <c r="IVK1053"/>
      <c r="IVL1053"/>
      <c r="IVM1053"/>
      <c r="IVN1053"/>
      <c r="IVO1053"/>
      <c r="IVP1053"/>
      <c r="IVQ1053"/>
      <c r="IVR1053"/>
      <c r="IVS1053"/>
      <c r="IVT1053"/>
      <c r="IVU1053"/>
      <c r="IVV1053"/>
      <c r="IVW1053"/>
      <c r="IVX1053"/>
      <c r="IVY1053"/>
      <c r="IVZ1053"/>
      <c r="IWA1053"/>
      <c r="IWB1053"/>
      <c r="IWC1053"/>
      <c r="IWD1053"/>
      <c r="IWE1053"/>
      <c r="IWF1053"/>
      <c r="IWG1053"/>
      <c r="IWH1053"/>
      <c r="IWI1053"/>
      <c r="IWJ1053"/>
      <c r="IWK1053"/>
      <c r="IWL1053"/>
      <c r="IWM1053"/>
      <c r="IWN1053"/>
      <c r="IWO1053"/>
      <c r="IWP1053"/>
      <c r="IWQ1053"/>
      <c r="IWR1053"/>
      <c r="IWS1053"/>
      <c r="IWT1053"/>
      <c r="IWU1053"/>
      <c r="IWV1053"/>
      <c r="IWW1053"/>
      <c r="IWX1053"/>
      <c r="IWY1053"/>
      <c r="IWZ1053"/>
      <c r="IXA1053"/>
      <c r="IXB1053"/>
      <c r="IXC1053"/>
      <c r="IXD1053"/>
      <c r="IXE1053"/>
      <c r="IXF1053"/>
      <c r="IXG1053"/>
      <c r="IXH1053"/>
      <c r="IXI1053"/>
      <c r="IXJ1053"/>
      <c r="IXK1053"/>
      <c r="IXL1053"/>
      <c r="IXM1053"/>
      <c r="IXN1053"/>
      <c r="IXO1053"/>
      <c r="IXP1053"/>
      <c r="IXQ1053"/>
      <c r="IXR1053"/>
      <c r="IXS1053"/>
      <c r="IXT1053"/>
      <c r="IXU1053"/>
      <c r="IXV1053"/>
      <c r="IXW1053"/>
      <c r="IXX1053"/>
      <c r="IXY1053"/>
      <c r="IXZ1053"/>
      <c r="IYA1053"/>
      <c r="IYB1053"/>
      <c r="IYC1053"/>
      <c r="IYD1053"/>
      <c r="IYE1053"/>
      <c r="IYF1053"/>
      <c r="IYG1053"/>
      <c r="IYH1053"/>
      <c r="IYI1053"/>
      <c r="IYJ1053"/>
      <c r="IYK1053"/>
      <c r="IYL1053"/>
      <c r="IYM1053"/>
      <c r="IYN1053"/>
      <c r="IYO1053"/>
      <c r="IYP1053"/>
      <c r="IYQ1053"/>
      <c r="IYR1053"/>
      <c r="IYS1053"/>
      <c r="IYT1053"/>
      <c r="IYU1053"/>
      <c r="IYV1053"/>
      <c r="IYW1053"/>
      <c r="IYX1053"/>
      <c r="IYY1053"/>
      <c r="IYZ1053"/>
      <c r="IZA1053"/>
      <c r="IZB1053"/>
      <c r="IZC1053"/>
      <c r="IZD1053"/>
      <c r="IZE1053"/>
      <c r="IZF1053"/>
      <c r="IZG1053"/>
      <c r="IZH1053"/>
      <c r="IZI1053"/>
      <c r="IZJ1053"/>
      <c r="IZK1053"/>
      <c r="IZL1053"/>
      <c r="IZM1053"/>
      <c r="IZN1053"/>
      <c r="IZO1053"/>
      <c r="IZP1053"/>
      <c r="IZQ1053"/>
      <c r="IZR1053"/>
      <c r="IZS1053"/>
      <c r="IZT1053"/>
      <c r="IZU1053"/>
      <c r="IZV1053"/>
      <c r="IZW1053"/>
      <c r="IZX1053"/>
      <c r="IZY1053"/>
      <c r="IZZ1053"/>
      <c r="JAA1053"/>
      <c r="JAB1053"/>
      <c r="JAC1053"/>
      <c r="JAD1053"/>
      <c r="JAE1053"/>
      <c r="JAF1053"/>
      <c r="JAG1053"/>
      <c r="JAH1053"/>
      <c r="JAI1053"/>
      <c r="JAJ1053"/>
      <c r="JAK1053"/>
      <c r="JAL1053"/>
      <c r="JAM1053"/>
      <c r="JAN1053"/>
      <c r="JAO1053"/>
      <c r="JAP1053"/>
      <c r="JAQ1053"/>
      <c r="JAR1053"/>
      <c r="JAS1053"/>
      <c r="JAT1053"/>
      <c r="JAU1053"/>
      <c r="JAV1053"/>
      <c r="JAW1053"/>
      <c r="JAX1053"/>
      <c r="JAY1053"/>
      <c r="JAZ1053"/>
      <c r="JBA1053"/>
      <c r="JBB1053"/>
      <c r="JBC1053"/>
      <c r="JBD1053"/>
      <c r="JBE1053"/>
      <c r="JBF1053"/>
      <c r="JBG1053"/>
      <c r="JBH1053"/>
      <c r="JBI1053"/>
      <c r="JBJ1053"/>
      <c r="JBK1053"/>
      <c r="JBL1053"/>
      <c r="JBM1053"/>
      <c r="JBN1053"/>
      <c r="JBO1053"/>
      <c r="JBP1053"/>
      <c r="JBQ1053"/>
      <c r="JBR1053"/>
      <c r="JBS1053"/>
      <c r="JBT1053"/>
      <c r="JBU1053"/>
      <c r="JBV1053"/>
      <c r="JBW1053"/>
      <c r="JBX1053"/>
      <c r="JBY1053"/>
      <c r="JBZ1053"/>
      <c r="JCA1053"/>
      <c r="JCB1053"/>
      <c r="JCC1053"/>
      <c r="JCD1053"/>
      <c r="JCE1053"/>
      <c r="JCF1053"/>
      <c r="JCG1053"/>
      <c r="JCH1053"/>
      <c r="JCI1053"/>
      <c r="JCJ1053"/>
      <c r="JCK1053"/>
      <c r="JCL1053"/>
      <c r="JCM1053"/>
      <c r="JCN1053"/>
      <c r="JCO1053"/>
      <c r="JCP1053"/>
      <c r="JCQ1053"/>
      <c r="JCR1053"/>
      <c r="JCS1053"/>
      <c r="JCT1053"/>
      <c r="JCU1053"/>
      <c r="JCV1053"/>
      <c r="JCW1053"/>
      <c r="JCX1053"/>
      <c r="JCY1053"/>
      <c r="JCZ1053"/>
      <c r="JDA1053"/>
      <c r="JDB1053"/>
      <c r="JDC1053"/>
      <c r="JDD1053"/>
      <c r="JDE1053"/>
      <c r="JDF1053"/>
      <c r="JDG1053"/>
      <c r="JDH1053"/>
      <c r="JDI1053"/>
      <c r="JDJ1053"/>
      <c r="JDK1053"/>
      <c r="JDL1053"/>
      <c r="JDM1053"/>
      <c r="JDN1053"/>
      <c r="JDO1053"/>
      <c r="JDP1053"/>
      <c r="JDQ1053"/>
      <c r="JDR1053"/>
      <c r="JDS1053"/>
      <c r="JDT1053"/>
      <c r="JDU1053"/>
      <c r="JDV1053"/>
      <c r="JDW1053"/>
      <c r="JDX1053"/>
      <c r="JDY1053"/>
      <c r="JDZ1053"/>
      <c r="JEA1053"/>
      <c r="JEB1053"/>
      <c r="JEC1053"/>
      <c r="JED1053"/>
      <c r="JEE1053"/>
      <c r="JEF1053"/>
      <c r="JEG1053"/>
      <c r="JEH1053"/>
      <c r="JEI1053"/>
      <c r="JEJ1053"/>
      <c r="JEK1053"/>
      <c r="JEL1053"/>
      <c r="JEM1053"/>
      <c r="JEN1053"/>
      <c r="JEO1053"/>
      <c r="JEP1053"/>
      <c r="JEQ1053"/>
      <c r="JER1053"/>
      <c r="JES1053"/>
      <c r="JET1053"/>
      <c r="JEU1053"/>
      <c r="JEV1053"/>
      <c r="JEW1053"/>
      <c r="JEX1053"/>
      <c r="JEY1053"/>
      <c r="JEZ1053"/>
      <c r="JFA1053"/>
      <c r="JFB1053"/>
      <c r="JFC1053"/>
      <c r="JFD1053"/>
      <c r="JFE1053"/>
      <c r="JFF1053"/>
      <c r="JFG1053"/>
      <c r="JFH1053"/>
      <c r="JFI1053"/>
      <c r="JFJ1053"/>
      <c r="JFK1053"/>
      <c r="JFL1053"/>
      <c r="JFM1053"/>
      <c r="JFN1053"/>
      <c r="JFO1053"/>
      <c r="JFP1053"/>
      <c r="JFQ1053"/>
      <c r="JFR1053"/>
      <c r="JFS1053"/>
      <c r="JFT1053"/>
      <c r="JFU1053"/>
      <c r="JFV1053"/>
      <c r="JFW1053"/>
      <c r="JFX1053"/>
      <c r="JFY1053"/>
      <c r="JFZ1053"/>
      <c r="JGA1053"/>
      <c r="JGB1053"/>
      <c r="JGC1053"/>
      <c r="JGD1053"/>
      <c r="JGE1053"/>
      <c r="JGF1053"/>
      <c r="JGG1053"/>
      <c r="JGH1053"/>
      <c r="JGI1053"/>
      <c r="JGJ1053"/>
      <c r="JGK1053"/>
      <c r="JGL1053"/>
      <c r="JGM1053"/>
      <c r="JGN1053"/>
      <c r="JGO1053"/>
      <c r="JGP1053"/>
      <c r="JGQ1053"/>
      <c r="JGR1053"/>
      <c r="JGS1053"/>
      <c r="JGT1053"/>
      <c r="JGU1053"/>
      <c r="JGV1053"/>
      <c r="JGW1053"/>
      <c r="JGX1053"/>
      <c r="JGY1053"/>
      <c r="JGZ1053"/>
      <c r="JHA1053"/>
      <c r="JHB1053"/>
      <c r="JHC1053"/>
      <c r="JHD1053"/>
      <c r="JHE1053"/>
      <c r="JHF1053"/>
      <c r="JHG1053"/>
      <c r="JHH1053"/>
      <c r="JHI1053"/>
      <c r="JHJ1053"/>
      <c r="JHK1053"/>
      <c r="JHL1053"/>
      <c r="JHM1053"/>
      <c r="JHN1053"/>
      <c r="JHO1053"/>
      <c r="JHP1053"/>
      <c r="JHQ1053"/>
      <c r="JHR1053"/>
      <c r="JHS1053"/>
      <c r="JHT1053"/>
      <c r="JHU1053"/>
      <c r="JHV1053"/>
      <c r="JHW1053"/>
      <c r="JHX1053"/>
      <c r="JHY1053"/>
      <c r="JHZ1053"/>
      <c r="JIA1053"/>
      <c r="JIB1053"/>
      <c r="JIC1053"/>
      <c r="JID1053"/>
      <c r="JIE1053"/>
      <c r="JIF1053"/>
      <c r="JIG1053"/>
      <c r="JIH1053"/>
      <c r="JII1053"/>
      <c r="JIJ1053"/>
      <c r="JIK1053"/>
      <c r="JIL1053"/>
      <c r="JIM1053"/>
      <c r="JIN1053"/>
      <c r="JIO1053"/>
      <c r="JIP1053"/>
      <c r="JIQ1053"/>
      <c r="JIR1053"/>
      <c r="JIS1053"/>
      <c r="JIT1053"/>
      <c r="JIU1053"/>
      <c r="JIV1053"/>
      <c r="JIW1053"/>
      <c r="JIX1053"/>
      <c r="JIY1053"/>
      <c r="JIZ1053"/>
      <c r="JJA1053"/>
      <c r="JJB1053"/>
      <c r="JJC1053"/>
      <c r="JJD1053"/>
      <c r="JJE1053"/>
      <c r="JJF1053"/>
      <c r="JJG1053"/>
      <c r="JJH1053"/>
      <c r="JJI1053"/>
      <c r="JJJ1053"/>
      <c r="JJK1053"/>
      <c r="JJL1053"/>
      <c r="JJM1053"/>
      <c r="JJN1053"/>
      <c r="JJO1053"/>
      <c r="JJP1053"/>
      <c r="JJQ1053"/>
      <c r="JJR1053"/>
      <c r="JJS1053"/>
      <c r="JJT1053"/>
      <c r="JJU1053"/>
      <c r="JJV1053"/>
      <c r="JJW1053"/>
      <c r="JJX1053"/>
      <c r="JJY1053"/>
      <c r="JJZ1053"/>
      <c r="JKA1053"/>
      <c r="JKB1053"/>
      <c r="JKC1053"/>
      <c r="JKD1053"/>
      <c r="JKE1053"/>
      <c r="JKF1053"/>
      <c r="JKG1053"/>
      <c r="JKH1053"/>
      <c r="JKI1053"/>
      <c r="JKJ1053"/>
      <c r="JKK1053"/>
      <c r="JKL1053"/>
      <c r="JKM1053"/>
      <c r="JKN1053"/>
      <c r="JKO1053"/>
      <c r="JKP1053"/>
      <c r="JKQ1053"/>
      <c r="JKR1053"/>
      <c r="JKS1053"/>
      <c r="JKT1053"/>
      <c r="JKU1053"/>
      <c r="JKV1053"/>
      <c r="JKW1053"/>
      <c r="JKX1053"/>
      <c r="JKY1053"/>
      <c r="JKZ1053"/>
      <c r="JLA1053"/>
      <c r="JLB1053"/>
      <c r="JLC1053"/>
      <c r="JLD1053"/>
      <c r="JLE1053"/>
      <c r="JLF1053"/>
      <c r="JLG1053"/>
      <c r="JLH1053"/>
      <c r="JLI1053"/>
      <c r="JLJ1053"/>
      <c r="JLK1053"/>
      <c r="JLL1053"/>
      <c r="JLM1053"/>
      <c r="JLN1053"/>
      <c r="JLO1053"/>
      <c r="JLP1053"/>
      <c r="JLQ1053"/>
      <c r="JLR1053"/>
      <c r="JLS1053"/>
      <c r="JLT1053"/>
      <c r="JLU1053"/>
      <c r="JLV1053"/>
      <c r="JLW1053"/>
      <c r="JLX1053"/>
      <c r="JLY1053"/>
      <c r="JLZ1053"/>
      <c r="JMA1053"/>
      <c r="JMB1053"/>
      <c r="JMC1053"/>
      <c r="JMD1053"/>
      <c r="JME1053"/>
      <c r="JMF1053"/>
      <c r="JMG1053"/>
      <c r="JMH1053"/>
      <c r="JMI1053"/>
      <c r="JMJ1053"/>
      <c r="JMK1053"/>
      <c r="JML1053"/>
      <c r="JMM1053"/>
      <c r="JMN1053"/>
      <c r="JMO1053"/>
      <c r="JMP1053"/>
      <c r="JMQ1053"/>
      <c r="JMR1053"/>
      <c r="JMS1053"/>
      <c r="JMT1053"/>
      <c r="JMU1053"/>
      <c r="JMV1053"/>
      <c r="JMW1053"/>
      <c r="JMX1053"/>
      <c r="JMY1053"/>
      <c r="JMZ1053"/>
      <c r="JNA1053"/>
      <c r="JNB1053"/>
      <c r="JNC1053"/>
      <c r="JND1053"/>
      <c r="JNE1053"/>
      <c r="JNF1053"/>
      <c r="JNG1053"/>
      <c r="JNH1053"/>
      <c r="JNI1053"/>
      <c r="JNJ1053"/>
      <c r="JNK1053"/>
      <c r="JNL1053"/>
      <c r="JNM1053"/>
      <c r="JNN1053"/>
      <c r="JNO1053"/>
      <c r="JNP1053"/>
      <c r="JNQ1053"/>
      <c r="JNR1053"/>
      <c r="JNS1053"/>
      <c r="JNT1053"/>
      <c r="JNU1053"/>
      <c r="JNV1053"/>
      <c r="JNW1053"/>
      <c r="JNX1053"/>
      <c r="JNY1053"/>
      <c r="JNZ1053"/>
      <c r="JOA1053"/>
      <c r="JOB1053"/>
      <c r="JOC1053"/>
      <c r="JOD1053"/>
      <c r="JOE1053"/>
      <c r="JOF1053"/>
      <c r="JOG1053"/>
      <c r="JOH1053"/>
      <c r="JOI1053"/>
      <c r="JOJ1053"/>
      <c r="JOK1053"/>
      <c r="JOL1053"/>
      <c r="JOM1053"/>
      <c r="JON1053"/>
      <c r="JOO1053"/>
      <c r="JOP1053"/>
      <c r="JOQ1053"/>
      <c r="JOR1053"/>
      <c r="JOS1053"/>
      <c r="JOT1053"/>
      <c r="JOU1053"/>
      <c r="JOV1053"/>
      <c r="JOW1053"/>
      <c r="JOX1053"/>
      <c r="JOY1053"/>
      <c r="JOZ1053"/>
      <c r="JPA1053"/>
      <c r="JPB1053"/>
      <c r="JPC1053"/>
      <c r="JPD1053"/>
      <c r="JPE1053"/>
      <c r="JPF1053"/>
      <c r="JPG1053"/>
      <c r="JPH1053"/>
      <c r="JPI1053"/>
      <c r="JPJ1053"/>
      <c r="JPK1053"/>
      <c r="JPL1053"/>
      <c r="JPM1053"/>
      <c r="JPN1053"/>
      <c r="JPO1053"/>
      <c r="JPP1053"/>
      <c r="JPQ1053"/>
      <c r="JPR1053"/>
      <c r="JPS1053"/>
      <c r="JPT1053"/>
      <c r="JPU1053"/>
      <c r="JPV1053"/>
      <c r="JPW1053"/>
      <c r="JPX1053"/>
      <c r="JPY1053"/>
      <c r="JPZ1053"/>
      <c r="JQA1053"/>
      <c r="JQB1053"/>
      <c r="JQC1053"/>
      <c r="JQD1053"/>
      <c r="JQE1053"/>
      <c r="JQF1053"/>
      <c r="JQG1053"/>
      <c r="JQH1053"/>
      <c r="JQI1053"/>
      <c r="JQJ1053"/>
      <c r="JQK1053"/>
      <c r="JQL1053"/>
      <c r="JQM1053"/>
      <c r="JQN1053"/>
      <c r="JQO1053"/>
      <c r="JQP1053"/>
      <c r="JQQ1053"/>
      <c r="JQR1053"/>
      <c r="JQS1053"/>
      <c r="JQT1053"/>
      <c r="JQU1053"/>
      <c r="JQV1053"/>
      <c r="JQW1053"/>
      <c r="JQX1053"/>
      <c r="JQY1053"/>
      <c r="JQZ1053"/>
      <c r="JRA1053"/>
      <c r="JRB1053"/>
      <c r="JRC1053"/>
      <c r="JRD1053"/>
      <c r="JRE1053"/>
      <c r="JRF1053"/>
      <c r="JRG1053"/>
      <c r="JRH1053"/>
      <c r="JRI1053"/>
      <c r="JRJ1053"/>
      <c r="JRK1053"/>
      <c r="JRL1053"/>
      <c r="JRM1053"/>
      <c r="JRN1053"/>
      <c r="JRO1053"/>
      <c r="JRP1053"/>
      <c r="JRQ1053"/>
      <c r="JRR1053"/>
      <c r="JRS1053"/>
      <c r="JRT1053"/>
      <c r="JRU1053"/>
      <c r="JRV1053"/>
      <c r="JRW1053"/>
      <c r="JRX1053"/>
      <c r="JRY1053"/>
      <c r="JRZ1053"/>
      <c r="JSA1053"/>
      <c r="JSB1053"/>
      <c r="JSC1053"/>
      <c r="JSD1053"/>
      <c r="JSE1053"/>
      <c r="JSF1053"/>
      <c r="JSG1053"/>
      <c r="JSH1053"/>
      <c r="JSI1053"/>
      <c r="JSJ1053"/>
      <c r="JSK1053"/>
      <c r="JSL1053"/>
      <c r="JSM1053"/>
      <c r="JSN1053"/>
      <c r="JSO1053"/>
      <c r="JSP1053"/>
      <c r="JSQ1053"/>
      <c r="JSR1053"/>
      <c r="JSS1053"/>
      <c r="JST1053"/>
      <c r="JSU1053"/>
      <c r="JSV1053"/>
      <c r="JSW1053"/>
      <c r="JSX1053"/>
      <c r="JSY1053"/>
      <c r="JSZ1053"/>
      <c r="JTA1053"/>
      <c r="JTB1053"/>
      <c r="JTC1053"/>
      <c r="JTD1053"/>
      <c r="JTE1053"/>
      <c r="JTF1053"/>
      <c r="JTG1053"/>
      <c r="JTH1053"/>
      <c r="JTI1053"/>
      <c r="JTJ1053"/>
      <c r="JTK1053"/>
      <c r="JTL1053"/>
      <c r="JTM1053"/>
      <c r="JTN1053"/>
      <c r="JTO1053"/>
      <c r="JTP1053"/>
      <c r="JTQ1053"/>
      <c r="JTR1053"/>
      <c r="JTS1053"/>
      <c r="JTT1053"/>
      <c r="JTU1053"/>
      <c r="JTV1053"/>
      <c r="JTW1053"/>
      <c r="JTX1053"/>
      <c r="JTY1053"/>
      <c r="JTZ1053"/>
      <c r="JUA1053"/>
      <c r="JUB1053"/>
      <c r="JUC1053"/>
      <c r="JUD1053"/>
      <c r="JUE1053"/>
      <c r="JUF1053"/>
      <c r="JUG1053"/>
      <c r="JUH1053"/>
      <c r="JUI1053"/>
      <c r="JUJ1053"/>
      <c r="JUK1053"/>
      <c r="JUL1053"/>
      <c r="JUM1053"/>
      <c r="JUN1053"/>
      <c r="JUO1053"/>
      <c r="JUP1053"/>
      <c r="JUQ1053"/>
      <c r="JUR1053"/>
      <c r="JUS1053"/>
      <c r="JUT1053"/>
      <c r="JUU1053"/>
      <c r="JUV1053"/>
      <c r="JUW1053"/>
      <c r="JUX1053"/>
      <c r="JUY1053"/>
      <c r="JUZ1053"/>
      <c r="JVA1053"/>
      <c r="JVB1053"/>
      <c r="JVC1053"/>
      <c r="JVD1053"/>
      <c r="JVE1053"/>
      <c r="JVF1053"/>
      <c r="JVG1053"/>
      <c r="JVH1053"/>
      <c r="JVI1053"/>
      <c r="JVJ1053"/>
      <c r="JVK1053"/>
      <c r="JVL1053"/>
      <c r="JVM1053"/>
      <c r="JVN1053"/>
      <c r="JVO1053"/>
      <c r="JVP1053"/>
      <c r="JVQ1053"/>
      <c r="JVR1053"/>
      <c r="JVS1053"/>
      <c r="JVT1053"/>
      <c r="JVU1053"/>
      <c r="JVV1053"/>
      <c r="JVW1053"/>
      <c r="JVX1053"/>
      <c r="JVY1053"/>
      <c r="JVZ1053"/>
      <c r="JWA1053"/>
      <c r="JWB1053"/>
      <c r="JWC1053"/>
      <c r="JWD1053"/>
      <c r="JWE1053"/>
      <c r="JWF1053"/>
      <c r="JWG1053"/>
      <c r="JWH1053"/>
      <c r="JWI1053"/>
      <c r="JWJ1053"/>
      <c r="JWK1053"/>
      <c r="JWL1053"/>
      <c r="JWM1053"/>
      <c r="JWN1053"/>
      <c r="JWO1053"/>
      <c r="JWP1053"/>
      <c r="JWQ1053"/>
      <c r="JWR1053"/>
      <c r="JWS1053"/>
      <c r="JWT1053"/>
      <c r="JWU1053"/>
      <c r="JWV1053"/>
      <c r="JWW1053"/>
      <c r="JWX1053"/>
      <c r="JWY1053"/>
      <c r="JWZ1053"/>
      <c r="JXA1053"/>
      <c r="JXB1053"/>
      <c r="JXC1053"/>
      <c r="JXD1053"/>
      <c r="JXE1053"/>
      <c r="JXF1053"/>
      <c r="JXG1053"/>
      <c r="JXH1053"/>
      <c r="JXI1053"/>
      <c r="JXJ1053"/>
      <c r="JXK1053"/>
      <c r="JXL1053"/>
      <c r="JXM1053"/>
      <c r="JXN1053"/>
      <c r="JXO1053"/>
      <c r="JXP1053"/>
      <c r="JXQ1053"/>
      <c r="JXR1053"/>
      <c r="JXS1053"/>
      <c r="JXT1053"/>
      <c r="JXU1053"/>
      <c r="JXV1053"/>
      <c r="JXW1053"/>
      <c r="JXX1053"/>
      <c r="JXY1053"/>
      <c r="JXZ1053"/>
      <c r="JYA1053"/>
      <c r="JYB1053"/>
      <c r="JYC1053"/>
      <c r="JYD1053"/>
      <c r="JYE1053"/>
      <c r="JYF1053"/>
      <c r="JYG1053"/>
      <c r="JYH1053"/>
      <c r="JYI1053"/>
      <c r="JYJ1053"/>
      <c r="JYK1053"/>
      <c r="JYL1053"/>
      <c r="JYM1053"/>
      <c r="JYN1053"/>
      <c r="JYO1053"/>
      <c r="JYP1053"/>
      <c r="JYQ1053"/>
      <c r="JYR1053"/>
      <c r="JYS1053"/>
      <c r="JYT1053"/>
      <c r="JYU1053"/>
      <c r="JYV1053"/>
      <c r="JYW1053"/>
      <c r="JYX1053"/>
      <c r="JYY1053"/>
      <c r="JYZ1053"/>
      <c r="JZA1053"/>
      <c r="JZB1053"/>
      <c r="JZC1053"/>
      <c r="JZD1053"/>
      <c r="JZE1053"/>
      <c r="JZF1053"/>
      <c r="JZG1053"/>
      <c r="JZH1053"/>
      <c r="JZI1053"/>
      <c r="JZJ1053"/>
      <c r="JZK1053"/>
      <c r="JZL1053"/>
      <c r="JZM1053"/>
      <c r="JZN1053"/>
      <c r="JZO1053"/>
      <c r="JZP1053"/>
      <c r="JZQ1053"/>
      <c r="JZR1053"/>
      <c r="JZS1053"/>
      <c r="JZT1053"/>
      <c r="JZU1053"/>
      <c r="JZV1053"/>
      <c r="JZW1053"/>
      <c r="JZX1053"/>
      <c r="JZY1053"/>
      <c r="JZZ1053"/>
      <c r="KAA1053"/>
      <c r="KAB1053"/>
      <c r="KAC1053"/>
      <c r="KAD1053"/>
      <c r="KAE1053"/>
      <c r="KAF1053"/>
      <c r="KAG1053"/>
      <c r="KAH1053"/>
      <c r="KAI1053"/>
      <c r="KAJ1053"/>
      <c r="KAK1053"/>
      <c r="KAL1053"/>
      <c r="KAM1053"/>
      <c r="KAN1053"/>
      <c r="KAO1053"/>
      <c r="KAP1053"/>
      <c r="KAQ1053"/>
      <c r="KAR1053"/>
      <c r="KAS1053"/>
      <c r="KAT1053"/>
      <c r="KAU1053"/>
      <c r="KAV1053"/>
      <c r="KAW1053"/>
      <c r="KAX1053"/>
      <c r="KAY1053"/>
      <c r="KAZ1053"/>
      <c r="KBA1053"/>
      <c r="KBB1053"/>
      <c r="KBC1053"/>
      <c r="KBD1053"/>
      <c r="KBE1053"/>
      <c r="KBF1053"/>
      <c r="KBG1053"/>
      <c r="KBH1053"/>
      <c r="KBI1053"/>
      <c r="KBJ1053"/>
      <c r="KBK1053"/>
      <c r="KBL1053"/>
      <c r="KBM1053"/>
      <c r="KBN1053"/>
      <c r="KBO1053"/>
      <c r="KBP1053"/>
      <c r="KBQ1053"/>
      <c r="KBR1053"/>
      <c r="KBS1053"/>
      <c r="KBT1053"/>
      <c r="KBU1053"/>
      <c r="KBV1053"/>
      <c r="KBW1053"/>
      <c r="KBX1053"/>
      <c r="KBY1053"/>
      <c r="KBZ1053"/>
      <c r="KCA1053"/>
      <c r="KCB1053"/>
      <c r="KCC1053"/>
      <c r="KCD1053"/>
      <c r="KCE1053"/>
      <c r="KCF1053"/>
      <c r="KCG1053"/>
      <c r="KCH1053"/>
      <c r="KCI1053"/>
      <c r="KCJ1053"/>
      <c r="KCK1053"/>
      <c r="KCL1053"/>
      <c r="KCM1053"/>
      <c r="KCN1053"/>
      <c r="KCO1053"/>
      <c r="KCP1053"/>
      <c r="KCQ1053"/>
      <c r="KCR1053"/>
      <c r="KCS1053"/>
      <c r="KCT1053"/>
      <c r="KCU1053"/>
      <c r="KCV1053"/>
      <c r="KCW1053"/>
      <c r="KCX1053"/>
      <c r="KCY1053"/>
      <c r="KCZ1053"/>
      <c r="KDA1053"/>
      <c r="KDB1053"/>
      <c r="KDC1053"/>
      <c r="KDD1053"/>
      <c r="KDE1053"/>
      <c r="KDF1053"/>
      <c r="KDG1053"/>
      <c r="KDH1053"/>
      <c r="KDI1053"/>
      <c r="KDJ1053"/>
      <c r="KDK1053"/>
      <c r="KDL1053"/>
      <c r="KDM1053"/>
      <c r="KDN1053"/>
      <c r="KDO1053"/>
      <c r="KDP1053"/>
      <c r="KDQ1053"/>
      <c r="KDR1053"/>
      <c r="KDS1053"/>
      <c r="KDT1053"/>
      <c r="KDU1053"/>
      <c r="KDV1053"/>
      <c r="KDW1053"/>
      <c r="KDX1053"/>
      <c r="KDY1053"/>
      <c r="KDZ1053"/>
      <c r="KEA1053"/>
      <c r="KEB1053"/>
      <c r="KEC1053"/>
      <c r="KED1053"/>
      <c r="KEE1053"/>
      <c r="KEF1053"/>
      <c r="KEG1053"/>
      <c r="KEH1053"/>
      <c r="KEI1053"/>
      <c r="KEJ1053"/>
      <c r="KEK1053"/>
      <c r="KEL1053"/>
      <c r="KEM1053"/>
      <c r="KEN1053"/>
      <c r="KEO1053"/>
      <c r="KEP1053"/>
      <c r="KEQ1053"/>
      <c r="KER1053"/>
      <c r="KES1053"/>
      <c r="KET1053"/>
      <c r="KEU1053"/>
      <c r="KEV1053"/>
      <c r="KEW1053"/>
      <c r="KEX1053"/>
      <c r="KEY1053"/>
      <c r="KEZ1053"/>
      <c r="KFA1053"/>
      <c r="KFB1053"/>
      <c r="KFC1053"/>
      <c r="KFD1053"/>
      <c r="KFE1053"/>
      <c r="KFF1053"/>
      <c r="KFG1053"/>
      <c r="KFH1053"/>
      <c r="KFI1053"/>
      <c r="KFJ1053"/>
      <c r="KFK1053"/>
      <c r="KFL1053"/>
      <c r="KFM1053"/>
      <c r="KFN1053"/>
      <c r="KFO1053"/>
      <c r="KFP1053"/>
      <c r="KFQ1053"/>
      <c r="KFR1053"/>
      <c r="KFS1053"/>
      <c r="KFT1053"/>
      <c r="KFU1053"/>
      <c r="KFV1053"/>
      <c r="KFW1053"/>
      <c r="KFX1053"/>
      <c r="KFY1053"/>
      <c r="KFZ1053"/>
      <c r="KGA1053"/>
      <c r="KGB1053"/>
      <c r="KGC1053"/>
      <c r="KGD1053"/>
      <c r="KGE1053"/>
      <c r="KGF1053"/>
      <c r="KGG1053"/>
      <c r="KGH1053"/>
      <c r="KGI1053"/>
      <c r="KGJ1053"/>
      <c r="KGK1053"/>
      <c r="KGL1053"/>
      <c r="KGM1053"/>
      <c r="KGN1053"/>
      <c r="KGO1053"/>
      <c r="KGP1053"/>
      <c r="KGQ1053"/>
      <c r="KGR1053"/>
      <c r="KGS1053"/>
      <c r="KGT1053"/>
      <c r="KGU1053"/>
      <c r="KGV1053"/>
      <c r="KGW1053"/>
      <c r="KGX1053"/>
      <c r="KGY1053"/>
      <c r="KGZ1053"/>
      <c r="KHA1053"/>
      <c r="KHB1053"/>
      <c r="KHC1053"/>
      <c r="KHD1053"/>
      <c r="KHE1053"/>
      <c r="KHF1053"/>
      <c r="KHG1053"/>
      <c r="KHH1053"/>
      <c r="KHI1053"/>
      <c r="KHJ1053"/>
      <c r="KHK1053"/>
      <c r="KHL1053"/>
      <c r="KHM1053"/>
      <c r="KHN1053"/>
      <c r="KHO1053"/>
      <c r="KHP1053"/>
      <c r="KHQ1053"/>
      <c r="KHR1053"/>
      <c r="KHS1053"/>
      <c r="KHT1053"/>
      <c r="KHU1053"/>
      <c r="KHV1053"/>
      <c r="KHW1053"/>
      <c r="KHX1053"/>
      <c r="KHY1053"/>
      <c r="KHZ1053"/>
      <c r="KIA1053"/>
      <c r="KIB1053"/>
      <c r="KIC1053"/>
      <c r="KID1053"/>
      <c r="KIE1053"/>
      <c r="KIF1053"/>
      <c r="KIG1053"/>
      <c r="KIH1053"/>
      <c r="KII1053"/>
      <c r="KIJ1053"/>
      <c r="KIK1053"/>
      <c r="KIL1053"/>
      <c r="KIM1053"/>
      <c r="KIN1053"/>
      <c r="KIO1053"/>
      <c r="KIP1053"/>
      <c r="KIQ1053"/>
      <c r="KIR1053"/>
      <c r="KIS1053"/>
      <c r="KIT1053"/>
      <c r="KIU1053"/>
      <c r="KIV1053"/>
      <c r="KIW1053"/>
      <c r="KIX1053"/>
      <c r="KIY1053"/>
      <c r="KIZ1053"/>
      <c r="KJA1053"/>
      <c r="KJB1053"/>
      <c r="KJC1053"/>
      <c r="KJD1053"/>
      <c r="KJE1053"/>
      <c r="KJF1053"/>
      <c r="KJG1053"/>
      <c r="KJH1053"/>
      <c r="KJI1053"/>
      <c r="KJJ1053"/>
      <c r="KJK1053"/>
      <c r="KJL1053"/>
      <c r="KJM1053"/>
      <c r="KJN1053"/>
      <c r="KJO1053"/>
      <c r="KJP1053"/>
      <c r="KJQ1053"/>
      <c r="KJR1053"/>
      <c r="KJS1053"/>
      <c r="KJT1053"/>
      <c r="KJU1053"/>
      <c r="KJV1053"/>
      <c r="KJW1053"/>
      <c r="KJX1053"/>
      <c r="KJY1053"/>
      <c r="KJZ1053"/>
      <c r="KKA1053"/>
      <c r="KKB1053"/>
      <c r="KKC1053"/>
      <c r="KKD1053"/>
      <c r="KKE1053"/>
      <c r="KKF1053"/>
      <c r="KKG1053"/>
      <c r="KKH1053"/>
      <c r="KKI1053"/>
      <c r="KKJ1053"/>
      <c r="KKK1053"/>
      <c r="KKL1053"/>
      <c r="KKM1053"/>
      <c r="KKN1053"/>
      <c r="KKO1053"/>
      <c r="KKP1053"/>
      <c r="KKQ1053"/>
      <c r="KKR1053"/>
      <c r="KKS1053"/>
      <c r="KKT1053"/>
      <c r="KKU1053"/>
      <c r="KKV1053"/>
      <c r="KKW1053"/>
      <c r="KKX1053"/>
      <c r="KKY1053"/>
      <c r="KKZ1053"/>
      <c r="KLA1053"/>
      <c r="KLB1053"/>
      <c r="KLC1053"/>
      <c r="KLD1053"/>
      <c r="KLE1053"/>
      <c r="KLF1053"/>
      <c r="KLG1053"/>
      <c r="KLH1053"/>
      <c r="KLI1053"/>
      <c r="KLJ1053"/>
      <c r="KLK1053"/>
      <c r="KLL1053"/>
      <c r="KLM1053"/>
      <c r="KLN1053"/>
      <c r="KLO1053"/>
      <c r="KLP1053"/>
      <c r="KLQ1053"/>
      <c r="KLR1053"/>
      <c r="KLS1053"/>
      <c r="KLT1053"/>
      <c r="KLU1053"/>
      <c r="KLV1053"/>
      <c r="KLW1053"/>
      <c r="KLX1053"/>
      <c r="KLY1053"/>
      <c r="KLZ1053"/>
      <c r="KMA1053"/>
      <c r="KMB1053"/>
      <c r="KMC1053"/>
      <c r="KMD1053"/>
      <c r="KME1053"/>
      <c r="KMF1053"/>
      <c r="KMG1053"/>
      <c r="KMH1053"/>
      <c r="KMI1053"/>
      <c r="KMJ1053"/>
      <c r="KMK1053"/>
      <c r="KML1053"/>
      <c r="KMM1053"/>
      <c r="KMN1053"/>
      <c r="KMO1053"/>
      <c r="KMP1053"/>
      <c r="KMQ1053"/>
      <c r="KMR1053"/>
      <c r="KMS1053"/>
      <c r="KMT1053"/>
      <c r="KMU1053"/>
      <c r="KMV1053"/>
      <c r="KMW1053"/>
      <c r="KMX1053"/>
      <c r="KMY1053"/>
      <c r="KMZ1053"/>
      <c r="KNA1053"/>
      <c r="KNB1053"/>
      <c r="KNC1053"/>
      <c r="KND1053"/>
      <c r="KNE1053"/>
      <c r="KNF1053"/>
      <c r="KNG1053"/>
      <c r="KNH1053"/>
      <c r="KNI1053"/>
      <c r="KNJ1053"/>
      <c r="KNK1053"/>
      <c r="KNL1053"/>
      <c r="KNM1053"/>
      <c r="KNN1053"/>
      <c r="KNO1053"/>
      <c r="KNP1053"/>
      <c r="KNQ1053"/>
      <c r="KNR1053"/>
      <c r="KNS1053"/>
      <c r="KNT1053"/>
      <c r="KNU1053"/>
      <c r="KNV1053"/>
      <c r="KNW1053"/>
      <c r="KNX1053"/>
      <c r="KNY1053"/>
      <c r="KNZ1053"/>
      <c r="KOA1053"/>
      <c r="KOB1053"/>
      <c r="KOC1053"/>
      <c r="KOD1053"/>
      <c r="KOE1053"/>
      <c r="KOF1053"/>
      <c r="KOG1053"/>
      <c r="KOH1053"/>
      <c r="KOI1053"/>
      <c r="KOJ1053"/>
      <c r="KOK1053"/>
      <c r="KOL1053"/>
      <c r="KOM1053"/>
      <c r="KON1053"/>
      <c r="KOO1053"/>
      <c r="KOP1053"/>
      <c r="KOQ1053"/>
      <c r="KOR1053"/>
      <c r="KOS1053"/>
      <c r="KOT1053"/>
      <c r="KOU1053"/>
      <c r="KOV1053"/>
      <c r="KOW1053"/>
      <c r="KOX1053"/>
      <c r="KOY1053"/>
      <c r="KOZ1053"/>
      <c r="KPA1053"/>
      <c r="KPB1053"/>
      <c r="KPC1053"/>
      <c r="KPD1053"/>
      <c r="KPE1053"/>
      <c r="KPF1053"/>
      <c r="KPG1053"/>
      <c r="KPH1053"/>
      <c r="KPI1053"/>
      <c r="KPJ1053"/>
      <c r="KPK1053"/>
      <c r="KPL1053"/>
      <c r="KPM1053"/>
      <c r="KPN1053"/>
      <c r="KPO1053"/>
      <c r="KPP1053"/>
      <c r="KPQ1053"/>
      <c r="KPR1053"/>
      <c r="KPS1053"/>
      <c r="KPT1053"/>
      <c r="KPU1053"/>
      <c r="KPV1053"/>
      <c r="KPW1053"/>
      <c r="KPX1053"/>
      <c r="KPY1053"/>
      <c r="KPZ1053"/>
      <c r="KQA1053"/>
      <c r="KQB1053"/>
      <c r="KQC1053"/>
      <c r="KQD1053"/>
      <c r="KQE1053"/>
      <c r="KQF1053"/>
      <c r="KQG1053"/>
      <c r="KQH1053"/>
      <c r="KQI1053"/>
      <c r="KQJ1053"/>
      <c r="KQK1053"/>
      <c r="KQL1053"/>
      <c r="KQM1053"/>
      <c r="KQN1053"/>
      <c r="KQO1053"/>
      <c r="KQP1053"/>
      <c r="KQQ1053"/>
      <c r="KQR1053"/>
      <c r="KQS1053"/>
      <c r="KQT1053"/>
      <c r="KQU1053"/>
      <c r="KQV1053"/>
      <c r="KQW1053"/>
      <c r="KQX1053"/>
      <c r="KQY1053"/>
      <c r="KQZ1053"/>
      <c r="KRA1053"/>
      <c r="KRB1053"/>
      <c r="KRC1053"/>
      <c r="KRD1053"/>
      <c r="KRE1053"/>
      <c r="KRF1053"/>
      <c r="KRG1053"/>
      <c r="KRH1053"/>
      <c r="KRI1053"/>
      <c r="KRJ1053"/>
      <c r="KRK1053"/>
      <c r="KRL1053"/>
      <c r="KRM1053"/>
      <c r="KRN1053"/>
      <c r="KRO1053"/>
      <c r="KRP1053"/>
      <c r="KRQ1053"/>
      <c r="KRR1053"/>
      <c r="KRS1053"/>
      <c r="KRT1053"/>
      <c r="KRU1053"/>
      <c r="KRV1053"/>
      <c r="KRW1053"/>
      <c r="KRX1053"/>
      <c r="KRY1053"/>
      <c r="KRZ1053"/>
      <c r="KSA1053"/>
      <c r="KSB1053"/>
      <c r="KSC1053"/>
      <c r="KSD1053"/>
      <c r="KSE1053"/>
      <c r="KSF1053"/>
      <c r="KSG1053"/>
      <c r="KSH1053"/>
      <c r="KSI1053"/>
      <c r="KSJ1053"/>
      <c r="KSK1053"/>
      <c r="KSL1053"/>
      <c r="KSM1053"/>
      <c r="KSN1053"/>
      <c r="KSO1053"/>
      <c r="KSP1053"/>
      <c r="KSQ1053"/>
      <c r="KSR1053"/>
      <c r="KSS1053"/>
      <c r="KST1053"/>
      <c r="KSU1053"/>
      <c r="KSV1053"/>
      <c r="KSW1053"/>
      <c r="KSX1053"/>
      <c r="KSY1053"/>
      <c r="KSZ1053"/>
      <c r="KTA1053"/>
      <c r="KTB1053"/>
      <c r="KTC1053"/>
      <c r="KTD1053"/>
      <c r="KTE1053"/>
      <c r="KTF1053"/>
      <c r="KTG1053"/>
      <c r="KTH1053"/>
      <c r="KTI1053"/>
      <c r="KTJ1053"/>
      <c r="KTK1053"/>
      <c r="KTL1053"/>
      <c r="KTM1053"/>
      <c r="KTN1053"/>
      <c r="KTO1053"/>
      <c r="KTP1053"/>
      <c r="KTQ1053"/>
      <c r="KTR1053"/>
      <c r="KTS1053"/>
      <c r="KTT1053"/>
      <c r="KTU1053"/>
      <c r="KTV1053"/>
      <c r="KTW1053"/>
      <c r="KTX1053"/>
      <c r="KTY1053"/>
      <c r="KTZ1053"/>
      <c r="KUA1053"/>
      <c r="KUB1053"/>
      <c r="KUC1053"/>
      <c r="KUD1053"/>
      <c r="KUE1053"/>
      <c r="KUF1053"/>
      <c r="KUG1053"/>
      <c r="KUH1053"/>
      <c r="KUI1053"/>
      <c r="KUJ1053"/>
      <c r="KUK1053"/>
      <c r="KUL1053"/>
      <c r="KUM1053"/>
      <c r="KUN1053"/>
      <c r="KUO1053"/>
      <c r="KUP1053"/>
      <c r="KUQ1053"/>
      <c r="KUR1053"/>
      <c r="KUS1053"/>
      <c r="KUT1053"/>
      <c r="KUU1053"/>
      <c r="KUV1053"/>
      <c r="KUW1053"/>
      <c r="KUX1053"/>
      <c r="KUY1053"/>
      <c r="KUZ1053"/>
      <c r="KVA1053"/>
      <c r="KVB1053"/>
      <c r="KVC1053"/>
      <c r="KVD1053"/>
      <c r="KVE1053"/>
      <c r="KVF1053"/>
      <c r="KVG1053"/>
      <c r="KVH1053"/>
      <c r="KVI1053"/>
      <c r="KVJ1053"/>
      <c r="KVK1053"/>
      <c r="KVL1053"/>
      <c r="KVM1053"/>
      <c r="KVN1053"/>
      <c r="KVO1053"/>
      <c r="KVP1053"/>
      <c r="KVQ1053"/>
      <c r="KVR1053"/>
      <c r="KVS1053"/>
      <c r="KVT1053"/>
      <c r="KVU1053"/>
      <c r="KVV1053"/>
      <c r="KVW1053"/>
      <c r="KVX1053"/>
      <c r="KVY1053"/>
      <c r="KVZ1053"/>
      <c r="KWA1053"/>
      <c r="KWB1053"/>
      <c r="KWC1053"/>
      <c r="KWD1053"/>
      <c r="KWE1053"/>
      <c r="KWF1053"/>
      <c r="KWG1053"/>
      <c r="KWH1053"/>
      <c r="KWI1053"/>
      <c r="KWJ1053"/>
      <c r="KWK1053"/>
      <c r="KWL1053"/>
      <c r="KWM1053"/>
      <c r="KWN1053"/>
      <c r="KWO1053"/>
      <c r="KWP1053"/>
      <c r="KWQ1053"/>
      <c r="KWR1053"/>
      <c r="KWS1053"/>
      <c r="KWT1053"/>
      <c r="KWU1053"/>
      <c r="KWV1053"/>
      <c r="KWW1053"/>
      <c r="KWX1053"/>
      <c r="KWY1053"/>
      <c r="KWZ1053"/>
      <c r="KXA1053"/>
      <c r="KXB1053"/>
      <c r="KXC1053"/>
      <c r="KXD1053"/>
      <c r="KXE1053"/>
      <c r="KXF1053"/>
      <c r="KXG1053"/>
      <c r="KXH1053"/>
      <c r="KXI1053"/>
      <c r="KXJ1053"/>
      <c r="KXK1053"/>
      <c r="KXL1053"/>
      <c r="KXM1053"/>
      <c r="KXN1053"/>
      <c r="KXO1053"/>
      <c r="KXP1053"/>
      <c r="KXQ1053"/>
      <c r="KXR1053"/>
      <c r="KXS1053"/>
      <c r="KXT1053"/>
      <c r="KXU1053"/>
      <c r="KXV1053"/>
      <c r="KXW1053"/>
      <c r="KXX1053"/>
      <c r="KXY1053"/>
      <c r="KXZ1053"/>
      <c r="KYA1053"/>
      <c r="KYB1053"/>
      <c r="KYC1053"/>
      <c r="KYD1053"/>
      <c r="KYE1053"/>
      <c r="KYF1053"/>
      <c r="KYG1053"/>
      <c r="KYH1053"/>
      <c r="KYI1053"/>
      <c r="KYJ1053"/>
      <c r="KYK1053"/>
      <c r="KYL1053"/>
      <c r="KYM1053"/>
      <c r="KYN1053"/>
      <c r="KYO1053"/>
      <c r="KYP1053"/>
      <c r="KYQ1053"/>
      <c r="KYR1053"/>
      <c r="KYS1053"/>
      <c r="KYT1053"/>
      <c r="KYU1053"/>
      <c r="KYV1053"/>
      <c r="KYW1053"/>
      <c r="KYX1053"/>
      <c r="KYY1053"/>
      <c r="KYZ1053"/>
      <c r="KZA1053"/>
      <c r="KZB1053"/>
      <c r="KZC1053"/>
      <c r="KZD1053"/>
      <c r="KZE1053"/>
      <c r="KZF1053"/>
      <c r="KZG1053"/>
      <c r="KZH1053"/>
      <c r="KZI1053"/>
      <c r="KZJ1053"/>
      <c r="KZK1053"/>
      <c r="KZL1053"/>
      <c r="KZM1053"/>
      <c r="KZN1053"/>
      <c r="KZO1053"/>
      <c r="KZP1053"/>
      <c r="KZQ1053"/>
      <c r="KZR1053"/>
      <c r="KZS1053"/>
      <c r="KZT1053"/>
      <c r="KZU1053"/>
      <c r="KZV1053"/>
      <c r="KZW1053"/>
      <c r="KZX1053"/>
      <c r="KZY1053"/>
      <c r="KZZ1053"/>
      <c r="LAA1053"/>
      <c r="LAB1053"/>
      <c r="LAC1053"/>
      <c r="LAD1053"/>
      <c r="LAE1053"/>
      <c r="LAF1053"/>
      <c r="LAG1053"/>
      <c r="LAH1053"/>
      <c r="LAI1053"/>
      <c r="LAJ1053"/>
      <c r="LAK1053"/>
      <c r="LAL1053"/>
      <c r="LAM1053"/>
      <c r="LAN1053"/>
      <c r="LAO1053"/>
      <c r="LAP1053"/>
      <c r="LAQ1053"/>
      <c r="LAR1053"/>
      <c r="LAS1053"/>
      <c r="LAT1053"/>
      <c r="LAU1053"/>
      <c r="LAV1053"/>
      <c r="LAW1053"/>
      <c r="LAX1053"/>
      <c r="LAY1053"/>
      <c r="LAZ1053"/>
      <c r="LBA1053"/>
      <c r="LBB1053"/>
      <c r="LBC1053"/>
      <c r="LBD1053"/>
      <c r="LBE1053"/>
      <c r="LBF1053"/>
      <c r="LBG1053"/>
      <c r="LBH1053"/>
      <c r="LBI1053"/>
      <c r="LBJ1053"/>
      <c r="LBK1053"/>
      <c r="LBL1053"/>
      <c r="LBM1053"/>
      <c r="LBN1053"/>
      <c r="LBO1053"/>
      <c r="LBP1053"/>
      <c r="LBQ1053"/>
      <c r="LBR1053"/>
      <c r="LBS1053"/>
      <c r="LBT1053"/>
      <c r="LBU1053"/>
      <c r="LBV1053"/>
      <c r="LBW1053"/>
      <c r="LBX1053"/>
      <c r="LBY1053"/>
      <c r="LBZ1053"/>
      <c r="LCA1053"/>
      <c r="LCB1053"/>
      <c r="LCC1053"/>
      <c r="LCD1053"/>
      <c r="LCE1053"/>
      <c r="LCF1053"/>
      <c r="LCG1053"/>
      <c r="LCH1053"/>
      <c r="LCI1053"/>
      <c r="LCJ1053"/>
      <c r="LCK1053"/>
      <c r="LCL1053"/>
      <c r="LCM1053"/>
      <c r="LCN1053"/>
      <c r="LCO1053"/>
      <c r="LCP1053"/>
      <c r="LCQ1053"/>
      <c r="LCR1053"/>
      <c r="LCS1053"/>
      <c r="LCT1053"/>
      <c r="LCU1053"/>
      <c r="LCV1053"/>
      <c r="LCW1053"/>
      <c r="LCX1053"/>
      <c r="LCY1053"/>
      <c r="LCZ1053"/>
      <c r="LDA1053"/>
      <c r="LDB1053"/>
      <c r="LDC1053"/>
      <c r="LDD1053"/>
      <c r="LDE1053"/>
      <c r="LDF1053"/>
      <c r="LDG1053"/>
      <c r="LDH1053"/>
      <c r="LDI1053"/>
      <c r="LDJ1053"/>
      <c r="LDK1053"/>
      <c r="LDL1053"/>
      <c r="LDM1053"/>
      <c r="LDN1053"/>
      <c r="LDO1053"/>
      <c r="LDP1053"/>
      <c r="LDQ1053"/>
      <c r="LDR1053"/>
      <c r="LDS1053"/>
      <c r="LDT1053"/>
      <c r="LDU1053"/>
      <c r="LDV1053"/>
      <c r="LDW1053"/>
      <c r="LDX1053"/>
      <c r="LDY1053"/>
      <c r="LDZ1053"/>
      <c r="LEA1053"/>
      <c r="LEB1053"/>
      <c r="LEC1053"/>
      <c r="LED1053"/>
      <c r="LEE1053"/>
      <c r="LEF1053"/>
      <c r="LEG1053"/>
      <c r="LEH1053"/>
      <c r="LEI1053"/>
      <c r="LEJ1053"/>
      <c r="LEK1053"/>
      <c r="LEL1053"/>
      <c r="LEM1053"/>
      <c r="LEN1053"/>
      <c r="LEO1053"/>
      <c r="LEP1053"/>
      <c r="LEQ1053"/>
      <c r="LER1053"/>
      <c r="LES1053"/>
      <c r="LET1053"/>
      <c r="LEU1053"/>
      <c r="LEV1053"/>
      <c r="LEW1053"/>
      <c r="LEX1053"/>
      <c r="LEY1053"/>
      <c r="LEZ1053"/>
      <c r="LFA1053"/>
      <c r="LFB1053"/>
      <c r="LFC1053"/>
      <c r="LFD1053"/>
      <c r="LFE1053"/>
      <c r="LFF1053"/>
      <c r="LFG1053"/>
      <c r="LFH1053"/>
      <c r="LFI1053"/>
      <c r="LFJ1053"/>
      <c r="LFK1053"/>
      <c r="LFL1053"/>
      <c r="LFM1053"/>
      <c r="LFN1053"/>
      <c r="LFO1053"/>
      <c r="LFP1053"/>
      <c r="LFQ1053"/>
      <c r="LFR1053"/>
      <c r="LFS1053"/>
      <c r="LFT1053"/>
      <c r="LFU1053"/>
      <c r="LFV1053"/>
      <c r="LFW1053"/>
      <c r="LFX1053"/>
      <c r="LFY1053"/>
      <c r="LFZ1053"/>
      <c r="LGA1053"/>
      <c r="LGB1053"/>
      <c r="LGC1053"/>
      <c r="LGD1053"/>
      <c r="LGE1053"/>
      <c r="LGF1053"/>
      <c r="LGG1053"/>
      <c r="LGH1053"/>
      <c r="LGI1053"/>
      <c r="LGJ1053"/>
      <c r="LGK1053"/>
      <c r="LGL1053"/>
      <c r="LGM1053"/>
      <c r="LGN1053"/>
      <c r="LGO1053"/>
      <c r="LGP1053"/>
      <c r="LGQ1053"/>
      <c r="LGR1053"/>
      <c r="LGS1053"/>
      <c r="LGT1053"/>
      <c r="LGU1053"/>
      <c r="LGV1053"/>
      <c r="LGW1053"/>
      <c r="LGX1053"/>
      <c r="LGY1053"/>
      <c r="LGZ1053"/>
      <c r="LHA1053"/>
      <c r="LHB1053"/>
      <c r="LHC1053"/>
      <c r="LHD1053"/>
      <c r="LHE1053"/>
      <c r="LHF1053"/>
      <c r="LHG1053"/>
      <c r="LHH1053"/>
      <c r="LHI1053"/>
      <c r="LHJ1053"/>
      <c r="LHK1053"/>
      <c r="LHL1053"/>
      <c r="LHM1053"/>
      <c r="LHN1053"/>
      <c r="LHO1053"/>
      <c r="LHP1053"/>
      <c r="LHQ1053"/>
      <c r="LHR1053"/>
      <c r="LHS1053"/>
      <c r="LHT1053"/>
      <c r="LHU1053"/>
      <c r="LHV1053"/>
      <c r="LHW1053"/>
      <c r="LHX1053"/>
      <c r="LHY1053"/>
      <c r="LHZ1053"/>
      <c r="LIA1053"/>
      <c r="LIB1053"/>
      <c r="LIC1053"/>
      <c r="LID1053"/>
      <c r="LIE1053"/>
      <c r="LIF1053"/>
      <c r="LIG1053"/>
      <c r="LIH1053"/>
      <c r="LII1053"/>
      <c r="LIJ1053"/>
      <c r="LIK1053"/>
      <c r="LIL1053"/>
      <c r="LIM1053"/>
      <c r="LIN1053"/>
      <c r="LIO1053"/>
      <c r="LIP1053"/>
      <c r="LIQ1053"/>
      <c r="LIR1053"/>
      <c r="LIS1053"/>
      <c r="LIT1053"/>
      <c r="LIU1053"/>
      <c r="LIV1053"/>
      <c r="LIW1053"/>
      <c r="LIX1053"/>
      <c r="LIY1053"/>
      <c r="LIZ1053"/>
      <c r="LJA1053"/>
      <c r="LJB1053"/>
      <c r="LJC1053"/>
      <c r="LJD1053"/>
      <c r="LJE1053"/>
      <c r="LJF1053"/>
      <c r="LJG1053"/>
      <c r="LJH1053"/>
      <c r="LJI1053"/>
      <c r="LJJ1053"/>
      <c r="LJK1053"/>
      <c r="LJL1053"/>
      <c r="LJM1053"/>
      <c r="LJN1053"/>
      <c r="LJO1053"/>
      <c r="LJP1053"/>
      <c r="LJQ1053"/>
      <c r="LJR1053"/>
      <c r="LJS1053"/>
      <c r="LJT1053"/>
      <c r="LJU1053"/>
      <c r="LJV1053"/>
      <c r="LJW1053"/>
      <c r="LJX1053"/>
      <c r="LJY1053"/>
      <c r="LJZ1053"/>
      <c r="LKA1053"/>
      <c r="LKB1053"/>
      <c r="LKC1053"/>
      <c r="LKD1053"/>
      <c r="LKE1053"/>
      <c r="LKF1053"/>
      <c r="LKG1053"/>
      <c r="LKH1053"/>
      <c r="LKI1053"/>
      <c r="LKJ1053"/>
      <c r="LKK1053"/>
      <c r="LKL1053"/>
      <c r="LKM1053"/>
      <c r="LKN1053"/>
      <c r="LKO1053"/>
      <c r="LKP1053"/>
      <c r="LKQ1053"/>
      <c r="LKR1053"/>
      <c r="LKS1053"/>
      <c r="LKT1053"/>
      <c r="LKU1053"/>
      <c r="LKV1053"/>
      <c r="LKW1053"/>
      <c r="LKX1053"/>
      <c r="LKY1053"/>
      <c r="LKZ1053"/>
      <c r="LLA1053"/>
      <c r="LLB1053"/>
      <c r="LLC1053"/>
      <c r="LLD1053"/>
      <c r="LLE1053"/>
      <c r="LLF1053"/>
      <c r="LLG1053"/>
      <c r="LLH1053"/>
      <c r="LLI1053"/>
      <c r="LLJ1053"/>
      <c r="LLK1053"/>
      <c r="LLL1053"/>
      <c r="LLM1053"/>
      <c r="LLN1053"/>
      <c r="LLO1053"/>
      <c r="LLP1053"/>
      <c r="LLQ1053"/>
      <c r="LLR1053"/>
      <c r="LLS1053"/>
      <c r="LLT1053"/>
      <c r="LLU1053"/>
      <c r="LLV1053"/>
      <c r="LLW1053"/>
      <c r="LLX1053"/>
      <c r="LLY1053"/>
      <c r="LLZ1053"/>
      <c r="LMA1053"/>
      <c r="LMB1053"/>
      <c r="LMC1053"/>
      <c r="LMD1053"/>
      <c r="LME1053"/>
      <c r="LMF1053"/>
      <c r="LMG1053"/>
      <c r="LMH1053"/>
      <c r="LMI1053"/>
      <c r="LMJ1053"/>
      <c r="LMK1053"/>
      <c r="LML1053"/>
      <c r="LMM1053"/>
      <c r="LMN1053"/>
      <c r="LMO1053"/>
      <c r="LMP1053"/>
      <c r="LMQ1053"/>
      <c r="LMR1053"/>
      <c r="LMS1053"/>
      <c r="LMT1053"/>
      <c r="LMU1053"/>
      <c r="LMV1053"/>
      <c r="LMW1053"/>
      <c r="LMX1053"/>
      <c r="LMY1053"/>
      <c r="LMZ1053"/>
      <c r="LNA1053"/>
      <c r="LNB1053"/>
      <c r="LNC1053"/>
      <c r="LND1053"/>
      <c r="LNE1053"/>
      <c r="LNF1053"/>
      <c r="LNG1053"/>
      <c r="LNH1053"/>
      <c r="LNI1053"/>
      <c r="LNJ1053"/>
      <c r="LNK1053"/>
      <c r="LNL1053"/>
      <c r="LNM1053"/>
      <c r="LNN1053"/>
      <c r="LNO1053"/>
      <c r="LNP1053"/>
      <c r="LNQ1053"/>
      <c r="LNR1053"/>
      <c r="LNS1053"/>
      <c r="LNT1053"/>
      <c r="LNU1053"/>
      <c r="LNV1053"/>
      <c r="LNW1053"/>
      <c r="LNX1053"/>
      <c r="LNY1053"/>
      <c r="LNZ1053"/>
      <c r="LOA1053"/>
      <c r="LOB1053"/>
      <c r="LOC1053"/>
      <c r="LOD1053"/>
      <c r="LOE1053"/>
      <c r="LOF1053"/>
      <c r="LOG1053"/>
      <c r="LOH1053"/>
      <c r="LOI1053"/>
      <c r="LOJ1053"/>
      <c r="LOK1053"/>
      <c r="LOL1053"/>
      <c r="LOM1053"/>
      <c r="LON1053"/>
      <c r="LOO1053"/>
      <c r="LOP1053"/>
      <c r="LOQ1053"/>
      <c r="LOR1053"/>
      <c r="LOS1053"/>
      <c r="LOT1053"/>
      <c r="LOU1053"/>
      <c r="LOV1053"/>
      <c r="LOW1053"/>
      <c r="LOX1053"/>
      <c r="LOY1053"/>
      <c r="LOZ1053"/>
      <c r="LPA1053"/>
      <c r="LPB1053"/>
      <c r="LPC1053"/>
      <c r="LPD1053"/>
      <c r="LPE1053"/>
      <c r="LPF1053"/>
      <c r="LPG1053"/>
      <c r="LPH1053"/>
      <c r="LPI1053"/>
      <c r="LPJ1053"/>
      <c r="LPK1053"/>
      <c r="LPL1053"/>
      <c r="LPM1053"/>
      <c r="LPN1053"/>
      <c r="LPO1053"/>
      <c r="LPP1053"/>
      <c r="LPQ1053"/>
      <c r="LPR1053"/>
      <c r="LPS1053"/>
      <c r="LPT1053"/>
      <c r="LPU1053"/>
      <c r="LPV1053"/>
      <c r="LPW1053"/>
      <c r="LPX1053"/>
      <c r="LPY1053"/>
      <c r="LPZ1053"/>
      <c r="LQA1053"/>
      <c r="LQB1053"/>
      <c r="LQC1053"/>
      <c r="LQD1053"/>
      <c r="LQE1053"/>
      <c r="LQF1053"/>
      <c r="LQG1053"/>
      <c r="LQH1053"/>
      <c r="LQI1053"/>
      <c r="LQJ1053"/>
      <c r="LQK1053"/>
      <c r="LQL1053"/>
      <c r="LQM1053"/>
      <c r="LQN1053"/>
      <c r="LQO1053"/>
      <c r="LQP1053"/>
      <c r="LQQ1053"/>
      <c r="LQR1053"/>
      <c r="LQS1053"/>
      <c r="LQT1053"/>
      <c r="LQU1053"/>
      <c r="LQV1053"/>
      <c r="LQW1053"/>
      <c r="LQX1053"/>
      <c r="LQY1053"/>
      <c r="LQZ1053"/>
      <c r="LRA1053"/>
      <c r="LRB1053"/>
      <c r="LRC1053"/>
      <c r="LRD1053"/>
      <c r="LRE1053"/>
      <c r="LRF1053"/>
      <c r="LRG1053"/>
      <c r="LRH1053"/>
      <c r="LRI1053"/>
      <c r="LRJ1053"/>
      <c r="LRK1053"/>
      <c r="LRL1053"/>
      <c r="LRM1053"/>
      <c r="LRN1053"/>
      <c r="LRO1053"/>
      <c r="LRP1053"/>
      <c r="LRQ1053"/>
      <c r="LRR1053"/>
      <c r="LRS1053"/>
      <c r="LRT1053"/>
      <c r="LRU1053"/>
      <c r="LRV1053"/>
      <c r="LRW1053"/>
      <c r="LRX1053"/>
      <c r="LRY1053"/>
      <c r="LRZ1053"/>
      <c r="LSA1053"/>
      <c r="LSB1053"/>
      <c r="LSC1053"/>
      <c r="LSD1053"/>
      <c r="LSE1053"/>
      <c r="LSF1053"/>
      <c r="LSG1053"/>
      <c r="LSH1053"/>
      <c r="LSI1053"/>
      <c r="LSJ1053"/>
      <c r="LSK1053"/>
      <c r="LSL1053"/>
      <c r="LSM1053"/>
      <c r="LSN1053"/>
      <c r="LSO1053"/>
      <c r="LSP1053"/>
      <c r="LSQ1053"/>
      <c r="LSR1053"/>
      <c r="LSS1053"/>
      <c r="LST1053"/>
      <c r="LSU1053"/>
      <c r="LSV1053"/>
      <c r="LSW1053"/>
      <c r="LSX1053"/>
      <c r="LSY1053"/>
      <c r="LSZ1053"/>
      <c r="LTA1053"/>
      <c r="LTB1053"/>
      <c r="LTC1053"/>
      <c r="LTD1053"/>
      <c r="LTE1053"/>
      <c r="LTF1053"/>
      <c r="LTG1053"/>
      <c r="LTH1053"/>
      <c r="LTI1053"/>
      <c r="LTJ1053"/>
      <c r="LTK1053"/>
      <c r="LTL1053"/>
      <c r="LTM1053"/>
      <c r="LTN1053"/>
      <c r="LTO1053"/>
      <c r="LTP1053"/>
      <c r="LTQ1053"/>
      <c r="LTR1053"/>
      <c r="LTS1053"/>
      <c r="LTT1053"/>
      <c r="LTU1053"/>
      <c r="LTV1053"/>
      <c r="LTW1053"/>
      <c r="LTX1053"/>
      <c r="LTY1053"/>
      <c r="LTZ1053"/>
      <c r="LUA1053"/>
      <c r="LUB1053"/>
      <c r="LUC1053"/>
      <c r="LUD1053"/>
      <c r="LUE1053"/>
      <c r="LUF1053"/>
      <c r="LUG1053"/>
      <c r="LUH1053"/>
      <c r="LUI1053"/>
      <c r="LUJ1053"/>
      <c r="LUK1053"/>
      <c r="LUL1053"/>
      <c r="LUM1053"/>
      <c r="LUN1053"/>
      <c r="LUO1053"/>
      <c r="LUP1053"/>
      <c r="LUQ1053"/>
      <c r="LUR1053"/>
      <c r="LUS1053"/>
      <c r="LUT1053"/>
      <c r="LUU1053"/>
      <c r="LUV1053"/>
      <c r="LUW1053"/>
      <c r="LUX1053"/>
      <c r="LUY1053"/>
      <c r="LUZ1053"/>
      <c r="LVA1053"/>
      <c r="LVB1053"/>
      <c r="LVC1053"/>
      <c r="LVD1053"/>
      <c r="LVE1053"/>
      <c r="LVF1053"/>
      <c r="LVG1053"/>
      <c r="LVH1053"/>
      <c r="LVI1053"/>
      <c r="LVJ1053"/>
      <c r="LVK1053"/>
      <c r="LVL1053"/>
      <c r="LVM1053"/>
      <c r="LVN1053"/>
      <c r="LVO1053"/>
      <c r="LVP1053"/>
      <c r="LVQ1053"/>
      <c r="LVR1053"/>
      <c r="LVS1053"/>
      <c r="LVT1053"/>
      <c r="LVU1053"/>
      <c r="LVV1053"/>
      <c r="LVW1053"/>
      <c r="LVX1053"/>
      <c r="LVY1053"/>
      <c r="LVZ1053"/>
      <c r="LWA1053"/>
      <c r="LWB1053"/>
      <c r="LWC1053"/>
      <c r="LWD1053"/>
      <c r="LWE1053"/>
      <c r="LWF1053"/>
      <c r="LWG1053"/>
      <c r="LWH1053"/>
      <c r="LWI1053"/>
      <c r="LWJ1053"/>
      <c r="LWK1053"/>
      <c r="LWL1053"/>
      <c r="LWM1053"/>
      <c r="LWN1053"/>
      <c r="LWO1053"/>
      <c r="LWP1053"/>
      <c r="LWQ1053"/>
      <c r="LWR1053"/>
      <c r="LWS1053"/>
      <c r="LWT1053"/>
      <c r="LWU1053"/>
      <c r="LWV1053"/>
      <c r="LWW1053"/>
      <c r="LWX1053"/>
      <c r="LWY1053"/>
      <c r="LWZ1053"/>
      <c r="LXA1053"/>
      <c r="LXB1053"/>
      <c r="LXC1053"/>
      <c r="LXD1053"/>
      <c r="LXE1053"/>
      <c r="LXF1053"/>
      <c r="LXG1053"/>
      <c r="LXH1053"/>
      <c r="LXI1053"/>
      <c r="LXJ1053"/>
      <c r="LXK1053"/>
      <c r="LXL1053"/>
      <c r="LXM1053"/>
      <c r="LXN1053"/>
      <c r="LXO1053"/>
      <c r="LXP1053"/>
      <c r="LXQ1053"/>
      <c r="LXR1053"/>
      <c r="LXS1053"/>
      <c r="LXT1053"/>
      <c r="LXU1053"/>
      <c r="LXV1053"/>
      <c r="LXW1053"/>
      <c r="LXX1053"/>
      <c r="LXY1053"/>
      <c r="LXZ1053"/>
      <c r="LYA1053"/>
      <c r="LYB1053"/>
      <c r="LYC1053"/>
      <c r="LYD1053"/>
      <c r="LYE1053"/>
      <c r="LYF1053"/>
      <c r="LYG1053"/>
      <c r="LYH1053"/>
      <c r="LYI1053"/>
      <c r="LYJ1053"/>
      <c r="LYK1053"/>
      <c r="LYL1053"/>
      <c r="LYM1053"/>
      <c r="LYN1053"/>
      <c r="LYO1053"/>
      <c r="LYP1053"/>
      <c r="LYQ1053"/>
      <c r="LYR1053"/>
      <c r="LYS1053"/>
      <c r="LYT1053"/>
      <c r="LYU1053"/>
      <c r="LYV1053"/>
      <c r="LYW1053"/>
      <c r="LYX1053"/>
      <c r="LYY1053"/>
      <c r="LYZ1053"/>
      <c r="LZA1053"/>
      <c r="LZB1053"/>
      <c r="LZC1053"/>
      <c r="LZD1053"/>
      <c r="LZE1053"/>
      <c r="LZF1053"/>
      <c r="LZG1053"/>
      <c r="LZH1053"/>
      <c r="LZI1053"/>
      <c r="LZJ1053"/>
      <c r="LZK1053"/>
      <c r="LZL1053"/>
      <c r="LZM1053"/>
      <c r="LZN1053"/>
      <c r="LZO1053"/>
      <c r="LZP1053"/>
      <c r="LZQ1053"/>
      <c r="LZR1053"/>
      <c r="LZS1053"/>
      <c r="LZT1053"/>
      <c r="LZU1053"/>
      <c r="LZV1053"/>
      <c r="LZW1053"/>
      <c r="LZX1053"/>
      <c r="LZY1053"/>
      <c r="LZZ1053"/>
      <c r="MAA1053"/>
      <c r="MAB1053"/>
      <c r="MAC1053"/>
      <c r="MAD1053"/>
      <c r="MAE1053"/>
      <c r="MAF1053"/>
      <c r="MAG1053"/>
      <c r="MAH1053"/>
      <c r="MAI1053"/>
      <c r="MAJ1053"/>
      <c r="MAK1053"/>
      <c r="MAL1053"/>
      <c r="MAM1053"/>
      <c r="MAN1053"/>
      <c r="MAO1053"/>
      <c r="MAP1053"/>
      <c r="MAQ1053"/>
      <c r="MAR1053"/>
      <c r="MAS1053"/>
      <c r="MAT1053"/>
      <c r="MAU1053"/>
      <c r="MAV1053"/>
      <c r="MAW1053"/>
      <c r="MAX1053"/>
      <c r="MAY1053"/>
      <c r="MAZ1053"/>
      <c r="MBA1053"/>
      <c r="MBB1053"/>
      <c r="MBC1053"/>
      <c r="MBD1053"/>
      <c r="MBE1053"/>
      <c r="MBF1053"/>
      <c r="MBG1053"/>
      <c r="MBH1053"/>
      <c r="MBI1053"/>
      <c r="MBJ1053"/>
      <c r="MBK1053"/>
      <c r="MBL1053"/>
      <c r="MBM1053"/>
      <c r="MBN1053"/>
      <c r="MBO1053"/>
      <c r="MBP1053"/>
      <c r="MBQ1053"/>
      <c r="MBR1053"/>
      <c r="MBS1053"/>
      <c r="MBT1053"/>
      <c r="MBU1053"/>
      <c r="MBV1053"/>
      <c r="MBW1053"/>
      <c r="MBX1053"/>
      <c r="MBY1053"/>
      <c r="MBZ1053"/>
      <c r="MCA1053"/>
      <c r="MCB1053"/>
      <c r="MCC1053"/>
      <c r="MCD1053"/>
      <c r="MCE1053"/>
      <c r="MCF1053"/>
      <c r="MCG1053"/>
      <c r="MCH1053"/>
      <c r="MCI1053"/>
      <c r="MCJ1053"/>
      <c r="MCK1053"/>
      <c r="MCL1053"/>
      <c r="MCM1053"/>
      <c r="MCN1053"/>
      <c r="MCO1053"/>
      <c r="MCP1053"/>
      <c r="MCQ1053"/>
      <c r="MCR1053"/>
      <c r="MCS1053"/>
      <c r="MCT1053"/>
      <c r="MCU1053"/>
      <c r="MCV1053"/>
      <c r="MCW1053"/>
      <c r="MCX1053"/>
      <c r="MCY1053"/>
      <c r="MCZ1053"/>
      <c r="MDA1053"/>
      <c r="MDB1053"/>
      <c r="MDC1053"/>
      <c r="MDD1053"/>
      <c r="MDE1053"/>
      <c r="MDF1053"/>
      <c r="MDG1053"/>
      <c r="MDH1053"/>
      <c r="MDI1053"/>
      <c r="MDJ1053"/>
      <c r="MDK1053"/>
      <c r="MDL1053"/>
      <c r="MDM1053"/>
      <c r="MDN1053"/>
      <c r="MDO1053"/>
      <c r="MDP1053"/>
      <c r="MDQ1053"/>
      <c r="MDR1053"/>
      <c r="MDS1053"/>
      <c r="MDT1053"/>
      <c r="MDU1053"/>
      <c r="MDV1053"/>
      <c r="MDW1053"/>
      <c r="MDX1053"/>
      <c r="MDY1053"/>
      <c r="MDZ1053"/>
      <c r="MEA1053"/>
      <c r="MEB1053"/>
      <c r="MEC1053"/>
      <c r="MED1053"/>
      <c r="MEE1053"/>
      <c r="MEF1053"/>
      <c r="MEG1053"/>
      <c r="MEH1053"/>
      <c r="MEI1053"/>
      <c r="MEJ1053"/>
      <c r="MEK1053"/>
      <c r="MEL1053"/>
      <c r="MEM1053"/>
      <c r="MEN1053"/>
      <c r="MEO1053"/>
      <c r="MEP1053"/>
      <c r="MEQ1053"/>
      <c r="MER1053"/>
      <c r="MES1053"/>
      <c r="MET1053"/>
      <c r="MEU1053"/>
      <c r="MEV1053"/>
      <c r="MEW1053"/>
      <c r="MEX1053"/>
      <c r="MEY1053"/>
      <c r="MEZ1053"/>
      <c r="MFA1053"/>
      <c r="MFB1053"/>
      <c r="MFC1053"/>
      <c r="MFD1053"/>
      <c r="MFE1053"/>
      <c r="MFF1053"/>
      <c r="MFG1053"/>
      <c r="MFH1053"/>
      <c r="MFI1053"/>
      <c r="MFJ1053"/>
      <c r="MFK1053"/>
      <c r="MFL1053"/>
      <c r="MFM1053"/>
      <c r="MFN1053"/>
      <c r="MFO1053"/>
      <c r="MFP1053"/>
      <c r="MFQ1053"/>
      <c r="MFR1053"/>
      <c r="MFS1053"/>
      <c r="MFT1053"/>
      <c r="MFU1053"/>
      <c r="MFV1053"/>
      <c r="MFW1053"/>
      <c r="MFX1053"/>
      <c r="MFY1053"/>
      <c r="MFZ1053"/>
      <c r="MGA1053"/>
      <c r="MGB1053"/>
      <c r="MGC1053"/>
      <c r="MGD1053"/>
      <c r="MGE1053"/>
      <c r="MGF1053"/>
      <c r="MGG1053"/>
      <c r="MGH1053"/>
      <c r="MGI1053"/>
      <c r="MGJ1053"/>
      <c r="MGK1053"/>
      <c r="MGL1053"/>
      <c r="MGM1053"/>
      <c r="MGN1053"/>
      <c r="MGO1053"/>
      <c r="MGP1053"/>
      <c r="MGQ1053"/>
      <c r="MGR1053"/>
      <c r="MGS1053"/>
      <c r="MGT1053"/>
      <c r="MGU1053"/>
      <c r="MGV1053"/>
      <c r="MGW1053"/>
      <c r="MGX1053"/>
      <c r="MGY1053"/>
      <c r="MGZ1053"/>
      <c r="MHA1053"/>
      <c r="MHB1053"/>
      <c r="MHC1053"/>
      <c r="MHD1053"/>
      <c r="MHE1053"/>
      <c r="MHF1053"/>
      <c r="MHG1053"/>
      <c r="MHH1053"/>
      <c r="MHI1053"/>
      <c r="MHJ1053"/>
      <c r="MHK1053"/>
      <c r="MHL1053"/>
      <c r="MHM1053"/>
      <c r="MHN1053"/>
      <c r="MHO1053"/>
      <c r="MHP1053"/>
      <c r="MHQ1053"/>
      <c r="MHR1053"/>
      <c r="MHS1053"/>
      <c r="MHT1053"/>
      <c r="MHU1053"/>
      <c r="MHV1053"/>
      <c r="MHW1053"/>
      <c r="MHX1053"/>
      <c r="MHY1053"/>
      <c r="MHZ1053"/>
      <c r="MIA1053"/>
      <c r="MIB1053"/>
      <c r="MIC1053"/>
      <c r="MID1053"/>
      <c r="MIE1053"/>
      <c r="MIF1053"/>
      <c r="MIG1053"/>
      <c r="MIH1053"/>
      <c r="MII1053"/>
      <c r="MIJ1053"/>
      <c r="MIK1053"/>
      <c r="MIL1053"/>
      <c r="MIM1053"/>
      <c r="MIN1053"/>
      <c r="MIO1053"/>
      <c r="MIP1053"/>
      <c r="MIQ1053"/>
      <c r="MIR1053"/>
      <c r="MIS1053"/>
      <c r="MIT1053"/>
      <c r="MIU1053"/>
      <c r="MIV1053"/>
      <c r="MIW1053"/>
      <c r="MIX1053"/>
      <c r="MIY1053"/>
      <c r="MIZ1053"/>
      <c r="MJA1053"/>
      <c r="MJB1053"/>
      <c r="MJC1053"/>
      <c r="MJD1053"/>
      <c r="MJE1053"/>
      <c r="MJF1053"/>
      <c r="MJG1053"/>
      <c r="MJH1053"/>
      <c r="MJI1053"/>
      <c r="MJJ1053"/>
      <c r="MJK1053"/>
      <c r="MJL1053"/>
      <c r="MJM1053"/>
      <c r="MJN1053"/>
      <c r="MJO1053"/>
      <c r="MJP1053"/>
      <c r="MJQ1053"/>
      <c r="MJR1053"/>
      <c r="MJS1053"/>
      <c r="MJT1053"/>
      <c r="MJU1053"/>
      <c r="MJV1053"/>
      <c r="MJW1053"/>
      <c r="MJX1053"/>
      <c r="MJY1053"/>
      <c r="MJZ1053"/>
      <c r="MKA1053"/>
      <c r="MKB1053"/>
      <c r="MKC1053"/>
      <c r="MKD1053"/>
      <c r="MKE1053"/>
      <c r="MKF1053"/>
      <c r="MKG1053"/>
      <c r="MKH1053"/>
      <c r="MKI1053"/>
      <c r="MKJ1053"/>
      <c r="MKK1053"/>
      <c r="MKL1053"/>
      <c r="MKM1053"/>
      <c r="MKN1053"/>
      <c r="MKO1053"/>
      <c r="MKP1053"/>
      <c r="MKQ1053"/>
      <c r="MKR1053"/>
      <c r="MKS1053"/>
      <c r="MKT1053"/>
      <c r="MKU1053"/>
      <c r="MKV1053"/>
      <c r="MKW1053"/>
      <c r="MKX1053"/>
      <c r="MKY1053"/>
      <c r="MKZ1053"/>
      <c r="MLA1053"/>
      <c r="MLB1053"/>
      <c r="MLC1053"/>
      <c r="MLD1053"/>
      <c r="MLE1053"/>
      <c r="MLF1053"/>
      <c r="MLG1053"/>
      <c r="MLH1053"/>
      <c r="MLI1053"/>
      <c r="MLJ1053"/>
      <c r="MLK1053"/>
      <c r="MLL1053"/>
      <c r="MLM1053"/>
      <c r="MLN1053"/>
      <c r="MLO1053"/>
      <c r="MLP1053"/>
      <c r="MLQ1053"/>
      <c r="MLR1053"/>
      <c r="MLS1053"/>
      <c r="MLT1053"/>
      <c r="MLU1053"/>
      <c r="MLV1053"/>
      <c r="MLW1053"/>
      <c r="MLX1053"/>
      <c r="MLY1053"/>
      <c r="MLZ1053"/>
      <c r="MMA1053"/>
      <c r="MMB1053"/>
      <c r="MMC1053"/>
      <c r="MMD1053"/>
      <c r="MME1053"/>
      <c r="MMF1053"/>
      <c r="MMG1053"/>
      <c r="MMH1053"/>
      <c r="MMI1053"/>
      <c r="MMJ1053"/>
      <c r="MMK1053"/>
      <c r="MML1053"/>
      <c r="MMM1053"/>
      <c r="MMN1053"/>
      <c r="MMO1053"/>
      <c r="MMP1053"/>
      <c r="MMQ1053"/>
      <c r="MMR1053"/>
      <c r="MMS1053"/>
      <c r="MMT1053"/>
      <c r="MMU1053"/>
      <c r="MMV1053"/>
      <c r="MMW1053"/>
      <c r="MMX1053"/>
      <c r="MMY1053"/>
      <c r="MMZ1053"/>
      <c r="MNA1053"/>
      <c r="MNB1053"/>
      <c r="MNC1053"/>
      <c r="MND1053"/>
      <c r="MNE1053"/>
      <c r="MNF1053"/>
      <c r="MNG1053"/>
      <c r="MNH1053"/>
      <c r="MNI1053"/>
      <c r="MNJ1053"/>
      <c r="MNK1053"/>
      <c r="MNL1053"/>
      <c r="MNM1053"/>
      <c r="MNN1053"/>
      <c r="MNO1053"/>
      <c r="MNP1053"/>
      <c r="MNQ1053"/>
      <c r="MNR1053"/>
      <c r="MNS1053"/>
      <c r="MNT1053"/>
      <c r="MNU1053"/>
      <c r="MNV1053"/>
      <c r="MNW1053"/>
      <c r="MNX1053"/>
      <c r="MNY1053"/>
      <c r="MNZ1053"/>
      <c r="MOA1053"/>
      <c r="MOB1053"/>
      <c r="MOC1053"/>
      <c r="MOD1053"/>
      <c r="MOE1053"/>
      <c r="MOF1053"/>
      <c r="MOG1053"/>
      <c r="MOH1053"/>
      <c r="MOI1053"/>
      <c r="MOJ1053"/>
      <c r="MOK1053"/>
      <c r="MOL1053"/>
      <c r="MOM1053"/>
      <c r="MON1053"/>
      <c r="MOO1053"/>
      <c r="MOP1053"/>
      <c r="MOQ1053"/>
      <c r="MOR1053"/>
      <c r="MOS1053"/>
      <c r="MOT1053"/>
      <c r="MOU1053"/>
      <c r="MOV1053"/>
      <c r="MOW1053"/>
      <c r="MOX1053"/>
      <c r="MOY1053"/>
      <c r="MOZ1053"/>
      <c r="MPA1053"/>
      <c r="MPB1053"/>
      <c r="MPC1053"/>
      <c r="MPD1053"/>
      <c r="MPE1053"/>
      <c r="MPF1053"/>
      <c r="MPG1053"/>
      <c r="MPH1053"/>
      <c r="MPI1053"/>
      <c r="MPJ1053"/>
      <c r="MPK1053"/>
      <c r="MPL1053"/>
      <c r="MPM1053"/>
      <c r="MPN1053"/>
      <c r="MPO1053"/>
      <c r="MPP1053"/>
      <c r="MPQ1053"/>
      <c r="MPR1053"/>
      <c r="MPS1053"/>
      <c r="MPT1053"/>
      <c r="MPU1053"/>
      <c r="MPV1053"/>
      <c r="MPW1053"/>
      <c r="MPX1053"/>
      <c r="MPY1053"/>
      <c r="MPZ1053"/>
      <c r="MQA1053"/>
      <c r="MQB1053"/>
      <c r="MQC1053"/>
      <c r="MQD1053"/>
      <c r="MQE1053"/>
      <c r="MQF1053"/>
      <c r="MQG1053"/>
      <c r="MQH1053"/>
      <c r="MQI1053"/>
      <c r="MQJ1053"/>
      <c r="MQK1053"/>
      <c r="MQL1053"/>
      <c r="MQM1053"/>
      <c r="MQN1053"/>
      <c r="MQO1053"/>
      <c r="MQP1053"/>
      <c r="MQQ1053"/>
      <c r="MQR1053"/>
      <c r="MQS1053"/>
      <c r="MQT1053"/>
      <c r="MQU1053"/>
      <c r="MQV1053"/>
      <c r="MQW1053"/>
      <c r="MQX1053"/>
      <c r="MQY1053"/>
      <c r="MQZ1053"/>
      <c r="MRA1053"/>
      <c r="MRB1053"/>
      <c r="MRC1053"/>
      <c r="MRD1053"/>
      <c r="MRE1053"/>
      <c r="MRF1053"/>
      <c r="MRG1053"/>
      <c r="MRH1053"/>
      <c r="MRI1053"/>
      <c r="MRJ1053"/>
      <c r="MRK1053"/>
      <c r="MRL1053"/>
      <c r="MRM1053"/>
      <c r="MRN1053"/>
      <c r="MRO1053"/>
      <c r="MRP1053"/>
      <c r="MRQ1053"/>
      <c r="MRR1053"/>
      <c r="MRS1053"/>
      <c r="MRT1053"/>
      <c r="MRU1053"/>
      <c r="MRV1053"/>
      <c r="MRW1053"/>
      <c r="MRX1053"/>
      <c r="MRY1053"/>
      <c r="MRZ1053"/>
      <c r="MSA1053"/>
      <c r="MSB1053"/>
      <c r="MSC1053"/>
      <c r="MSD1053"/>
      <c r="MSE1053"/>
      <c r="MSF1053"/>
      <c r="MSG1053"/>
      <c r="MSH1053"/>
      <c r="MSI1053"/>
      <c r="MSJ1053"/>
      <c r="MSK1053"/>
      <c r="MSL1053"/>
      <c r="MSM1053"/>
      <c r="MSN1053"/>
      <c r="MSO1053"/>
      <c r="MSP1053"/>
      <c r="MSQ1053"/>
      <c r="MSR1053"/>
      <c r="MSS1053"/>
      <c r="MST1053"/>
      <c r="MSU1053"/>
      <c r="MSV1053"/>
      <c r="MSW1053"/>
      <c r="MSX1053"/>
      <c r="MSY1053"/>
      <c r="MSZ1053"/>
      <c r="MTA1053"/>
      <c r="MTB1053"/>
      <c r="MTC1053"/>
      <c r="MTD1053"/>
      <c r="MTE1053"/>
      <c r="MTF1053"/>
      <c r="MTG1053"/>
      <c r="MTH1053"/>
      <c r="MTI1053"/>
      <c r="MTJ1053"/>
      <c r="MTK1053"/>
      <c r="MTL1053"/>
      <c r="MTM1053"/>
      <c r="MTN1053"/>
      <c r="MTO1053"/>
      <c r="MTP1053"/>
      <c r="MTQ1053"/>
      <c r="MTR1053"/>
      <c r="MTS1053"/>
      <c r="MTT1053"/>
      <c r="MTU1053"/>
      <c r="MTV1053"/>
      <c r="MTW1053"/>
      <c r="MTX1053"/>
      <c r="MTY1053"/>
      <c r="MTZ1053"/>
      <c r="MUA1053"/>
      <c r="MUB1053"/>
      <c r="MUC1053"/>
      <c r="MUD1053"/>
      <c r="MUE1053"/>
      <c r="MUF1053"/>
      <c r="MUG1053"/>
      <c r="MUH1053"/>
      <c r="MUI1053"/>
      <c r="MUJ1053"/>
      <c r="MUK1053"/>
      <c r="MUL1053"/>
      <c r="MUM1053"/>
      <c r="MUN1053"/>
      <c r="MUO1053"/>
      <c r="MUP1053"/>
      <c r="MUQ1053"/>
      <c r="MUR1053"/>
      <c r="MUS1053"/>
      <c r="MUT1053"/>
      <c r="MUU1053"/>
      <c r="MUV1053"/>
      <c r="MUW1053"/>
      <c r="MUX1053"/>
      <c r="MUY1053"/>
      <c r="MUZ1053"/>
      <c r="MVA1053"/>
      <c r="MVB1053"/>
      <c r="MVC1053"/>
      <c r="MVD1053"/>
      <c r="MVE1053"/>
      <c r="MVF1053"/>
      <c r="MVG1053"/>
      <c r="MVH1053"/>
      <c r="MVI1053"/>
      <c r="MVJ1053"/>
      <c r="MVK1053"/>
      <c r="MVL1053"/>
      <c r="MVM1053"/>
      <c r="MVN1053"/>
      <c r="MVO1053"/>
      <c r="MVP1053"/>
      <c r="MVQ1053"/>
      <c r="MVR1053"/>
      <c r="MVS1053"/>
      <c r="MVT1053"/>
      <c r="MVU1053"/>
      <c r="MVV1053"/>
      <c r="MVW1053"/>
      <c r="MVX1053"/>
      <c r="MVY1053"/>
      <c r="MVZ1053"/>
      <c r="MWA1053"/>
      <c r="MWB1053"/>
      <c r="MWC1053"/>
      <c r="MWD1053"/>
      <c r="MWE1053"/>
      <c r="MWF1053"/>
      <c r="MWG1053"/>
      <c r="MWH1053"/>
      <c r="MWI1053"/>
      <c r="MWJ1053"/>
      <c r="MWK1053"/>
      <c r="MWL1053"/>
      <c r="MWM1053"/>
      <c r="MWN1053"/>
      <c r="MWO1053"/>
      <c r="MWP1053"/>
      <c r="MWQ1053"/>
      <c r="MWR1053"/>
      <c r="MWS1053"/>
      <c r="MWT1053"/>
      <c r="MWU1053"/>
      <c r="MWV1053"/>
      <c r="MWW1053"/>
      <c r="MWX1053"/>
      <c r="MWY1053"/>
      <c r="MWZ1053"/>
      <c r="MXA1053"/>
      <c r="MXB1053"/>
      <c r="MXC1053"/>
      <c r="MXD1053"/>
      <c r="MXE1053"/>
      <c r="MXF1053"/>
      <c r="MXG1053"/>
      <c r="MXH1053"/>
      <c r="MXI1053"/>
      <c r="MXJ1053"/>
      <c r="MXK1053"/>
      <c r="MXL1053"/>
      <c r="MXM1053"/>
      <c r="MXN1053"/>
      <c r="MXO1053"/>
      <c r="MXP1053"/>
      <c r="MXQ1053"/>
      <c r="MXR1053"/>
      <c r="MXS1053"/>
      <c r="MXT1053"/>
      <c r="MXU1053"/>
      <c r="MXV1053"/>
      <c r="MXW1053"/>
      <c r="MXX1053"/>
      <c r="MXY1053"/>
      <c r="MXZ1053"/>
      <c r="MYA1053"/>
      <c r="MYB1053"/>
      <c r="MYC1053"/>
      <c r="MYD1053"/>
      <c r="MYE1053"/>
      <c r="MYF1053"/>
      <c r="MYG1053"/>
      <c r="MYH1053"/>
      <c r="MYI1053"/>
      <c r="MYJ1053"/>
      <c r="MYK1053"/>
      <c r="MYL1053"/>
      <c r="MYM1053"/>
      <c r="MYN1053"/>
      <c r="MYO1053"/>
      <c r="MYP1053"/>
      <c r="MYQ1053"/>
      <c r="MYR1053"/>
      <c r="MYS1053"/>
      <c r="MYT1053"/>
      <c r="MYU1053"/>
      <c r="MYV1053"/>
      <c r="MYW1053"/>
      <c r="MYX1053"/>
      <c r="MYY1053"/>
      <c r="MYZ1053"/>
      <c r="MZA1053"/>
      <c r="MZB1053"/>
      <c r="MZC1053"/>
      <c r="MZD1053"/>
      <c r="MZE1053"/>
      <c r="MZF1053"/>
      <c r="MZG1053"/>
      <c r="MZH1053"/>
      <c r="MZI1053"/>
      <c r="MZJ1053"/>
      <c r="MZK1053"/>
      <c r="MZL1053"/>
      <c r="MZM1053"/>
      <c r="MZN1053"/>
      <c r="MZO1053"/>
      <c r="MZP1053"/>
      <c r="MZQ1053"/>
      <c r="MZR1053"/>
      <c r="MZS1053"/>
      <c r="MZT1053"/>
      <c r="MZU1053"/>
      <c r="MZV1053"/>
      <c r="MZW1053"/>
      <c r="MZX1053"/>
      <c r="MZY1053"/>
      <c r="MZZ1053"/>
      <c r="NAA1053"/>
      <c r="NAB1053"/>
      <c r="NAC1053"/>
      <c r="NAD1053"/>
      <c r="NAE1053"/>
      <c r="NAF1053"/>
      <c r="NAG1053"/>
      <c r="NAH1053"/>
      <c r="NAI1053"/>
      <c r="NAJ1053"/>
      <c r="NAK1053"/>
      <c r="NAL1053"/>
      <c r="NAM1053"/>
      <c r="NAN1053"/>
      <c r="NAO1053"/>
      <c r="NAP1053"/>
      <c r="NAQ1053"/>
      <c r="NAR1053"/>
      <c r="NAS1053"/>
      <c r="NAT1053"/>
      <c r="NAU1053"/>
      <c r="NAV1053"/>
      <c r="NAW1053"/>
      <c r="NAX1053"/>
      <c r="NAY1053"/>
      <c r="NAZ1053"/>
      <c r="NBA1053"/>
      <c r="NBB1053"/>
      <c r="NBC1053"/>
      <c r="NBD1053"/>
      <c r="NBE1053"/>
      <c r="NBF1053"/>
      <c r="NBG1053"/>
      <c r="NBH1053"/>
      <c r="NBI1053"/>
      <c r="NBJ1053"/>
      <c r="NBK1053"/>
      <c r="NBL1053"/>
      <c r="NBM1053"/>
      <c r="NBN1053"/>
      <c r="NBO1053"/>
      <c r="NBP1053"/>
      <c r="NBQ1053"/>
      <c r="NBR1053"/>
      <c r="NBS1053"/>
      <c r="NBT1053"/>
      <c r="NBU1053"/>
      <c r="NBV1053"/>
      <c r="NBW1053"/>
      <c r="NBX1053"/>
      <c r="NBY1053"/>
      <c r="NBZ1053"/>
      <c r="NCA1053"/>
      <c r="NCB1053"/>
      <c r="NCC1053"/>
      <c r="NCD1053"/>
      <c r="NCE1053"/>
      <c r="NCF1053"/>
      <c r="NCG1053"/>
      <c r="NCH1053"/>
      <c r="NCI1053"/>
      <c r="NCJ1053"/>
      <c r="NCK1053"/>
      <c r="NCL1053"/>
      <c r="NCM1053"/>
      <c r="NCN1053"/>
      <c r="NCO1053"/>
      <c r="NCP1053"/>
      <c r="NCQ1053"/>
      <c r="NCR1053"/>
      <c r="NCS1053"/>
      <c r="NCT1053"/>
      <c r="NCU1053"/>
      <c r="NCV1053"/>
      <c r="NCW1053"/>
      <c r="NCX1053"/>
      <c r="NCY1053"/>
      <c r="NCZ1053"/>
      <c r="NDA1053"/>
      <c r="NDB1053"/>
      <c r="NDC1053"/>
      <c r="NDD1053"/>
      <c r="NDE1053"/>
      <c r="NDF1053"/>
      <c r="NDG1053"/>
      <c r="NDH1053"/>
      <c r="NDI1053"/>
      <c r="NDJ1053"/>
      <c r="NDK1053"/>
      <c r="NDL1053"/>
      <c r="NDM1053"/>
      <c r="NDN1053"/>
      <c r="NDO1053"/>
      <c r="NDP1053"/>
      <c r="NDQ1053"/>
      <c r="NDR1053"/>
      <c r="NDS1053"/>
      <c r="NDT1053"/>
      <c r="NDU1053"/>
      <c r="NDV1053"/>
      <c r="NDW1053"/>
      <c r="NDX1053"/>
      <c r="NDY1053"/>
      <c r="NDZ1053"/>
      <c r="NEA1053"/>
      <c r="NEB1053"/>
      <c r="NEC1053"/>
      <c r="NED1053"/>
      <c r="NEE1053"/>
      <c r="NEF1053"/>
      <c r="NEG1053"/>
      <c r="NEH1053"/>
      <c r="NEI1053"/>
      <c r="NEJ1053"/>
      <c r="NEK1053"/>
      <c r="NEL1053"/>
      <c r="NEM1053"/>
      <c r="NEN1053"/>
      <c r="NEO1053"/>
      <c r="NEP1053"/>
      <c r="NEQ1053"/>
      <c r="NER1053"/>
      <c r="NES1053"/>
      <c r="NET1053"/>
      <c r="NEU1053"/>
      <c r="NEV1053"/>
      <c r="NEW1053"/>
      <c r="NEX1053"/>
      <c r="NEY1053"/>
      <c r="NEZ1053"/>
      <c r="NFA1053"/>
      <c r="NFB1053"/>
      <c r="NFC1053"/>
      <c r="NFD1053"/>
      <c r="NFE1053"/>
      <c r="NFF1053"/>
      <c r="NFG1053"/>
      <c r="NFH1053"/>
      <c r="NFI1053"/>
      <c r="NFJ1053"/>
      <c r="NFK1053"/>
      <c r="NFL1053"/>
      <c r="NFM1053"/>
      <c r="NFN1053"/>
      <c r="NFO1053"/>
      <c r="NFP1053"/>
      <c r="NFQ1053"/>
      <c r="NFR1053"/>
      <c r="NFS1053"/>
      <c r="NFT1053"/>
      <c r="NFU1053"/>
      <c r="NFV1053"/>
      <c r="NFW1053"/>
      <c r="NFX1053"/>
      <c r="NFY1053"/>
      <c r="NFZ1053"/>
      <c r="NGA1053"/>
      <c r="NGB1053"/>
      <c r="NGC1053"/>
      <c r="NGD1053"/>
      <c r="NGE1053"/>
      <c r="NGF1053"/>
      <c r="NGG1053"/>
      <c r="NGH1053"/>
      <c r="NGI1053"/>
      <c r="NGJ1053"/>
      <c r="NGK1053"/>
      <c r="NGL1053"/>
      <c r="NGM1053"/>
      <c r="NGN1053"/>
      <c r="NGO1053"/>
      <c r="NGP1053"/>
      <c r="NGQ1053"/>
      <c r="NGR1053"/>
      <c r="NGS1053"/>
      <c r="NGT1053"/>
      <c r="NGU1053"/>
      <c r="NGV1053"/>
      <c r="NGW1053"/>
      <c r="NGX1053"/>
      <c r="NGY1053"/>
      <c r="NGZ1053"/>
      <c r="NHA1053"/>
      <c r="NHB1053"/>
      <c r="NHC1053"/>
      <c r="NHD1053"/>
      <c r="NHE1053"/>
      <c r="NHF1053"/>
      <c r="NHG1053"/>
      <c r="NHH1053"/>
      <c r="NHI1053"/>
      <c r="NHJ1053"/>
      <c r="NHK1053"/>
      <c r="NHL1053"/>
      <c r="NHM1053"/>
      <c r="NHN1053"/>
      <c r="NHO1053"/>
      <c r="NHP1053"/>
      <c r="NHQ1053"/>
      <c r="NHR1053"/>
      <c r="NHS1053"/>
      <c r="NHT1053"/>
      <c r="NHU1053"/>
      <c r="NHV1053"/>
      <c r="NHW1053"/>
      <c r="NHX1053"/>
      <c r="NHY1053"/>
      <c r="NHZ1053"/>
      <c r="NIA1053"/>
      <c r="NIB1053"/>
      <c r="NIC1053"/>
      <c r="NID1053"/>
      <c r="NIE1053"/>
      <c r="NIF1053"/>
      <c r="NIG1053"/>
      <c r="NIH1053"/>
      <c r="NII1053"/>
      <c r="NIJ1053"/>
      <c r="NIK1053"/>
      <c r="NIL1053"/>
      <c r="NIM1053"/>
      <c r="NIN1053"/>
      <c r="NIO1053"/>
      <c r="NIP1053"/>
      <c r="NIQ1053"/>
      <c r="NIR1053"/>
      <c r="NIS1053"/>
      <c r="NIT1053"/>
      <c r="NIU1053"/>
      <c r="NIV1053"/>
      <c r="NIW1053"/>
      <c r="NIX1053"/>
      <c r="NIY1053"/>
      <c r="NIZ1053"/>
      <c r="NJA1053"/>
      <c r="NJB1053"/>
      <c r="NJC1053"/>
      <c r="NJD1053"/>
      <c r="NJE1053"/>
      <c r="NJF1053"/>
      <c r="NJG1053"/>
      <c r="NJH1053"/>
      <c r="NJI1053"/>
      <c r="NJJ1053"/>
      <c r="NJK1053"/>
      <c r="NJL1053"/>
      <c r="NJM1053"/>
      <c r="NJN1053"/>
      <c r="NJO1053"/>
      <c r="NJP1053"/>
      <c r="NJQ1053"/>
      <c r="NJR1053"/>
      <c r="NJS1053"/>
      <c r="NJT1053"/>
      <c r="NJU1053"/>
      <c r="NJV1053"/>
      <c r="NJW1053"/>
      <c r="NJX1053"/>
      <c r="NJY1053"/>
      <c r="NJZ1053"/>
      <c r="NKA1053"/>
      <c r="NKB1053"/>
      <c r="NKC1053"/>
      <c r="NKD1053"/>
      <c r="NKE1053"/>
      <c r="NKF1053"/>
      <c r="NKG1053"/>
      <c r="NKH1053"/>
      <c r="NKI1053"/>
      <c r="NKJ1053"/>
      <c r="NKK1053"/>
      <c r="NKL1053"/>
      <c r="NKM1053"/>
      <c r="NKN1053"/>
      <c r="NKO1053"/>
      <c r="NKP1053"/>
      <c r="NKQ1053"/>
      <c r="NKR1053"/>
      <c r="NKS1053"/>
      <c r="NKT1053"/>
      <c r="NKU1053"/>
      <c r="NKV1053"/>
      <c r="NKW1053"/>
      <c r="NKX1053"/>
      <c r="NKY1053"/>
      <c r="NKZ1053"/>
      <c r="NLA1053"/>
      <c r="NLB1053"/>
      <c r="NLC1053"/>
      <c r="NLD1053"/>
      <c r="NLE1053"/>
      <c r="NLF1053"/>
      <c r="NLG1053"/>
      <c r="NLH1053"/>
      <c r="NLI1053"/>
      <c r="NLJ1053"/>
      <c r="NLK1053"/>
      <c r="NLL1053"/>
      <c r="NLM1053"/>
      <c r="NLN1053"/>
      <c r="NLO1053"/>
      <c r="NLP1053"/>
      <c r="NLQ1053"/>
      <c r="NLR1053"/>
      <c r="NLS1053"/>
      <c r="NLT1053"/>
      <c r="NLU1053"/>
      <c r="NLV1053"/>
      <c r="NLW1053"/>
      <c r="NLX1053"/>
      <c r="NLY1053"/>
      <c r="NLZ1053"/>
      <c r="NMA1053"/>
      <c r="NMB1053"/>
      <c r="NMC1053"/>
      <c r="NMD1053"/>
      <c r="NME1053"/>
      <c r="NMF1053"/>
      <c r="NMG1053"/>
      <c r="NMH1053"/>
      <c r="NMI1053"/>
      <c r="NMJ1053"/>
      <c r="NMK1053"/>
      <c r="NML1053"/>
      <c r="NMM1053"/>
      <c r="NMN1053"/>
      <c r="NMO1053"/>
      <c r="NMP1053"/>
      <c r="NMQ1053"/>
      <c r="NMR1053"/>
      <c r="NMS1053"/>
      <c r="NMT1053"/>
      <c r="NMU1053"/>
      <c r="NMV1053"/>
      <c r="NMW1053"/>
      <c r="NMX1053"/>
      <c r="NMY1053"/>
      <c r="NMZ1053"/>
      <c r="NNA1053"/>
      <c r="NNB1053"/>
      <c r="NNC1053"/>
      <c r="NND1053"/>
      <c r="NNE1053"/>
      <c r="NNF1053"/>
      <c r="NNG1053"/>
      <c r="NNH1053"/>
      <c r="NNI1053"/>
      <c r="NNJ1053"/>
      <c r="NNK1053"/>
      <c r="NNL1053"/>
      <c r="NNM1053"/>
      <c r="NNN1053"/>
      <c r="NNO1053"/>
      <c r="NNP1053"/>
      <c r="NNQ1053"/>
      <c r="NNR1053"/>
      <c r="NNS1053"/>
      <c r="NNT1053"/>
      <c r="NNU1053"/>
      <c r="NNV1053"/>
      <c r="NNW1053"/>
      <c r="NNX1053"/>
      <c r="NNY1053"/>
      <c r="NNZ1053"/>
      <c r="NOA1053"/>
      <c r="NOB1053"/>
      <c r="NOC1053"/>
      <c r="NOD1053"/>
      <c r="NOE1053"/>
      <c r="NOF1053"/>
      <c r="NOG1053"/>
      <c r="NOH1053"/>
      <c r="NOI1053"/>
      <c r="NOJ1053"/>
      <c r="NOK1053"/>
      <c r="NOL1053"/>
      <c r="NOM1053"/>
      <c r="NON1053"/>
      <c r="NOO1053"/>
      <c r="NOP1053"/>
      <c r="NOQ1053"/>
      <c r="NOR1053"/>
      <c r="NOS1053"/>
      <c r="NOT1053"/>
      <c r="NOU1053"/>
      <c r="NOV1053"/>
      <c r="NOW1053"/>
      <c r="NOX1053"/>
      <c r="NOY1053"/>
      <c r="NOZ1053"/>
      <c r="NPA1053"/>
      <c r="NPB1053"/>
      <c r="NPC1053"/>
      <c r="NPD1053"/>
      <c r="NPE1053"/>
      <c r="NPF1053"/>
      <c r="NPG1053"/>
      <c r="NPH1053"/>
      <c r="NPI1053"/>
      <c r="NPJ1053"/>
      <c r="NPK1053"/>
      <c r="NPL1053"/>
      <c r="NPM1053"/>
      <c r="NPN1053"/>
      <c r="NPO1053"/>
      <c r="NPP1053"/>
      <c r="NPQ1053"/>
      <c r="NPR1053"/>
      <c r="NPS1053"/>
      <c r="NPT1053"/>
      <c r="NPU1053"/>
      <c r="NPV1053"/>
      <c r="NPW1053"/>
      <c r="NPX1053"/>
      <c r="NPY1053"/>
      <c r="NPZ1053"/>
      <c r="NQA1053"/>
      <c r="NQB1053"/>
      <c r="NQC1053"/>
      <c r="NQD1053"/>
      <c r="NQE1053"/>
      <c r="NQF1053"/>
      <c r="NQG1053"/>
      <c r="NQH1053"/>
      <c r="NQI1053"/>
      <c r="NQJ1053"/>
      <c r="NQK1053"/>
      <c r="NQL1053"/>
      <c r="NQM1053"/>
      <c r="NQN1053"/>
      <c r="NQO1053"/>
      <c r="NQP1053"/>
      <c r="NQQ1053"/>
      <c r="NQR1053"/>
      <c r="NQS1053"/>
      <c r="NQT1053"/>
      <c r="NQU1053"/>
      <c r="NQV1053"/>
      <c r="NQW1053"/>
      <c r="NQX1053"/>
      <c r="NQY1053"/>
      <c r="NQZ1053"/>
      <c r="NRA1053"/>
      <c r="NRB1053"/>
      <c r="NRC1053"/>
      <c r="NRD1053"/>
      <c r="NRE1053"/>
      <c r="NRF1053"/>
      <c r="NRG1053"/>
      <c r="NRH1053"/>
      <c r="NRI1053"/>
      <c r="NRJ1053"/>
      <c r="NRK1053"/>
      <c r="NRL1053"/>
      <c r="NRM1053"/>
      <c r="NRN1053"/>
      <c r="NRO1053"/>
      <c r="NRP1053"/>
      <c r="NRQ1053"/>
      <c r="NRR1053"/>
      <c r="NRS1053"/>
      <c r="NRT1053"/>
      <c r="NRU1053"/>
      <c r="NRV1053"/>
      <c r="NRW1053"/>
      <c r="NRX1053"/>
      <c r="NRY1053"/>
      <c r="NRZ1053"/>
      <c r="NSA1053"/>
      <c r="NSB1053"/>
      <c r="NSC1053"/>
      <c r="NSD1053"/>
      <c r="NSE1053"/>
      <c r="NSF1053"/>
      <c r="NSG1053"/>
      <c r="NSH1053"/>
      <c r="NSI1053"/>
      <c r="NSJ1053"/>
      <c r="NSK1053"/>
      <c r="NSL1053"/>
      <c r="NSM1053"/>
      <c r="NSN1053"/>
      <c r="NSO1053"/>
      <c r="NSP1053"/>
      <c r="NSQ1053"/>
      <c r="NSR1053"/>
      <c r="NSS1053"/>
      <c r="NST1053"/>
      <c r="NSU1053"/>
      <c r="NSV1053"/>
      <c r="NSW1053"/>
      <c r="NSX1053"/>
      <c r="NSY1053"/>
      <c r="NSZ1053"/>
      <c r="NTA1053"/>
      <c r="NTB1053"/>
      <c r="NTC1053"/>
      <c r="NTD1053"/>
      <c r="NTE1053"/>
      <c r="NTF1053"/>
      <c r="NTG1053"/>
      <c r="NTH1053"/>
      <c r="NTI1053"/>
      <c r="NTJ1053"/>
      <c r="NTK1053"/>
      <c r="NTL1053"/>
      <c r="NTM1053"/>
      <c r="NTN1053"/>
      <c r="NTO1053"/>
      <c r="NTP1053"/>
      <c r="NTQ1053"/>
      <c r="NTR1053"/>
      <c r="NTS1053"/>
      <c r="NTT1053"/>
      <c r="NTU1053"/>
      <c r="NTV1053"/>
      <c r="NTW1053"/>
      <c r="NTX1053"/>
      <c r="NTY1053"/>
      <c r="NTZ1053"/>
      <c r="NUA1053"/>
      <c r="NUB1053"/>
      <c r="NUC1053"/>
      <c r="NUD1053"/>
      <c r="NUE1053"/>
      <c r="NUF1053"/>
      <c r="NUG1053"/>
      <c r="NUH1053"/>
      <c r="NUI1053"/>
      <c r="NUJ1053"/>
      <c r="NUK1053"/>
      <c r="NUL1053"/>
      <c r="NUM1053"/>
      <c r="NUN1053"/>
      <c r="NUO1053"/>
      <c r="NUP1053"/>
      <c r="NUQ1053"/>
      <c r="NUR1053"/>
      <c r="NUS1053"/>
      <c r="NUT1053"/>
      <c r="NUU1053"/>
      <c r="NUV1053"/>
      <c r="NUW1053"/>
      <c r="NUX1053"/>
      <c r="NUY1053"/>
      <c r="NUZ1053"/>
      <c r="NVA1053"/>
      <c r="NVB1053"/>
      <c r="NVC1053"/>
      <c r="NVD1053"/>
      <c r="NVE1053"/>
      <c r="NVF1053"/>
      <c r="NVG1053"/>
      <c r="NVH1053"/>
      <c r="NVI1053"/>
      <c r="NVJ1053"/>
      <c r="NVK1053"/>
      <c r="NVL1053"/>
      <c r="NVM1053"/>
      <c r="NVN1053"/>
      <c r="NVO1053"/>
      <c r="NVP1053"/>
      <c r="NVQ1053"/>
      <c r="NVR1053"/>
      <c r="NVS1053"/>
      <c r="NVT1053"/>
      <c r="NVU1053"/>
      <c r="NVV1053"/>
      <c r="NVW1053"/>
      <c r="NVX1053"/>
      <c r="NVY1053"/>
      <c r="NVZ1053"/>
      <c r="NWA1053"/>
      <c r="NWB1053"/>
      <c r="NWC1053"/>
      <c r="NWD1053"/>
      <c r="NWE1053"/>
      <c r="NWF1053"/>
      <c r="NWG1053"/>
      <c r="NWH1053"/>
      <c r="NWI1053"/>
      <c r="NWJ1053"/>
      <c r="NWK1053"/>
      <c r="NWL1053"/>
      <c r="NWM1053"/>
      <c r="NWN1053"/>
      <c r="NWO1053"/>
      <c r="NWP1053"/>
      <c r="NWQ1053"/>
      <c r="NWR1053"/>
      <c r="NWS1053"/>
      <c r="NWT1053"/>
      <c r="NWU1053"/>
      <c r="NWV1053"/>
      <c r="NWW1053"/>
      <c r="NWX1053"/>
      <c r="NWY1053"/>
      <c r="NWZ1053"/>
      <c r="NXA1053"/>
      <c r="NXB1053"/>
      <c r="NXC1053"/>
      <c r="NXD1053"/>
      <c r="NXE1053"/>
      <c r="NXF1053"/>
      <c r="NXG1053"/>
      <c r="NXH1053"/>
      <c r="NXI1053"/>
      <c r="NXJ1053"/>
      <c r="NXK1053"/>
      <c r="NXL1053"/>
      <c r="NXM1053"/>
      <c r="NXN1053"/>
      <c r="NXO1053"/>
      <c r="NXP1053"/>
      <c r="NXQ1053"/>
      <c r="NXR1053"/>
      <c r="NXS1053"/>
      <c r="NXT1053"/>
      <c r="NXU1053"/>
      <c r="NXV1053"/>
      <c r="NXW1053"/>
      <c r="NXX1053"/>
      <c r="NXY1053"/>
      <c r="NXZ1053"/>
      <c r="NYA1053"/>
      <c r="NYB1053"/>
      <c r="NYC1053"/>
      <c r="NYD1053"/>
      <c r="NYE1053"/>
      <c r="NYF1053"/>
      <c r="NYG1053"/>
      <c r="NYH1053"/>
      <c r="NYI1053"/>
      <c r="NYJ1053"/>
      <c r="NYK1053"/>
      <c r="NYL1053"/>
      <c r="NYM1053"/>
      <c r="NYN1053"/>
      <c r="NYO1053"/>
      <c r="NYP1053"/>
      <c r="NYQ1053"/>
      <c r="NYR1053"/>
      <c r="NYS1053"/>
      <c r="NYT1053"/>
      <c r="NYU1053"/>
      <c r="NYV1053"/>
      <c r="NYW1053"/>
      <c r="NYX1053"/>
      <c r="NYY1053"/>
      <c r="NYZ1053"/>
      <c r="NZA1053"/>
      <c r="NZB1053"/>
      <c r="NZC1053"/>
      <c r="NZD1053"/>
      <c r="NZE1053"/>
      <c r="NZF1053"/>
      <c r="NZG1053"/>
      <c r="NZH1053"/>
      <c r="NZI1053"/>
      <c r="NZJ1053"/>
      <c r="NZK1053"/>
      <c r="NZL1053"/>
      <c r="NZM1053"/>
      <c r="NZN1053"/>
      <c r="NZO1053"/>
      <c r="NZP1053"/>
      <c r="NZQ1053"/>
      <c r="NZR1053"/>
      <c r="NZS1053"/>
      <c r="NZT1053"/>
      <c r="NZU1053"/>
      <c r="NZV1053"/>
      <c r="NZW1053"/>
      <c r="NZX1053"/>
      <c r="NZY1053"/>
      <c r="NZZ1053"/>
      <c r="OAA1053"/>
      <c r="OAB1053"/>
      <c r="OAC1053"/>
      <c r="OAD1053"/>
      <c r="OAE1053"/>
      <c r="OAF1053"/>
      <c r="OAG1053"/>
      <c r="OAH1053"/>
      <c r="OAI1053"/>
      <c r="OAJ1053"/>
      <c r="OAK1053"/>
      <c r="OAL1053"/>
      <c r="OAM1053"/>
      <c r="OAN1053"/>
      <c r="OAO1053"/>
      <c r="OAP1053"/>
      <c r="OAQ1053"/>
      <c r="OAR1053"/>
      <c r="OAS1053"/>
      <c r="OAT1053"/>
      <c r="OAU1053"/>
      <c r="OAV1053"/>
      <c r="OAW1053"/>
      <c r="OAX1053"/>
      <c r="OAY1053"/>
      <c r="OAZ1053"/>
      <c r="OBA1053"/>
      <c r="OBB1053"/>
      <c r="OBC1053"/>
      <c r="OBD1053"/>
      <c r="OBE1053"/>
      <c r="OBF1053"/>
      <c r="OBG1053"/>
      <c r="OBH1053"/>
      <c r="OBI1053"/>
      <c r="OBJ1053"/>
      <c r="OBK1053"/>
      <c r="OBL1053"/>
      <c r="OBM1053"/>
      <c r="OBN1053"/>
      <c r="OBO1053"/>
      <c r="OBP1053"/>
      <c r="OBQ1053"/>
      <c r="OBR1053"/>
      <c r="OBS1053"/>
      <c r="OBT1053"/>
      <c r="OBU1053"/>
      <c r="OBV1053"/>
      <c r="OBW1053"/>
      <c r="OBX1053"/>
      <c r="OBY1053"/>
      <c r="OBZ1053"/>
      <c r="OCA1053"/>
      <c r="OCB1053"/>
      <c r="OCC1053"/>
      <c r="OCD1053"/>
      <c r="OCE1053"/>
      <c r="OCF1053"/>
      <c r="OCG1053"/>
      <c r="OCH1053"/>
      <c r="OCI1053"/>
      <c r="OCJ1053"/>
      <c r="OCK1053"/>
      <c r="OCL1053"/>
      <c r="OCM1053"/>
      <c r="OCN1053"/>
      <c r="OCO1053"/>
      <c r="OCP1053"/>
      <c r="OCQ1053"/>
      <c r="OCR1053"/>
      <c r="OCS1053"/>
      <c r="OCT1053"/>
      <c r="OCU1053"/>
      <c r="OCV1053"/>
      <c r="OCW1053"/>
      <c r="OCX1053"/>
      <c r="OCY1053"/>
      <c r="OCZ1053"/>
      <c r="ODA1053"/>
      <c r="ODB1053"/>
      <c r="ODC1053"/>
      <c r="ODD1053"/>
      <c r="ODE1053"/>
      <c r="ODF1053"/>
      <c r="ODG1053"/>
      <c r="ODH1053"/>
      <c r="ODI1053"/>
      <c r="ODJ1053"/>
      <c r="ODK1053"/>
      <c r="ODL1053"/>
      <c r="ODM1053"/>
      <c r="ODN1053"/>
      <c r="ODO1053"/>
      <c r="ODP1053"/>
      <c r="ODQ1053"/>
      <c r="ODR1053"/>
      <c r="ODS1053"/>
      <c r="ODT1053"/>
      <c r="ODU1053"/>
      <c r="ODV1053"/>
      <c r="ODW1053"/>
      <c r="ODX1053"/>
      <c r="ODY1053"/>
      <c r="ODZ1053"/>
      <c r="OEA1053"/>
      <c r="OEB1053"/>
      <c r="OEC1053"/>
      <c r="OED1053"/>
      <c r="OEE1053"/>
      <c r="OEF1053"/>
      <c r="OEG1053"/>
      <c r="OEH1053"/>
      <c r="OEI1053"/>
      <c r="OEJ1053"/>
      <c r="OEK1053"/>
      <c r="OEL1053"/>
      <c r="OEM1053"/>
      <c r="OEN1053"/>
      <c r="OEO1053"/>
      <c r="OEP1053"/>
      <c r="OEQ1053"/>
      <c r="OER1053"/>
      <c r="OES1053"/>
      <c r="OET1053"/>
      <c r="OEU1053"/>
      <c r="OEV1053"/>
      <c r="OEW1053"/>
      <c r="OEX1053"/>
      <c r="OEY1053"/>
      <c r="OEZ1053"/>
      <c r="OFA1053"/>
      <c r="OFB1053"/>
      <c r="OFC1053"/>
      <c r="OFD1053"/>
      <c r="OFE1053"/>
      <c r="OFF1053"/>
      <c r="OFG1053"/>
      <c r="OFH1053"/>
      <c r="OFI1053"/>
      <c r="OFJ1053"/>
      <c r="OFK1053"/>
      <c r="OFL1053"/>
      <c r="OFM1053"/>
      <c r="OFN1053"/>
      <c r="OFO1053"/>
      <c r="OFP1053"/>
      <c r="OFQ1053"/>
      <c r="OFR1053"/>
      <c r="OFS1053"/>
      <c r="OFT1053"/>
      <c r="OFU1053"/>
      <c r="OFV1053"/>
      <c r="OFW1053"/>
      <c r="OFX1053"/>
      <c r="OFY1053"/>
      <c r="OFZ1053"/>
      <c r="OGA1053"/>
      <c r="OGB1053"/>
      <c r="OGC1053"/>
      <c r="OGD1053"/>
      <c r="OGE1053"/>
      <c r="OGF1053"/>
      <c r="OGG1053"/>
      <c r="OGH1053"/>
      <c r="OGI1053"/>
      <c r="OGJ1053"/>
      <c r="OGK1053"/>
      <c r="OGL1053"/>
      <c r="OGM1053"/>
      <c r="OGN1053"/>
      <c r="OGO1053"/>
      <c r="OGP1053"/>
      <c r="OGQ1053"/>
      <c r="OGR1053"/>
      <c r="OGS1053"/>
      <c r="OGT1053"/>
      <c r="OGU1053"/>
      <c r="OGV1053"/>
      <c r="OGW1053"/>
      <c r="OGX1053"/>
      <c r="OGY1053"/>
      <c r="OGZ1053"/>
      <c r="OHA1053"/>
      <c r="OHB1053"/>
      <c r="OHC1053"/>
      <c r="OHD1053"/>
      <c r="OHE1053"/>
      <c r="OHF1053"/>
      <c r="OHG1053"/>
      <c r="OHH1053"/>
      <c r="OHI1053"/>
      <c r="OHJ1053"/>
      <c r="OHK1053"/>
      <c r="OHL1053"/>
      <c r="OHM1053"/>
      <c r="OHN1053"/>
      <c r="OHO1053"/>
      <c r="OHP1053"/>
      <c r="OHQ1053"/>
      <c r="OHR1053"/>
      <c r="OHS1053"/>
      <c r="OHT1053"/>
      <c r="OHU1053"/>
      <c r="OHV1053"/>
      <c r="OHW1053"/>
      <c r="OHX1053"/>
      <c r="OHY1053"/>
      <c r="OHZ1053"/>
      <c r="OIA1053"/>
      <c r="OIB1053"/>
      <c r="OIC1053"/>
      <c r="OID1053"/>
      <c r="OIE1053"/>
      <c r="OIF1053"/>
      <c r="OIG1053"/>
      <c r="OIH1053"/>
      <c r="OII1053"/>
      <c r="OIJ1053"/>
      <c r="OIK1053"/>
      <c r="OIL1053"/>
      <c r="OIM1053"/>
      <c r="OIN1053"/>
      <c r="OIO1053"/>
      <c r="OIP1053"/>
      <c r="OIQ1053"/>
      <c r="OIR1053"/>
      <c r="OIS1053"/>
      <c r="OIT1053"/>
      <c r="OIU1053"/>
      <c r="OIV1053"/>
      <c r="OIW1053"/>
      <c r="OIX1053"/>
      <c r="OIY1053"/>
      <c r="OIZ1053"/>
      <c r="OJA1053"/>
      <c r="OJB1053"/>
      <c r="OJC1053"/>
      <c r="OJD1053"/>
      <c r="OJE1053"/>
      <c r="OJF1053"/>
      <c r="OJG1053"/>
      <c r="OJH1053"/>
      <c r="OJI1053"/>
      <c r="OJJ1053"/>
      <c r="OJK1053"/>
      <c r="OJL1053"/>
      <c r="OJM1053"/>
      <c r="OJN1053"/>
      <c r="OJO1053"/>
      <c r="OJP1053"/>
      <c r="OJQ1053"/>
      <c r="OJR1053"/>
      <c r="OJS1053"/>
      <c r="OJT1053"/>
      <c r="OJU1053"/>
      <c r="OJV1053"/>
      <c r="OJW1053"/>
      <c r="OJX1053"/>
      <c r="OJY1053"/>
      <c r="OJZ1053"/>
      <c r="OKA1053"/>
      <c r="OKB1053"/>
      <c r="OKC1053"/>
      <c r="OKD1053"/>
      <c r="OKE1053"/>
      <c r="OKF1053"/>
      <c r="OKG1053"/>
      <c r="OKH1053"/>
      <c r="OKI1053"/>
      <c r="OKJ1053"/>
      <c r="OKK1053"/>
      <c r="OKL1053"/>
      <c r="OKM1053"/>
      <c r="OKN1053"/>
      <c r="OKO1053"/>
      <c r="OKP1053"/>
      <c r="OKQ1053"/>
      <c r="OKR1053"/>
      <c r="OKS1053"/>
      <c r="OKT1053"/>
      <c r="OKU1053"/>
      <c r="OKV1053"/>
      <c r="OKW1053"/>
      <c r="OKX1053"/>
      <c r="OKY1053"/>
      <c r="OKZ1053"/>
      <c r="OLA1053"/>
      <c r="OLB1053"/>
      <c r="OLC1053"/>
      <c r="OLD1053"/>
      <c r="OLE1053"/>
      <c r="OLF1053"/>
      <c r="OLG1053"/>
      <c r="OLH1053"/>
      <c r="OLI1053"/>
      <c r="OLJ1053"/>
      <c r="OLK1053"/>
      <c r="OLL1053"/>
      <c r="OLM1053"/>
      <c r="OLN1053"/>
      <c r="OLO1053"/>
      <c r="OLP1053"/>
      <c r="OLQ1053"/>
      <c r="OLR1053"/>
      <c r="OLS1053"/>
      <c r="OLT1053"/>
      <c r="OLU1053"/>
      <c r="OLV1053"/>
      <c r="OLW1053"/>
      <c r="OLX1053"/>
      <c r="OLY1053"/>
      <c r="OLZ1053"/>
      <c r="OMA1053"/>
      <c r="OMB1053"/>
      <c r="OMC1053"/>
      <c r="OMD1053"/>
      <c r="OME1053"/>
      <c r="OMF1053"/>
      <c r="OMG1053"/>
      <c r="OMH1053"/>
      <c r="OMI1053"/>
      <c r="OMJ1053"/>
      <c r="OMK1053"/>
      <c r="OML1053"/>
      <c r="OMM1053"/>
      <c r="OMN1053"/>
      <c r="OMO1053"/>
      <c r="OMP1053"/>
      <c r="OMQ1053"/>
      <c r="OMR1053"/>
      <c r="OMS1053"/>
      <c r="OMT1053"/>
      <c r="OMU1053"/>
      <c r="OMV1053"/>
      <c r="OMW1053"/>
      <c r="OMX1053"/>
      <c r="OMY1053"/>
      <c r="OMZ1053"/>
      <c r="ONA1053"/>
      <c r="ONB1053"/>
      <c r="ONC1053"/>
      <c r="OND1053"/>
      <c r="ONE1053"/>
      <c r="ONF1053"/>
      <c r="ONG1053"/>
      <c r="ONH1053"/>
      <c r="ONI1053"/>
      <c r="ONJ1053"/>
      <c r="ONK1053"/>
      <c r="ONL1053"/>
      <c r="ONM1053"/>
      <c r="ONN1053"/>
      <c r="ONO1053"/>
      <c r="ONP1053"/>
      <c r="ONQ1053"/>
      <c r="ONR1053"/>
      <c r="ONS1053"/>
      <c r="ONT1053"/>
      <c r="ONU1053"/>
      <c r="ONV1053"/>
      <c r="ONW1053"/>
      <c r="ONX1053"/>
      <c r="ONY1053"/>
      <c r="ONZ1053"/>
      <c r="OOA1053"/>
      <c r="OOB1053"/>
      <c r="OOC1053"/>
      <c r="OOD1053"/>
      <c r="OOE1053"/>
      <c r="OOF1053"/>
      <c r="OOG1053"/>
      <c r="OOH1053"/>
      <c r="OOI1053"/>
      <c r="OOJ1053"/>
      <c r="OOK1053"/>
      <c r="OOL1053"/>
      <c r="OOM1053"/>
      <c r="OON1053"/>
      <c r="OOO1053"/>
      <c r="OOP1053"/>
      <c r="OOQ1053"/>
      <c r="OOR1053"/>
      <c r="OOS1053"/>
      <c r="OOT1053"/>
      <c r="OOU1053"/>
      <c r="OOV1053"/>
      <c r="OOW1053"/>
      <c r="OOX1053"/>
      <c r="OOY1053"/>
      <c r="OOZ1053"/>
      <c r="OPA1053"/>
      <c r="OPB1053"/>
      <c r="OPC1053"/>
      <c r="OPD1053"/>
      <c r="OPE1053"/>
      <c r="OPF1053"/>
      <c r="OPG1053"/>
      <c r="OPH1053"/>
      <c r="OPI1053"/>
      <c r="OPJ1053"/>
      <c r="OPK1053"/>
      <c r="OPL1053"/>
      <c r="OPM1053"/>
      <c r="OPN1053"/>
      <c r="OPO1053"/>
      <c r="OPP1053"/>
      <c r="OPQ1053"/>
      <c r="OPR1053"/>
      <c r="OPS1053"/>
      <c r="OPT1053"/>
      <c r="OPU1053"/>
      <c r="OPV1053"/>
      <c r="OPW1053"/>
      <c r="OPX1053"/>
      <c r="OPY1053"/>
      <c r="OPZ1053"/>
      <c r="OQA1053"/>
      <c r="OQB1053"/>
      <c r="OQC1053"/>
      <c r="OQD1053"/>
      <c r="OQE1053"/>
      <c r="OQF1053"/>
      <c r="OQG1053"/>
      <c r="OQH1053"/>
      <c r="OQI1053"/>
      <c r="OQJ1053"/>
      <c r="OQK1053"/>
      <c r="OQL1053"/>
      <c r="OQM1053"/>
      <c r="OQN1053"/>
      <c r="OQO1053"/>
      <c r="OQP1053"/>
      <c r="OQQ1053"/>
      <c r="OQR1053"/>
      <c r="OQS1053"/>
      <c r="OQT1053"/>
      <c r="OQU1053"/>
      <c r="OQV1053"/>
      <c r="OQW1053"/>
      <c r="OQX1053"/>
      <c r="OQY1053"/>
      <c r="OQZ1053"/>
      <c r="ORA1053"/>
      <c r="ORB1053"/>
      <c r="ORC1053"/>
      <c r="ORD1053"/>
      <c r="ORE1053"/>
      <c r="ORF1053"/>
      <c r="ORG1053"/>
      <c r="ORH1053"/>
      <c r="ORI1053"/>
      <c r="ORJ1053"/>
      <c r="ORK1053"/>
      <c r="ORL1053"/>
      <c r="ORM1053"/>
      <c r="ORN1053"/>
      <c r="ORO1053"/>
      <c r="ORP1053"/>
      <c r="ORQ1053"/>
      <c r="ORR1053"/>
      <c r="ORS1053"/>
      <c r="ORT1053"/>
      <c r="ORU1053"/>
      <c r="ORV1053"/>
      <c r="ORW1053"/>
      <c r="ORX1053"/>
      <c r="ORY1053"/>
      <c r="ORZ1053"/>
      <c r="OSA1053"/>
      <c r="OSB1053"/>
      <c r="OSC1053"/>
      <c r="OSD1053"/>
      <c r="OSE1053"/>
      <c r="OSF1053"/>
      <c r="OSG1053"/>
      <c r="OSH1053"/>
      <c r="OSI1053"/>
      <c r="OSJ1053"/>
      <c r="OSK1053"/>
      <c r="OSL1053"/>
      <c r="OSM1053"/>
      <c r="OSN1053"/>
      <c r="OSO1053"/>
      <c r="OSP1053"/>
      <c r="OSQ1053"/>
      <c r="OSR1053"/>
      <c r="OSS1053"/>
      <c r="OST1053"/>
      <c r="OSU1053"/>
      <c r="OSV1053"/>
      <c r="OSW1053"/>
      <c r="OSX1053"/>
      <c r="OSY1053"/>
      <c r="OSZ1053"/>
      <c r="OTA1053"/>
      <c r="OTB1053"/>
      <c r="OTC1053"/>
      <c r="OTD1053"/>
      <c r="OTE1053"/>
      <c r="OTF1053"/>
      <c r="OTG1053"/>
      <c r="OTH1053"/>
      <c r="OTI1053"/>
      <c r="OTJ1053"/>
      <c r="OTK1053"/>
      <c r="OTL1053"/>
      <c r="OTM1053"/>
      <c r="OTN1053"/>
      <c r="OTO1053"/>
      <c r="OTP1053"/>
      <c r="OTQ1053"/>
      <c r="OTR1053"/>
      <c r="OTS1053"/>
      <c r="OTT1053"/>
      <c r="OTU1053"/>
      <c r="OTV1053"/>
      <c r="OTW1053"/>
      <c r="OTX1053"/>
      <c r="OTY1053"/>
      <c r="OTZ1053"/>
      <c r="OUA1053"/>
      <c r="OUB1053"/>
      <c r="OUC1053"/>
      <c r="OUD1053"/>
      <c r="OUE1053"/>
      <c r="OUF1053"/>
      <c r="OUG1053"/>
      <c r="OUH1053"/>
      <c r="OUI1053"/>
      <c r="OUJ1053"/>
      <c r="OUK1053"/>
      <c r="OUL1053"/>
      <c r="OUM1053"/>
      <c r="OUN1053"/>
      <c r="OUO1053"/>
      <c r="OUP1053"/>
      <c r="OUQ1053"/>
      <c r="OUR1053"/>
      <c r="OUS1053"/>
      <c r="OUT1053"/>
      <c r="OUU1053"/>
      <c r="OUV1053"/>
      <c r="OUW1053"/>
      <c r="OUX1053"/>
      <c r="OUY1053"/>
      <c r="OUZ1053"/>
      <c r="OVA1053"/>
      <c r="OVB1053"/>
      <c r="OVC1053"/>
      <c r="OVD1053"/>
      <c r="OVE1053"/>
      <c r="OVF1053"/>
      <c r="OVG1053"/>
      <c r="OVH1053"/>
      <c r="OVI1053"/>
      <c r="OVJ1053"/>
      <c r="OVK1053"/>
      <c r="OVL1053"/>
      <c r="OVM1053"/>
      <c r="OVN1053"/>
      <c r="OVO1053"/>
      <c r="OVP1053"/>
      <c r="OVQ1053"/>
      <c r="OVR1053"/>
      <c r="OVS1053"/>
      <c r="OVT1053"/>
      <c r="OVU1053"/>
      <c r="OVV1053"/>
      <c r="OVW1053"/>
      <c r="OVX1053"/>
      <c r="OVY1053"/>
      <c r="OVZ1053"/>
      <c r="OWA1053"/>
      <c r="OWB1053"/>
      <c r="OWC1053"/>
      <c r="OWD1053"/>
      <c r="OWE1053"/>
      <c r="OWF1053"/>
      <c r="OWG1053"/>
      <c r="OWH1053"/>
      <c r="OWI1053"/>
      <c r="OWJ1053"/>
      <c r="OWK1053"/>
      <c r="OWL1053"/>
      <c r="OWM1053"/>
      <c r="OWN1053"/>
      <c r="OWO1053"/>
      <c r="OWP1053"/>
      <c r="OWQ1053"/>
      <c r="OWR1053"/>
      <c r="OWS1053"/>
      <c r="OWT1053"/>
      <c r="OWU1053"/>
      <c r="OWV1053"/>
      <c r="OWW1053"/>
      <c r="OWX1053"/>
      <c r="OWY1053"/>
      <c r="OWZ1053"/>
      <c r="OXA1053"/>
      <c r="OXB1053"/>
      <c r="OXC1053"/>
      <c r="OXD1053"/>
      <c r="OXE1053"/>
      <c r="OXF1053"/>
      <c r="OXG1053"/>
      <c r="OXH1053"/>
      <c r="OXI1053"/>
      <c r="OXJ1053"/>
      <c r="OXK1053"/>
      <c r="OXL1053"/>
      <c r="OXM1053"/>
      <c r="OXN1053"/>
      <c r="OXO1053"/>
      <c r="OXP1053"/>
      <c r="OXQ1053"/>
      <c r="OXR1053"/>
      <c r="OXS1053"/>
      <c r="OXT1053"/>
      <c r="OXU1053"/>
      <c r="OXV1053"/>
      <c r="OXW1053"/>
      <c r="OXX1053"/>
      <c r="OXY1053"/>
      <c r="OXZ1053"/>
      <c r="OYA1053"/>
      <c r="OYB1053"/>
      <c r="OYC1053"/>
      <c r="OYD1053"/>
      <c r="OYE1053"/>
      <c r="OYF1053"/>
      <c r="OYG1053"/>
      <c r="OYH1053"/>
      <c r="OYI1053"/>
      <c r="OYJ1053"/>
      <c r="OYK1053"/>
      <c r="OYL1053"/>
      <c r="OYM1053"/>
      <c r="OYN1053"/>
      <c r="OYO1053"/>
      <c r="OYP1053"/>
      <c r="OYQ1053"/>
      <c r="OYR1053"/>
      <c r="OYS1053"/>
      <c r="OYT1053"/>
      <c r="OYU1053"/>
      <c r="OYV1053"/>
      <c r="OYW1053"/>
      <c r="OYX1053"/>
      <c r="OYY1053"/>
      <c r="OYZ1053"/>
      <c r="OZA1053"/>
      <c r="OZB1053"/>
      <c r="OZC1053"/>
      <c r="OZD1053"/>
      <c r="OZE1053"/>
      <c r="OZF1053"/>
      <c r="OZG1053"/>
      <c r="OZH1053"/>
      <c r="OZI1053"/>
      <c r="OZJ1053"/>
      <c r="OZK1053"/>
      <c r="OZL1053"/>
      <c r="OZM1053"/>
      <c r="OZN1053"/>
      <c r="OZO1053"/>
      <c r="OZP1053"/>
      <c r="OZQ1053"/>
      <c r="OZR1053"/>
      <c r="OZS1053"/>
      <c r="OZT1053"/>
      <c r="OZU1053"/>
      <c r="OZV1053"/>
      <c r="OZW1053"/>
      <c r="OZX1053"/>
      <c r="OZY1053"/>
      <c r="OZZ1053"/>
      <c r="PAA1053"/>
      <c r="PAB1053"/>
      <c r="PAC1053"/>
      <c r="PAD1053"/>
      <c r="PAE1053"/>
      <c r="PAF1053"/>
      <c r="PAG1053"/>
      <c r="PAH1053"/>
      <c r="PAI1053"/>
      <c r="PAJ1053"/>
      <c r="PAK1053"/>
      <c r="PAL1053"/>
      <c r="PAM1053"/>
      <c r="PAN1053"/>
      <c r="PAO1053"/>
      <c r="PAP1053"/>
      <c r="PAQ1053"/>
      <c r="PAR1053"/>
      <c r="PAS1053"/>
      <c r="PAT1053"/>
      <c r="PAU1053"/>
      <c r="PAV1053"/>
      <c r="PAW1053"/>
      <c r="PAX1053"/>
      <c r="PAY1053"/>
      <c r="PAZ1053"/>
      <c r="PBA1053"/>
      <c r="PBB1053"/>
      <c r="PBC1053"/>
      <c r="PBD1053"/>
      <c r="PBE1053"/>
      <c r="PBF1053"/>
      <c r="PBG1053"/>
      <c r="PBH1053"/>
      <c r="PBI1053"/>
      <c r="PBJ1053"/>
      <c r="PBK1053"/>
      <c r="PBL1053"/>
      <c r="PBM1053"/>
      <c r="PBN1053"/>
      <c r="PBO1053"/>
      <c r="PBP1053"/>
      <c r="PBQ1053"/>
      <c r="PBR1053"/>
      <c r="PBS1053"/>
      <c r="PBT1053"/>
      <c r="PBU1053"/>
      <c r="PBV1053"/>
      <c r="PBW1053"/>
      <c r="PBX1053"/>
      <c r="PBY1053"/>
      <c r="PBZ1053"/>
      <c r="PCA1053"/>
      <c r="PCB1053"/>
      <c r="PCC1053"/>
      <c r="PCD1053"/>
      <c r="PCE1053"/>
      <c r="PCF1053"/>
      <c r="PCG1053"/>
      <c r="PCH1053"/>
      <c r="PCI1053"/>
      <c r="PCJ1053"/>
      <c r="PCK1053"/>
      <c r="PCL1053"/>
      <c r="PCM1053"/>
      <c r="PCN1053"/>
      <c r="PCO1053"/>
      <c r="PCP1053"/>
      <c r="PCQ1053"/>
      <c r="PCR1053"/>
      <c r="PCS1053"/>
      <c r="PCT1053"/>
      <c r="PCU1053"/>
      <c r="PCV1053"/>
      <c r="PCW1053"/>
      <c r="PCX1053"/>
      <c r="PCY1053"/>
      <c r="PCZ1053"/>
      <c r="PDA1053"/>
      <c r="PDB1053"/>
      <c r="PDC1053"/>
      <c r="PDD1053"/>
      <c r="PDE1053"/>
      <c r="PDF1053"/>
      <c r="PDG1053"/>
      <c r="PDH1053"/>
      <c r="PDI1053"/>
      <c r="PDJ1053"/>
      <c r="PDK1053"/>
      <c r="PDL1053"/>
      <c r="PDM1053"/>
      <c r="PDN1053"/>
      <c r="PDO1053"/>
      <c r="PDP1053"/>
      <c r="PDQ1053"/>
      <c r="PDR1053"/>
      <c r="PDS1053"/>
      <c r="PDT1053"/>
      <c r="PDU1053"/>
      <c r="PDV1053"/>
      <c r="PDW1053"/>
      <c r="PDX1053"/>
      <c r="PDY1053"/>
      <c r="PDZ1053"/>
      <c r="PEA1053"/>
      <c r="PEB1053"/>
      <c r="PEC1053"/>
      <c r="PED1053"/>
      <c r="PEE1053"/>
      <c r="PEF1053"/>
      <c r="PEG1053"/>
      <c r="PEH1053"/>
      <c r="PEI1053"/>
      <c r="PEJ1053"/>
      <c r="PEK1053"/>
      <c r="PEL1053"/>
      <c r="PEM1053"/>
      <c r="PEN1053"/>
      <c r="PEO1053"/>
      <c r="PEP1053"/>
      <c r="PEQ1053"/>
      <c r="PER1053"/>
      <c r="PES1053"/>
      <c r="PET1053"/>
      <c r="PEU1053"/>
      <c r="PEV1053"/>
      <c r="PEW1053"/>
      <c r="PEX1053"/>
      <c r="PEY1053"/>
      <c r="PEZ1053"/>
      <c r="PFA1053"/>
      <c r="PFB1053"/>
      <c r="PFC1053"/>
      <c r="PFD1053"/>
      <c r="PFE1053"/>
      <c r="PFF1053"/>
      <c r="PFG1053"/>
      <c r="PFH1053"/>
      <c r="PFI1053"/>
      <c r="PFJ1053"/>
      <c r="PFK1053"/>
      <c r="PFL1053"/>
      <c r="PFM1053"/>
      <c r="PFN1053"/>
      <c r="PFO1053"/>
      <c r="PFP1053"/>
      <c r="PFQ1053"/>
      <c r="PFR1053"/>
      <c r="PFS1053"/>
      <c r="PFT1053"/>
      <c r="PFU1053"/>
      <c r="PFV1053"/>
      <c r="PFW1053"/>
      <c r="PFX1053"/>
      <c r="PFY1053"/>
      <c r="PFZ1053"/>
      <c r="PGA1053"/>
      <c r="PGB1053"/>
      <c r="PGC1053"/>
      <c r="PGD1053"/>
      <c r="PGE1053"/>
      <c r="PGF1053"/>
      <c r="PGG1053"/>
      <c r="PGH1053"/>
      <c r="PGI1053"/>
      <c r="PGJ1053"/>
      <c r="PGK1053"/>
      <c r="PGL1053"/>
      <c r="PGM1053"/>
      <c r="PGN1053"/>
      <c r="PGO1053"/>
      <c r="PGP1053"/>
      <c r="PGQ1053"/>
      <c r="PGR1053"/>
      <c r="PGS1053"/>
      <c r="PGT1053"/>
      <c r="PGU1053"/>
      <c r="PGV1053"/>
      <c r="PGW1053"/>
      <c r="PGX1053"/>
      <c r="PGY1053"/>
      <c r="PGZ1053"/>
      <c r="PHA1053"/>
      <c r="PHB1053"/>
      <c r="PHC1053"/>
      <c r="PHD1053"/>
      <c r="PHE1053"/>
      <c r="PHF1053"/>
      <c r="PHG1053"/>
      <c r="PHH1053"/>
      <c r="PHI1053"/>
      <c r="PHJ1053"/>
      <c r="PHK1053"/>
      <c r="PHL1053"/>
      <c r="PHM1053"/>
      <c r="PHN1053"/>
      <c r="PHO1053"/>
      <c r="PHP1053"/>
      <c r="PHQ1053"/>
      <c r="PHR1053"/>
      <c r="PHS1053"/>
      <c r="PHT1053"/>
      <c r="PHU1053"/>
      <c r="PHV1053"/>
      <c r="PHW1053"/>
      <c r="PHX1053"/>
      <c r="PHY1053"/>
      <c r="PHZ1053"/>
      <c r="PIA1053"/>
      <c r="PIB1053"/>
      <c r="PIC1053"/>
      <c r="PID1053"/>
      <c r="PIE1053"/>
      <c r="PIF1053"/>
      <c r="PIG1053"/>
      <c r="PIH1053"/>
      <c r="PII1053"/>
      <c r="PIJ1053"/>
      <c r="PIK1053"/>
      <c r="PIL1053"/>
      <c r="PIM1053"/>
      <c r="PIN1053"/>
      <c r="PIO1053"/>
      <c r="PIP1053"/>
      <c r="PIQ1053"/>
      <c r="PIR1053"/>
      <c r="PIS1053"/>
      <c r="PIT1053"/>
      <c r="PIU1053"/>
      <c r="PIV1053"/>
      <c r="PIW1053"/>
      <c r="PIX1053"/>
      <c r="PIY1053"/>
      <c r="PIZ1053"/>
      <c r="PJA1053"/>
      <c r="PJB1053"/>
      <c r="PJC1053"/>
      <c r="PJD1053"/>
      <c r="PJE1053"/>
      <c r="PJF1053"/>
      <c r="PJG1053"/>
      <c r="PJH1053"/>
      <c r="PJI1053"/>
      <c r="PJJ1053"/>
      <c r="PJK1053"/>
      <c r="PJL1053"/>
      <c r="PJM1053"/>
      <c r="PJN1053"/>
      <c r="PJO1053"/>
      <c r="PJP1053"/>
      <c r="PJQ1053"/>
      <c r="PJR1053"/>
      <c r="PJS1053"/>
      <c r="PJT1053"/>
      <c r="PJU1053"/>
      <c r="PJV1053"/>
      <c r="PJW1053"/>
      <c r="PJX1053"/>
      <c r="PJY1053"/>
      <c r="PJZ1053"/>
      <c r="PKA1053"/>
      <c r="PKB1053"/>
      <c r="PKC1053"/>
      <c r="PKD1053"/>
      <c r="PKE1053"/>
      <c r="PKF1053"/>
      <c r="PKG1053"/>
      <c r="PKH1053"/>
      <c r="PKI1053"/>
      <c r="PKJ1053"/>
      <c r="PKK1053"/>
      <c r="PKL1053"/>
      <c r="PKM1053"/>
      <c r="PKN1053"/>
      <c r="PKO1053"/>
      <c r="PKP1053"/>
      <c r="PKQ1053"/>
      <c r="PKR1053"/>
      <c r="PKS1053"/>
      <c r="PKT1053"/>
      <c r="PKU1053"/>
      <c r="PKV1053"/>
      <c r="PKW1053"/>
      <c r="PKX1053"/>
      <c r="PKY1053"/>
      <c r="PKZ1053"/>
      <c r="PLA1053"/>
      <c r="PLB1053"/>
      <c r="PLC1053"/>
      <c r="PLD1053"/>
      <c r="PLE1053"/>
      <c r="PLF1053"/>
      <c r="PLG1053"/>
      <c r="PLH1053"/>
      <c r="PLI1053"/>
      <c r="PLJ1053"/>
      <c r="PLK1053"/>
      <c r="PLL1053"/>
      <c r="PLM1053"/>
      <c r="PLN1053"/>
      <c r="PLO1053"/>
      <c r="PLP1053"/>
      <c r="PLQ1053"/>
      <c r="PLR1053"/>
      <c r="PLS1053"/>
      <c r="PLT1053"/>
      <c r="PLU1053"/>
      <c r="PLV1053"/>
      <c r="PLW1053"/>
      <c r="PLX1053"/>
      <c r="PLY1053"/>
      <c r="PLZ1053"/>
      <c r="PMA1053"/>
      <c r="PMB1053"/>
      <c r="PMC1053"/>
      <c r="PMD1053"/>
      <c r="PME1053"/>
      <c r="PMF1053"/>
      <c r="PMG1053"/>
      <c r="PMH1053"/>
      <c r="PMI1053"/>
      <c r="PMJ1053"/>
      <c r="PMK1053"/>
      <c r="PML1053"/>
      <c r="PMM1053"/>
      <c r="PMN1053"/>
      <c r="PMO1053"/>
      <c r="PMP1053"/>
      <c r="PMQ1053"/>
      <c r="PMR1053"/>
      <c r="PMS1053"/>
      <c r="PMT1053"/>
      <c r="PMU1053"/>
      <c r="PMV1053"/>
      <c r="PMW1053"/>
      <c r="PMX1053"/>
      <c r="PMY1053"/>
      <c r="PMZ1053"/>
      <c r="PNA1053"/>
      <c r="PNB1053"/>
      <c r="PNC1053"/>
      <c r="PND1053"/>
      <c r="PNE1053"/>
      <c r="PNF1053"/>
      <c r="PNG1053"/>
      <c r="PNH1053"/>
      <c r="PNI1053"/>
      <c r="PNJ1053"/>
      <c r="PNK1053"/>
      <c r="PNL1053"/>
      <c r="PNM1053"/>
      <c r="PNN1053"/>
      <c r="PNO1053"/>
      <c r="PNP1053"/>
      <c r="PNQ1053"/>
      <c r="PNR1053"/>
      <c r="PNS1053"/>
      <c r="PNT1053"/>
      <c r="PNU1053"/>
      <c r="PNV1053"/>
      <c r="PNW1053"/>
      <c r="PNX1053"/>
      <c r="PNY1053"/>
      <c r="PNZ1053"/>
      <c r="POA1053"/>
      <c r="POB1053"/>
      <c r="POC1053"/>
      <c r="POD1053"/>
      <c r="POE1053"/>
      <c r="POF1053"/>
      <c r="POG1053"/>
      <c r="POH1053"/>
      <c r="POI1053"/>
      <c r="POJ1053"/>
      <c r="POK1053"/>
      <c r="POL1053"/>
      <c r="POM1053"/>
      <c r="PON1053"/>
      <c r="POO1053"/>
      <c r="POP1053"/>
      <c r="POQ1053"/>
      <c r="POR1053"/>
      <c r="POS1053"/>
      <c r="POT1053"/>
      <c r="POU1053"/>
      <c r="POV1053"/>
      <c r="POW1053"/>
      <c r="POX1053"/>
      <c r="POY1053"/>
      <c r="POZ1053"/>
      <c r="PPA1053"/>
      <c r="PPB1053"/>
      <c r="PPC1053"/>
      <c r="PPD1053"/>
      <c r="PPE1053"/>
      <c r="PPF1053"/>
      <c r="PPG1053"/>
      <c r="PPH1053"/>
      <c r="PPI1053"/>
      <c r="PPJ1053"/>
      <c r="PPK1053"/>
      <c r="PPL1053"/>
      <c r="PPM1053"/>
      <c r="PPN1053"/>
      <c r="PPO1053"/>
      <c r="PPP1053"/>
      <c r="PPQ1053"/>
      <c r="PPR1053"/>
      <c r="PPS1053"/>
      <c r="PPT1053"/>
      <c r="PPU1053"/>
      <c r="PPV1053"/>
      <c r="PPW1053"/>
      <c r="PPX1053"/>
      <c r="PPY1053"/>
      <c r="PPZ1053"/>
      <c r="PQA1053"/>
      <c r="PQB1053"/>
      <c r="PQC1053"/>
      <c r="PQD1053"/>
      <c r="PQE1053"/>
      <c r="PQF1053"/>
      <c r="PQG1053"/>
      <c r="PQH1053"/>
      <c r="PQI1053"/>
      <c r="PQJ1053"/>
      <c r="PQK1053"/>
      <c r="PQL1053"/>
      <c r="PQM1053"/>
      <c r="PQN1053"/>
      <c r="PQO1053"/>
      <c r="PQP1053"/>
      <c r="PQQ1053"/>
      <c r="PQR1053"/>
      <c r="PQS1053"/>
      <c r="PQT1053"/>
      <c r="PQU1053"/>
      <c r="PQV1053"/>
      <c r="PQW1053"/>
      <c r="PQX1053"/>
      <c r="PQY1053"/>
      <c r="PQZ1053"/>
      <c r="PRA1053"/>
      <c r="PRB1053"/>
      <c r="PRC1053"/>
      <c r="PRD1053"/>
      <c r="PRE1053"/>
      <c r="PRF1053"/>
      <c r="PRG1053"/>
      <c r="PRH1053"/>
      <c r="PRI1053"/>
      <c r="PRJ1053"/>
      <c r="PRK1053"/>
      <c r="PRL1053"/>
      <c r="PRM1053"/>
      <c r="PRN1053"/>
      <c r="PRO1053"/>
      <c r="PRP1053"/>
      <c r="PRQ1053"/>
      <c r="PRR1053"/>
      <c r="PRS1053"/>
      <c r="PRT1053"/>
      <c r="PRU1053"/>
      <c r="PRV1053"/>
      <c r="PRW1053"/>
      <c r="PRX1053"/>
      <c r="PRY1053"/>
      <c r="PRZ1053"/>
      <c r="PSA1053"/>
      <c r="PSB1053"/>
      <c r="PSC1053"/>
      <c r="PSD1053"/>
      <c r="PSE1053"/>
      <c r="PSF1053"/>
      <c r="PSG1053"/>
      <c r="PSH1053"/>
      <c r="PSI1053"/>
      <c r="PSJ1053"/>
      <c r="PSK1053"/>
      <c r="PSL1053"/>
      <c r="PSM1053"/>
      <c r="PSN1053"/>
      <c r="PSO1053"/>
      <c r="PSP1053"/>
      <c r="PSQ1053"/>
      <c r="PSR1053"/>
      <c r="PSS1053"/>
      <c r="PST1053"/>
      <c r="PSU1053"/>
      <c r="PSV1053"/>
      <c r="PSW1053"/>
      <c r="PSX1053"/>
      <c r="PSY1053"/>
      <c r="PSZ1053"/>
      <c r="PTA1053"/>
      <c r="PTB1053"/>
      <c r="PTC1053"/>
      <c r="PTD1053"/>
      <c r="PTE1053"/>
      <c r="PTF1053"/>
      <c r="PTG1053"/>
      <c r="PTH1053"/>
      <c r="PTI1053"/>
      <c r="PTJ1053"/>
      <c r="PTK1053"/>
      <c r="PTL1053"/>
      <c r="PTM1053"/>
      <c r="PTN1053"/>
      <c r="PTO1053"/>
      <c r="PTP1053"/>
      <c r="PTQ1053"/>
      <c r="PTR1053"/>
      <c r="PTS1053"/>
      <c r="PTT1053"/>
      <c r="PTU1053"/>
      <c r="PTV1053"/>
      <c r="PTW1053"/>
      <c r="PTX1053"/>
      <c r="PTY1053"/>
      <c r="PTZ1053"/>
      <c r="PUA1053"/>
      <c r="PUB1053"/>
      <c r="PUC1053"/>
      <c r="PUD1053"/>
      <c r="PUE1053"/>
      <c r="PUF1053"/>
      <c r="PUG1053"/>
      <c r="PUH1053"/>
      <c r="PUI1053"/>
      <c r="PUJ1053"/>
      <c r="PUK1053"/>
      <c r="PUL1053"/>
      <c r="PUM1053"/>
      <c r="PUN1053"/>
      <c r="PUO1053"/>
      <c r="PUP1053"/>
      <c r="PUQ1053"/>
      <c r="PUR1053"/>
      <c r="PUS1053"/>
      <c r="PUT1053"/>
      <c r="PUU1053"/>
      <c r="PUV1053"/>
      <c r="PUW1053"/>
      <c r="PUX1053"/>
      <c r="PUY1053"/>
      <c r="PUZ1053"/>
      <c r="PVA1053"/>
      <c r="PVB1053"/>
      <c r="PVC1053"/>
      <c r="PVD1053"/>
      <c r="PVE1053"/>
      <c r="PVF1053"/>
      <c r="PVG1053"/>
      <c r="PVH1053"/>
      <c r="PVI1053"/>
      <c r="PVJ1053"/>
      <c r="PVK1053"/>
      <c r="PVL1053"/>
      <c r="PVM1053"/>
      <c r="PVN1053"/>
      <c r="PVO1053"/>
      <c r="PVP1053"/>
      <c r="PVQ1053"/>
      <c r="PVR1053"/>
      <c r="PVS1053"/>
      <c r="PVT1053"/>
      <c r="PVU1053"/>
      <c r="PVV1053"/>
      <c r="PVW1053"/>
      <c r="PVX1053"/>
      <c r="PVY1053"/>
      <c r="PVZ1053"/>
      <c r="PWA1053"/>
      <c r="PWB1053"/>
      <c r="PWC1053"/>
      <c r="PWD1053"/>
      <c r="PWE1053"/>
      <c r="PWF1053"/>
      <c r="PWG1053"/>
      <c r="PWH1053"/>
      <c r="PWI1053"/>
      <c r="PWJ1053"/>
      <c r="PWK1053"/>
      <c r="PWL1053"/>
      <c r="PWM1053"/>
      <c r="PWN1053"/>
      <c r="PWO1053"/>
      <c r="PWP1053"/>
      <c r="PWQ1053"/>
      <c r="PWR1053"/>
      <c r="PWS1053"/>
      <c r="PWT1053"/>
      <c r="PWU1053"/>
      <c r="PWV1053"/>
      <c r="PWW1053"/>
      <c r="PWX1053"/>
      <c r="PWY1053"/>
      <c r="PWZ1053"/>
      <c r="PXA1053"/>
      <c r="PXB1053"/>
      <c r="PXC1053"/>
      <c r="PXD1053"/>
      <c r="PXE1053"/>
      <c r="PXF1053"/>
      <c r="PXG1053"/>
      <c r="PXH1053"/>
      <c r="PXI1053"/>
      <c r="PXJ1053"/>
      <c r="PXK1053"/>
      <c r="PXL1053"/>
      <c r="PXM1053"/>
      <c r="PXN1053"/>
      <c r="PXO1053"/>
      <c r="PXP1053"/>
      <c r="PXQ1053"/>
      <c r="PXR1053"/>
      <c r="PXS1053"/>
      <c r="PXT1053"/>
      <c r="PXU1053"/>
      <c r="PXV1053"/>
      <c r="PXW1053"/>
      <c r="PXX1053"/>
      <c r="PXY1053"/>
      <c r="PXZ1053"/>
      <c r="PYA1053"/>
      <c r="PYB1053"/>
      <c r="PYC1053"/>
      <c r="PYD1053"/>
      <c r="PYE1053"/>
      <c r="PYF1053"/>
      <c r="PYG1053"/>
      <c r="PYH1053"/>
      <c r="PYI1053"/>
      <c r="PYJ1053"/>
      <c r="PYK1053"/>
      <c r="PYL1053"/>
      <c r="PYM1053"/>
      <c r="PYN1053"/>
      <c r="PYO1053"/>
      <c r="PYP1053"/>
      <c r="PYQ1053"/>
      <c r="PYR1053"/>
      <c r="PYS1053"/>
      <c r="PYT1053"/>
      <c r="PYU1053"/>
      <c r="PYV1053"/>
      <c r="PYW1053"/>
      <c r="PYX1053"/>
      <c r="PYY1053"/>
      <c r="PYZ1053"/>
      <c r="PZA1053"/>
      <c r="PZB1053"/>
      <c r="PZC1053"/>
      <c r="PZD1053"/>
      <c r="PZE1053"/>
      <c r="PZF1053"/>
      <c r="PZG1053"/>
      <c r="PZH1053"/>
      <c r="PZI1053"/>
      <c r="PZJ1053"/>
      <c r="PZK1053"/>
      <c r="PZL1053"/>
      <c r="PZM1053"/>
      <c r="PZN1053"/>
      <c r="PZO1053"/>
      <c r="PZP1053"/>
      <c r="PZQ1053"/>
      <c r="PZR1053"/>
      <c r="PZS1053"/>
      <c r="PZT1053"/>
      <c r="PZU1053"/>
      <c r="PZV1053"/>
      <c r="PZW1053"/>
      <c r="PZX1053"/>
      <c r="PZY1053"/>
      <c r="PZZ1053"/>
      <c r="QAA1053"/>
      <c r="QAB1053"/>
      <c r="QAC1053"/>
      <c r="QAD1053"/>
      <c r="QAE1053"/>
      <c r="QAF1053"/>
      <c r="QAG1053"/>
      <c r="QAH1053"/>
      <c r="QAI1053"/>
      <c r="QAJ1053"/>
      <c r="QAK1053"/>
      <c r="QAL1053"/>
      <c r="QAM1053"/>
      <c r="QAN1053"/>
      <c r="QAO1053"/>
      <c r="QAP1053"/>
      <c r="QAQ1053"/>
      <c r="QAR1053"/>
      <c r="QAS1053"/>
      <c r="QAT1053"/>
      <c r="QAU1053"/>
      <c r="QAV1053"/>
      <c r="QAW1053"/>
      <c r="QAX1053"/>
      <c r="QAY1053"/>
      <c r="QAZ1053"/>
      <c r="QBA1053"/>
      <c r="QBB1053"/>
      <c r="QBC1053"/>
      <c r="QBD1053"/>
      <c r="QBE1053"/>
      <c r="QBF1053"/>
      <c r="QBG1053"/>
      <c r="QBH1053"/>
      <c r="QBI1053"/>
      <c r="QBJ1053"/>
      <c r="QBK1053"/>
      <c r="QBL1053"/>
      <c r="QBM1053"/>
      <c r="QBN1053"/>
      <c r="QBO1053"/>
      <c r="QBP1053"/>
      <c r="QBQ1053"/>
      <c r="QBR1053"/>
      <c r="QBS1053"/>
      <c r="QBT1053"/>
      <c r="QBU1053"/>
      <c r="QBV1053"/>
      <c r="QBW1053"/>
      <c r="QBX1053"/>
      <c r="QBY1053"/>
      <c r="QBZ1053"/>
      <c r="QCA1053"/>
      <c r="QCB1053"/>
      <c r="QCC1053"/>
      <c r="QCD1053"/>
      <c r="QCE1053"/>
      <c r="QCF1053"/>
      <c r="QCG1053"/>
      <c r="QCH1053"/>
      <c r="QCI1053"/>
      <c r="QCJ1053"/>
      <c r="QCK1053"/>
      <c r="QCL1053"/>
      <c r="QCM1053"/>
      <c r="QCN1053"/>
      <c r="QCO1053"/>
      <c r="QCP1053"/>
      <c r="QCQ1053"/>
      <c r="QCR1053"/>
      <c r="QCS1053"/>
      <c r="QCT1053"/>
      <c r="QCU1053"/>
      <c r="QCV1053"/>
      <c r="QCW1053"/>
      <c r="QCX1053"/>
      <c r="QCY1053"/>
      <c r="QCZ1053"/>
      <c r="QDA1053"/>
      <c r="QDB1053"/>
      <c r="QDC1053"/>
      <c r="QDD1053"/>
      <c r="QDE1053"/>
      <c r="QDF1053"/>
      <c r="QDG1053"/>
      <c r="QDH1053"/>
      <c r="QDI1053"/>
      <c r="QDJ1053"/>
      <c r="QDK1053"/>
      <c r="QDL1053"/>
      <c r="QDM1053"/>
      <c r="QDN1053"/>
      <c r="QDO1053"/>
      <c r="QDP1053"/>
      <c r="QDQ1053"/>
      <c r="QDR1053"/>
      <c r="QDS1053"/>
      <c r="QDT1053"/>
      <c r="QDU1053"/>
      <c r="QDV1053"/>
      <c r="QDW1053"/>
      <c r="QDX1053"/>
      <c r="QDY1053"/>
      <c r="QDZ1053"/>
      <c r="QEA1053"/>
      <c r="QEB1053"/>
      <c r="QEC1053"/>
      <c r="QED1053"/>
      <c r="QEE1053"/>
      <c r="QEF1053"/>
      <c r="QEG1053"/>
      <c r="QEH1053"/>
      <c r="QEI1053"/>
      <c r="QEJ1053"/>
      <c r="QEK1053"/>
      <c r="QEL1053"/>
      <c r="QEM1053"/>
      <c r="QEN1053"/>
      <c r="QEO1053"/>
      <c r="QEP1053"/>
      <c r="QEQ1053"/>
      <c r="QER1053"/>
      <c r="QES1053"/>
      <c r="QET1053"/>
      <c r="QEU1053"/>
      <c r="QEV1053"/>
      <c r="QEW1053"/>
      <c r="QEX1053"/>
      <c r="QEY1053"/>
      <c r="QEZ1053"/>
      <c r="QFA1053"/>
      <c r="QFB1053"/>
      <c r="QFC1053"/>
      <c r="QFD1053"/>
      <c r="QFE1053"/>
      <c r="QFF1053"/>
      <c r="QFG1053"/>
      <c r="QFH1053"/>
      <c r="QFI1053"/>
      <c r="QFJ1053"/>
      <c r="QFK1053"/>
      <c r="QFL1053"/>
      <c r="QFM1053"/>
      <c r="QFN1053"/>
      <c r="QFO1053"/>
      <c r="QFP1053"/>
      <c r="QFQ1053"/>
      <c r="QFR1053"/>
      <c r="QFS1053"/>
      <c r="QFT1053"/>
      <c r="QFU1053"/>
      <c r="QFV1053"/>
      <c r="QFW1053"/>
      <c r="QFX1053"/>
      <c r="QFY1053"/>
      <c r="QFZ1053"/>
      <c r="QGA1053"/>
      <c r="QGB1053"/>
      <c r="QGC1053"/>
      <c r="QGD1053"/>
      <c r="QGE1053"/>
      <c r="QGF1053"/>
      <c r="QGG1053"/>
      <c r="QGH1053"/>
      <c r="QGI1053"/>
      <c r="QGJ1053"/>
      <c r="QGK1053"/>
      <c r="QGL1053"/>
      <c r="QGM1053"/>
      <c r="QGN1053"/>
      <c r="QGO1053"/>
      <c r="QGP1053"/>
      <c r="QGQ1053"/>
      <c r="QGR1053"/>
      <c r="QGS1053"/>
      <c r="QGT1053"/>
      <c r="QGU1053"/>
      <c r="QGV1053"/>
      <c r="QGW1053"/>
      <c r="QGX1053"/>
      <c r="QGY1053"/>
      <c r="QGZ1053"/>
      <c r="QHA1053"/>
      <c r="QHB1053"/>
      <c r="QHC1053"/>
      <c r="QHD1053"/>
      <c r="QHE1053"/>
      <c r="QHF1053"/>
      <c r="QHG1053"/>
      <c r="QHH1053"/>
      <c r="QHI1053"/>
      <c r="QHJ1053"/>
      <c r="QHK1053"/>
      <c r="QHL1053"/>
      <c r="QHM1053"/>
      <c r="QHN1053"/>
      <c r="QHO1053"/>
      <c r="QHP1053"/>
      <c r="QHQ1053"/>
      <c r="QHR1053"/>
      <c r="QHS1053"/>
      <c r="QHT1053"/>
      <c r="QHU1053"/>
      <c r="QHV1053"/>
      <c r="QHW1053"/>
      <c r="QHX1053"/>
      <c r="QHY1053"/>
      <c r="QHZ1053"/>
      <c r="QIA1053"/>
      <c r="QIB1053"/>
      <c r="QIC1053"/>
      <c r="QID1053"/>
      <c r="QIE1053"/>
      <c r="QIF1053"/>
      <c r="QIG1053"/>
      <c r="QIH1053"/>
      <c r="QII1053"/>
      <c r="QIJ1053"/>
      <c r="QIK1053"/>
      <c r="QIL1053"/>
      <c r="QIM1053"/>
      <c r="QIN1053"/>
      <c r="QIO1053"/>
      <c r="QIP1053"/>
      <c r="QIQ1053"/>
      <c r="QIR1053"/>
      <c r="QIS1053"/>
      <c r="QIT1053"/>
      <c r="QIU1053"/>
      <c r="QIV1053"/>
      <c r="QIW1053"/>
      <c r="QIX1053"/>
      <c r="QIY1053"/>
      <c r="QIZ1053"/>
      <c r="QJA1053"/>
      <c r="QJB1053"/>
      <c r="QJC1053"/>
      <c r="QJD1053"/>
      <c r="QJE1053"/>
      <c r="QJF1053"/>
      <c r="QJG1053"/>
      <c r="QJH1053"/>
      <c r="QJI1053"/>
      <c r="QJJ1053"/>
      <c r="QJK1053"/>
      <c r="QJL1053"/>
      <c r="QJM1053"/>
      <c r="QJN1053"/>
      <c r="QJO1053"/>
      <c r="QJP1053"/>
      <c r="QJQ1053"/>
      <c r="QJR1053"/>
      <c r="QJS1053"/>
      <c r="QJT1053"/>
      <c r="QJU1053"/>
      <c r="QJV1053"/>
      <c r="QJW1053"/>
      <c r="QJX1053"/>
      <c r="QJY1053"/>
      <c r="QJZ1053"/>
      <c r="QKA1053"/>
      <c r="QKB1053"/>
      <c r="QKC1053"/>
      <c r="QKD1053"/>
      <c r="QKE1053"/>
      <c r="QKF1053"/>
      <c r="QKG1053"/>
      <c r="QKH1053"/>
      <c r="QKI1053"/>
      <c r="QKJ1053"/>
      <c r="QKK1053"/>
      <c r="QKL1053"/>
      <c r="QKM1053"/>
      <c r="QKN1053"/>
      <c r="QKO1053"/>
      <c r="QKP1053"/>
      <c r="QKQ1053"/>
      <c r="QKR1053"/>
      <c r="QKS1053"/>
      <c r="QKT1053"/>
      <c r="QKU1053"/>
      <c r="QKV1053"/>
      <c r="QKW1053"/>
      <c r="QKX1053"/>
      <c r="QKY1053"/>
      <c r="QKZ1053"/>
      <c r="QLA1053"/>
      <c r="QLB1053"/>
      <c r="QLC1053"/>
      <c r="QLD1053"/>
      <c r="QLE1053"/>
      <c r="QLF1053"/>
      <c r="QLG1053"/>
      <c r="QLH1053"/>
      <c r="QLI1053"/>
      <c r="QLJ1053"/>
      <c r="QLK1053"/>
      <c r="QLL1053"/>
      <c r="QLM1053"/>
      <c r="QLN1053"/>
      <c r="QLO1053"/>
      <c r="QLP1053"/>
      <c r="QLQ1053"/>
      <c r="QLR1053"/>
      <c r="QLS1053"/>
      <c r="QLT1053"/>
      <c r="QLU1053"/>
      <c r="QLV1053"/>
      <c r="QLW1053"/>
      <c r="QLX1053"/>
      <c r="QLY1053"/>
      <c r="QLZ1053"/>
      <c r="QMA1053"/>
      <c r="QMB1053"/>
      <c r="QMC1053"/>
      <c r="QMD1053"/>
      <c r="QME1053"/>
      <c r="QMF1053"/>
      <c r="QMG1053"/>
      <c r="QMH1053"/>
      <c r="QMI1053"/>
      <c r="QMJ1053"/>
      <c r="QMK1053"/>
      <c r="QML1053"/>
      <c r="QMM1053"/>
      <c r="QMN1053"/>
      <c r="QMO1053"/>
      <c r="QMP1053"/>
      <c r="QMQ1053"/>
      <c r="QMR1053"/>
      <c r="QMS1053"/>
      <c r="QMT1053"/>
      <c r="QMU1053"/>
      <c r="QMV1053"/>
      <c r="QMW1053"/>
      <c r="QMX1053"/>
      <c r="QMY1053"/>
      <c r="QMZ1053"/>
      <c r="QNA1053"/>
      <c r="QNB1053"/>
      <c r="QNC1053"/>
      <c r="QND1053"/>
      <c r="QNE1053"/>
      <c r="QNF1053"/>
      <c r="QNG1053"/>
      <c r="QNH1053"/>
      <c r="QNI1053"/>
      <c r="QNJ1053"/>
      <c r="QNK1053"/>
      <c r="QNL1053"/>
      <c r="QNM1053"/>
      <c r="QNN1053"/>
      <c r="QNO1053"/>
      <c r="QNP1053"/>
      <c r="QNQ1053"/>
      <c r="QNR1053"/>
      <c r="QNS1053"/>
      <c r="QNT1053"/>
      <c r="QNU1053"/>
      <c r="QNV1053"/>
      <c r="QNW1053"/>
      <c r="QNX1053"/>
      <c r="QNY1053"/>
      <c r="QNZ1053"/>
      <c r="QOA1053"/>
      <c r="QOB1053"/>
      <c r="QOC1053"/>
      <c r="QOD1053"/>
      <c r="QOE1053"/>
      <c r="QOF1053"/>
      <c r="QOG1053"/>
      <c r="QOH1053"/>
      <c r="QOI1053"/>
      <c r="QOJ1053"/>
      <c r="QOK1053"/>
      <c r="QOL1053"/>
      <c r="QOM1053"/>
      <c r="QON1053"/>
      <c r="QOO1053"/>
      <c r="QOP1053"/>
      <c r="QOQ1053"/>
      <c r="QOR1053"/>
      <c r="QOS1053"/>
      <c r="QOT1053"/>
      <c r="QOU1053"/>
      <c r="QOV1053"/>
      <c r="QOW1053"/>
      <c r="QOX1053"/>
      <c r="QOY1053"/>
      <c r="QOZ1053"/>
      <c r="QPA1053"/>
      <c r="QPB1053"/>
      <c r="QPC1053"/>
      <c r="QPD1053"/>
      <c r="QPE1053"/>
      <c r="QPF1053"/>
      <c r="QPG1053"/>
      <c r="QPH1053"/>
      <c r="QPI1053"/>
      <c r="QPJ1053"/>
      <c r="QPK1053"/>
      <c r="QPL1053"/>
      <c r="QPM1053"/>
      <c r="QPN1053"/>
      <c r="QPO1053"/>
      <c r="QPP1053"/>
      <c r="QPQ1053"/>
      <c r="QPR1053"/>
      <c r="QPS1053"/>
      <c r="QPT1053"/>
      <c r="QPU1053"/>
      <c r="QPV1053"/>
      <c r="QPW1053"/>
      <c r="QPX1053"/>
      <c r="QPY1053"/>
      <c r="QPZ1053"/>
      <c r="QQA1053"/>
      <c r="QQB1053"/>
      <c r="QQC1053"/>
      <c r="QQD1053"/>
      <c r="QQE1053"/>
      <c r="QQF1053"/>
      <c r="QQG1053"/>
      <c r="QQH1053"/>
      <c r="QQI1053"/>
      <c r="QQJ1053"/>
      <c r="QQK1053"/>
      <c r="QQL1053"/>
      <c r="QQM1053"/>
      <c r="QQN1053"/>
      <c r="QQO1053"/>
      <c r="QQP1053"/>
      <c r="QQQ1053"/>
      <c r="QQR1053"/>
      <c r="QQS1053"/>
      <c r="QQT1053"/>
      <c r="QQU1053"/>
      <c r="QQV1053"/>
      <c r="QQW1053"/>
      <c r="QQX1053"/>
      <c r="QQY1053"/>
      <c r="QQZ1053"/>
      <c r="QRA1053"/>
      <c r="QRB1053"/>
      <c r="QRC1053"/>
      <c r="QRD1053"/>
      <c r="QRE1053"/>
      <c r="QRF1053"/>
      <c r="QRG1053"/>
      <c r="QRH1053"/>
      <c r="QRI1053"/>
      <c r="QRJ1053"/>
      <c r="QRK1053"/>
      <c r="QRL1053"/>
      <c r="QRM1053"/>
      <c r="QRN1053"/>
      <c r="QRO1053"/>
      <c r="QRP1053"/>
      <c r="QRQ1053"/>
      <c r="QRR1053"/>
      <c r="QRS1053"/>
      <c r="QRT1053"/>
      <c r="QRU1053"/>
      <c r="QRV1053"/>
      <c r="QRW1053"/>
      <c r="QRX1053"/>
      <c r="QRY1053"/>
      <c r="QRZ1053"/>
      <c r="QSA1053"/>
      <c r="QSB1053"/>
      <c r="QSC1053"/>
      <c r="QSD1053"/>
      <c r="QSE1053"/>
      <c r="QSF1053"/>
      <c r="QSG1053"/>
      <c r="QSH1053"/>
      <c r="QSI1053"/>
      <c r="QSJ1053"/>
      <c r="QSK1053"/>
      <c r="QSL1053"/>
      <c r="QSM1053"/>
      <c r="QSN1053"/>
      <c r="QSO1053"/>
      <c r="QSP1053"/>
      <c r="QSQ1053"/>
      <c r="QSR1053"/>
      <c r="QSS1053"/>
      <c r="QST1053"/>
      <c r="QSU1053"/>
      <c r="QSV1053"/>
      <c r="QSW1053"/>
      <c r="QSX1053"/>
      <c r="QSY1053"/>
      <c r="QSZ1053"/>
      <c r="QTA1053"/>
      <c r="QTB1053"/>
      <c r="QTC1053"/>
      <c r="QTD1053"/>
      <c r="QTE1053"/>
      <c r="QTF1053"/>
      <c r="QTG1053"/>
      <c r="QTH1053"/>
      <c r="QTI1053"/>
      <c r="QTJ1053"/>
      <c r="QTK1053"/>
      <c r="QTL1053"/>
      <c r="QTM1053"/>
      <c r="QTN1053"/>
      <c r="QTO1053"/>
      <c r="QTP1053"/>
      <c r="QTQ1053"/>
      <c r="QTR1053"/>
      <c r="QTS1053"/>
      <c r="QTT1053"/>
      <c r="QTU1053"/>
      <c r="QTV1053"/>
      <c r="QTW1053"/>
      <c r="QTX1053"/>
      <c r="QTY1053"/>
      <c r="QTZ1053"/>
      <c r="QUA1053"/>
      <c r="QUB1053"/>
      <c r="QUC1053"/>
      <c r="QUD1053"/>
      <c r="QUE1053"/>
      <c r="QUF1053"/>
      <c r="QUG1053"/>
      <c r="QUH1053"/>
      <c r="QUI1053"/>
      <c r="QUJ1053"/>
      <c r="QUK1053"/>
      <c r="QUL1053"/>
      <c r="QUM1053"/>
      <c r="QUN1053"/>
      <c r="QUO1053"/>
      <c r="QUP1053"/>
      <c r="QUQ1053"/>
      <c r="QUR1053"/>
      <c r="QUS1053"/>
      <c r="QUT1053"/>
      <c r="QUU1053"/>
      <c r="QUV1053"/>
      <c r="QUW1053"/>
      <c r="QUX1053"/>
      <c r="QUY1053"/>
      <c r="QUZ1053"/>
      <c r="QVA1053"/>
      <c r="QVB1053"/>
      <c r="QVC1053"/>
      <c r="QVD1053"/>
      <c r="QVE1053"/>
      <c r="QVF1053"/>
      <c r="QVG1053"/>
      <c r="QVH1053"/>
      <c r="QVI1053"/>
      <c r="QVJ1053"/>
      <c r="QVK1053"/>
      <c r="QVL1053"/>
      <c r="QVM1053"/>
      <c r="QVN1053"/>
      <c r="QVO1053"/>
      <c r="QVP1053"/>
      <c r="QVQ1053"/>
      <c r="QVR1053"/>
      <c r="QVS1053"/>
      <c r="QVT1053"/>
      <c r="QVU1053"/>
      <c r="QVV1053"/>
      <c r="QVW1053"/>
      <c r="QVX1053"/>
      <c r="QVY1053"/>
      <c r="QVZ1053"/>
      <c r="QWA1053"/>
      <c r="QWB1053"/>
      <c r="QWC1053"/>
      <c r="QWD1053"/>
      <c r="QWE1053"/>
      <c r="QWF1053"/>
      <c r="QWG1053"/>
      <c r="QWH1053"/>
      <c r="QWI1053"/>
      <c r="QWJ1053"/>
      <c r="QWK1053"/>
      <c r="QWL1053"/>
      <c r="QWM1053"/>
      <c r="QWN1053"/>
      <c r="QWO1053"/>
      <c r="QWP1053"/>
      <c r="QWQ1053"/>
      <c r="QWR1053"/>
      <c r="QWS1053"/>
      <c r="QWT1053"/>
      <c r="QWU1053"/>
      <c r="QWV1053"/>
      <c r="QWW1053"/>
      <c r="QWX1053"/>
      <c r="QWY1053"/>
      <c r="QWZ1053"/>
      <c r="QXA1053"/>
      <c r="QXB1053"/>
      <c r="QXC1053"/>
      <c r="QXD1053"/>
      <c r="QXE1053"/>
      <c r="QXF1053"/>
      <c r="QXG1053"/>
      <c r="QXH1053"/>
      <c r="QXI1053"/>
      <c r="QXJ1053"/>
      <c r="QXK1053"/>
      <c r="QXL1053"/>
      <c r="QXM1053"/>
      <c r="QXN1053"/>
      <c r="QXO1053"/>
      <c r="QXP1053"/>
      <c r="QXQ1053"/>
      <c r="QXR1053"/>
      <c r="QXS1053"/>
      <c r="QXT1053"/>
      <c r="QXU1053"/>
      <c r="QXV1053"/>
      <c r="QXW1053"/>
      <c r="QXX1053"/>
      <c r="QXY1053"/>
      <c r="QXZ1053"/>
      <c r="QYA1053"/>
      <c r="QYB1053"/>
      <c r="QYC1053"/>
      <c r="QYD1053"/>
      <c r="QYE1053"/>
      <c r="QYF1053"/>
      <c r="QYG1053"/>
      <c r="QYH1053"/>
      <c r="QYI1053"/>
      <c r="QYJ1053"/>
      <c r="QYK1053"/>
      <c r="QYL1053"/>
      <c r="QYM1053"/>
      <c r="QYN1053"/>
      <c r="QYO1053"/>
      <c r="QYP1053"/>
      <c r="QYQ1053"/>
      <c r="QYR1053"/>
      <c r="QYS1053"/>
      <c r="QYT1053"/>
      <c r="QYU1053"/>
      <c r="QYV1053"/>
      <c r="QYW1053"/>
      <c r="QYX1053"/>
      <c r="QYY1053"/>
      <c r="QYZ1053"/>
      <c r="QZA1053"/>
      <c r="QZB1053"/>
      <c r="QZC1053"/>
      <c r="QZD1053"/>
      <c r="QZE1053"/>
      <c r="QZF1053"/>
      <c r="QZG1053"/>
      <c r="QZH1053"/>
      <c r="QZI1053"/>
      <c r="QZJ1053"/>
      <c r="QZK1053"/>
      <c r="QZL1053"/>
      <c r="QZM1053"/>
      <c r="QZN1053"/>
      <c r="QZO1053"/>
      <c r="QZP1053"/>
      <c r="QZQ1053"/>
      <c r="QZR1053"/>
      <c r="QZS1053"/>
      <c r="QZT1053"/>
      <c r="QZU1053"/>
      <c r="QZV1053"/>
      <c r="QZW1053"/>
      <c r="QZX1053"/>
      <c r="QZY1053"/>
      <c r="QZZ1053"/>
      <c r="RAA1053"/>
      <c r="RAB1053"/>
      <c r="RAC1053"/>
      <c r="RAD1053"/>
      <c r="RAE1053"/>
      <c r="RAF1053"/>
      <c r="RAG1053"/>
      <c r="RAH1053"/>
      <c r="RAI1053"/>
      <c r="RAJ1053"/>
      <c r="RAK1053"/>
      <c r="RAL1053"/>
      <c r="RAM1053"/>
      <c r="RAN1053"/>
      <c r="RAO1053"/>
      <c r="RAP1053"/>
      <c r="RAQ1053"/>
      <c r="RAR1053"/>
      <c r="RAS1053"/>
      <c r="RAT1053"/>
      <c r="RAU1053"/>
      <c r="RAV1053"/>
      <c r="RAW1053"/>
      <c r="RAX1053"/>
      <c r="RAY1053"/>
      <c r="RAZ1053"/>
      <c r="RBA1053"/>
      <c r="RBB1053"/>
      <c r="RBC1053"/>
      <c r="RBD1053"/>
      <c r="RBE1053"/>
      <c r="RBF1053"/>
      <c r="RBG1053"/>
      <c r="RBH1053"/>
      <c r="RBI1053"/>
      <c r="RBJ1053"/>
      <c r="RBK1053"/>
      <c r="RBL1053"/>
      <c r="RBM1053"/>
      <c r="RBN1053"/>
      <c r="RBO1053"/>
      <c r="RBP1053"/>
      <c r="RBQ1053"/>
      <c r="RBR1053"/>
      <c r="RBS1053"/>
      <c r="RBT1053"/>
      <c r="RBU1053"/>
      <c r="RBV1053"/>
      <c r="RBW1053"/>
      <c r="RBX1053"/>
      <c r="RBY1053"/>
      <c r="RBZ1053"/>
      <c r="RCA1053"/>
      <c r="RCB1053"/>
      <c r="RCC1053"/>
      <c r="RCD1053"/>
      <c r="RCE1053"/>
      <c r="RCF1053"/>
      <c r="RCG1053"/>
      <c r="RCH1053"/>
      <c r="RCI1053"/>
      <c r="RCJ1053"/>
      <c r="RCK1053"/>
      <c r="RCL1053"/>
      <c r="RCM1053"/>
      <c r="RCN1053"/>
      <c r="RCO1053"/>
      <c r="RCP1053"/>
      <c r="RCQ1053"/>
      <c r="RCR1053"/>
      <c r="RCS1053"/>
      <c r="RCT1053"/>
      <c r="RCU1053"/>
      <c r="RCV1053"/>
      <c r="RCW1053"/>
      <c r="RCX1053"/>
      <c r="RCY1053"/>
      <c r="RCZ1053"/>
      <c r="RDA1053"/>
      <c r="RDB1053"/>
      <c r="RDC1053"/>
      <c r="RDD1053"/>
      <c r="RDE1053"/>
      <c r="RDF1053"/>
      <c r="RDG1053"/>
      <c r="RDH1053"/>
      <c r="RDI1053"/>
      <c r="RDJ1053"/>
      <c r="RDK1053"/>
      <c r="RDL1053"/>
      <c r="RDM1053"/>
      <c r="RDN1053"/>
      <c r="RDO1053"/>
      <c r="RDP1053"/>
      <c r="RDQ1053"/>
      <c r="RDR1053"/>
      <c r="RDS1053"/>
      <c r="RDT1053"/>
      <c r="RDU1053"/>
      <c r="RDV1053"/>
      <c r="RDW1053"/>
      <c r="RDX1053"/>
      <c r="RDY1053"/>
      <c r="RDZ1053"/>
      <c r="REA1053"/>
      <c r="REB1053"/>
      <c r="REC1053"/>
      <c r="RED1053"/>
      <c r="REE1053"/>
      <c r="REF1053"/>
      <c r="REG1053"/>
      <c r="REH1053"/>
      <c r="REI1053"/>
      <c r="REJ1053"/>
      <c r="REK1053"/>
      <c r="REL1053"/>
      <c r="REM1053"/>
      <c r="REN1053"/>
      <c r="REO1053"/>
      <c r="REP1053"/>
      <c r="REQ1053"/>
      <c r="RER1053"/>
      <c r="RES1053"/>
      <c r="RET1053"/>
      <c r="REU1053"/>
      <c r="REV1053"/>
      <c r="REW1053"/>
      <c r="REX1053"/>
      <c r="REY1053"/>
      <c r="REZ1053"/>
      <c r="RFA1053"/>
      <c r="RFB1053"/>
      <c r="RFC1053"/>
      <c r="RFD1053"/>
      <c r="RFE1053"/>
      <c r="RFF1053"/>
      <c r="RFG1053"/>
      <c r="RFH1053"/>
      <c r="RFI1053"/>
      <c r="RFJ1053"/>
      <c r="RFK1053"/>
      <c r="RFL1053"/>
      <c r="RFM1053"/>
      <c r="RFN1053"/>
      <c r="RFO1053"/>
      <c r="RFP1053"/>
      <c r="RFQ1053"/>
      <c r="RFR1053"/>
      <c r="RFS1053"/>
      <c r="RFT1053"/>
      <c r="RFU1053"/>
      <c r="RFV1053"/>
      <c r="RFW1053"/>
      <c r="RFX1053"/>
      <c r="RFY1053"/>
      <c r="RFZ1053"/>
      <c r="RGA1053"/>
      <c r="RGB1053"/>
      <c r="RGC1053"/>
      <c r="RGD1053"/>
      <c r="RGE1053"/>
      <c r="RGF1053"/>
      <c r="RGG1053"/>
      <c r="RGH1053"/>
      <c r="RGI1053"/>
      <c r="RGJ1053"/>
      <c r="RGK1053"/>
      <c r="RGL1053"/>
      <c r="RGM1053"/>
      <c r="RGN1053"/>
      <c r="RGO1053"/>
      <c r="RGP1053"/>
      <c r="RGQ1053"/>
      <c r="RGR1053"/>
      <c r="RGS1053"/>
      <c r="RGT1053"/>
      <c r="RGU1053"/>
      <c r="RGV1053"/>
      <c r="RGW1053"/>
      <c r="RGX1053"/>
      <c r="RGY1053"/>
      <c r="RGZ1053"/>
      <c r="RHA1053"/>
      <c r="RHB1053"/>
      <c r="RHC1053"/>
      <c r="RHD1053"/>
      <c r="RHE1053"/>
      <c r="RHF1053"/>
      <c r="RHG1053"/>
      <c r="RHH1053"/>
      <c r="RHI1053"/>
      <c r="RHJ1053"/>
      <c r="RHK1053"/>
      <c r="RHL1053"/>
      <c r="RHM1053"/>
      <c r="RHN1053"/>
      <c r="RHO1053"/>
      <c r="RHP1053"/>
      <c r="RHQ1053"/>
      <c r="RHR1053"/>
      <c r="RHS1053"/>
      <c r="RHT1053"/>
      <c r="RHU1053"/>
      <c r="RHV1053"/>
      <c r="RHW1053"/>
      <c r="RHX1053"/>
      <c r="RHY1053"/>
      <c r="RHZ1053"/>
      <c r="RIA1053"/>
      <c r="RIB1053"/>
      <c r="RIC1053"/>
      <c r="RID1053"/>
      <c r="RIE1053"/>
      <c r="RIF1053"/>
      <c r="RIG1053"/>
      <c r="RIH1053"/>
      <c r="RII1053"/>
      <c r="RIJ1053"/>
      <c r="RIK1053"/>
      <c r="RIL1053"/>
      <c r="RIM1053"/>
      <c r="RIN1053"/>
      <c r="RIO1053"/>
      <c r="RIP1053"/>
      <c r="RIQ1053"/>
      <c r="RIR1053"/>
      <c r="RIS1053"/>
      <c r="RIT1053"/>
      <c r="RIU1053"/>
      <c r="RIV1053"/>
      <c r="RIW1053"/>
      <c r="RIX1053"/>
      <c r="RIY1053"/>
      <c r="RIZ1053"/>
      <c r="RJA1053"/>
      <c r="RJB1053"/>
      <c r="RJC1053"/>
      <c r="RJD1053"/>
      <c r="RJE1053"/>
      <c r="RJF1053"/>
      <c r="RJG1053"/>
      <c r="RJH1053"/>
      <c r="RJI1053"/>
      <c r="RJJ1053"/>
      <c r="RJK1053"/>
      <c r="RJL1053"/>
      <c r="RJM1053"/>
      <c r="RJN1053"/>
      <c r="RJO1053"/>
      <c r="RJP1053"/>
      <c r="RJQ1053"/>
      <c r="RJR1053"/>
      <c r="RJS1053"/>
      <c r="RJT1053"/>
      <c r="RJU1053"/>
      <c r="RJV1053"/>
      <c r="RJW1053"/>
      <c r="RJX1053"/>
      <c r="RJY1053"/>
      <c r="RJZ1053"/>
      <c r="RKA1053"/>
      <c r="RKB1053"/>
      <c r="RKC1053"/>
      <c r="RKD1053"/>
      <c r="RKE1053"/>
      <c r="RKF1053"/>
      <c r="RKG1053"/>
      <c r="RKH1053"/>
      <c r="RKI1053"/>
      <c r="RKJ1053"/>
      <c r="RKK1053"/>
      <c r="RKL1053"/>
      <c r="RKM1053"/>
      <c r="RKN1053"/>
      <c r="RKO1053"/>
      <c r="RKP1053"/>
      <c r="RKQ1053"/>
      <c r="RKR1053"/>
      <c r="RKS1053"/>
      <c r="RKT1053"/>
      <c r="RKU1053"/>
      <c r="RKV1053"/>
      <c r="RKW1053"/>
      <c r="RKX1053"/>
      <c r="RKY1053"/>
      <c r="RKZ1053"/>
      <c r="RLA1053"/>
      <c r="RLB1053"/>
      <c r="RLC1053"/>
      <c r="RLD1053"/>
      <c r="RLE1053"/>
      <c r="RLF1053"/>
      <c r="RLG1053"/>
      <c r="RLH1053"/>
      <c r="RLI1053"/>
      <c r="RLJ1053"/>
      <c r="RLK1053"/>
      <c r="RLL1053"/>
      <c r="RLM1053"/>
      <c r="RLN1053"/>
      <c r="RLO1053"/>
      <c r="RLP1053"/>
      <c r="RLQ1053"/>
      <c r="RLR1053"/>
      <c r="RLS1053"/>
      <c r="RLT1053"/>
      <c r="RLU1053"/>
      <c r="RLV1053"/>
      <c r="RLW1053"/>
      <c r="RLX1053"/>
      <c r="RLY1053"/>
      <c r="RLZ1053"/>
      <c r="RMA1053"/>
      <c r="RMB1053"/>
      <c r="RMC1053"/>
      <c r="RMD1053"/>
      <c r="RME1053"/>
      <c r="RMF1053"/>
      <c r="RMG1053"/>
      <c r="RMH1053"/>
      <c r="RMI1053"/>
      <c r="RMJ1053"/>
      <c r="RMK1053"/>
      <c r="RML1053"/>
      <c r="RMM1053"/>
      <c r="RMN1053"/>
      <c r="RMO1053"/>
      <c r="RMP1053"/>
      <c r="RMQ1053"/>
      <c r="RMR1053"/>
      <c r="RMS1053"/>
      <c r="RMT1053"/>
      <c r="RMU1053"/>
      <c r="RMV1053"/>
      <c r="RMW1053"/>
      <c r="RMX1053"/>
      <c r="RMY1053"/>
      <c r="RMZ1053"/>
      <c r="RNA1053"/>
      <c r="RNB1053"/>
      <c r="RNC1053"/>
      <c r="RND1053"/>
      <c r="RNE1053"/>
      <c r="RNF1053"/>
      <c r="RNG1053"/>
      <c r="RNH1053"/>
      <c r="RNI1053"/>
      <c r="RNJ1053"/>
      <c r="RNK1053"/>
      <c r="RNL1053"/>
      <c r="RNM1053"/>
      <c r="RNN1053"/>
      <c r="RNO1053"/>
      <c r="RNP1053"/>
      <c r="RNQ1053"/>
      <c r="RNR1053"/>
      <c r="RNS1053"/>
      <c r="RNT1053"/>
      <c r="RNU1053"/>
      <c r="RNV1053"/>
      <c r="RNW1053"/>
      <c r="RNX1053"/>
      <c r="RNY1053"/>
      <c r="RNZ1053"/>
      <c r="ROA1053"/>
      <c r="ROB1053"/>
      <c r="ROC1053"/>
      <c r="ROD1053"/>
      <c r="ROE1053"/>
      <c r="ROF1053"/>
      <c r="ROG1053"/>
      <c r="ROH1053"/>
      <c r="ROI1053"/>
      <c r="ROJ1053"/>
      <c r="ROK1053"/>
      <c r="ROL1053"/>
      <c r="ROM1053"/>
      <c r="RON1053"/>
      <c r="ROO1053"/>
      <c r="ROP1053"/>
      <c r="ROQ1053"/>
      <c r="ROR1053"/>
      <c r="ROS1053"/>
      <c r="ROT1053"/>
      <c r="ROU1053"/>
      <c r="ROV1053"/>
      <c r="ROW1053"/>
      <c r="ROX1053"/>
      <c r="ROY1053"/>
      <c r="ROZ1053"/>
      <c r="RPA1053"/>
      <c r="RPB1053"/>
      <c r="RPC1053"/>
      <c r="RPD1053"/>
      <c r="RPE1053"/>
      <c r="RPF1053"/>
      <c r="RPG1053"/>
      <c r="RPH1053"/>
      <c r="RPI1053"/>
      <c r="RPJ1053"/>
      <c r="RPK1053"/>
      <c r="RPL1053"/>
      <c r="RPM1053"/>
      <c r="RPN1053"/>
      <c r="RPO1053"/>
      <c r="RPP1053"/>
      <c r="RPQ1053"/>
      <c r="RPR1053"/>
      <c r="RPS1053"/>
      <c r="RPT1053"/>
      <c r="RPU1053"/>
      <c r="RPV1053"/>
      <c r="RPW1053"/>
      <c r="RPX1053"/>
      <c r="RPY1053"/>
      <c r="RPZ1053"/>
      <c r="RQA1053"/>
      <c r="RQB1053"/>
      <c r="RQC1053"/>
      <c r="RQD1053"/>
      <c r="RQE1053"/>
      <c r="RQF1053"/>
      <c r="RQG1053"/>
      <c r="RQH1053"/>
      <c r="RQI1053"/>
      <c r="RQJ1053"/>
      <c r="RQK1053"/>
      <c r="RQL1053"/>
      <c r="RQM1053"/>
      <c r="RQN1053"/>
      <c r="RQO1053"/>
      <c r="RQP1053"/>
      <c r="RQQ1053"/>
      <c r="RQR1053"/>
      <c r="RQS1053"/>
      <c r="RQT1053"/>
      <c r="RQU1053"/>
      <c r="RQV1053"/>
      <c r="RQW1053"/>
      <c r="RQX1053"/>
      <c r="RQY1053"/>
      <c r="RQZ1053"/>
      <c r="RRA1053"/>
      <c r="RRB1053"/>
      <c r="RRC1053"/>
      <c r="RRD1053"/>
      <c r="RRE1053"/>
      <c r="RRF1053"/>
      <c r="RRG1053"/>
      <c r="RRH1053"/>
      <c r="RRI1053"/>
      <c r="RRJ1053"/>
      <c r="RRK1053"/>
      <c r="RRL1053"/>
      <c r="RRM1053"/>
      <c r="RRN1053"/>
      <c r="RRO1053"/>
      <c r="RRP1053"/>
      <c r="RRQ1053"/>
      <c r="RRR1053"/>
      <c r="RRS1053"/>
      <c r="RRT1053"/>
      <c r="RRU1053"/>
      <c r="RRV1053"/>
      <c r="RRW1053"/>
      <c r="RRX1053"/>
      <c r="RRY1053"/>
      <c r="RRZ1053"/>
      <c r="RSA1053"/>
      <c r="RSB1053"/>
      <c r="RSC1053"/>
      <c r="RSD1053"/>
      <c r="RSE1053"/>
      <c r="RSF1053"/>
      <c r="RSG1053"/>
      <c r="RSH1053"/>
      <c r="RSI1053"/>
      <c r="RSJ1053"/>
      <c r="RSK1053"/>
      <c r="RSL1053"/>
      <c r="RSM1053"/>
      <c r="RSN1053"/>
      <c r="RSO1053"/>
      <c r="RSP1053"/>
      <c r="RSQ1053"/>
      <c r="RSR1053"/>
      <c r="RSS1053"/>
      <c r="RST1053"/>
      <c r="RSU1053"/>
      <c r="RSV1053"/>
      <c r="RSW1053"/>
      <c r="RSX1053"/>
      <c r="RSY1053"/>
      <c r="RSZ1053"/>
      <c r="RTA1053"/>
      <c r="RTB1053"/>
      <c r="RTC1053"/>
      <c r="RTD1053"/>
      <c r="RTE1053"/>
      <c r="RTF1053"/>
      <c r="RTG1053"/>
      <c r="RTH1053"/>
      <c r="RTI1053"/>
      <c r="RTJ1053"/>
      <c r="RTK1053"/>
      <c r="RTL1053"/>
      <c r="RTM1053"/>
      <c r="RTN1053"/>
      <c r="RTO1053"/>
      <c r="RTP1053"/>
      <c r="RTQ1053"/>
      <c r="RTR1053"/>
      <c r="RTS1053"/>
      <c r="RTT1053"/>
      <c r="RTU1053"/>
      <c r="RTV1053"/>
      <c r="RTW1053"/>
      <c r="RTX1053"/>
      <c r="RTY1053"/>
      <c r="RTZ1053"/>
      <c r="RUA1053"/>
      <c r="RUB1053"/>
      <c r="RUC1053"/>
      <c r="RUD1053"/>
      <c r="RUE1053"/>
      <c r="RUF1053"/>
      <c r="RUG1053"/>
      <c r="RUH1053"/>
      <c r="RUI1053"/>
      <c r="RUJ1053"/>
      <c r="RUK1053"/>
      <c r="RUL1053"/>
      <c r="RUM1053"/>
      <c r="RUN1053"/>
      <c r="RUO1053"/>
      <c r="RUP1053"/>
      <c r="RUQ1053"/>
      <c r="RUR1053"/>
      <c r="RUS1053"/>
      <c r="RUT1053"/>
      <c r="RUU1053"/>
      <c r="RUV1053"/>
      <c r="RUW1053"/>
      <c r="RUX1053"/>
      <c r="RUY1053"/>
      <c r="RUZ1053"/>
      <c r="RVA1053"/>
      <c r="RVB1053"/>
      <c r="RVC1053"/>
      <c r="RVD1053"/>
      <c r="RVE1053"/>
      <c r="RVF1053"/>
      <c r="RVG1053"/>
      <c r="RVH1053"/>
      <c r="RVI1053"/>
      <c r="RVJ1053"/>
      <c r="RVK1053"/>
      <c r="RVL1053"/>
      <c r="RVM1053"/>
      <c r="RVN1053"/>
      <c r="RVO1053"/>
      <c r="RVP1053"/>
      <c r="RVQ1053"/>
      <c r="RVR1053"/>
      <c r="RVS1053"/>
      <c r="RVT1053"/>
      <c r="RVU1053"/>
      <c r="RVV1053"/>
      <c r="RVW1053"/>
      <c r="RVX1053"/>
      <c r="RVY1053"/>
      <c r="RVZ1053"/>
      <c r="RWA1053"/>
      <c r="RWB1053"/>
      <c r="RWC1053"/>
      <c r="RWD1053"/>
      <c r="RWE1053"/>
      <c r="RWF1053"/>
      <c r="RWG1053"/>
      <c r="RWH1053"/>
      <c r="RWI1053"/>
      <c r="RWJ1053"/>
      <c r="RWK1053"/>
      <c r="RWL1053"/>
      <c r="RWM1053"/>
      <c r="RWN1053"/>
      <c r="RWO1053"/>
      <c r="RWP1053"/>
      <c r="RWQ1053"/>
      <c r="RWR1053"/>
      <c r="RWS1053"/>
      <c r="RWT1053"/>
      <c r="RWU1053"/>
      <c r="RWV1053"/>
      <c r="RWW1053"/>
      <c r="RWX1053"/>
      <c r="RWY1053"/>
      <c r="RWZ1053"/>
      <c r="RXA1053"/>
      <c r="RXB1053"/>
      <c r="RXC1053"/>
      <c r="RXD1053"/>
      <c r="RXE1053"/>
      <c r="RXF1053"/>
      <c r="RXG1053"/>
      <c r="RXH1053"/>
      <c r="RXI1053"/>
      <c r="RXJ1053"/>
      <c r="RXK1053"/>
      <c r="RXL1053"/>
      <c r="RXM1053"/>
      <c r="RXN1053"/>
      <c r="RXO1053"/>
      <c r="RXP1053"/>
      <c r="RXQ1053"/>
      <c r="RXR1053"/>
      <c r="RXS1053"/>
      <c r="RXT1053"/>
      <c r="RXU1053"/>
      <c r="RXV1053"/>
      <c r="RXW1053"/>
      <c r="RXX1053"/>
      <c r="RXY1053"/>
      <c r="RXZ1053"/>
      <c r="RYA1053"/>
      <c r="RYB1053"/>
      <c r="RYC1053"/>
      <c r="RYD1053"/>
      <c r="RYE1053"/>
      <c r="RYF1053"/>
      <c r="RYG1053"/>
      <c r="RYH1053"/>
      <c r="RYI1053"/>
      <c r="RYJ1053"/>
      <c r="RYK1053"/>
      <c r="RYL1053"/>
      <c r="RYM1053"/>
      <c r="RYN1053"/>
      <c r="RYO1053"/>
      <c r="RYP1053"/>
      <c r="RYQ1053"/>
      <c r="RYR1053"/>
      <c r="RYS1053"/>
      <c r="RYT1053"/>
      <c r="RYU1053"/>
      <c r="RYV1053"/>
      <c r="RYW1053"/>
      <c r="RYX1053"/>
      <c r="RYY1053"/>
      <c r="RYZ1053"/>
      <c r="RZA1053"/>
      <c r="RZB1053"/>
      <c r="RZC1053"/>
      <c r="RZD1053"/>
      <c r="RZE1053"/>
      <c r="RZF1053"/>
      <c r="RZG1053"/>
      <c r="RZH1053"/>
      <c r="RZI1053"/>
      <c r="RZJ1053"/>
      <c r="RZK1053"/>
      <c r="RZL1053"/>
      <c r="RZM1053"/>
      <c r="RZN1053"/>
      <c r="RZO1053"/>
      <c r="RZP1053"/>
      <c r="RZQ1053"/>
      <c r="RZR1053"/>
      <c r="RZS1053"/>
      <c r="RZT1053"/>
      <c r="RZU1053"/>
      <c r="RZV1053"/>
      <c r="RZW1053"/>
      <c r="RZX1053"/>
      <c r="RZY1053"/>
      <c r="RZZ1053"/>
      <c r="SAA1053"/>
      <c r="SAB1053"/>
      <c r="SAC1053"/>
      <c r="SAD1053"/>
      <c r="SAE1053"/>
      <c r="SAF1053"/>
      <c r="SAG1053"/>
      <c r="SAH1053"/>
      <c r="SAI1053"/>
      <c r="SAJ1053"/>
      <c r="SAK1053"/>
      <c r="SAL1053"/>
      <c r="SAM1053"/>
      <c r="SAN1053"/>
      <c r="SAO1053"/>
      <c r="SAP1053"/>
      <c r="SAQ1053"/>
      <c r="SAR1053"/>
      <c r="SAS1053"/>
      <c r="SAT1053"/>
      <c r="SAU1053"/>
      <c r="SAV1053"/>
      <c r="SAW1053"/>
      <c r="SAX1053"/>
      <c r="SAY1053"/>
      <c r="SAZ1053"/>
      <c r="SBA1053"/>
      <c r="SBB1053"/>
      <c r="SBC1053"/>
      <c r="SBD1053"/>
      <c r="SBE1053"/>
      <c r="SBF1053"/>
      <c r="SBG1053"/>
      <c r="SBH1053"/>
      <c r="SBI1053"/>
      <c r="SBJ1053"/>
      <c r="SBK1053"/>
      <c r="SBL1053"/>
      <c r="SBM1053"/>
      <c r="SBN1053"/>
      <c r="SBO1053"/>
      <c r="SBP1053"/>
      <c r="SBQ1053"/>
      <c r="SBR1053"/>
      <c r="SBS1053"/>
      <c r="SBT1053"/>
      <c r="SBU1053"/>
      <c r="SBV1053"/>
      <c r="SBW1053"/>
      <c r="SBX1053"/>
      <c r="SBY1053"/>
      <c r="SBZ1053"/>
      <c r="SCA1053"/>
      <c r="SCB1053"/>
      <c r="SCC1053"/>
      <c r="SCD1053"/>
      <c r="SCE1053"/>
      <c r="SCF1053"/>
      <c r="SCG1053"/>
      <c r="SCH1053"/>
      <c r="SCI1053"/>
      <c r="SCJ1053"/>
      <c r="SCK1053"/>
      <c r="SCL1053"/>
      <c r="SCM1053"/>
      <c r="SCN1053"/>
      <c r="SCO1053"/>
      <c r="SCP1053"/>
      <c r="SCQ1053"/>
      <c r="SCR1053"/>
      <c r="SCS1053"/>
      <c r="SCT1053"/>
      <c r="SCU1053"/>
      <c r="SCV1053"/>
      <c r="SCW1053"/>
      <c r="SCX1053"/>
      <c r="SCY1053"/>
      <c r="SCZ1053"/>
      <c r="SDA1053"/>
      <c r="SDB1053"/>
      <c r="SDC1053"/>
      <c r="SDD1053"/>
      <c r="SDE1053"/>
      <c r="SDF1053"/>
      <c r="SDG1053"/>
      <c r="SDH1053"/>
      <c r="SDI1053"/>
      <c r="SDJ1053"/>
      <c r="SDK1053"/>
      <c r="SDL1053"/>
      <c r="SDM1053"/>
      <c r="SDN1053"/>
      <c r="SDO1053"/>
      <c r="SDP1053"/>
      <c r="SDQ1053"/>
      <c r="SDR1053"/>
      <c r="SDS1053"/>
      <c r="SDT1053"/>
      <c r="SDU1053"/>
      <c r="SDV1053"/>
      <c r="SDW1053"/>
      <c r="SDX1053"/>
      <c r="SDY1053"/>
      <c r="SDZ1053"/>
      <c r="SEA1053"/>
      <c r="SEB1053"/>
      <c r="SEC1053"/>
      <c r="SED1053"/>
      <c r="SEE1053"/>
      <c r="SEF1053"/>
      <c r="SEG1053"/>
      <c r="SEH1053"/>
      <c r="SEI1053"/>
      <c r="SEJ1053"/>
      <c r="SEK1053"/>
      <c r="SEL1053"/>
      <c r="SEM1053"/>
      <c r="SEN1053"/>
      <c r="SEO1053"/>
      <c r="SEP1053"/>
      <c r="SEQ1053"/>
      <c r="SER1053"/>
      <c r="SES1053"/>
      <c r="SET1053"/>
      <c r="SEU1053"/>
      <c r="SEV1053"/>
      <c r="SEW1053"/>
      <c r="SEX1053"/>
      <c r="SEY1053"/>
      <c r="SEZ1053"/>
      <c r="SFA1053"/>
      <c r="SFB1053"/>
      <c r="SFC1053"/>
      <c r="SFD1053"/>
      <c r="SFE1053"/>
      <c r="SFF1053"/>
      <c r="SFG1053"/>
      <c r="SFH1053"/>
      <c r="SFI1053"/>
      <c r="SFJ1053"/>
      <c r="SFK1053"/>
      <c r="SFL1053"/>
      <c r="SFM1053"/>
      <c r="SFN1053"/>
      <c r="SFO1053"/>
      <c r="SFP1053"/>
      <c r="SFQ1053"/>
      <c r="SFR1053"/>
      <c r="SFS1053"/>
      <c r="SFT1053"/>
      <c r="SFU1053"/>
      <c r="SFV1053"/>
      <c r="SFW1053"/>
      <c r="SFX1053"/>
      <c r="SFY1053"/>
      <c r="SFZ1053"/>
      <c r="SGA1053"/>
      <c r="SGB1053"/>
      <c r="SGC1053"/>
      <c r="SGD1053"/>
      <c r="SGE1053"/>
      <c r="SGF1053"/>
      <c r="SGG1053"/>
      <c r="SGH1053"/>
      <c r="SGI1053"/>
      <c r="SGJ1053"/>
      <c r="SGK1053"/>
      <c r="SGL1053"/>
      <c r="SGM1053"/>
      <c r="SGN1053"/>
      <c r="SGO1053"/>
      <c r="SGP1053"/>
      <c r="SGQ1053"/>
      <c r="SGR1053"/>
      <c r="SGS1053"/>
      <c r="SGT1053"/>
      <c r="SGU1053"/>
      <c r="SGV1053"/>
      <c r="SGW1053"/>
      <c r="SGX1053"/>
      <c r="SGY1053"/>
      <c r="SGZ1053"/>
      <c r="SHA1053"/>
      <c r="SHB1053"/>
      <c r="SHC1053"/>
      <c r="SHD1053"/>
      <c r="SHE1053"/>
      <c r="SHF1053"/>
      <c r="SHG1053"/>
      <c r="SHH1053"/>
      <c r="SHI1053"/>
      <c r="SHJ1053"/>
      <c r="SHK1053"/>
      <c r="SHL1053"/>
      <c r="SHM1053"/>
      <c r="SHN1053"/>
      <c r="SHO1053"/>
      <c r="SHP1053"/>
      <c r="SHQ1053"/>
      <c r="SHR1053"/>
      <c r="SHS1053"/>
      <c r="SHT1053"/>
      <c r="SHU1053"/>
      <c r="SHV1053"/>
      <c r="SHW1053"/>
      <c r="SHX1053"/>
      <c r="SHY1053"/>
      <c r="SHZ1053"/>
      <c r="SIA1053"/>
      <c r="SIB1053"/>
      <c r="SIC1053"/>
      <c r="SID1053"/>
      <c r="SIE1053"/>
      <c r="SIF1053"/>
      <c r="SIG1053"/>
      <c r="SIH1053"/>
      <c r="SII1053"/>
      <c r="SIJ1053"/>
      <c r="SIK1053"/>
      <c r="SIL1053"/>
      <c r="SIM1053"/>
      <c r="SIN1053"/>
      <c r="SIO1053"/>
      <c r="SIP1053"/>
      <c r="SIQ1053"/>
      <c r="SIR1053"/>
      <c r="SIS1053"/>
      <c r="SIT1053"/>
      <c r="SIU1053"/>
      <c r="SIV1053"/>
      <c r="SIW1053"/>
      <c r="SIX1053"/>
      <c r="SIY1053"/>
      <c r="SIZ1053"/>
      <c r="SJA1053"/>
      <c r="SJB1053"/>
      <c r="SJC1053"/>
      <c r="SJD1053"/>
      <c r="SJE1053"/>
      <c r="SJF1053"/>
      <c r="SJG1053"/>
      <c r="SJH1053"/>
      <c r="SJI1053"/>
      <c r="SJJ1053"/>
      <c r="SJK1053"/>
      <c r="SJL1053"/>
      <c r="SJM1053"/>
      <c r="SJN1053"/>
      <c r="SJO1053"/>
      <c r="SJP1053"/>
      <c r="SJQ1053"/>
      <c r="SJR1053"/>
      <c r="SJS1053"/>
      <c r="SJT1053"/>
      <c r="SJU1053"/>
      <c r="SJV1053"/>
      <c r="SJW1053"/>
      <c r="SJX1053"/>
      <c r="SJY1053"/>
      <c r="SJZ1053"/>
      <c r="SKA1053"/>
      <c r="SKB1053"/>
      <c r="SKC1053"/>
      <c r="SKD1053"/>
      <c r="SKE1053"/>
      <c r="SKF1053"/>
      <c r="SKG1053"/>
      <c r="SKH1053"/>
      <c r="SKI1053"/>
      <c r="SKJ1053"/>
      <c r="SKK1053"/>
      <c r="SKL1053"/>
      <c r="SKM1053"/>
      <c r="SKN1053"/>
      <c r="SKO1053"/>
      <c r="SKP1053"/>
      <c r="SKQ1053"/>
      <c r="SKR1053"/>
      <c r="SKS1053"/>
      <c r="SKT1053"/>
      <c r="SKU1053"/>
      <c r="SKV1053"/>
      <c r="SKW1053"/>
      <c r="SKX1053"/>
      <c r="SKY1053"/>
      <c r="SKZ1053"/>
      <c r="SLA1053"/>
      <c r="SLB1053"/>
      <c r="SLC1053"/>
      <c r="SLD1053"/>
      <c r="SLE1053"/>
      <c r="SLF1053"/>
      <c r="SLG1053"/>
      <c r="SLH1053"/>
      <c r="SLI1053"/>
      <c r="SLJ1053"/>
      <c r="SLK1053"/>
      <c r="SLL1053"/>
      <c r="SLM1053"/>
      <c r="SLN1053"/>
      <c r="SLO1053"/>
      <c r="SLP1053"/>
      <c r="SLQ1053"/>
      <c r="SLR1053"/>
      <c r="SLS1053"/>
      <c r="SLT1053"/>
      <c r="SLU1053"/>
      <c r="SLV1053"/>
      <c r="SLW1053"/>
      <c r="SLX1053"/>
      <c r="SLY1053"/>
      <c r="SLZ1053"/>
      <c r="SMA1053"/>
      <c r="SMB1053"/>
      <c r="SMC1053"/>
      <c r="SMD1053"/>
      <c r="SME1053"/>
      <c r="SMF1053"/>
      <c r="SMG1053"/>
      <c r="SMH1053"/>
      <c r="SMI1053"/>
      <c r="SMJ1053"/>
      <c r="SMK1053"/>
      <c r="SML1053"/>
      <c r="SMM1053"/>
      <c r="SMN1053"/>
      <c r="SMO1053"/>
      <c r="SMP1053"/>
      <c r="SMQ1053"/>
      <c r="SMR1053"/>
      <c r="SMS1053"/>
      <c r="SMT1053"/>
      <c r="SMU1053"/>
      <c r="SMV1053"/>
      <c r="SMW1053"/>
      <c r="SMX1053"/>
      <c r="SMY1053"/>
      <c r="SMZ1053"/>
      <c r="SNA1053"/>
      <c r="SNB1053"/>
      <c r="SNC1053"/>
      <c r="SND1053"/>
      <c r="SNE1053"/>
      <c r="SNF1053"/>
      <c r="SNG1053"/>
      <c r="SNH1053"/>
      <c r="SNI1053"/>
      <c r="SNJ1053"/>
      <c r="SNK1053"/>
      <c r="SNL1053"/>
      <c r="SNM1053"/>
      <c r="SNN1053"/>
      <c r="SNO1053"/>
      <c r="SNP1053"/>
      <c r="SNQ1053"/>
      <c r="SNR1053"/>
      <c r="SNS1053"/>
      <c r="SNT1053"/>
      <c r="SNU1053"/>
      <c r="SNV1053"/>
      <c r="SNW1053"/>
      <c r="SNX1053"/>
      <c r="SNY1053"/>
      <c r="SNZ1053"/>
      <c r="SOA1053"/>
      <c r="SOB1053"/>
      <c r="SOC1053"/>
      <c r="SOD1053"/>
      <c r="SOE1053"/>
      <c r="SOF1053"/>
      <c r="SOG1053"/>
      <c r="SOH1053"/>
      <c r="SOI1053"/>
      <c r="SOJ1053"/>
      <c r="SOK1053"/>
      <c r="SOL1053"/>
      <c r="SOM1053"/>
      <c r="SON1053"/>
      <c r="SOO1053"/>
      <c r="SOP1053"/>
      <c r="SOQ1053"/>
      <c r="SOR1053"/>
      <c r="SOS1053"/>
      <c r="SOT1053"/>
      <c r="SOU1053"/>
      <c r="SOV1053"/>
      <c r="SOW1053"/>
      <c r="SOX1053"/>
      <c r="SOY1053"/>
      <c r="SOZ1053"/>
      <c r="SPA1053"/>
      <c r="SPB1053"/>
      <c r="SPC1053"/>
      <c r="SPD1053"/>
      <c r="SPE1053"/>
      <c r="SPF1053"/>
      <c r="SPG1053"/>
      <c r="SPH1053"/>
      <c r="SPI1053"/>
      <c r="SPJ1053"/>
      <c r="SPK1053"/>
      <c r="SPL1053"/>
      <c r="SPM1053"/>
      <c r="SPN1053"/>
      <c r="SPO1053"/>
      <c r="SPP1053"/>
      <c r="SPQ1053"/>
      <c r="SPR1053"/>
      <c r="SPS1053"/>
      <c r="SPT1053"/>
      <c r="SPU1053"/>
      <c r="SPV1053"/>
      <c r="SPW1053"/>
      <c r="SPX1053"/>
      <c r="SPY1053"/>
      <c r="SPZ1053"/>
      <c r="SQA1053"/>
      <c r="SQB1053"/>
      <c r="SQC1053"/>
      <c r="SQD1053"/>
      <c r="SQE1053"/>
      <c r="SQF1053"/>
      <c r="SQG1053"/>
      <c r="SQH1053"/>
      <c r="SQI1053"/>
      <c r="SQJ1053"/>
      <c r="SQK1053"/>
      <c r="SQL1053"/>
      <c r="SQM1053"/>
      <c r="SQN1053"/>
      <c r="SQO1053"/>
      <c r="SQP1053"/>
      <c r="SQQ1053"/>
      <c r="SQR1053"/>
      <c r="SQS1053"/>
      <c r="SQT1053"/>
      <c r="SQU1053"/>
      <c r="SQV1053"/>
      <c r="SQW1053"/>
      <c r="SQX1053"/>
      <c r="SQY1053"/>
      <c r="SQZ1053"/>
      <c r="SRA1053"/>
      <c r="SRB1053"/>
      <c r="SRC1053"/>
      <c r="SRD1053"/>
      <c r="SRE1053"/>
      <c r="SRF1053"/>
      <c r="SRG1053"/>
      <c r="SRH1053"/>
      <c r="SRI1053"/>
      <c r="SRJ1053"/>
      <c r="SRK1053"/>
      <c r="SRL1053"/>
      <c r="SRM1053"/>
      <c r="SRN1053"/>
      <c r="SRO1053"/>
      <c r="SRP1053"/>
      <c r="SRQ1053"/>
      <c r="SRR1053"/>
      <c r="SRS1053"/>
      <c r="SRT1053"/>
      <c r="SRU1053"/>
      <c r="SRV1053"/>
      <c r="SRW1053"/>
      <c r="SRX1053"/>
      <c r="SRY1053"/>
      <c r="SRZ1053"/>
      <c r="SSA1053"/>
      <c r="SSB1053"/>
      <c r="SSC1053"/>
      <c r="SSD1053"/>
      <c r="SSE1053"/>
      <c r="SSF1053"/>
      <c r="SSG1053"/>
      <c r="SSH1053"/>
      <c r="SSI1053"/>
      <c r="SSJ1053"/>
      <c r="SSK1053"/>
      <c r="SSL1053"/>
      <c r="SSM1053"/>
      <c r="SSN1053"/>
      <c r="SSO1053"/>
      <c r="SSP1053"/>
      <c r="SSQ1053"/>
      <c r="SSR1053"/>
      <c r="SSS1053"/>
      <c r="SST1053"/>
      <c r="SSU1053"/>
      <c r="SSV1053"/>
      <c r="SSW1053"/>
      <c r="SSX1053"/>
      <c r="SSY1053"/>
      <c r="SSZ1053"/>
      <c r="STA1053"/>
      <c r="STB1053"/>
      <c r="STC1053"/>
      <c r="STD1053"/>
      <c r="STE1053"/>
      <c r="STF1053"/>
      <c r="STG1053"/>
      <c r="STH1053"/>
      <c r="STI1053"/>
      <c r="STJ1053"/>
      <c r="STK1053"/>
      <c r="STL1053"/>
      <c r="STM1053"/>
      <c r="STN1053"/>
      <c r="STO1053"/>
      <c r="STP1053"/>
      <c r="STQ1053"/>
      <c r="STR1053"/>
      <c r="STS1053"/>
      <c r="STT1053"/>
      <c r="STU1053"/>
      <c r="STV1053"/>
      <c r="STW1053"/>
      <c r="STX1053"/>
      <c r="STY1053"/>
      <c r="STZ1053"/>
      <c r="SUA1053"/>
      <c r="SUB1053"/>
      <c r="SUC1053"/>
      <c r="SUD1053"/>
      <c r="SUE1053"/>
      <c r="SUF1053"/>
      <c r="SUG1053"/>
      <c r="SUH1053"/>
      <c r="SUI1053"/>
      <c r="SUJ1053"/>
      <c r="SUK1053"/>
      <c r="SUL1053"/>
      <c r="SUM1053"/>
      <c r="SUN1053"/>
      <c r="SUO1053"/>
      <c r="SUP1053"/>
      <c r="SUQ1053"/>
      <c r="SUR1053"/>
      <c r="SUS1053"/>
      <c r="SUT1053"/>
      <c r="SUU1053"/>
      <c r="SUV1053"/>
      <c r="SUW1053"/>
      <c r="SUX1053"/>
      <c r="SUY1053"/>
      <c r="SUZ1053"/>
      <c r="SVA1053"/>
      <c r="SVB1053"/>
      <c r="SVC1053"/>
      <c r="SVD1053"/>
      <c r="SVE1053"/>
      <c r="SVF1053"/>
      <c r="SVG1053"/>
      <c r="SVH1053"/>
      <c r="SVI1053"/>
      <c r="SVJ1053"/>
      <c r="SVK1053"/>
      <c r="SVL1053"/>
      <c r="SVM1053"/>
      <c r="SVN1053"/>
      <c r="SVO1053"/>
      <c r="SVP1053"/>
      <c r="SVQ1053"/>
      <c r="SVR1053"/>
      <c r="SVS1053"/>
      <c r="SVT1053"/>
      <c r="SVU1053"/>
      <c r="SVV1053"/>
      <c r="SVW1053"/>
      <c r="SVX1053"/>
      <c r="SVY1053"/>
      <c r="SVZ1053"/>
      <c r="SWA1053"/>
      <c r="SWB1053"/>
      <c r="SWC1053"/>
      <c r="SWD1053"/>
      <c r="SWE1053"/>
      <c r="SWF1053"/>
      <c r="SWG1053"/>
      <c r="SWH1053"/>
      <c r="SWI1053"/>
      <c r="SWJ1053"/>
      <c r="SWK1053"/>
      <c r="SWL1053"/>
      <c r="SWM1053"/>
      <c r="SWN1053"/>
      <c r="SWO1053"/>
      <c r="SWP1053"/>
      <c r="SWQ1053"/>
      <c r="SWR1053"/>
      <c r="SWS1053"/>
      <c r="SWT1053"/>
      <c r="SWU1053"/>
      <c r="SWV1053"/>
      <c r="SWW1053"/>
      <c r="SWX1053"/>
      <c r="SWY1053"/>
      <c r="SWZ1053"/>
      <c r="SXA1053"/>
      <c r="SXB1053"/>
      <c r="SXC1053"/>
      <c r="SXD1053"/>
      <c r="SXE1053"/>
      <c r="SXF1053"/>
      <c r="SXG1053"/>
      <c r="SXH1053"/>
      <c r="SXI1053"/>
      <c r="SXJ1053"/>
      <c r="SXK1053"/>
      <c r="SXL1053"/>
      <c r="SXM1053"/>
      <c r="SXN1053"/>
      <c r="SXO1053"/>
      <c r="SXP1053"/>
      <c r="SXQ1053"/>
      <c r="SXR1053"/>
      <c r="SXS1053"/>
      <c r="SXT1053"/>
      <c r="SXU1053"/>
      <c r="SXV1053"/>
      <c r="SXW1053"/>
      <c r="SXX1053"/>
      <c r="SXY1053"/>
      <c r="SXZ1053"/>
      <c r="SYA1053"/>
      <c r="SYB1053"/>
      <c r="SYC1053"/>
      <c r="SYD1053"/>
      <c r="SYE1053"/>
      <c r="SYF1053"/>
      <c r="SYG1053"/>
      <c r="SYH1053"/>
      <c r="SYI1053"/>
      <c r="SYJ1053"/>
      <c r="SYK1053"/>
      <c r="SYL1053"/>
      <c r="SYM1053"/>
      <c r="SYN1053"/>
      <c r="SYO1053"/>
      <c r="SYP1053"/>
      <c r="SYQ1053"/>
      <c r="SYR1053"/>
      <c r="SYS1053"/>
      <c r="SYT1053"/>
      <c r="SYU1053"/>
      <c r="SYV1053"/>
      <c r="SYW1053"/>
      <c r="SYX1053"/>
      <c r="SYY1053"/>
      <c r="SYZ1053"/>
      <c r="SZA1053"/>
      <c r="SZB1053"/>
      <c r="SZC1053"/>
      <c r="SZD1053"/>
      <c r="SZE1053"/>
      <c r="SZF1053"/>
      <c r="SZG1053"/>
      <c r="SZH1053"/>
      <c r="SZI1053"/>
      <c r="SZJ1053"/>
      <c r="SZK1053"/>
      <c r="SZL1053"/>
      <c r="SZM1053"/>
      <c r="SZN1053"/>
      <c r="SZO1053"/>
      <c r="SZP1053"/>
      <c r="SZQ1053"/>
      <c r="SZR1053"/>
      <c r="SZS1053"/>
      <c r="SZT1053"/>
      <c r="SZU1053"/>
      <c r="SZV1053"/>
      <c r="SZW1053"/>
      <c r="SZX1053"/>
      <c r="SZY1053"/>
      <c r="SZZ1053"/>
      <c r="TAA1053"/>
      <c r="TAB1053"/>
      <c r="TAC1053"/>
      <c r="TAD1053"/>
      <c r="TAE1053"/>
      <c r="TAF1053"/>
      <c r="TAG1053"/>
      <c r="TAH1053"/>
      <c r="TAI1053"/>
      <c r="TAJ1053"/>
      <c r="TAK1053"/>
      <c r="TAL1053"/>
      <c r="TAM1053"/>
      <c r="TAN1053"/>
      <c r="TAO1053"/>
      <c r="TAP1053"/>
      <c r="TAQ1053"/>
      <c r="TAR1053"/>
      <c r="TAS1053"/>
      <c r="TAT1053"/>
      <c r="TAU1053"/>
      <c r="TAV1053"/>
      <c r="TAW1053"/>
      <c r="TAX1053"/>
      <c r="TAY1053"/>
      <c r="TAZ1053"/>
      <c r="TBA1053"/>
      <c r="TBB1053"/>
      <c r="TBC1053"/>
      <c r="TBD1053"/>
      <c r="TBE1053"/>
      <c r="TBF1053"/>
      <c r="TBG1053"/>
      <c r="TBH1053"/>
      <c r="TBI1053"/>
      <c r="TBJ1053"/>
      <c r="TBK1053"/>
      <c r="TBL1053"/>
      <c r="TBM1053"/>
      <c r="TBN1053"/>
      <c r="TBO1053"/>
      <c r="TBP1053"/>
      <c r="TBQ1053"/>
      <c r="TBR1053"/>
      <c r="TBS1053"/>
      <c r="TBT1053"/>
      <c r="TBU1053"/>
      <c r="TBV1053"/>
      <c r="TBW1053"/>
      <c r="TBX1053"/>
      <c r="TBY1053"/>
      <c r="TBZ1053"/>
      <c r="TCA1053"/>
      <c r="TCB1053"/>
      <c r="TCC1053"/>
      <c r="TCD1053"/>
      <c r="TCE1053"/>
      <c r="TCF1053"/>
      <c r="TCG1053"/>
      <c r="TCH1053"/>
      <c r="TCI1053"/>
      <c r="TCJ1053"/>
      <c r="TCK1053"/>
      <c r="TCL1053"/>
      <c r="TCM1053"/>
      <c r="TCN1053"/>
      <c r="TCO1053"/>
      <c r="TCP1053"/>
      <c r="TCQ1053"/>
      <c r="TCR1053"/>
      <c r="TCS1053"/>
      <c r="TCT1053"/>
      <c r="TCU1053"/>
      <c r="TCV1053"/>
      <c r="TCW1053"/>
      <c r="TCX1053"/>
      <c r="TCY1053"/>
      <c r="TCZ1053"/>
      <c r="TDA1053"/>
      <c r="TDB1053"/>
      <c r="TDC1053"/>
      <c r="TDD1053"/>
      <c r="TDE1053"/>
      <c r="TDF1053"/>
      <c r="TDG1053"/>
      <c r="TDH1053"/>
      <c r="TDI1053"/>
      <c r="TDJ1053"/>
      <c r="TDK1053"/>
      <c r="TDL1053"/>
      <c r="TDM1053"/>
      <c r="TDN1053"/>
      <c r="TDO1053"/>
      <c r="TDP1053"/>
      <c r="TDQ1053"/>
      <c r="TDR1053"/>
      <c r="TDS1053"/>
      <c r="TDT1053"/>
      <c r="TDU1053"/>
      <c r="TDV1053"/>
      <c r="TDW1053"/>
      <c r="TDX1053"/>
      <c r="TDY1053"/>
      <c r="TDZ1053"/>
      <c r="TEA1053"/>
      <c r="TEB1053"/>
      <c r="TEC1053"/>
      <c r="TED1053"/>
      <c r="TEE1053"/>
      <c r="TEF1053"/>
      <c r="TEG1053"/>
      <c r="TEH1053"/>
      <c r="TEI1053"/>
      <c r="TEJ1053"/>
      <c r="TEK1053"/>
      <c r="TEL1053"/>
      <c r="TEM1053"/>
      <c r="TEN1053"/>
      <c r="TEO1053"/>
      <c r="TEP1053"/>
      <c r="TEQ1053"/>
      <c r="TER1053"/>
      <c r="TES1053"/>
      <c r="TET1053"/>
      <c r="TEU1053"/>
      <c r="TEV1053"/>
      <c r="TEW1053"/>
      <c r="TEX1053"/>
      <c r="TEY1053"/>
      <c r="TEZ1053"/>
      <c r="TFA1053"/>
      <c r="TFB1053"/>
      <c r="TFC1053"/>
      <c r="TFD1053"/>
      <c r="TFE1053"/>
      <c r="TFF1053"/>
      <c r="TFG1053"/>
      <c r="TFH1053"/>
      <c r="TFI1053"/>
      <c r="TFJ1053"/>
      <c r="TFK1053"/>
      <c r="TFL1053"/>
      <c r="TFM1053"/>
      <c r="TFN1053"/>
      <c r="TFO1053"/>
      <c r="TFP1053"/>
      <c r="TFQ1053"/>
      <c r="TFR1053"/>
      <c r="TFS1053"/>
      <c r="TFT1053"/>
      <c r="TFU1053"/>
      <c r="TFV1053"/>
      <c r="TFW1053"/>
      <c r="TFX1053"/>
      <c r="TFY1053"/>
      <c r="TFZ1053"/>
      <c r="TGA1053"/>
      <c r="TGB1053"/>
      <c r="TGC1053"/>
      <c r="TGD1053"/>
      <c r="TGE1053"/>
      <c r="TGF1053"/>
      <c r="TGG1053"/>
      <c r="TGH1053"/>
      <c r="TGI1053"/>
      <c r="TGJ1053"/>
      <c r="TGK1053"/>
      <c r="TGL1053"/>
      <c r="TGM1053"/>
      <c r="TGN1053"/>
      <c r="TGO1053"/>
      <c r="TGP1053"/>
      <c r="TGQ1053"/>
      <c r="TGR1053"/>
      <c r="TGS1053"/>
      <c r="TGT1053"/>
      <c r="TGU1053"/>
      <c r="TGV1053"/>
      <c r="TGW1053"/>
      <c r="TGX1053"/>
      <c r="TGY1053"/>
      <c r="TGZ1053"/>
      <c r="THA1053"/>
      <c r="THB1053"/>
      <c r="THC1053"/>
      <c r="THD1053"/>
      <c r="THE1053"/>
      <c r="THF1053"/>
      <c r="THG1053"/>
      <c r="THH1053"/>
      <c r="THI1053"/>
      <c r="THJ1053"/>
      <c r="THK1053"/>
      <c r="THL1053"/>
      <c r="THM1053"/>
      <c r="THN1053"/>
      <c r="THO1053"/>
      <c r="THP1053"/>
      <c r="THQ1053"/>
      <c r="THR1053"/>
      <c r="THS1053"/>
      <c r="THT1053"/>
      <c r="THU1053"/>
      <c r="THV1053"/>
      <c r="THW1053"/>
      <c r="THX1053"/>
      <c r="THY1053"/>
      <c r="THZ1053"/>
      <c r="TIA1053"/>
      <c r="TIB1053"/>
      <c r="TIC1053"/>
      <c r="TID1053"/>
      <c r="TIE1053"/>
      <c r="TIF1053"/>
      <c r="TIG1053"/>
      <c r="TIH1053"/>
      <c r="TII1053"/>
      <c r="TIJ1053"/>
      <c r="TIK1053"/>
      <c r="TIL1053"/>
      <c r="TIM1053"/>
      <c r="TIN1053"/>
      <c r="TIO1053"/>
      <c r="TIP1053"/>
      <c r="TIQ1053"/>
      <c r="TIR1053"/>
      <c r="TIS1053"/>
      <c r="TIT1053"/>
      <c r="TIU1053"/>
      <c r="TIV1053"/>
      <c r="TIW1053"/>
      <c r="TIX1053"/>
      <c r="TIY1053"/>
      <c r="TIZ1053"/>
      <c r="TJA1053"/>
      <c r="TJB1053"/>
      <c r="TJC1053"/>
      <c r="TJD1053"/>
      <c r="TJE1053"/>
      <c r="TJF1053"/>
      <c r="TJG1053"/>
      <c r="TJH1053"/>
      <c r="TJI1053"/>
      <c r="TJJ1053"/>
      <c r="TJK1053"/>
      <c r="TJL1053"/>
      <c r="TJM1053"/>
      <c r="TJN1053"/>
      <c r="TJO1053"/>
      <c r="TJP1053"/>
      <c r="TJQ1053"/>
      <c r="TJR1053"/>
      <c r="TJS1053"/>
      <c r="TJT1053"/>
      <c r="TJU1053"/>
      <c r="TJV1053"/>
      <c r="TJW1053"/>
      <c r="TJX1053"/>
      <c r="TJY1053"/>
      <c r="TJZ1053"/>
      <c r="TKA1053"/>
      <c r="TKB1053"/>
      <c r="TKC1053"/>
      <c r="TKD1053"/>
      <c r="TKE1053"/>
      <c r="TKF1053"/>
      <c r="TKG1053"/>
      <c r="TKH1053"/>
      <c r="TKI1053"/>
      <c r="TKJ1053"/>
      <c r="TKK1053"/>
      <c r="TKL1053"/>
      <c r="TKM1053"/>
      <c r="TKN1053"/>
      <c r="TKO1053"/>
      <c r="TKP1053"/>
      <c r="TKQ1053"/>
      <c r="TKR1053"/>
      <c r="TKS1053"/>
      <c r="TKT1053"/>
      <c r="TKU1053"/>
      <c r="TKV1053"/>
      <c r="TKW1053"/>
      <c r="TKX1053"/>
      <c r="TKY1053"/>
      <c r="TKZ1053"/>
      <c r="TLA1053"/>
      <c r="TLB1053"/>
      <c r="TLC1053"/>
      <c r="TLD1053"/>
      <c r="TLE1053"/>
      <c r="TLF1053"/>
      <c r="TLG1053"/>
      <c r="TLH1053"/>
      <c r="TLI1053"/>
      <c r="TLJ1053"/>
      <c r="TLK1053"/>
      <c r="TLL1053"/>
      <c r="TLM1053"/>
      <c r="TLN1053"/>
      <c r="TLO1053"/>
      <c r="TLP1053"/>
      <c r="TLQ1053"/>
      <c r="TLR1053"/>
      <c r="TLS1053"/>
      <c r="TLT1053"/>
      <c r="TLU1053"/>
      <c r="TLV1053"/>
      <c r="TLW1053"/>
      <c r="TLX1053"/>
      <c r="TLY1053"/>
      <c r="TLZ1053"/>
      <c r="TMA1053"/>
      <c r="TMB1053"/>
      <c r="TMC1053"/>
      <c r="TMD1053"/>
      <c r="TME1053"/>
      <c r="TMF1053"/>
      <c r="TMG1053"/>
      <c r="TMH1053"/>
      <c r="TMI1053"/>
      <c r="TMJ1053"/>
      <c r="TMK1053"/>
      <c r="TML1053"/>
      <c r="TMM1053"/>
      <c r="TMN1053"/>
      <c r="TMO1053"/>
      <c r="TMP1053"/>
      <c r="TMQ1053"/>
      <c r="TMR1053"/>
      <c r="TMS1053"/>
      <c r="TMT1053"/>
      <c r="TMU1053"/>
      <c r="TMV1053"/>
      <c r="TMW1053"/>
      <c r="TMX1053"/>
      <c r="TMY1053"/>
      <c r="TMZ1053"/>
      <c r="TNA1053"/>
      <c r="TNB1053"/>
      <c r="TNC1053"/>
      <c r="TND1053"/>
      <c r="TNE1053"/>
      <c r="TNF1053"/>
      <c r="TNG1053"/>
      <c r="TNH1053"/>
      <c r="TNI1053"/>
      <c r="TNJ1053"/>
      <c r="TNK1053"/>
      <c r="TNL1053"/>
      <c r="TNM1053"/>
      <c r="TNN1053"/>
      <c r="TNO1053"/>
      <c r="TNP1053"/>
      <c r="TNQ1053"/>
      <c r="TNR1053"/>
      <c r="TNS1053"/>
      <c r="TNT1053"/>
      <c r="TNU1053"/>
      <c r="TNV1053"/>
      <c r="TNW1053"/>
      <c r="TNX1053"/>
      <c r="TNY1053"/>
      <c r="TNZ1053"/>
      <c r="TOA1053"/>
      <c r="TOB1053"/>
      <c r="TOC1053"/>
      <c r="TOD1053"/>
      <c r="TOE1053"/>
      <c r="TOF1053"/>
      <c r="TOG1053"/>
      <c r="TOH1053"/>
      <c r="TOI1053"/>
      <c r="TOJ1053"/>
      <c r="TOK1053"/>
      <c r="TOL1053"/>
      <c r="TOM1053"/>
      <c r="TON1053"/>
      <c r="TOO1053"/>
      <c r="TOP1053"/>
      <c r="TOQ1053"/>
      <c r="TOR1053"/>
      <c r="TOS1053"/>
      <c r="TOT1053"/>
      <c r="TOU1053"/>
      <c r="TOV1053"/>
      <c r="TOW1053"/>
      <c r="TOX1053"/>
      <c r="TOY1053"/>
      <c r="TOZ1053"/>
      <c r="TPA1053"/>
      <c r="TPB1053"/>
      <c r="TPC1053"/>
      <c r="TPD1053"/>
      <c r="TPE1053"/>
      <c r="TPF1053"/>
      <c r="TPG1053"/>
      <c r="TPH1053"/>
      <c r="TPI1053"/>
      <c r="TPJ1053"/>
      <c r="TPK1053"/>
      <c r="TPL1053"/>
      <c r="TPM1053"/>
      <c r="TPN1053"/>
      <c r="TPO1053"/>
      <c r="TPP1053"/>
      <c r="TPQ1053"/>
      <c r="TPR1053"/>
      <c r="TPS1053"/>
      <c r="TPT1053"/>
      <c r="TPU1053"/>
      <c r="TPV1053"/>
      <c r="TPW1053"/>
      <c r="TPX1053"/>
      <c r="TPY1053"/>
      <c r="TPZ1053"/>
      <c r="TQA1053"/>
      <c r="TQB1053"/>
      <c r="TQC1053"/>
      <c r="TQD1053"/>
      <c r="TQE1053"/>
      <c r="TQF1053"/>
      <c r="TQG1053"/>
      <c r="TQH1053"/>
      <c r="TQI1053"/>
      <c r="TQJ1053"/>
      <c r="TQK1053"/>
      <c r="TQL1053"/>
      <c r="TQM1053"/>
      <c r="TQN1053"/>
      <c r="TQO1053"/>
      <c r="TQP1053"/>
      <c r="TQQ1053"/>
      <c r="TQR1053"/>
      <c r="TQS1053"/>
      <c r="TQT1053"/>
      <c r="TQU1053"/>
      <c r="TQV1053"/>
      <c r="TQW1053"/>
      <c r="TQX1053"/>
      <c r="TQY1053"/>
      <c r="TQZ1053"/>
      <c r="TRA1053"/>
      <c r="TRB1053"/>
      <c r="TRC1053"/>
      <c r="TRD1053"/>
      <c r="TRE1053"/>
      <c r="TRF1053"/>
      <c r="TRG1053"/>
      <c r="TRH1053"/>
      <c r="TRI1053"/>
      <c r="TRJ1053"/>
      <c r="TRK1053"/>
      <c r="TRL1053"/>
      <c r="TRM1053"/>
      <c r="TRN1053"/>
      <c r="TRO1053"/>
      <c r="TRP1053"/>
      <c r="TRQ1053"/>
      <c r="TRR1053"/>
      <c r="TRS1053"/>
      <c r="TRT1053"/>
      <c r="TRU1053"/>
      <c r="TRV1053"/>
      <c r="TRW1053"/>
      <c r="TRX1053"/>
      <c r="TRY1053"/>
      <c r="TRZ1053"/>
      <c r="TSA1053"/>
      <c r="TSB1053"/>
      <c r="TSC1053"/>
      <c r="TSD1053"/>
      <c r="TSE1053"/>
      <c r="TSF1053"/>
      <c r="TSG1053"/>
      <c r="TSH1053"/>
      <c r="TSI1053"/>
      <c r="TSJ1053"/>
      <c r="TSK1053"/>
      <c r="TSL1053"/>
      <c r="TSM1053"/>
      <c r="TSN1053"/>
      <c r="TSO1053"/>
      <c r="TSP1053"/>
      <c r="TSQ1053"/>
      <c r="TSR1053"/>
      <c r="TSS1053"/>
      <c r="TST1053"/>
      <c r="TSU1053"/>
      <c r="TSV1053"/>
      <c r="TSW1053"/>
      <c r="TSX1053"/>
      <c r="TSY1053"/>
      <c r="TSZ1053"/>
      <c r="TTA1053"/>
      <c r="TTB1053"/>
      <c r="TTC1053"/>
      <c r="TTD1053"/>
      <c r="TTE1053"/>
      <c r="TTF1053"/>
      <c r="TTG1053"/>
      <c r="TTH1053"/>
      <c r="TTI1053"/>
      <c r="TTJ1053"/>
      <c r="TTK1053"/>
      <c r="TTL1053"/>
      <c r="TTM1053"/>
      <c r="TTN1053"/>
      <c r="TTO1053"/>
      <c r="TTP1053"/>
      <c r="TTQ1053"/>
      <c r="TTR1053"/>
      <c r="TTS1053"/>
      <c r="TTT1053"/>
      <c r="TTU1053"/>
      <c r="TTV1053"/>
      <c r="TTW1053"/>
      <c r="TTX1053"/>
      <c r="TTY1053"/>
      <c r="TTZ1053"/>
      <c r="TUA1053"/>
      <c r="TUB1053"/>
      <c r="TUC1053"/>
      <c r="TUD1053"/>
      <c r="TUE1053"/>
      <c r="TUF1053"/>
      <c r="TUG1053"/>
      <c r="TUH1053"/>
      <c r="TUI1053"/>
      <c r="TUJ1053"/>
      <c r="TUK1053"/>
      <c r="TUL1053"/>
      <c r="TUM1053"/>
      <c r="TUN1053"/>
      <c r="TUO1053"/>
      <c r="TUP1053"/>
      <c r="TUQ1053"/>
      <c r="TUR1053"/>
      <c r="TUS1053"/>
      <c r="TUT1053"/>
      <c r="TUU1053"/>
      <c r="TUV1053"/>
      <c r="TUW1053"/>
      <c r="TUX1053"/>
      <c r="TUY1053"/>
      <c r="TUZ1053"/>
      <c r="TVA1053"/>
      <c r="TVB1053"/>
      <c r="TVC1053"/>
      <c r="TVD1053"/>
      <c r="TVE1053"/>
      <c r="TVF1053"/>
      <c r="TVG1053"/>
      <c r="TVH1053"/>
      <c r="TVI1053"/>
      <c r="TVJ1053"/>
      <c r="TVK1053"/>
      <c r="TVL1053"/>
      <c r="TVM1053"/>
      <c r="TVN1053"/>
      <c r="TVO1053"/>
      <c r="TVP1053"/>
      <c r="TVQ1053"/>
      <c r="TVR1053"/>
      <c r="TVS1053"/>
      <c r="TVT1053"/>
      <c r="TVU1053"/>
      <c r="TVV1053"/>
      <c r="TVW1053"/>
      <c r="TVX1053"/>
      <c r="TVY1053"/>
      <c r="TVZ1053"/>
      <c r="TWA1053"/>
      <c r="TWB1053"/>
      <c r="TWC1053"/>
      <c r="TWD1053"/>
      <c r="TWE1053"/>
      <c r="TWF1053"/>
      <c r="TWG1053"/>
      <c r="TWH1053"/>
      <c r="TWI1053"/>
      <c r="TWJ1053"/>
      <c r="TWK1053"/>
      <c r="TWL1053"/>
      <c r="TWM1053"/>
      <c r="TWN1053"/>
      <c r="TWO1053"/>
      <c r="TWP1053"/>
      <c r="TWQ1053"/>
      <c r="TWR1053"/>
      <c r="TWS1053"/>
      <c r="TWT1053"/>
      <c r="TWU1053"/>
      <c r="TWV1053"/>
      <c r="TWW1053"/>
      <c r="TWX1053"/>
      <c r="TWY1053"/>
      <c r="TWZ1053"/>
      <c r="TXA1053"/>
      <c r="TXB1053"/>
      <c r="TXC1053"/>
      <c r="TXD1053"/>
      <c r="TXE1053"/>
      <c r="TXF1053"/>
      <c r="TXG1053"/>
      <c r="TXH1053"/>
      <c r="TXI1053"/>
      <c r="TXJ1053"/>
      <c r="TXK1053"/>
      <c r="TXL1053"/>
      <c r="TXM1053"/>
      <c r="TXN1053"/>
      <c r="TXO1053"/>
      <c r="TXP1053"/>
      <c r="TXQ1053"/>
      <c r="TXR1053"/>
      <c r="TXS1053"/>
      <c r="TXT1053"/>
      <c r="TXU1053"/>
      <c r="TXV1053"/>
      <c r="TXW1053"/>
      <c r="TXX1053"/>
      <c r="TXY1053"/>
      <c r="TXZ1053"/>
      <c r="TYA1053"/>
      <c r="TYB1053"/>
      <c r="TYC1053"/>
      <c r="TYD1053"/>
      <c r="TYE1053"/>
      <c r="TYF1053"/>
      <c r="TYG1053"/>
      <c r="TYH1053"/>
      <c r="TYI1053"/>
      <c r="TYJ1053"/>
      <c r="TYK1053"/>
      <c r="TYL1053"/>
      <c r="TYM1053"/>
      <c r="TYN1053"/>
      <c r="TYO1053"/>
      <c r="TYP1053"/>
      <c r="TYQ1053"/>
      <c r="TYR1053"/>
      <c r="TYS1053"/>
      <c r="TYT1053"/>
      <c r="TYU1053"/>
      <c r="TYV1053"/>
      <c r="TYW1053"/>
      <c r="TYX1053"/>
      <c r="TYY1053"/>
      <c r="TYZ1053"/>
      <c r="TZA1053"/>
      <c r="TZB1053"/>
      <c r="TZC1053"/>
      <c r="TZD1053"/>
      <c r="TZE1053"/>
      <c r="TZF1053"/>
      <c r="TZG1053"/>
      <c r="TZH1053"/>
      <c r="TZI1053"/>
      <c r="TZJ1053"/>
      <c r="TZK1053"/>
      <c r="TZL1053"/>
      <c r="TZM1053"/>
      <c r="TZN1053"/>
      <c r="TZO1053"/>
      <c r="TZP1053"/>
      <c r="TZQ1053"/>
      <c r="TZR1053"/>
      <c r="TZS1053"/>
      <c r="TZT1053"/>
      <c r="TZU1053"/>
      <c r="TZV1053"/>
      <c r="TZW1053"/>
      <c r="TZX1053"/>
      <c r="TZY1053"/>
      <c r="TZZ1053"/>
      <c r="UAA1053"/>
      <c r="UAB1053"/>
      <c r="UAC1053"/>
      <c r="UAD1053"/>
      <c r="UAE1053"/>
      <c r="UAF1053"/>
      <c r="UAG1053"/>
      <c r="UAH1053"/>
      <c r="UAI1053"/>
      <c r="UAJ1053"/>
      <c r="UAK1053"/>
      <c r="UAL1053"/>
      <c r="UAM1053"/>
      <c r="UAN1053"/>
      <c r="UAO1053"/>
      <c r="UAP1053"/>
      <c r="UAQ1053"/>
      <c r="UAR1053"/>
      <c r="UAS1053"/>
      <c r="UAT1053"/>
      <c r="UAU1053"/>
      <c r="UAV1053"/>
      <c r="UAW1053"/>
      <c r="UAX1053"/>
      <c r="UAY1053"/>
      <c r="UAZ1053"/>
      <c r="UBA1053"/>
      <c r="UBB1053"/>
      <c r="UBC1053"/>
      <c r="UBD1053"/>
      <c r="UBE1053"/>
      <c r="UBF1053"/>
      <c r="UBG1053"/>
      <c r="UBH1053"/>
      <c r="UBI1053"/>
      <c r="UBJ1053"/>
      <c r="UBK1053"/>
      <c r="UBL1053"/>
      <c r="UBM1053"/>
      <c r="UBN1053"/>
      <c r="UBO1053"/>
      <c r="UBP1053"/>
      <c r="UBQ1053"/>
      <c r="UBR1053"/>
      <c r="UBS1053"/>
      <c r="UBT1053"/>
      <c r="UBU1053"/>
      <c r="UBV1053"/>
      <c r="UBW1053"/>
      <c r="UBX1053"/>
      <c r="UBY1053"/>
      <c r="UBZ1053"/>
      <c r="UCA1053"/>
      <c r="UCB1053"/>
      <c r="UCC1053"/>
      <c r="UCD1053"/>
      <c r="UCE1053"/>
      <c r="UCF1053"/>
      <c r="UCG1053"/>
      <c r="UCH1053"/>
      <c r="UCI1053"/>
      <c r="UCJ1053"/>
      <c r="UCK1053"/>
      <c r="UCL1053"/>
      <c r="UCM1053"/>
      <c r="UCN1053"/>
      <c r="UCO1053"/>
      <c r="UCP1053"/>
      <c r="UCQ1053"/>
      <c r="UCR1053"/>
      <c r="UCS1053"/>
      <c r="UCT1053"/>
      <c r="UCU1053"/>
      <c r="UCV1053"/>
      <c r="UCW1053"/>
      <c r="UCX1053"/>
      <c r="UCY1053"/>
      <c r="UCZ1053"/>
      <c r="UDA1053"/>
      <c r="UDB1053"/>
      <c r="UDC1053"/>
      <c r="UDD1053"/>
      <c r="UDE1053"/>
      <c r="UDF1053"/>
      <c r="UDG1053"/>
      <c r="UDH1053"/>
      <c r="UDI1053"/>
      <c r="UDJ1053"/>
      <c r="UDK1053"/>
      <c r="UDL1053"/>
      <c r="UDM1053"/>
      <c r="UDN1053"/>
      <c r="UDO1053"/>
      <c r="UDP1053"/>
      <c r="UDQ1053"/>
      <c r="UDR1053"/>
      <c r="UDS1053"/>
      <c r="UDT1053"/>
      <c r="UDU1053"/>
      <c r="UDV1053"/>
      <c r="UDW1053"/>
      <c r="UDX1053"/>
      <c r="UDY1053"/>
      <c r="UDZ1053"/>
      <c r="UEA1053"/>
      <c r="UEB1053"/>
      <c r="UEC1053"/>
      <c r="UED1053"/>
      <c r="UEE1053"/>
      <c r="UEF1053"/>
      <c r="UEG1053"/>
      <c r="UEH1053"/>
      <c r="UEI1053"/>
      <c r="UEJ1053"/>
      <c r="UEK1053"/>
      <c r="UEL1053"/>
      <c r="UEM1053"/>
      <c r="UEN1053"/>
      <c r="UEO1053"/>
      <c r="UEP1053"/>
      <c r="UEQ1053"/>
      <c r="UER1053"/>
      <c r="UES1053"/>
      <c r="UET1053"/>
      <c r="UEU1053"/>
      <c r="UEV1053"/>
      <c r="UEW1053"/>
      <c r="UEX1053"/>
      <c r="UEY1053"/>
      <c r="UEZ1053"/>
      <c r="UFA1053"/>
      <c r="UFB1053"/>
      <c r="UFC1053"/>
      <c r="UFD1053"/>
      <c r="UFE1053"/>
      <c r="UFF1053"/>
      <c r="UFG1053"/>
      <c r="UFH1053"/>
      <c r="UFI1053"/>
      <c r="UFJ1053"/>
      <c r="UFK1053"/>
      <c r="UFL1053"/>
      <c r="UFM1053"/>
      <c r="UFN1053"/>
      <c r="UFO1053"/>
      <c r="UFP1053"/>
      <c r="UFQ1053"/>
      <c r="UFR1053"/>
      <c r="UFS1053"/>
      <c r="UFT1053"/>
      <c r="UFU1053"/>
      <c r="UFV1053"/>
      <c r="UFW1053"/>
      <c r="UFX1053"/>
      <c r="UFY1053"/>
      <c r="UFZ1053"/>
      <c r="UGA1053"/>
      <c r="UGB1053"/>
      <c r="UGC1053"/>
      <c r="UGD1053"/>
      <c r="UGE1053"/>
      <c r="UGF1053"/>
      <c r="UGG1053"/>
      <c r="UGH1053"/>
      <c r="UGI1053"/>
      <c r="UGJ1053"/>
      <c r="UGK1053"/>
      <c r="UGL1053"/>
      <c r="UGM1053"/>
      <c r="UGN1053"/>
      <c r="UGO1053"/>
      <c r="UGP1053"/>
      <c r="UGQ1053"/>
      <c r="UGR1053"/>
      <c r="UGS1053"/>
      <c r="UGT1053"/>
      <c r="UGU1053"/>
      <c r="UGV1053"/>
      <c r="UGW1053"/>
      <c r="UGX1053"/>
      <c r="UGY1053"/>
      <c r="UGZ1053"/>
      <c r="UHA1053"/>
      <c r="UHB1053"/>
      <c r="UHC1053"/>
      <c r="UHD1053"/>
      <c r="UHE1053"/>
      <c r="UHF1053"/>
      <c r="UHG1053"/>
      <c r="UHH1053"/>
      <c r="UHI1053"/>
      <c r="UHJ1053"/>
      <c r="UHK1053"/>
      <c r="UHL1053"/>
      <c r="UHM1053"/>
      <c r="UHN1053"/>
      <c r="UHO1053"/>
      <c r="UHP1053"/>
      <c r="UHQ1053"/>
      <c r="UHR1053"/>
      <c r="UHS1053"/>
      <c r="UHT1053"/>
      <c r="UHU1053"/>
      <c r="UHV1053"/>
      <c r="UHW1053"/>
      <c r="UHX1053"/>
      <c r="UHY1053"/>
      <c r="UHZ1053"/>
      <c r="UIA1053"/>
      <c r="UIB1053"/>
      <c r="UIC1053"/>
      <c r="UID1053"/>
      <c r="UIE1053"/>
      <c r="UIF1053"/>
      <c r="UIG1053"/>
      <c r="UIH1053"/>
      <c r="UII1053"/>
      <c r="UIJ1053"/>
      <c r="UIK1053"/>
      <c r="UIL1053"/>
      <c r="UIM1053"/>
      <c r="UIN1053"/>
      <c r="UIO1053"/>
      <c r="UIP1053"/>
      <c r="UIQ1053"/>
      <c r="UIR1053"/>
      <c r="UIS1053"/>
      <c r="UIT1053"/>
      <c r="UIU1053"/>
      <c r="UIV1053"/>
      <c r="UIW1053"/>
      <c r="UIX1053"/>
      <c r="UIY1053"/>
      <c r="UIZ1053"/>
      <c r="UJA1053"/>
      <c r="UJB1053"/>
      <c r="UJC1053"/>
      <c r="UJD1053"/>
      <c r="UJE1053"/>
      <c r="UJF1053"/>
      <c r="UJG1053"/>
      <c r="UJH1053"/>
      <c r="UJI1053"/>
      <c r="UJJ1053"/>
      <c r="UJK1053"/>
      <c r="UJL1053"/>
      <c r="UJM1053"/>
      <c r="UJN1053"/>
      <c r="UJO1053"/>
      <c r="UJP1053"/>
      <c r="UJQ1053"/>
      <c r="UJR1053"/>
      <c r="UJS1053"/>
      <c r="UJT1053"/>
      <c r="UJU1053"/>
      <c r="UJV1053"/>
      <c r="UJW1053"/>
      <c r="UJX1053"/>
      <c r="UJY1053"/>
      <c r="UJZ1053"/>
      <c r="UKA1053"/>
      <c r="UKB1053"/>
      <c r="UKC1053"/>
      <c r="UKD1053"/>
      <c r="UKE1053"/>
      <c r="UKF1053"/>
      <c r="UKG1053"/>
      <c r="UKH1053"/>
      <c r="UKI1053"/>
      <c r="UKJ1053"/>
      <c r="UKK1053"/>
      <c r="UKL1053"/>
      <c r="UKM1053"/>
      <c r="UKN1053"/>
      <c r="UKO1053"/>
      <c r="UKP1053"/>
      <c r="UKQ1053"/>
      <c r="UKR1053"/>
      <c r="UKS1053"/>
      <c r="UKT1053"/>
      <c r="UKU1053"/>
      <c r="UKV1053"/>
      <c r="UKW1053"/>
      <c r="UKX1053"/>
      <c r="UKY1053"/>
      <c r="UKZ1053"/>
      <c r="ULA1053"/>
      <c r="ULB1053"/>
      <c r="ULC1053"/>
      <c r="ULD1053"/>
      <c r="ULE1053"/>
      <c r="ULF1053"/>
      <c r="ULG1053"/>
      <c r="ULH1053"/>
      <c r="ULI1053"/>
      <c r="ULJ1053"/>
      <c r="ULK1053"/>
      <c r="ULL1053"/>
      <c r="ULM1053"/>
      <c r="ULN1053"/>
      <c r="ULO1053"/>
      <c r="ULP1053"/>
      <c r="ULQ1053"/>
      <c r="ULR1053"/>
      <c r="ULS1053"/>
      <c r="ULT1053"/>
      <c r="ULU1053"/>
      <c r="ULV1053"/>
      <c r="ULW1053"/>
      <c r="ULX1053"/>
      <c r="ULY1053"/>
      <c r="ULZ1053"/>
      <c r="UMA1053"/>
      <c r="UMB1053"/>
      <c r="UMC1053"/>
      <c r="UMD1053"/>
      <c r="UME1053"/>
      <c r="UMF1053"/>
      <c r="UMG1053"/>
      <c r="UMH1053"/>
      <c r="UMI1053"/>
      <c r="UMJ1053"/>
      <c r="UMK1053"/>
      <c r="UML1053"/>
      <c r="UMM1053"/>
      <c r="UMN1053"/>
      <c r="UMO1053"/>
      <c r="UMP1053"/>
      <c r="UMQ1053"/>
      <c r="UMR1053"/>
      <c r="UMS1053"/>
      <c r="UMT1053"/>
      <c r="UMU1053"/>
      <c r="UMV1053"/>
      <c r="UMW1053"/>
      <c r="UMX1053"/>
      <c r="UMY1053"/>
      <c r="UMZ1053"/>
      <c r="UNA1053"/>
      <c r="UNB1053"/>
      <c r="UNC1053"/>
      <c r="UND1053"/>
      <c r="UNE1053"/>
      <c r="UNF1053"/>
      <c r="UNG1053"/>
      <c r="UNH1053"/>
      <c r="UNI1053"/>
      <c r="UNJ1053"/>
      <c r="UNK1053"/>
      <c r="UNL1053"/>
      <c r="UNM1053"/>
      <c r="UNN1053"/>
      <c r="UNO1053"/>
      <c r="UNP1053"/>
      <c r="UNQ1053"/>
      <c r="UNR1053"/>
      <c r="UNS1053"/>
      <c r="UNT1053"/>
      <c r="UNU1053"/>
      <c r="UNV1053"/>
      <c r="UNW1053"/>
      <c r="UNX1053"/>
      <c r="UNY1053"/>
      <c r="UNZ1053"/>
      <c r="UOA1053"/>
      <c r="UOB1053"/>
      <c r="UOC1053"/>
      <c r="UOD1053"/>
      <c r="UOE1053"/>
      <c r="UOF1053"/>
      <c r="UOG1053"/>
      <c r="UOH1053"/>
      <c r="UOI1053"/>
      <c r="UOJ1053"/>
      <c r="UOK1053"/>
      <c r="UOL1053"/>
      <c r="UOM1053"/>
      <c r="UON1053"/>
      <c r="UOO1053"/>
      <c r="UOP1053"/>
      <c r="UOQ1053"/>
      <c r="UOR1053"/>
      <c r="UOS1053"/>
      <c r="UOT1053"/>
      <c r="UOU1053"/>
      <c r="UOV1053"/>
      <c r="UOW1053"/>
      <c r="UOX1053"/>
      <c r="UOY1053"/>
      <c r="UOZ1053"/>
      <c r="UPA1053"/>
      <c r="UPB1053"/>
      <c r="UPC1053"/>
      <c r="UPD1053"/>
      <c r="UPE1053"/>
      <c r="UPF1053"/>
      <c r="UPG1053"/>
      <c r="UPH1053"/>
      <c r="UPI1053"/>
      <c r="UPJ1053"/>
      <c r="UPK1053"/>
      <c r="UPL1053"/>
      <c r="UPM1053"/>
      <c r="UPN1053"/>
      <c r="UPO1053"/>
      <c r="UPP1053"/>
      <c r="UPQ1053"/>
      <c r="UPR1053"/>
      <c r="UPS1053"/>
      <c r="UPT1053"/>
      <c r="UPU1053"/>
      <c r="UPV1053"/>
      <c r="UPW1053"/>
      <c r="UPX1053"/>
      <c r="UPY1053"/>
      <c r="UPZ1053"/>
      <c r="UQA1053"/>
      <c r="UQB1053"/>
      <c r="UQC1053"/>
      <c r="UQD1053"/>
      <c r="UQE1053"/>
      <c r="UQF1053"/>
      <c r="UQG1053"/>
      <c r="UQH1053"/>
      <c r="UQI1053"/>
      <c r="UQJ1053"/>
      <c r="UQK1053"/>
      <c r="UQL1053"/>
      <c r="UQM1053"/>
      <c r="UQN1053"/>
      <c r="UQO1053"/>
      <c r="UQP1053"/>
      <c r="UQQ1053"/>
      <c r="UQR1053"/>
      <c r="UQS1053"/>
      <c r="UQT1053"/>
      <c r="UQU1053"/>
      <c r="UQV1053"/>
      <c r="UQW1053"/>
      <c r="UQX1053"/>
      <c r="UQY1053"/>
      <c r="UQZ1053"/>
      <c r="URA1053"/>
      <c r="URB1053"/>
      <c r="URC1053"/>
      <c r="URD1053"/>
      <c r="URE1053"/>
      <c r="URF1053"/>
      <c r="URG1053"/>
      <c r="URH1053"/>
      <c r="URI1053"/>
      <c r="URJ1053"/>
      <c r="URK1053"/>
      <c r="URL1053"/>
      <c r="URM1053"/>
      <c r="URN1053"/>
      <c r="URO1053"/>
      <c r="URP1053"/>
      <c r="URQ1053"/>
      <c r="URR1053"/>
      <c r="URS1053"/>
      <c r="URT1053"/>
      <c r="URU1053"/>
      <c r="URV1053"/>
      <c r="URW1053"/>
      <c r="URX1053"/>
      <c r="URY1053"/>
      <c r="URZ1053"/>
      <c r="USA1053"/>
      <c r="USB1053"/>
      <c r="USC1053"/>
      <c r="USD1053"/>
      <c r="USE1053"/>
      <c r="USF1053"/>
      <c r="USG1053"/>
      <c r="USH1053"/>
      <c r="USI1053"/>
      <c r="USJ1053"/>
      <c r="USK1053"/>
      <c r="USL1053"/>
      <c r="USM1053"/>
      <c r="USN1053"/>
      <c r="USO1053"/>
      <c r="USP1053"/>
      <c r="USQ1053"/>
      <c r="USR1053"/>
      <c r="USS1053"/>
      <c r="UST1053"/>
      <c r="USU1053"/>
      <c r="USV1053"/>
      <c r="USW1053"/>
      <c r="USX1053"/>
      <c r="USY1053"/>
      <c r="USZ1053"/>
      <c r="UTA1053"/>
      <c r="UTB1053"/>
      <c r="UTC1053"/>
      <c r="UTD1053"/>
      <c r="UTE1053"/>
      <c r="UTF1053"/>
      <c r="UTG1053"/>
      <c r="UTH1053"/>
      <c r="UTI1053"/>
      <c r="UTJ1053"/>
      <c r="UTK1053"/>
      <c r="UTL1053"/>
      <c r="UTM1053"/>
      <c r="UTN1053"/>
      <c r="UTO1053"/>
      <c r="UTP1053"/>
      <c r="UTQ1053"/>
      <c r="UTR1053"/>
      <c r="UTS1053"/>
      <c r="UTT1053"/>
      <c r="UTU1053"/>
      <c r="UTV1053"/>
      <c r="UTW1053"/>
      <c r="UTX1053"/>
      <c r="UTY1053"/>
      <c r="UTZ1053"/>
      <c r="UUA1053"/>
      <c r="UUB1053"/>
      <c r="UUC1053"/>
      <c r="UUD1053"/>
      <c r="UUE1053"/>
      <c r="UUF1053"/>
      <c r="UUG1053"/>
      <c r="UUH1053"/>
      <c r="UUI1053"/>
      <c r="UUJ1053"/>
      <c r="UUK1053"/>
      <c r="UUL1053"/>
      <c r="UUM1053"/>
      <c r="UUN1053"/>
      <c r="UUO1053"/>
      <c r="UUP1053"/>
      <c r="UUQ1053"/>
      <c r="UUR1053"/>
      <c r="UUS1053"/>
      <c r="UUT1053"/>
      <c r="UUU1053"/>
      <c r="UUV1053"/>
      <c r="UUW1053"/>
      <c r="UUX1053"/>
      <c r="UUY1053"/>
      <c r="UUZ1053"/>
      <c r="UVA1053"/>
      <c r="UVB1053"/>
      <c r="UVC1053"/>
      <c r="UVD1053"/>
      <c r="UVE1053"/>
      <c r="UVF1053"/>
      <c r="UVG1053"/>
      <c r="UVH1053"/>
      <c r="UVI1053"/>
      <c r="UVJ1053"/>
      <c r="UVK1053"/>
      <c r="UVL1053"/>
      <c r="UVM1053"/>
      <c r="UVN1053"/>
      <c r="UVO1053"/>
      <c r="UVP1053"/>
      <c r="UVQ1053"/>
      <c r="UVR1053"/>
      <c r="UVS1053"/>
      <c r="UVT1053"/>
      <c r="UVU1053"/>
      <c r="UVV1053"/>
      <c r="UVW1053"/>
      <c r="UVX1053"/>
      <c r="UVY1053"/>
      <c r="UVZ1053"/>
      <c r="UWA1053"/>
      <c r="UWB1053"/>
      <c r="UWC1053"/>
      <c r="UWD1053"/>
      <c r="UWE1053"/>
      <c r="UWF1053"/>
      <c r="UWG1053"/>
      <c r="UWH1053"/>
      <c r="UWI1053"/>
      <c r="UWJ1053"/>
      <c r="UWK1053"/>
      <c r="UWL1053"/>
      <c r="UWM1053"/>
      <c r="UWN1053"/>
      <c r="UWO1053"/>
      <c r="UWP1053"/>
      <c r="UWQ1053"/>
      <c r="UWR1053"/>
      <c r="UWS1053"/>
      <c r="UWT1053"/>
      <c r="UWU1053"/>
      <c r="UWV1053"/>
      <c r="UWW1053"/>
      <c r="UWX1053"/>
      <c r="UWY1053"/>
      <c r="UWZ1053"/>
      <c r="UXA1053"/>
      <c r="UXB1053"/>
      <c r="UXC1053"/>
      <c r="UXD1053"/>
      <c r="UXE1053"/>
      <c r="UXF1053"/>
      <c r="UXG1053"/>
      <c r="UXH1053"/>
      <c r="UXI1053"/>
      <c r="UXJ1053"/>
      <c r="UXK1053"/>
      <c r="UXL1053"/>
      <c r="UXM1053"/>
      <c r="UXN1053"/>
      <c r="UXO1053"/>
      <c r="UXP1053"/>
      <c r="UXQ1053"/>
      <c r="UXR1053"/>
      <c r="UXS1053"/>
      <c r="UXT1053"/>
      <c r="UXU1053"/>
      <c r="UXV1053"/>
      <c r="UXW1053"/>
      <c r="UXX1053"/>
      <c r="UXY1053"/>
      <c r="UXZ1053"/>
      <c r="UYA1053"/>
      <c r="UYB1053"/>
      <c r="UYC1053"/>
      <c r="UYD1053"/>
      <c r="UYE1053"/>
      <c r="UYF1053"/>
      <c r="UYG1053"/>
      <c r="UYH1053"/>
      <c r="UYI1053"/>
      <c r="UYJ1053"/>
      <c r="UYK1053"/>
      <c r="UYL1053"/>
      <c r="UYM1053"/>
      <c r="UYN1053"/>
      <c r="UYO1053"/>
      <c r="UYP1053"/>
      <c r="UYQ1053"/>
      <c r="UYR1053"/>
      <c r="UYS1053"/>
      <c r="UYT1053"/>
      <c r="UYU1053"/>
      <c r="UYV1053"/>
      <c r="UYW1053"/>
      <c r="UYX1053"/>
      <c r="UYY1053"/>
      <c r="UYZ1053"/>
      <c r="UZA1053"/>
      <c r="UZB1053"/>
      <c r="UZC1053"/>
      <c r="UZD1053"/>
      <c r="UZE1053"/>
      <c r="UZF1053"/>
      <c r="UZG1053"/>
      <c r="UZH1053"/>
      <c r="UZI1053"/>
      <c r="UZJ1053"/>
      <c r="UZK1053"/>
      <c r="UZL1053"/>
      <c r="UZM1053"/>
      <c r="UZN1053"/>
      <c r="UZO1053"/>
      <c r="UZP1053"/>
      <c r="UZQ1053"/>
      <c r="UZR1053"/>
      <c r="UZS1053"/>
      <c r="UZT1053"/>
      <c r="UZU1053"/>
      <c r="UZV1053"/>
      <c r="UZW1053"/>
      <c r="UZX1053"/>
      <c r="UZY1053"/>
      <c r="UZZ1053"/>
      <c r="VAA1053"/>
      <c r="VAB1053"/>
      <c r="VAC1053"/>
      <c r="VAD1053"/>
      <c r="VAE1053"/>
      <c r="VAF1053"/>
      <c r="VAG1053"/>
      <c r="VAH1053"/>
      <c r="VAI1053"/>
      <c r="VAJ1053"/>
      <c r="VAK1053"/>
      <c r="VAL1053"/>
      <c r="VAM1053"/>
      <c r="VAN1053"/>
      <c r="VAO1053"/>
      <c r="VAP1053"/>
      <c r="VAQ1053"/>
      <c r="VAR1053"/>
      <c r="VAS1053"/>
      <c r="VAT1053"/>
      <c r="VAU1053"/>
      <c r="VAV1053"/>
      <c r="VAW1053"/>
      <c r="VAX1053"/>
      <c r="VAY1053"/>
      <c r="VAZ1053"/>
      <c r="VBA1053"/>
      <c r="VBB1053"/>
      <c r="VBC1053"/>
      <c r="VBD1053"/>
      <c r="VBE1053"/>
      <c r="VBF1053"/>
      <c r="VBG1053"/>
      <c r="VBH1053"/>
      <c r="VBI1053"/>
      <c r="VBJ1053"/>
      <c r="VBK1053"/>
      <c r="VBL1053"/>
      <c r="VBM1053"/>
      <c r="VBN1053"/>
      <c r="VBO1053"/>
      <c r="VBP1053"/>
      <c r="VBQ1053"/>
      <c r="VBR1053"/>
      <c r="VBS1053"/>
      <c r="VBT1053"/>
      <c r="VBU1053"/>
      <c r="VBV1053"/>
      <c r="VBW1053"/>
      <c r="VBX1053"/>
      <c r="VBY1053"/>
      <c r="VBZ1053"/>
      <c r="VCA1053"/>
      <c r="VCB1053"/>
      <c r="VCC1053"/>
      <c r="VCD1053"/>
      <c r="VCE1053"/>
      <c r="VCF1053"/>
      <c r="VCG1053"/>
      <c r="VCH1053"/>
      <c r="VCI1053"/>
      <c r="VCJ1053"/>
      <c r="VCK1053"/>
      <c r="VCL1053"/>
      <c r="VCM1053"/>
      <c r="VCN1053"/>
      <c r="VCO1053"/>
      <c r="VCP1053"/>
      <c r="VCQ1053"/>
      <c r="VCR1053"/>
      <c r="VCS1053"/>
      <c r="VCT1053"/>
      <c r="VCU1053"/>
      <c r="VCV1053"/>
      <c r="VCW1053"/>
      <c r="VCX1053"/>
      <c r="VCY1053"/>
      <c r="VCZ1053"/>
      <c r="VDA1053"/>
      <c r="VDB1053"/>
      <c r="VDC1053"/>
      <c r="VDD1053"/>
      <c r="VDE1053"/>
      <c r="VDF1053"/>
      <c r="VDG1053"/>
      <c r="VDH1053"/>
      <c r="VDI1053"/>
      <c r="VDJ1053"/>
      <c r="VDK1053"/>
      <c r="VDL1053"/>
      <c r="VDM1053"/>
      <c r="VDN1053"/>
      <c r="VDO1053"/>
      <c r="VDP1053"/>
      <c r="VDQ1053"/>
      <c r="VDR1053"/>
      <c r="VDS1053"/>
      <c r="VDT1053"/>
      <c r="VDU1053"/>
      <c r="VDV1053"/>
      <c r="VDW1053"/>
      <c r="VDX1053"/>
      <c r="VDY1053"/>
      <c r="VDZ1053"/>
      <c r="VEA1053"/>
      <c r="VEB1053"/>
      <c r="VEC1053"/>
      <c r="VED1053"/>
      <c r="VEE1053"/>
      <c r="VEF1053"/>
      <c r="VEG1053"/>
      <c r="VEH1053"/>
      <c r="VEI1053"/>
      <c r="VEJ1053"/>
      <c r="VEK1053"/>
      <c r="VEL1053"/>
      <c r="VEM1053"/>
      <c r="VEN1053"/>
      <c r="VEO1053"/>
      <c r="VEP1053"/>
      <c r="VEQ1053"/>
      <c r="VER1053"/>
      <c r="VES1053"/>
      <c r="VET1053"/>
      <c r="VEU1053"/>
      <c r="VEV1053"/>
      <c r="VEW1053"/>
      <c r="VEX1053"/>
      <c r="VEY1053"/>
      <c r="VEZ1053"/>
      <c r="VFA1053"/>
      <c r="VFB1053"/>
      <c r="VFC1053"/>
      <c r="VFD1053"/>
      <c r="VFE1053"/>
      <c r="VFF1053"/>
      <c r="VFG1053"/>
      <c r="VFH1053"/>
      <c r="VFI1053"/>
      <c r="VFJ1053"/>
      <c r="VFK1053"/>
      <c r="VFL1053"/>
      <c r="VFM1053"/>
      <c r="VFN1053"/>
      <c r="VFO1053"/>
      <c r="VFP1053"/>
      <c r="VFQ1053"/>
      <c r="VFR1053"/>
      <c r="VFS1053"/>
      <c r="VFT1053"/>
      <c r="VFU1053"/>
      <c r="VFV1053"/>
      <c r="VFW1053"/>
      <c r="VFX1053"/>
      <c r="VFY1053"/>
      <c r="VFZ1053"/>
      <c r="VGA1053"/>
      <c r="VGB1053"/>
      <c r="VGC1053"/>
      <c r="VGD1053"/>
      <c r="VGE1053"/>
      <c r="VGF1053"/>
      <c r="VGG1053"/>
      <c r="VGH1053"/>
      <c r="VGI1053"/>
      <c r="VGJ1053"/>
      <c r="VGK1053"/>
      <c r="VGL1053"/>
      <c r="VGM1053"/>
      <c r="VGN1053"/>
      <c r="VGO1053"/>
      <c r="VGP1053"/>
      <c r="VGQ1053"/>
      <c r="VGR1053"/>
      <c r="VGS1053"/>
      <c r="VGT1053"/>
      <c r="VGU1053"/>
      <c r="VGV1053"/>
      <c r="VGW1053"/>
      <c r="VGX1053"/>
      <c r="VGY1053"/>
      <c r="VGZ1053"/>
      <c r="VHA1053"/>
      <c r="VHB1053"/>
      <c r="VHC1053"/>
      <c r="VHD1053"/>
      <c r="VHE1053"/>
      <c r="VHF1053"/>
      <c r="VHG1053"/>
      <c r="VHH1053"/>
      <c r="VHI1053"/>
      <c r="VHJ1053"/>
      <c r="VHK1053"/>
      <c r="VHL1053"/>
      <c r="VHM1053"/>
      <c r="VHN1053"/>
      <c r="VHO1053"/>
      <c r="VHP1053"/>
      <c r="VHQ1053"/>
      <c r="VHR1053"/>
      <c r="VHS1053"/>
      <c r="VHT1053"/>
      <c r="VHU1053"/>
      <c r="VHV1053"/>
      <c r="VHW1053"/>
      <c r="VHX1053"/>
      <c r="VHY1053"/>
      <c r="VHZ1053"/>
      <c r="VIA1053"/>
      <c r="VIB1053"/>
      <c r="VIC1053"/>
      <c r="VID1053"/>
      <c r="VIE1053"/>
      <c r="VIF1053"/>
      <c r="VIG1053"/>
      <c r="VIH1053"/>
      <c r="VII1053"/>
      <c r="VIJ1053"/>
      <c r="VIK1053"/>
      <c r="VIL1053"/>
      <c r="VIM1053"/>
      <c r="VIN1053"/>
      <c r="VIO1053"/>
      <c r="VIP1053"/>
      <c r="VIQ1053"/>
      <c r="VIR1053"/>
      <c r="VIS1053"/>
      <c r="VIT1053"/>
      <c r="VIU1053"/>
      <c r="VIV1053"/>
      <c r="VIW1053"/>
      <c r="VIX1053"/>
      <c r="VIY1053"/>
      <c r="VIZ1053"/>
      <c r="VJA1053"/>
      <c r="VJB1053"/>
      <c r="VJC1053"/>
      <c r="VJD1053"/>
      <c r="VJE1053"/>
      <c r="VJF1053"/>
      <c r="VJG1053"/>
      <c r="VJH1053"/>
      <c r="VJI1053"/>
      <c r="VJJ1053"/>
      <c r="VJK1053"/>
      <c r="VJL1053"/>
      <c r="VJM1053"/>
      <c r="VJN1053"/>
      <c r="VJO1053"/>
      <c r="VJP1053"/>
      <c r="VJQ1053"/>
      <c r="VJR1053"/>
      <c r="VJS1053"/>
      <c r="VJT1053"/>
      <c r="VJU1053"/>
      <c r="VJV1053"/>
      <c r="VJW1053"/>
      <c r="VJX1053"/>
      <c r="VJY1053"/>
      <c r="VJZ1053"/>
      <c r="VKA1053"/>
      <c r="VKB1053"/>
      <c r="VKC1053"/>
      <c r="VKD1053"/>
      <c r="VKE1053"/>
      <c r="VKF1053"/>
      <c r="VKG1053"/>
      <c r="VKH1053"/>
      <c r="VKI1053"/>
      <c r="VKJ1053"/>
      <c r="VKK1053"/>
      <c r="VKL1053"/>
      <c r="VKM1053"/>
      <c r="VKN1053"/>
      <c r="VKO1053"/>
      <c r="VKP1053"/>
      <c r="VKQ1053"/>
      <c r="VKR1053"/>
      <c r="VKS1053"/>
      <c r="VKT1053"/>
      <c r="VKU1053"/>
      <c r="VKV1053"/>
      <c r="VKW1053"/>
      <c r="VKX1053"/>
      <c r="VKY1053"/>
      <c r="VKZ1053"/>
      <c r="VLA1053"/>
      <c r="VLB1053"/>
      <c r="VLC1053"/>
      <c r="VLD1053"/>
      <c r="VLE1053"/>
      <c r="VLF1053"/>
      <c r="VLG1053"/>
      <c r="VLH1053"/>
      <c r="VLI1053"/>
      <c r="VLJ1053"/>
      <c r="VLK1053"/>
      <c r="VLL1053"/>
      <c r="VLM1053"/>
      <c r="VLN1053"/>
      <c r="VLO1053"/>
      <c r="VLP1053"/>
      <c r="VLQ1053"/>
      <c r="VLR1053"/>
      <c r="VLS1053"/>
      <c r="VLT1053"/>
      <c r="VLU1053"/>
      <c r="VLV1053"/>
      <c r="VLW1053"/>
      <c r="VLX1053"/>
      <c r="VLY1053"/>
      <c r="VLZ1053"/>
      <c r="VMA1053"/>
      <c r="VMB1053"/>
      <c r="VMC1053"/>
      <c r="VMD1053"/>
      <c r="VME1053"/>
      <c r="VMF1053"/>
      <c r="VMG1053"/>
      <c r="VMH1053"/>
      <c r="VMI1053"/>
      <c r="VMJ1053"/>
      <c r="VMK1053"/>
      <c r="VML1053"/>
      <c r="VMM1053"/>
      <c r="VMN1053"/>
      <c r="VMO1053"/>
      <c r="VMP1053"/>
      <c r="VMQ1053"/>
      <c r="VMR1053"/>
      <c r="VMS1053"/>
      <c r="VMT1053"/>
      <c r="VMU1053"/>
      <c r="VMV1053"/>
      <c r="VMW1053"/>
      <c r="VMX1053"/>
      <c r="VMY1053"/>
      <c r="VMZ1053"/>
      <c r="VNA1053"/>
      <c r="VNB1053"/>
      <c r="VNC1053"/>
      <c r="VND1053"/>
      <c r="VNE1053"/>
      <c r="VNF1053"/>
      <c r="VNG1053"/>
      <c r="VNH1053"/>
      <c r="VNI1053"/>
      <c r="VNJ1053"/>
      <c r="VNK1053"/>
      <c r="VNL1053"/>
      <c r="VNM1053"/>
      <c r="VNN1053"/>
      <c r="VNO1053"/>
      <c r="VNP1053"/>
      <c r="VNQ1053"/>
      <c r="VNR1053"/>
      <c r="VNS1053"/>
      <c r="VNT1053"/>
      <c r="VNU1053"/>
      <c r="VNV1053"/>
      <c r="VNW1053"/>
      <c r="VNX1053"/>
      <c r="VNY1053"/>
      <c r="VNZ1053"/>
      <c r="VOA1053"/>
      <c r="VOB1053"/>
      <c r="VOC1053"/>
      <c r="VOD1053"/>
      <c r="VOE1053"/>
      <c r="VOF1053"/>
      <c r="VOG1053"/>
      <c r="VOH1053"/>
      <c r="VOI1053"/>
      <c r="VOJ1053"/>
      <c r="VOK1053"/>
      <c r="VOL1053"/>
      <c r="VOM1053"/>
      <c r="VON1053"/>
      <c r="VOO1053"/>
      <c r="VOP1053"/>
      <c r="VOQ1053"/>
      <c r="VOR1053"/>
      <c r="VOS1053"/>
      <c r="VOT1053"/>
      <c r="VOU1053"/>
      <c r="VOV1053"/>
      <c r="VOW1053"/>
      <c r="VOX1053"/>
      <c r="VOY1053"/>
      <c r="VOZ1053"/>
      <c r="VPA1053"/>
      <c r="VPB1053"/>
      <c r="VPC1053"/>
      <c r="VPD1053"/>
      <c r="VPE1053"/>
      <c r="VPF1053"/>
      <c r="VPG1053"/>
      <c r="VPH1053"/>
      <c r="VPI1053"/>
      <c r="VPJ1053"/>
      <c r="VPK1053"/>
      <c r="VPL1053"/>
      <c r="VPM1053"/>
      <c r="VPN1053"/>
      <c r="VPO1053"/>
      <c r="VPP1053"/>
      <c r="VPQ1053"/>
      <c r="VPR1053"/>
      <c r="VPS1053"/>
      <c r="VPT1053"/>
      <c r="VPU1053"/>
      <c r="VPV1053"/>
      <c r="VPW1053"/>
      <c r="VPX1053"/>
      <c r="VPY1053"/>
      <c r="VPZ1053"/>
      <c r="VQA1053"/>
      <c r="VQB1053"/>
      <c r="VQC1053"/>
      <c r="VQD1053"/>
      <c r="VQE1053"/>
      <c r="VQF1053"/>
      <c r="VQG1053"/>
      <c r="VQH1053"/>
      <c r="VQI1053"/>
      <c r="VQJ1053"/>
      <c r="VQK1053"/>
      <c r="VQL1053"/>
      <c r="VQM1053"/>
      <c r="VQN1053"/>
      <c r="VQO1053"/>
      <c r="VQP1053"/>
      <c r="VQQ1053"/>
      <c r="VQR1053"/>
      <c r="VQS1053"/>
      <c r="VQT1053"/>
      <c r="VQU1053"/>
      <c r="VQV1053"/>
      <c r="VQW1053"/>
      <c r="VQX1053"/>
      <c r="VQY1053"/>
      <c r="VQZ1053"/>
      <c r="VRA1053"/>
      <c r="VRB1053"/>
      <c r="VRC1053"/>
      <c r="VRD1053"/>
      <c r="VRE1053"/>
      <c r="VRF1053"/>
      <c r="VRG1053"/>
      <c r="VRH1053"/>
      <c r="VRI1053"/>
      <c r="VRJ1053"/>
      <c r="VRK1053"/>
      <c r="VRL1053"/>
      <c r="VRM1053"/>
      <c r="VRN1053"/>
      <c r="VRO1053"/>
      <c r="VRP1053"/>
      <c r="VRQ1053"/>
      <c r="VRR1053"/>
      <c r="VRS1053"/>
      <c r="VRT1053"/>
      <c r="VRU1053"/>
      <c r="VRV1053"/>
      <c r="VRW1053"/>
      <c r="VRX1053"/>
      <c r="VRY1053"/>
      <c r="VRZ1053"/>
      <c r="VSA1053"/>
      <c r="VSB1053"/>
      <c r="VSC1053"/>
      <c r="VSD1053"/>
      <c r="VSE1053"/>
      <c r="VSF1053"/>
      <c r="VSG1053"/>
      <c r="VSH1053"/>
      <c r="VSI1053"/>
      <c r="VSJ1053"/>
      <c r="VSK1053"/>
      <c r="VSL1053"/>
      <c r="VSM1053"/>
      <c r="VSN1053"/>
      <c r="VSO1053"/>
      <c r="VSP1053"/>
      <c r="VSQ1053"/>
      <c r="VSR1053"/>
      <c r="VSS1053"/>
      <c r="VST1053"/>
      <c r="VSU1053"/>
      <c r="VSV1053"/>
      <c r="VSW1053"/>
      <c r="VSX1053"/>
      <c r="VSY1053"/>
      <c r="VSZ1053"/>
      <c r="VTA1053"/>
      <c r="VTB1053"/>
      <c r="VTC1053"/>
      <c r="VTD1053"/>
      <c r="VTE1053"/>
      <c r="VTF1053"/>
      <c r="VTG1053"/>
      <c r="VTH1053"/>
      <c r="VTI1053"/>
      <c r="VTJ1053"/>
      <c r="VTK1053"/>
      <c r="VTL1053"/>
      <c r="VTM1053"/>
      <c r="VTN1053"/>
      <c r="VTO1053"/>
      <c r="VTP1053"/>
      <c r="VTQ1053"/>
      <c r="VTR1053"/>
      <c r="VTS1053"/>
      <c r="VTT1053"/>
      <c r="VTU1053"/>
      <c r="VTV1053"/>
      <c r="VTW1053"/>
      <c r="VTX1053"/>
      <c r="VTY1053"/>
      <c r="VTZ1053"/>
      <c r="VUA1053"/>
      <c r="VUB1053"/>
      <c r="VUC1053"/>
      <c r="VUD1053"/>
      <c r="VUE1053"/>
      <c r="VUF1053"/>
      <c r="VUG1053"/>
      <c r="VUH1053"/>
      <c r="VUI1053"/>
      <c r="VUJ1053"/>
      <c r="VUK1053"/>
      <c r="VUL1053"/>
      <c r="VUM1053"/>
      <c r="VUN1053"/>
      <c r="VUO1053"/>
      <c r="VUP1053"/>
      <c r="VUQ1053"/>
      <c r="VUR1053"/>
      <c r="VUS1053"/>
      <c r="VUT1053"/>
      <c r="VUU1053"/>
      <c r="VUV1053"/>
      <c r="VUW1053"/>
      <c r="VUX1053"/>
      <c r="VUY1053"/>
      <c r="VUZ1053"/>
      <c r="VVA1053"/>
      <c r="VVB1053"/>
      <c r="VVC1053"/>
      <c r="VVD1053"/>
      <c r="VVE1053"/>
      <c r="VVF1053"/>
      <c r="VVG1053"/>
      <c r="VVH1053"/>
      <c r="VVI1053"/>
      <c r="VVJ1053"/>
      <c r="VVK1053"/>
      <c r="VVL1053"/>
      <c r="VVM1053"/>
      <c r="VVN1053"/>
      <c r="VVO1053"/>
      <c r="VVP1053"/>
      <c r="VVQ1053"/>
      <c r="VVR1053"/>
      <c r="VVS1053"/>
      <c r="VVT1053"/>
      <c r="VVU1053"/>
      <c r="VVV1053"/>
      <c r="VVW1053"/>
      <c r="VVX1053"/>
      <c r="VVY1053"/>
      <c r="VVZ1053"/>
      <c r="VWA1053"/>
      <c r="VWB1053"/>
      <c r="VWC1053"/>
      <c r="VWD1053"/>
      <c r="VWE1053"/>
      <c r="VWF1053"/>
      <c r="VWG1053"/>
      <c r="VWH1053"/>
      <c r="VWI1053"/>
      <c r="VWJ1053"/>
      <c r="VWK1053"/>
      <c r="VWL1053"/>
      <c r="VWM1053"/>
      <c r="VWN1053"/>
      <c r="VWO1053"/>
      <c r="VWP1053"/>
      <c r="VWQ1053"/>
      <c r="VWR1053"/>
      <c r="VWS1053"/>
      <c r="VWT1053"/>
      <c r="VWU1053"/>
      <c r="VWV1053"/>
      <c r="VWW1053"/>
      <c r="VWX1053"/>
      <c r="VWY1053"/>
      <c r="VWZ1053"/>
      <c r="VXA1053"/>
      <c r="VXB1053"/>
      <c r="VXC1053"/>
      <c r="VXD1053"/>
      <c r="VXE1053"/>
      <c r="VXF1053"/>
      <c r="VXG1053"/>
      <c r="VXH1053"/>
      <c r="VXI1053"/>
      <c r="VXJ1053"/>
      <c r="VXK1053"/>
      <c r="VXL1053"/>
      <c r="VXM1053"/>
      <c r="VXN1053"/>
      <c r="VXO1053"/>
      <c r="VXP1053"/>
      <c r="VXQ1053"/>
      <c r="VXR1053"/>
      <c r="VXS1053"/>
      <c r="VXT1053"/>
      <c r="VXU1053"/>
      <c r="VXV1053"/>
      <c r="VXW1053"/>
      <c r="VXX1053"/>
      <c r="VXY1053"/>
      <c r="VXZ1053"/>
      <c r="VYA1053"/>
      <c r="VYB1053"/>
      <c r="VYC1053"/>
      <c r="VYD1053"/>
      <c r="VYE1053"/>
      <c r="VYF1053"/>
      <c r="VYG1053"/>
      <c r="VYH1053"/>
      <c r="VYI1053"/>
      <c r="VYJ1053"/>
      <c r="VYK1053"/>
      <c r="VYL1053"/>
      <c r="VYM1053"/>
      <c r="VYN1053"/>
      <c r="VYO1053"/>
      <c r="VYP1053"/>
      <c r="VYQ1053"/>
      <c r="VYR1053"/>
      <c r="VYS1053"/>
      <c r="VYT1053"/>
      <c r="VYU1053"/>
      <c r="VYV1053"/>
      <c r="VYW1053"/>
      <c r="VYX1053"/>
      <c r="VYY1053"/>
      <c r="VYZ1053"/>
      <c r="VZA1053"/>
      <c r="VZB1053"/>
      <c r="VZC1053"/>
      <c r="VZD1053"/>
      <c r="VZE1053"/>
      <c r="VZF1053"/>
      <c r="VZG1053"/>
      <c r="VZH1053"/>
      <c r="VZI1053"/>
      <c r="VZJ1053"/>
      <c r="VZK1053"/>
      <c r="VZL1053"/>
      <c r="VZM1053"/>
      <c r="VZN1053"/>
      <c r="VZO1053"/>
      <c r="VZP1053"/>
      <c r="VZQ1053"/>
      <c r="VZR1053"/>
      <c r="VZS1053"/>
      <c r="VZT1053"/>
      <c r="VZU1053"/>
      <c r="VZV1053"/>
      <c r="VZW1053"/>
      <c r="VZX1053"/>
      <c r="VZY1053"/>
      <c r="VZZ1053"/>
      <c r="WAA1053"/>
      <c r="WAB1053"/>
      <c r="WAC1053"/>
      <c r="WAD1053"/>
      <c r="WAE1053"/>
      <c r="WAF1053"/>
      <c r="WAG1053"/>
      <c r="WAH1053"/>
      <c r="WAI1053"/>
      <c r="WAJ1053"/>
      <c r="WAK1053"/>
      <c r="WAL1053"/>
      <c r="WAM1053"/>
      <c r="WAN1053"/>
      <c r="WAO1053"/>
      <c r="WAP1053"/>
      <c r="WAQ1053"/>
      <c r="WAR1053"/>
      <c r="WAS1053"/>
      <c r="WAT1053"/>
      <c r="WAU1053"/>
      <c r="WAV1053"/>
      <c r="WAW1053"/>
      <c r="WAX1053"/>
      <c r="WAY1053"/>
      <c r="WAZ1053"/>
      <c r="WBA1053"/>
      <c r="WBB1053"/>
      <c r="WBC1053"/>
      <c r="WBD1053"/>
      <c r="WBE1053"/>
      <c r="WBF1053"/>
      <c r="WBG1053"/>
      <c r="WBH1053"/>
      <c r="WBI1053"/>
      <c r="WBJ1053"/>
      <c r="WBK1053"/>
      <c r="WBL1053"/>
      <c r="WBM1053"/>
      <c r="WBN1053"/>
      <c r="WBO1053"/>
      <c r="WBP1053"/>
      <c r="WBQ1053"/>
      <c r="WBR1053"/>
      <c r="WBS1053"/>
      <c r="WBT1053"/>
      <c r="WBU1053"/>
      <c r="WBV1053"/>
      <c r="WBW1053"/>
      <c r="WBX1053"/>
      <c r="WBY1053"/>
      <c r="WBZ1053"/>
      <c r="WCA1053"/>
      <c r="WCB1053"/>
      <c r="WCC1053"/>
      <c r="WCD1053"/>
      <c r="WCE1053"/>
      <c r="WCF1053"/>
      <c r="WCG1053"/>
      <c r="WCH1053"/>
      <c r="WCI1053"/>
      <c r="WCJ1053"/>
      <c r="WCK1053"/>
      <c r="WCL1053"/>
      <c r="WCM1053"/>
      <c r="WCN1053"/>
      <c r="WCO1053"/>
      <c r="WCP1053"/>
      <c r="WCQ1053"/>
      <c r="WCR1053"/>
      <c r="WCS1053"/>
      <c r="WCT1053"/>
      <c r="WCU1053"/>
      <c r="WCV1053"/>
      <c r="WCW1053"/>
      <c r="WCX1053"/>
      <c r="WCY1053"/>
      <c r="WCZ1053"/>
      <c r="WDA1053"/>
      <c r="WDB1053"/>
      <c r="WDC1053"/>
      <c r="WDD1053"/>
      <c r="WDE1053"/>
      <c r="WDF1053"/>
      <c r="WDG1053"/>
      <c r="WDH1053"/>
      <c r="WDI1053"/>
      <c r="WDJ1053"/>
      <c r="WDK1053"/>
      <c r="WDL1053"/>
      <c r="WDM1053"/>
      <c r="WDN1053"/>
      <c r="WDO1053"/>
      <c r="WDP1053"/>
      <c r="WDQ1053"/>
      <c r="WDR1053"/>
      <c r="WDS1053"/>
      <c r="WDT1053"/>
      <c r="WDU1053"/>
      <c r="WDV1053"/>
      <c r="WDW1053"/>
      <c r="WDX1053"/>
      <c r="WDY1053"/>
      <c r="WDZ1053"/>
      <c r="WEA1053"/>
      <c r="WEB1053"/>
      <c r="WEC1053"/>
      <c r="WED1053"/>
      <c r="WEE1053"/>
      <c r="WEF1053"/>
      <c r="WEG1053"/>
      <c r="WEH1053"/>
      <c r="WEI1053"/>
      <c r="WEJ1053"/>
      <c r="WEK1053"/>
      <c r="WEL1053"/>
      <c r="WEM1053"/>
      <c r="WEN1053"/>
      <c r="WEO1053"/>
      <c r="WEP1053"/>
      <c r="WEQ1053"/>
      <c r="WER1053"/>
      <c r="WES1053"/>
      <c r="WET1053"/>
      <c r="WEU1053"/>
      <c r="WEV1053"/>
      <c r="WEW1053"/>
      <c r="WEX1053"/>
      <c r="WEY1053"/>
      <c r="WEZ1053"/>
      <c r="WFA1053"/>
      <c r="WFB1053"/>
      <c r="WFC1053"/>
      <c r="WFD1053"/>
      <c r="WFE1053"/>
      <c r="WFF1053"/>
      <c r="WFG1053"/>
      <c r="WFH1053"/>
      <c r="WFI1053"/>
      <c r="WFJ1053"/>
      <c r="WFK1053"/>
      <c r="WFL1053"/>
      <c r="WFM1053"/>
      <c r="WFN1053"/>
      <c r="WFO1053"/>
      <c r="WFP1053"/>
      <c r="WFQ1053"/>
      <c r="WFR1053"/>
      <c r="WFS1053"/>
      <c r="WFT1053"/>
      <c r="WFU1053"/>
      <c r="WFV1053"/>
      <c r="WFW1053"/>
      <c r="WFX1053"/>
      <c r="WFY1053"/>
      <c r="WFZ1053"/>
      <c r="WGA1053"/>
      <c r="WGB1053"/>
      <c r="WGC1053"/>
      <c r="WGD1053"/>
      <c r="WGE1053"/>
      <c r="WGF1053"/>
      <c r="WGG1053"/>
      <c r="WGH1053"/>
      <c r="WGI1053"/>
      <c r="WGJ1053"/>
      <c r="WGK1053"/>
      <c r="WGL1053"/>
      <c r="WGM1053"/>
      <c r="WGN1053"/>
      <c r="WGO1053"/>
      <c r="WGP1053"/>
      <c r="WGQ1053"/>
      <c r="WGR1053"/>
      <c r="WGS1053"/>
      <c r="WGT1053"/>
      <c r="WGU1053"/>
      <c r="WGV1053"/>
      <c r="WGW1053"/>
      <c r="WGX1053"/>
      <c r="WGY1053"/>
      <c r="WGZ1053"/>
      <c r="WHA1053"/>
      <c r="WHB1053"/>
      <c r="WHC1053"/>
      <c r="WHD1053"/>
      <c r="WHE1053"/>
      <c r="WHF1053"/>
      <c r="WHG1053"/>
      <c r="WHH1053"/>
      <c r="WHI1053"/>
      <c r="WHJ1053"/>
      <c r="WHK1053"/>
      <c r="WHL1053"/>
      <c r="WHM1053"/>
      <c r="WHN1053"/>
      <c r="WHO1053"/>
      <c r="WHP1053"/>
      <c r="WHQ1053"/>
      <c r="WHR1053"/>
      <c r="WHS1053"/>
      <c r="WHT1053"/>
      <c r="WHU1053"/>
      <c r="WHV1053"/>
      <c r="WHW1053"/>
      <c r="WHX1053"/>
      <c r="WHY1053"/>
      <c r="WHZ1053"/>
      <c r="WIA1053"/>
      <c r="WIB1053"/>
      <c r="WIC1053"/>
      <c r="WID1053"/>
      <c r="WIE1053"/>
      <c r="WIF1053"/>
      <c r="WIG1053"/>
      <c r="WIH1053"/>
      <c r="WII1053"/>
      <c r="WIJ1053"/>
      <c r="WIK1053"/>
      <c r="WIL1053"/>
      <c r="WIM1053"/>
      <c r="WIN1053"/>
      <c r="WIO1053"/>
      <c r="WIP1053"/>
      <c r="WIQ1053"/>
      <c r="WIR1053"/>
      <c r="WIS1053"/>
      <c r="WIT1053"/>
      <c r="WIU1053"/>
      <c r="WIV1053"/>
      <c r="WIW1053"/>
      <c r="WIX1053"/>
      <c r="WIY1053"/>
      <c r="WIZ1053"/>
      <c r="WJA1053"/>
      <c r="WJB1053"/>
      <c r="WJC1053"/>
      <c r="WJD1053"/>
      <c r="WJE1053"/>
      <c r="WJF1053"/>
      <c r="WJG1053"/>
      <c r="WJH1053"/>
      <c r="WJI1053"/>
      <c r="WJJ1053"/>
      <c r="WJK1053"/>
      <c r="WJL1053"/>
      <c r="WJM1053"/>
      <c r="WJN1053"/>
      <c r="WJO1053"/>
      <c r="WJP1053"/>
      <c r="WJQ1053"/>
      <c r="WJR1053"/>
      <c r="WJS1053"/>
      <c r="WJT1053"/>
      <c r="WJU1053"/>
      <c r="WJV1053"/>
      <c r="WJW1053"/>
      <c r="WJX1053"/>
      <c r="WJY1053"/>
      <c r="WJZ1053"/>
      <c r="WKA1053"/>
      <c r="WKB1053"/>
      <c r="WKC1053"/>
      <c r="WKD1053"/>
      <c r="WKE1053"/>
      <c r="WKF1053"/>
      <c r="WKG1053"/>
      <c r="WKH1053"/>
      <c r="WKI1053"/>
      <c r="WKJ1053"/>
      <c r="WKK1053"/>
      <c r="WKL1053"/>
      <c r="WKM1053"/>
      <c r="WKN1053"/>
      <c r="WKO1053"/>
      <c r="WKP1053"/>
      <c r="WKQ1053"/>
      <c r="WKR1053"/>
      <c r="WKS1053"/>
      <c r="WKT1053"/>
      <c r="WKU1053"/>
      <c r="WKV1053"/>
      <c r="WKW1053"/>
      <c r="WKX1053"/>
      <c r="WKY1053"/>
      <c r="WKZ1053"/>
      <c r="WLA1053"/>
      <c r="WLB1053"/>
      <c r="WLC1053"/>
      <c r="WLD1053"/>
      <c r="WLE1053"/>
      <c r="WLF1053"/>
      <c r="WLG1053"/>
      <c r="WLH1053"/>
      <c r="WLI1053"/>
      <c r="WLJ1053"/>
      <c r="WLK1053"/>
      <c r="WLL1053"/>
      <c r="WLM1053"/>
      <c r="WLN1053"/>
      <c r="WLO1053"/>
      <c r="WLP1053"/>
      <c r="WLQ1053"/>
      <c r="WLR1053"/>
      <c r="WLS1053"/>
      <c r="WLT1053"/>
      <c r="WLU1053"/>
      <c r="WLV1053"/>
      <c r="WLW1053"/>
      <c r="WLX1053"/>
      <c r="WLY1053"/>
      <c r="WLZ1053"/>
      <c r="WMA1053"/>
      <c r="WMB1053"/>
      <c r="WMC1053"/>
      <c r="WMD1053"/>
      <c r="WME1053"/>
      <c r="WMF1053"/>
      <c r="WMG1053"/>
      <c r="WMH1053"/>
      <c r="WMI1053"/>
      <c r="WMJ1053"/>
      <c r="WMK1053"/>
      <c r="WML1053"/>
      <c r="WMM1053"/>
      <c r="WMN1053"/>
      <c r="WMO1053"/>
      <c r="WMP1053"/>
      <c r="WMQ1053"/>
      <c r="WMR1053"/>
      <c r="WMS1053"/>
      <c r="WMT1053"/>
      <c r="WMU1053"/>
      <c r="WMV1053"/>
      <c r="WMW1053"/>
      <c r="WMX1053"/>
      <c r="WMY1053"/>
      <c r="WMZ1053"/>
      <c r="WNA1053"/>
      <c r="WNB1053"/>
      <c r="WNC1053"/>
      <c r="WND1053"/>
      <c r="WNE1053"/>
      <c r="WNF1053"/>
      <c r="WNG1053"/>
      <c r="WNH1053"/>
      <c r="WNI1053"/>
      <c r="WNJ1053"/>
      <c r="WNK1053"/>
      <c r="WNL1053"/>
      <c r="WNM1053"/>
      <c r="WNN1053"/>
      <c r="WNO1053"/>
      <c r="WNP1053"/>
      <c r="WNQ1053"/>
      <c r="WNR1053"/>
      <c r="WNS1053"/>
      <c r="WNT1053"/>
      <c r="WNU1053"/>
      <c r="WNV1053"/>
      <c r="WNW1053"/>
      <c r="WNX1053"/>
      <c r="WNY1053"/>
      <c r="WNZ1053"/>
      <c r="WOA1053"/>
      <c r="WOB1053"/>
      <c r="WOC1053"/>
      <c r="WOD1053"/>
      <c r="WOE1053"/>
      <c r="WOF1053"/>
      <c r="WOG1053"/>
      <c r="WOH1053"/>
      <c r="WOI1053"/>
      <c r="WOJ1053"/>
      <c r="WOK1053"/>
      <c r="WOL1053"/>
      <c r="WOM1053"/>
      <c r="WON1053"/>
      <c r="WOO1053"/>
      <c r="WOP1053"/>
      <c r="WOQ1053"/>
      <c r="WOR1053"/>
      <c r="WOS1053"/>
      <c r="WOT1053"/>
      <c r="WOU1053"/>
      <c r="WOV1053"/>
      <c r="WOW1053"/>
      <c r="WOX1053"/>
      <c r="WOY1053"/>
      <c r="WOZ1053"/>
      <c r="WPA1053"/>
      <c r="WPB1053"/>
      <c r="WPC1053"/>
      <c r="WPD1053"/>
      <c r="WPE1053"/>
      <c r="WPF1053"/>
      <c r="WPG1053"/>
      <c r="WPH1053"/>
      <c r="WPI1053"/>
      <c r="WPJ1053"/>
      <c r="WPK1053"/>
      <c r="WPL1053"/>
      <c r="WPM1053"/>
      <c r="WPN1053"/>
      <c r="WPO1053"/>
      <c r="WPP1053"/>
      <c r="WPQ1053"/>
      <c r="WPR1053"/>
      <c r="WPS1053"/>
      <c r="WPT1053"/>
      <c r="WPU1053"/>
      <c r="WPV1053"/>
      <c r="WPW1053"/>
      <c r="WPX1053"/>
      <c r="WPY1053"/>
      <c r="WPZ1053"/>
      <c r="WQA1053"/>
      <c r="WQB1053"/>
      <c r="WQC1053"/>
      <c r="WQD1053"/>
      <c r="WQE1053"/>
      <c r="WQF1053"/>
      <c r="WQG1053"/>
      <c r="WQH1053"/>
      <c r="WQI1053"/>
      <c r="WQJ1053"/>
      <c r="WQK1053"/>
      <c r="WQL1053"/>
      <c r="WQM1053"/>
      <c r="WQN1053"/>
      <c r="WQO1053"/>
      <c r="WQP1053"/>
      <c r="WQQ1053"/>
      <c r="WQR1053"/>
      <c r="WQS1053"/>
      <c r="WQT1053"/>
      <c r="WQU1053"/>
      <c r="WQV1053"/>
      <c r="WQW1053"/>
      <c r="WQX1053"/>
      <c r="WQY1053"/>
      <c r="WQZ1053"/>
      <c r="WRA1053"/>
      <c r="WRB1053"/>
      <c r="WRC1053"/>
      <c r="WRD1053"/>
      <c r="WRE1053"/>
      <c r="WRF1053"/>
      <c r="WRG1053"/>
      <c r="WRH1053"/>
      <c r="WRI1053"/>
      <c r="WRJ1053"/>
      <c r="WRK1053"/>
      <c r="WRL1053"/>
      <c r="WRM1053"/>
      <c r="WRN1053"/>
      <c r="WRO1053"/>
      <c r="WRP1053"/>
      <c r="WRQ1053"/>
      <c r="WRR1053"/>
      <c r="WRS1053"/>
      <c r="WRT1053"/>
      <c r="WRU1053"/>
      <c r="WRV1053"/>
      <c r="WRW1053"/>
      <c r="WRX1053"/>
      <c r="WRY1053"/>
      <c r="WRZ1053"/>
      <c r="WSA1053"/>
      <c r="WSB1053"/>
      <c r="WSC1053"/>
      <c r="WSD1053"/>
      <c r="WSE1053"/>
      <c r="WSF1053"/>
      <c r="WSG1053"/>
      <c r="WSH1053"/>
      <c r="WSI1053"/>
      <c r="WSJ1053"/>
      <c r="WSK1053"/>
      <c r="WSL1053"/>
      <c r="WSM1053"/>
      <c r="WSN1053"/>
      <c r="WSO1053"/>
      <c r="WSP1053"/>
      <c r="WSQ1053"/>
      <c r="WSR1053"/>
      <c r="WSS1053"/>
      <c r="WST1053"/>
      <c r="WSU1053"/>
      <c r="WSV1053"/>
      <c r="WSW1053"/>
      <c r="WSX1053"/>
      <c r="WSY1053"/>
      <c r="WSZ1053"/>
      <c r="WTA1053"/>
      <c r="WTB1053"/>
      <c r="WTC1053"/>
      <c r="WTD1053"/>
      <c r="WTE1053"/>
      <c r="WTF1053"/>
      <c r="WTG1053"/>
      <c r="WTH1053"/>
      <c r="WTI1053"/>
      <c r="WTJ1053"/>
      <c r="WTK1053"/>
      <c r="WTL1053"/>
      <c r="WTM1053"/>
      <c r="WTN1053"/>
      <c r="WTO1053"/>
      <c r="WTP1053"/>
      <c r="WTQ1053"/>
      <c r="WTR1053"/>
      <c r="WTS1053"/>
      <c r="WTT1053"/>
      <c r="WTU1053"/>
      <c r="WTV1053"/>
      <c r="WTW1053"/>
      <c r="WTX1053"/>
      <c r="WTY1053"/>
      <c r="WTZ1053"/>
      <c r="WUA1053"/>
      <c r="WUB1053"/>
      <c r="WUC1053"/>
      <c r="WUD1053"/>
      <c r="WUE1053"/>
      <c r="WUF1053"/>
      <c r="WUG1053"/>
      <c r="WUH1053"/>
      <c r="WUI1053"/>
      <c r="WUJ1053"/>
      <c r="WUK1053"/>
      <c r="WUL1053"/>
      <c r="WUM1053"/>
      <c r="WUN1053"/>
      <c r="WUO1053"/>
      <c r="WUP1053"/>
      <c r="WUQ1053"/>
      <c r="WUR1053"/>
      <c r="WUS1053"/>
      <c r="WUT1053"/>
      <c r="WUU1053"/>
      <c r="WUV1053"/>
      <c r="WUW1053"/>
      <c r="WUX1053"/>
      <c r="WUY1053"/>
      <c r="WUZ1053"/>
      <c r="WVA1053"/>
      <c r="WVB1053"/>
      <c r="WVC1053"/>
      <c r="WVD1053"/>
      <c r="WVE1053"/>
      <c r="WVF1053"/>
      <c r="WVG1053"/>
      <c r="WVH1053"/>
      <c r="WVI1053"/>
      <c r="WVJ1053"/>
      <c r="WVK1053"/>
      <c r="WVL1053"/>
      <c r="WVM1053"/>
      <c r="WVN1053"/>
      <c r="WVO1053"/>
      <c r="WVP1053"/>
      <c r="WVQ1053"/>
      <c r="WVR1053"/>
      <c r="WVS1053"/>
      <c r="WVT1053"/>
      <c r="WVU1053"/>
      <c r="WVV1053"/>
      <c r="WVW1053"/>
      <c r="WVX1053"/>
      <c r="WVY1053"/>
      <c r="WVZ1053"/>
      <c r="WWA1053"/>
      <c r="WWB1053"/>
      <c r="WWC1053"/>
      <c r="WWD1053"/>
      <c r="WWE1053"/>
      <c r="WWF1053"/>
      <c r="WWG1053"/>
      <c r="WWH1053"/>
      <c r="WWI1053"/>
      <c r="WWJ1053"/>
      <c r="WWK1053"/>
      <c r="WWL1053"/>
      <c r="WWM1053"/>
      <c r="WWN1053"/>
      <c r="WWO1053"/>
      <c r="WWP1053"/>
      <c r="WWQ1053"/>
      <c r="WWR1053"/>
      <c r="WWS1053"/>
      <c r="WWT1053"/>
      <c r="WWU1053"/>
      <c r="WWV1053"/>
      <c r="WWW1053"/>
      <c r="WWX1053"/>
      <c r="WWY1053"/>
      <c r="WWZ1053"/>
      <c r="WXA1053"/>
      <c r="WXB1053"/>
      <c r="WXC1053"/>
      <c r="WXD1053"/>
      <c r="WXE1053"/>
      <c r="WXF1053"/>
      <c r="WXG1053"/>
      <c r="WXH1053"/>
      <c r="WXI1053"/>
      <c r="WXJ1053"/>
      <c r="WXK1053"/>
      <c r="WXL1053"/>
      <c r="WXM1053"/>
      <c r="WXN1053"/>
      <c r="WXO1053"/>
      <c r="WXP1053"/>
      <c r="WXQ1053"/>
      <c r="WXR1053"/>
      <c r="WXS1053"/>
      <c r="WXT1053"/>
      <c r="WXU1053"/>
      <c r="WXV1053"/>
      <c r="WXW1053"/>
      <c r="WXX1053"/>
      <c r="WXY1053"/>
      <c r="WXZ1053"/>
      <c r="WYA1053"/>
      <c r="WYB1053"/>
      <c r="WYC1053"/>
      <c r="WYD1053"/>
      <c r="WYE1053"/>
      <c r="WYF1053"/>
      <c r="WYG1053"/>
      <c r="WYH1053"/>
      <c r="WYI1053"/>
      <c r="WYJ1053"/>
      <c r="WYK1053"/>
      <c r="WYL1053"/>
      <c r="WYM1053"/>
      <c r="WYN1053"/>
      <c r="WYO1053"/>
      <c r="WYP1053"/>
      <c r="WYQ1053"/>
      <c r="WYR1053"/>
      <c r="WYS1053"/>
      <c r="WYT1053"/>
      <c r="WYU1053"/>
      <c r="WYV1053"/>
      <c r="WYW1053"/>
      <c r="WYX1053"/>
      <c r="WYY1053"/>
      <c r="WYZ1053"/>
      <c r="WZA1053"/>
      <c r="WZB1053"/>
      <c r="WZC1053"/>
      <c r="WZD1053"/>
      <c r="WZE1053"/>
      <c r="WZF1053"/>
      <c r="WZG1053"/>
      <c r="WZH1053"/>
      <c r="WZI1053"/>
      <c r="WZJ1053"/>
      <c r="WZK1053"/>
      <c r="WZL1053"/>
      <c r="WZM1053"/>
      <c r="WZN1053"/>
      <c r="WZO1053"/>
      <c r="WZP1053"/>
      <c r="WZQ1053"/>
      <c r="WZR1053"/>
      <c r="WZS1053"/>
      <c r="WZT1053"/>
      <c r="WZU1053"/>
      <c r="WZV1053"/>
      <c r="WZW1053"/>
      <c r="WZX1053"/>
      <c r="WZY1053"/>
      <c r="WZZ1053"/>
      <c r="XAA1053"/>
      <c r="XAB1053"/>
      <c r="XAC1053"/>
      <c r="XAD1053"/>
      <c r="XAE1053"/>
      <c r="XAF1053"/>
      <c r="XAG1053"/>
      <c r="XAH1053"/>
      <c r="XAI1053"/>
      <c r="XAJ1053"/>
      <c r="XAK1053"/>
      <c r="XAL1053"/>
      <c r="XAM1053"/>
      <c r="XAN1053"/>
      <c r="XAO1053"/>
      <c r="XAP1053"/>
      <c r="XAQ1053"/>
      <c r="XAR1053"/>
      <c r="XAS1053"/>
      <c r="XAT1053"/>
      <c r="XAU1053"/>
      <c r="XAV1053"/>
      <c r="XAW1053"/>
      <c r="XAX1053"/>
      <c r="XAY1053"/>
      <c r="XAZ1053"/>
      <c r="XBA1053"/>
      <c r="XBB1053"/>
      <c r="XBC1053"/>
      <c r="XBD1053"/>
      <c r="XBE1053"/>
      <c r="XBF1053"/>
      <c r="XBG1053"/>
      <c r="XBH1053"/>
      <c r="XBI1053"/>
      <c r="XBJ1053"/>
      <c r="XBK1053"/>
      <c r="XBL1053"/>
      <c r="XBM1053"/>
      <c r="XBN1053"/>
      <c r="XBO1053"/>
      <c r="XBP1053"/>
      <c r="XBQ1053"/>
      <c r="XBR1053"/>
      <c r="XBS1053"/>
      <c r="XBT1053"/>
      <c r="XBU1053"/>
      <c r="XBV1053"/>
      <c r="XBW1053"/>
      <c r="XBX1053"/>
      <c r="XBY1053"/>
      <c r="XBZ1053"/>
      <c r="XCA1053"/>
      <c r="XCB1053"/>
      <c r="XCC1053"/>
      <c r="XCD1053"/>
      <c r="XCE1053"/>
      <c r="XCF1053"/>
      <c r="XCG1053"/>
      <c r="XCH1053"/>
      <c r="XCI1053"/>
      <c r="XCJ1053"/>
      <c r="XCK1053"/>
      <c r="XCL1053"/>
      <c r="XCM1053"/>
      <c r="XCN1053"/>
      <c r="XCO1053"/>
      <c r="XCP1053"/>
      <c r="XCQ1053"/>
      <c r="XCR1053"/>
      <c r="XCS1053"/>
      <c r="XCT1053"/>
      <c r="XCU1053"/>
      <c r="XCV1053"/>
      <c r="XCW1053"/>
      <c r="XCX1053"/>
      <c r="XCY1053"/>
      <c r="XCZ1053"/>
      <c r="XDA1053"/>
      <c r="XDB1053"/>
      <c r="XDC1053"/>
      <c r="XDD1053"/>
      <c r="XDE1053"/>
      <c r="XDF1053"/>
      <c r="XDG1053"/>
      <c r="XDH1053"/>
      <c r="XDI1053"/>
      <c r="XDJ1053"/>
      <c r="XDK1053"/>
      <c r="XDL1053"/>
      <c r="XDM1053"/>
      <c r="XDN1053"/>
      <c r="XDO1053"/>
      <c r="XDP1053"/>
      <c r="XDQ1053"/>
      <c r="XDR1053"/>
      <c r="XDS1053"/>
      <c r="XDT1053"/>
      <c r="XDU1053"/>
      <c r="XDV1053"/>
      <c r="XDW1053"/>
      <c r="XDX1053"/>
      <c r="XDY1053"/>
      <c r="XDZ1053"/>
      <c r="XEA1053"/>
      <c r="XEB1053"/>
      <c r="XEC1053"/>
      <c r="XED1053"/>
      <c r="XEE1053"/>
      <c r="XEF1053"/>
      <c r="XEG1053"/>
      <c r="XEH1053"/>
      <c r="XEI1053"/>
      <c r="XEJ1053"/>
      <c r="XEK1053"/>
      <c r="XEL1053"/>
      <c r="XEM1053"/>
      <c r="XEN1053"/>
      <c r="XEO1053"/>
      <c r="XEP1053"/>
      <c r="XEQ1053"/>
      <c r="XER1053"/>
      <c r="XES1053"/>
      <c r="XET1053"/>
      <c r="XEU1053"/>
      <c r="XEV1053"/>
      <c r="XEW1053"/>
      <c r="XEX1053"/>
      <c r="XEY1053"/>
      <c r="XEZ1053"/>
      <c r="XFA1053"/>
      <c r="XFB1053"/>
      <c r="XFC1053"/>
      <c r="XFD1053"/>
    </row>
    <row r="1054" ht="14.25" spans="1:23">
      <c r="A1054" s="17" t="s">
        <v>467</v>
      </c>
      <c r="B1054" s="17" t="s">
        <v>1</v>
      </c>
      <c r="C1054" s="17" t="s">
        <v>1</v>
      </c>
      <c r="D1054" s="17" t="s">
        <v>1</v>
      </c>
      <c r="E1054" s="18" t="s">
        <v>1</v>
      </c>
      <c r="F1054" s="17" t="s">
        <v>1</v>
      </c>
      <c r="G1054" s="17" t="s">
        <v>1</v>
      </c>
      <c r="H1054" s="17" t="s">
        <v>1</v>
      </c>
      <c r="I1054" s="17" t="s">
        <v>1</v>
      </c>
      <c r="J1054" s="17">
        <v>1500.7579</v>
      </c>
      <c r="K1054" s="17">
        <v>1068049.92</v>
      </c>
      <c r="L1054" s="17"/>
      <c r="M1054" s="17">
        <f t="shared" ref="M1054:R1054" si="143">SUM(M2:M1051)</f>
        <v>1264</v>
      </c>
      <c r="N1054" s="17">
        <f t="shared" si="143"/>
        <v>0</v>
      </c>
      <c r="O1054" s="17">
        <f t="shared" si="143"/>
        <v>118</v>
      </c>
      <c r="P1054" s="17">
        <f t="shared" si="143"/>
        <v>2</v>
      </c>
      <c r="Q1054" s="17">
        <f t="shared" si="143"/>
        <v>116.7579</v>
      </c>
      <c r="R1054" s="17">
        <f t="shared" si="143"/>
        <v>1500.7579</v>
      </c>
      <c r="S1054" s="17" t="s">
        <v>468</v>
      </c>
      <c r="T1054" s="17" t="s">
        <v>469</v>
      </c>
      <c r="U1054" s="17" t="s">
        <v>1</v>
      </c>
      <c r="V1054" s="12" t="s">
        <v>1</v>
      </c>
      <c r="W1054" s="17" t="s">
        <v>1</v>
      </c>
    </row>
  </sheetData>
  <conditionalFormatting sqref="C1:C1051 C1054:C65537">
    <cfRule type="duplicateValues" dxfId="0" priority="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6"/>
  <sheetViews>
    <sheetView topLeftCell="C85" workbookViewId="0">
      <selection activeCell="M91" sqref="M91:M92"/>
    </sheetView>
  </sheetViews>
  <sheetFormatPr defaultColWidth="9.14285714285714" defaultRowHeight="12.75"/>
  <cols>
    <col min="1" max="1" width="9.42857142857143"/>
    <col min="2" max="2" width="35.8571428571429"/>
    <col min="3" max="3" width="18.5714285714286" customWidth="1"/>
    <col min="4" max="4" width="19.4285714285714" customWidth="1"/>
    <col min="5" max="5" width="16.5714285714286" customWidth="1"/>
    <col min="6" max="6" width="21.4285714285714" customWidth="1"/>
    <col min="7" max="7" width="23.1428571428571" customWidth="1"/>
  </cols>
  <sheetData>
    <row r="1" s="20" customFormat="1" ht="61.5" spans="11:17">
      <c r="K1" s="21" t="s">
        <v>5</v>
      </c>
      <c r="L1" s="21"/>
      <c r="M1" s="21" t="s">
        <v>476</v>
      </c>
      <c r="N1" s="21" t="s">
        <v>477</v>
      </c>
      <c r="O1" s="21" t="s">
        <v>478</v>
      </c>
      <c r="P1" s="21" t="s">
        <v>479</v>
      </c>
      <c r="Q1" s="21" t="s">
        <v>480</v>
      </c>
    </row>
    <row r="2" spans="11:17">
      <c r="K2">
        <v>52</v>
      </c>
      <c r="L2" t="e">
        <f>VLOOKUP(K:K,[1]Sheet1!$B:$M,14,0)</f>
        <v>#REF!</v>
      </c>
      <c r="M2">
        <v>12</v>
      </c>
      <c r="Q2">
        <v>4</v>
      </c>
    </row>
    <row r="3" spans="1:17">
      <c r="A3" t="s">
        <v>5</v>
      </c>
      <c r="B3" t="s">
        <v>476</v>
      </c>
      <c r="C3" t="s">
        <v>477</v>
      </c>
      <c r="D3" t="s">
        <v>478</v>
      </c>
      <c r="E3" t="s">
        <v>479</v>
      </c>
      <c r="F3" t="s">
        <v>480</v>
      </c>
      <c r="G3" t="s">
        <v>481</v>
      </c>
      <c r="K3">
        <v>54</v>
      </c>
      <c r="L3" t="e">
        <f>VLOOKUP(K:K,[1]Sheet1!$B:$M,14,0)</f>
        <v>#REF!</v>
      </c>
      <c r="M3">
        <v>4</v>
      </c>
      <c r="Q3">
        <v>1</v>
      </c>
    </row>
    <row r="4" spans="1:15">
      <c r="A4">
        <v>52</v>
      </c>
      <c r="B4">
        <v>12</v>
      </c>
      <c r="F4">
        <v>4</v>
      </c>
      <c r="G4">
        <v>16</v>
      </c>
      <c r="K4">
        <v>56</v>
      </c>
      <c r="L4" t="e">
        <f>VLOOKUP(K:K,[1]Sheet1!$B:$M,14,0)</f>
        <v>#REF!</v>
      </c>
      <c r="M4">
        <v>10</v>
      </c>
      <c r="O4">
        <v>3</v>
      </c>
    </row>
    <row r="5" spans="1:17">
      <c r="A5">
        <v>54</v>
      </c>
      <c r="B5">
        <v>4</v>
      </c>
      <c r="F5">
        <v>1</v>
      </c>
      <c r="G5">
        <v>5</v>
      </c>
      <c r="K5">
        <v>307</v>
      </c>
      <c r="L5" t="e">
        <f>VLOOKUP(K:K,[1]Sheet1!$B:$M,14,0)</f>
        <v>#REF!</v>
      </c>
      <c r="M5">
        <v>259</v>
      </c>
      <c r="O5">
        <v>26</v>
      </c>
      <c r="Q5">
        <v>37.612</v>
      </c>
    </row>
    <row r="6" spans="1:13">
      <c r="A6">
        <v>56</v>
      </c>
      <c r="B6">
        <v>10</v>
      </c>
      <c r="D6">
        <v>3</v>
      </c>
      <c r="G6">
        <v>13</v>
      </c>
      <c r="K6">
        <v>308</v>
      </c>
      <c r="L6" t="e">
        <f>VLOOKUP(K:K,[1]Sheet1!$B:$M,14,0)</f>
        <v>#REF!</v>
      </c>
      <c r="M6">
        <v>10</v>
      </c>
    </row>
    <row r="7" spans="1:15">
      <c r="A7">
        <v>307</v>
      </c>
      <c r="B7">
        <v>259</v>
      </c>
      <c r="D7">
        <v>26</v>
      </c>
      <c r="F7">
        <v>37.612</v>
      </c>
      <c r="G7">
        <v>322.612</v>
      </c>
      <c r="K7">
        <v>311</v>
      </c>
      <c r="L7" t="e">
        <f>VLOOKUP(K:K,[1]Sheet1!$B:$M,14,0)</f>
        <v>#REF!</v>
      </c>
      <c r="M7">
        <v>6</v>
      </c>
      <c r="O7">
        <v>2</v>
      </c>
    </row>
    <row r="8" spans="1:17">
      <c r="A8">
        <v>308</v>
      </c>
      <c r="B8">
        <v>10</v>
      </c>
      <c r="G8">
        <v>10</v>
      </c>
      <c r="K8">
        <v>329</v>
      </c>
      <c r="L8" t="e">
        <f>VLOOKUP(K:K,[1]Sheet1!$B:$M,14,0)</f>
        <v>#REF!</v>
      </c>
      <c r="M8">
        <v>8</v>
      </c>
      <c r="O8">
        <v>6</v>
      </c>
      <c r="Q8">
        <v>1</v>
      </c>
    </row>
    <row r="9" spans="1:17">
      <c r="A9">
        <v>311</v>
      </c>
      <c r="B9">
        <v>6</v>
      </c>
      <c r="D9">
        <v>2</v>
      </c>
      <c r="G9">
        <v>8</v>
      </c>
      <c r="K9">
        <v>337</v>
      </c>
      <c r="L9" t="e">
        <f>VLOOKUP(K:K,[1]Sheet1!$B:$M,14,0)</f>
        <v>#REF!</v>
      </c>
      <c r="M9">
        <v>8</v>
      </c>
      <c r="Q9">
        <v>1</v>
      </c>
    </row>
    <row r="10" spans="1:17">
      <c r="A10">
        <v>329</v>
      </c>
      <c r="B10">
        <v>8</v>
      </c>
      <c r="D10">
        <v>6</v>
      </c>
      <c r="F10">
        <v>1</v>
      </c>
      <c r="G10">
        <v>15</v>
      </c>
      <c r="K10">
        <v>339</v>
      </c>
      <c r="L10" t="e">
        <f>VLOOKUP(K:K,[1]Sheet1!$B:$M,14,0)</f>
        <v>#REF!</v>
      </c>
      <c r="M10">
        <v>6</v>
      </c>
      <c r="O10">
        <v>5</v>
      </c>
      <c r="Q10">
        <v>3</v>
      </c>
    </row>
    <row r="11" spans="1:17">
      <c r="A11">
        <v>337</v>
      </c>
      <c r="B11">
        <v>8</v>
      </c>
      <c r="F11">
        <v>1</v>
      </c>
      <c r="G11">
        <v>9</v>
      </c>
      <c r="K11">
        <v>341</v>
      </c>
      <c r="L11" t="e">
        <f>VLOOKUP(K:K,[1]Sheet1!$B:$M,14,0)</f>
        <v>#REF!</v>
      </c>
      <c r="M11">
        <v>52</v>
      </c>
      <c r="O11">
        <v>3</v>
      </c>
      <c r="Q11">
        <v>5.5707</v>
      </c>
    </row>
    <row r="12" spans="1:17">
      <c r="A12">
        <v>339</v>
      </c>
      <c r="B12">
        <v>6</v>
      </c>
      <c r="D12">
        <v>5</v>
      </c>
      <c r="F12">
        <v>3</v>
      </c>
      <c r="G12">
        <v>14</v>
      </c>
      <c r="K12">
        <v>343</v>
      </c>
      <c r="L12" t="e">
        <f>VLOOKUP(K:K,[1]Sheet1!$B:$M,14,0)</f>
        <v>#REF!</v>
      </c>
      <c r="M12">
        <v>8</v>
      </c>
      <c r="P12">
        <v>2</v>
      </c>
      <c r="Q12">
        <v>3.8592</v>
      </c>
    </row>
    <row r="13" spans="1:17">
      <c r="A13">
        <v>341</v>
      </c>
      <c r="B13">
        <v>52</v>
      </c>
      <c r="D13">
        <v>3</v>
      </c>
      <c r="F13">
        <v>5.5707</v>
      </c>
      <c r="G13">
        <v>60.5707</v>
      </c>
      <c r="K13">
        <v>349</v>
      </c>
      <c r="L13" t="e">
        <f>VLOOKUP(K:K,[1]Sheet1!$B:$M,14,0)</f>
        <v>#REF!</v>
      </c>
      <c r="M13">
        <v>8</v>
      </c>
      <c r="O13">
        <v>2</v>
      </c>
      <c r="Q13">
        <v>1</v>
      </c>
    </row>
    <row r="14" spans="1:17">
      <c r="A14">
        <v>343</v>
      </c>
      <c r="B14">
        <v>8</v>
      </c>
      <c r="E14">
        <v>2</v>
      </c>
      <c r="F14">
        <v>3.8592</v>
      </c>
      <c r="G14">
        <v>13.8592</v>
      </c>
      <c r="K14">
        <v>351</v>
      </c>
      <c r="L14" t="e">
        <f>VLOOKUP(K:K,[1]Sheet1!$B:$M,14,0)</f>
        <v>#REF!</v>
      </c>
      <c r="M14">
        <v>16</v>
      </c>
      <c r="Q14">
        <v>4</v>
      </c>
    </row>
    <row r="15" spans="1:13">
      <c r="A15">
        <v>349</v>
      </c>
      <c r="B15">
        <v>8</v>
      </c>
      <c r="D15">
        <v>2</v>
      </c>
      <c r="F15">
        <v>1</v>
      </c>
      <c r="G15">
        <v>11</v>
      </c>
      <c r="K15">
        <v>355</v>
      </c>
      <c r="L15" t="e">
        <f>VLOOKUP(K:K,[1]Sheet1!$B:$M,14,0)</f>
        <v>#REF!</v>
      </c>
      <c r="M15">
        <v>26</v>
      </c>
    </row>
    <row r="16" spans="1:13">
      <c r="A16">
        <v>351</v>
      </c>
      <c r="B16">
        <v>16</v>
      </c>
      <c r="F16">
        <v>4</v>
      </c>
      <c r="G16">
        <v>20</v>
      </c>
      <c r="K16">
        <v>357</v>
      </c>
      <c r="L16" t="e">
        <f>VLOOKUP(K:K,[1]Sheet1!$B:$M,14,0)</f>
        <v>#REF!</v>
      </c>
      <c r="M16">
        <v>2</v>
      </c>
    </row>
    <row r="17" spans="1:17">
      <c r="A17">
        <v>355</v>
      </c>
      <c r="B17">
        <v>26</v>
      </c>
      <c r="G17">
        <v>26</v>
      </c>
      <c r="K17">
        <v>359</v>
      </c>
      <c r="L17" t="e">
        <f>VLOOKUP(K:K,[1]Sheet1!$B:$M,14,0)</f>
        <v>#REF!</v>
      </c>
      <c r="M17">
        <v>2</v>
      </c>
      <c r="Q17">
        <v>1</v>
      </c>
    </row>
    <row r="18" spans="1:15">
      <c r="A18">
        <v>357</v>
      </c>
      <c r="B18">
        <v>2</v>
      </c>
      <c r="G18">
        <v>2</v>
      </c>
      <c r="K18">
        <v>365</v>
      </c>
      <c r="L18" t="e">
        <f>VLOOKUP(K:K,[1]Sheet1!$B:$M,14,0)</f>
        <v>#REF!</v>
      </c>
      <c r="M18">
        <v>18</v>
      </c>
      <c r="O18">
        <v>7</v>
      </c>
    </row>
    <row r="19" spans="1:17">
      <c r="A19">
        <v>359</v>
      </c>
      <c r="B19">
        <v>2</v>
      </c>
      <c r="F19">
        <v>1</v>
      </c>
      <c r="G19">
        <v>3</v>
      </c>
      <c r="K19">
        <v>367</v>
      </c>
      <c r="L19" t="e">
        <f>VLOOKUP(K:K,[1]Sheet1!$B:$M,14,0)</f>
        <v>#REF!</v>
      </c>
      <c r="M19">
        <v>24</v>
      </c>
      <c r="O19">
        <v>2</v>
      </c>
      <c r="Q19">
        <v>4</v>
      </c>
    </row>
    <row r="20" spans="1:17">
      <c r="A20">
        <v>365</v>
      </c>
      <c r="B20">
        <v>18</v>
      </c>
      <c r="D20">
        <v>7</v>
      </c>
      <c r="G20">
        <v>25</v>
      </c>
      <c r="K20">
        <v>373</v>
      </c>
      <c r="L20" t="e">
        <f>VLOOKUP(K:K,[1]Sheet1!$B:$M,14,0)</f>
        <v>#REF!</v>
      </c>
      <c r="M20">
        <v>12</v>
      </c>
      <c r="Q20">
        <v>2</v>
      </c>
    </row>
    <row r="21" spans="1:17">
      <c r="A21">
        <v>367</v>
      </c>
      <c r="B21">
        <v>24</v>
      </c>
      <c r="D21">
        <v>2</v>
      </c>
      <c r="F21">
        <v>4</v>
      </c>
      <c r="G21">
        <v>30</v>
      </c>
      <c r="K21">
        <v>377</v>
      </c>
      <c r="L21" t="e">
        <f>VLOOKUP(K:K,[1]Sheet1!$B:$M,14,0)</f>
        <v>#REF!</v>
      </c>
      <c r="M21">
        <v>6</v>
      </c>
      <c r="Q21">
        <v>1</v>
      </c>
    </row>
    <row r="22" spans="1:17">
      <c r="A22">
        <v>373</v>
      </c>
      <c r="B22">
        <v>12</v>
      </c>
      <c r="F22">
        <v>2</v>
      </c>
      <c r="G22">
        <v>14</v>
      </c>
      <c r="K22">
        <v>379</v>
      </c>
      <c r="L22" t="e">
        <f>VLOOKUP(K:K,[1]Sheet1!$B:$M,14,0)</f>
        <v>#REF!</v>
      </c>
      <c r="M22">
        <v>18</v>
      </c>
      <c r="O22">
        <v>4</v>
      </c>
      <c r="Q22">
        <v>2</v>
      </c>
    </row>
    <row r="23" spans="1:15">
      <c r="A23">
        <v>377</v>
      </c>
      <c r="B23">
        <v>6</v>
      </c>
      <c r="F23">
        <v>1</v>
      </c>
      <c r="G23">
        <v>7</v>
      </c>
      <c r="K23">
        <v>385</v>
      </c>
      <c r="L23" t="e">
        <f>VLOOKUP(K:K,[1]Sheet1!$B:$M,14,0)</f>
        <v>#REF!</v>
      </c>
      <c r="M23">
        <v>38</v>
      </c>
      <c r="O23">
        <v>2</v>
      </c>
    </row>
    <row r="24" spans="1:17">
      <c r="A24">
        <v>379</v>
      </c>
      <c r="B24">
        <v>18</v>
      </c>
      <c r="D24">
        <v>4</v>
      </c>
      <c r="F24">
        <v>2</v>
      </c>
      <c r="G24">
        <v>24</v>
      </c>
      <c r="K24">
        <v>387</v>
      </c>
      <c r="L24" t="e">
        <f>VLOOKUP(K:K,[1]Sheet1!$B:$M,14,0)</f>
        <v>#REF!</v>
      </c>
      <c r="M24">
        <v>32</v>
      </c>
      <c r="O24">
        <v>2</v>
      </c>
      <c r="Q24">
        <v>2</v>
      </c>
    </row>
    <row r="25" spans="1:14">
      <c r="A25">
        <v>385</v>
      </c>
      <c r="B25">
        <v>38</v>
      </c>
      <c r="D25">
        <v>2</v>
      </c>
      <c r="G25">
        <v>40</v>
      </c>
      <c r="K25">
        <v>391</v>
      </c>
      <c r="L25" t="e">
        <f>VLOOKUP(K:K,[1]Sheet1!$B:$M,14,0)</f>
        <v>#REF!</v>
      </c>
      <c r="M25">
        <v>6</v>
      </c>
      <c r="N25">
        <v>0</v>
      </c>
    </row>
    <row r="26" spans="1:15">
      <c r="A26">
        <v>387</v>
      </c>
      <c r="B26">
        <v>32</v>
      </c>
      <c r="D26">
        <v>2</v>
      </c>
      <c r="F26">
        <v>2</v>
      </c>
      <c r="G26">
        <v>36</v>
      </c>
      <c r="K26">
        <v>399</v>
      </c>
      <c r="L26" t="e">
        <f>VLOOKUP(K:K,[1]Sheet1!$B:$M,14,0)</f>
        <v>#REF!</v>
      </c>
      <c r="M26">
        <v>6</v>
      </c>
      <c r="O26">
        <v>2</v>
      </c>
    </row>
    <row r="27" spans="1:17">
      <c r="A27">
        <v>391</v>
      </c>
      <c r="B27">
        <v>6</v>
      </c>
      <c r="C27">
        <v>0</v>
      </c>
      <c r="G27">
        <v>6</v>
      </c>
      <c r="K27">
        <v>511</v>
      </c>
      <c r="L27" t="e">
        <f>VLOOKUP(K:K,[1]Sheet1!$B:$M,14,0)</f>
        <v>#REF!</v>
      </c>
      <c r="M27">
        <v>26</v>
      </c>
      <c r="O27">
        <v>2</v>
      </c>
      <c r="Q27">
        <v>3</v>
      </c>
    </row>
    <row r="28" spans="1:17">
      <c r="A28">
        <v>399</v>
      </c>
      <c r="B28">
        <v>6</v>
      </c>
      <c r="D28">
        <v>2</v>
      </c>
      <c r="G28">
        <v>8</v>
      </c>
      <c r="K28">
        <v>513</v>
      </c>
      <c r="L28" t="e">
        <f>VLOOKUP(K:K,[1]Sheet1!$B:$M,14,0)</f>
        <v>#REF!</v>
      </c>
      <c r="M28">
        <v>16</v>
      </c>
      <c r="Q28">
        <v>2</v>
      </c>
    </row>
    <row r="29" spans="1:17">
      <c r="A29">
        <v>511</v>
      </c>
      <c r="B29">
        <v>26</v>
      </c>
      <c r="D29">
        <v>2</v>
      </c>
      <c r="F29">
        <v>3</v>
      </c>
      <c r="G29">
        <v>31</v>
      </c>
      <c r="K29">
        <v>514</v>
      </c>
      <c r="L29" t="e">
        <f>VLOOKUP(K:K,[1]Sheet1!$B:$M,14,0)</f>
        <v>#REF!</v>
      </c>
      <c r="M29">
        <v>14</v>
      </c>
      <c r="Q29">
        <v>1</v>
      </c>
    </row>
    <row r="30" spans="1:17">
      <c r="A30">
        <v>513</v>
      </c>
      <c r="B30">
        <v>16</v>
      </c>
      <c r="F30">
        <v>2</v>
      </c>
      <c r="G30">
        <v>18</v>
      </c>
      <c r="K30">
        <v>515</v>
      </c>
      <c r="L30" t="e">
        <f>VLOOKUP(K:K,[1]Sheet1!$B:$M,14,0)</f>
        <v>#REF!</v>
      </c>
      <c r="M30">
        <v>12</v>
      </c>
      <c r="O30">
        <v>2</v>
      </c>
      <c r="Q30">
        <v>1</v>
      </c>
    </row>
    <row r="31" spans="1:17">
      <c r="A31">
        <v>514</v>
      </c>
      <c r="B31">
        <v>14</v>
      </c>
      <c r="F31">
        <v>1</v>
      </c>
      <c r="G31">
        <v>15</v>
      </c>
      <c r="K31">
        <v>517</v>
      </c>
      <c r="L31" t="e">
        <f>VLOOKUP(K:K,[1]Sheet1!$B:$M,14,0)</f>
        <v>#REF!</v>
      </c>
      <c r="M31">
        <v>14</v>
      </c>
      <c r="Q31">
        <v>4</v>
      </c>
    </row>
    <row r="32" spans="1:13">
      <c r="A32">
        <v>515</v>
      </c>
      <c r="B32">
        <v>12</v>
      </c>
      <c r="D32">
        <v>2</v>
      </c>
      <c r="F32">
        <v>1</v>
      </c>
      <c r="G32">
        <v>15</v>
      </c>
      <c r="K32">
        <v>539</v>
      </c>
      <c r="L32" t="e">
        <f>VLOOKUP(K:K,[1]Sheet1!$B:$M,14,0)</f>
        <v>#REF!</v>
      </c>
      <c r="M32">
        <v>2</v>
      </c>
    </row>
    <row r="33" spans="1:15">
      <c r="A33">
        <v>517</v>
      </c>
      <c r="B33">
        <v>14</v>
      </c>
      <c r="F33">
        <v>4</v>
      </c>
      <c r="G33">
        <v>18</v>
      </c>
      <c r="K33">
        <v>545</v>
      </c>
      <c r="L33" t="e">
        <f>VLOOKUP(K:K,[1]Sheet1!$B:$M,14,0)</f>
        <v>#REF!</v>
      </c>
      <c r="M33">
        <v>6</v>
      </c>
      <c r="O33">
        <v>2</v>
      </c>
    </row>
    <row r="34" spans="1:13">
      <c r="A34">
        <v>539</v>
      </c>
      <c r="B34">
        <v>2</v>
      </c>
      <c r="G34">
        <v>2</v>
      </c>
      <c r="K34">
        <v>546</v>
      </c>
      <c r="L34" t="e">
        <f>VLOOKUP(K:K,[1]Sheet1!$B:$M,14,0)</f>
        <v>#REF!</v>
      </c>
      <c r="M34">
        <v>14</v>
      </c>
    </row>
    <row r="35" spans="1:15">
      <c r="A35">
        <v>545</v>
      </c>
      <c r="B35">
        <v>6</v>
      </c>
      <c r="D35">
        <v>2</v>
      </c>
      <c r="G35">
        <v>8</v>
      </c>
      <c r="K35">
        <v>549</v>
      </c>
      <c r="L35" t="e">
        <f>VLOOKUP(K:K,[1]Sheet1!$B:$M,14,0)</f>
        <v>#REF!</v>
      </c>
      <c r="M35">
        <v>2</v>
      </c>
      <c r="O35">
        <v>5</v>
      </c>
    </row>
    <row r="36" spans="1:17">
      <c r="A36">
        <v>546</v>
      </c>
      <c r="B36">
        <v>14</v>
      </c>
      <c r="G36">
        <v>14</v>
      </c>
      <c r="K36">
        <v>570</v>
      </c>
      <c r="L36" t="e">
        <f>VLOOKUP(K:K,[1]Sheet1!$B:$M,14,0)</f>
        <v>#REF!</v>
      </c>
      <c r="Q36">
        <v>1</v>
      </c>
    </row>
    <row r="37" spans="1:13">
      <c r="A37">
        <v>549</v>
      </c>
      <c r="B37">
        <v>2</v>
      </c>
      <c r="D37">
        <v>5</v>
      </c>
      <c r="G37">
        <v>7</v>
      </c>
      <c r="K37">
        <v>571</v>
      </c>
      <c r="L37" t="e">
        <f>VLOOKUP(K:K,[1]Sheet1!$B:$M,14,0)</f>
        <v>#REF!</v>
      </c>
      <c r="M37">
        <v>22</v>
      </c>
    </row>
    <row r="38" spans="1:17">
      <c r="A38">
        <v>570</v>
      </c>
      <c r="F38">
        <v>1</v>
      </c>
      <c r="G38">
        <v>1</v>
      </c>
      <c r="K38">
        <v>572</v>
      </c>
      <c r="L38" t="e">
        <f>VLOOKUP(K:K,[1]Sheet1!$B:$M,14,0)</f>
        <v>#REF!</v>
      </c>
      <c r="M38">
        <v>2</v>
      </c>
      <c r="Q38">
        <v>2</v>
      </c>
    </row>
    <row r="39" spans="1:13">
      <c r="A39">
        <v>571</v>
      </c>
      <c r="B39">
        <v>22</v>
      </c>
      <c r="G39">
        <v>22</v>
      </c>
      <c r="K39">
        <v>573</v>
      </c>
      <c r="L39" t="e">
        <f>VLOOKUP(K:K,[1]Sheet1!$B:$M,14,0)</f>
        <v>#REF!</v>
      </c>
      <c r="M39">
        <v>8</v>
      </c>
    </row>
    <row r="40" spans="1:13">
      <c r="A40">
        <v>572</v>
      </c>
      <c r="B40">
        <v>2</v>
      </c>
      <c r="F40">
        <v>2</v>
      </c>
      <c r="G40">
        <v>4</v>
      </c>
      <c r="K40">
        <v>578</v>
      </c>
      <c r="L40" t="e">
        <f>VLOOKUP(K:K,[1]Sheet1!$B:$M,14,0)</f>
        <v>#REF!</v>
      </c>
      <c r="M40">
        <v>8</v>
      </c>
    </row>
    <row r="41" spans="1:13">
      <c r="A41">
        <v>573</v>
      </c>
      <c r="B41">
        <v>8</v>
      </c>
      <c r="G41">
        <v>8</v>
      </c>
      <c r="K41">
        <v>581</v>
      </c>
      <c r="L41" t="e">
        <f>VLOOKUP(K:K,[1]Sheet1!$B:$M,14,0)</f>
        <v>#REF!</v>
      </c>
      <c r="M41">
        <v>12</v>
      </c>
    </row>
    <row r="42" spans="1:17">
      <c r="A42">
        <v>578</v>
      </c>
      <c r="B42">
        <v>8</v>
      </c>
      <c r="G42">
        <v>8</v>
      </c>
      <c r="K42">
        <v>582</v>
      </c>
      <c r="L42" t="e">
        <f>VLOOKUP(K:K,[1]Sheet1!$B:$M,14,0)</f>
        <v>#REF!</v>
      </c>
      <c r="M42">
        <v>24</v>
      </c>
      <c r="Q42">
        <v>1.584</v>
      </c>
    </row>
    <row r="43" spans="1:13">
      <c r="A43">
        <v>581</v>
      </c>
      <c r="B43">
        <v>12</v>
      </c>
      <c r="G43">
        <v>12</v>
      </c>
      <c r="K43">
        <v>584</v>
      </c>
      <c r="L43" t="e">
        <f>VLOOKUP(K:K,[1]Sheet1!$B:$M,14,0)</f>
        <v>#REF!</v>
      </c>
      <c r="M43">
        <v>10</v>
      </c>
    </row>
    <row r="44" spans="1:17">
      <c r="A44">
        <v>582</v>
      </c>
      <c r="B44">
        <v>24</v>
      </c>
      <c r="F44">
        <v>1.584</v>
      </c>
      <c r="G44">
        <v>25.584</v>
      </c>
      <c r="K44">
        <v>585</v>
      </c>
      <c r="L44" t="e">
        <f>VLOOKUP(K:K,[1]Sheet1!$B:$M,14,0)</f>
        <v>#REF!</v>
      </c>
      <c r="M44">
        <v>34</v>
      </c>
      <c r="Q44">
        <v>1</v>
      </c>
    </row>
    <row r="45" spans="1:13">
      <c r="A45">
        <v>584</v>
      </c>
      <c r="B45">
        <v>10</v>
      </c>
      <c r="G45">
        <v>10</v>
      </c>
      <c r="K45">
        <v>587</v>
      </c>
      <c r="L45" t="e">
        <f>VLOOKUP(K:K,[1]Sheet1!$B:$M,14,0)</f>
        <v>#REF!</v>
      </c>
      <c r="M45">
        <v>8</v>
      </c>
    </row>
    <row r="46" spans="1:13">
      <c r="A46">
        <v>585</v>
      </c>
      <c r="B46">
        <v>34</v>
      </c>
      <c r="F46">
        <v>1</v>
      </c>
      <c r="G46">
        <v>35</v>
      </c>
      <c r="K46">
        <v>591</v>
      </c>
      <c r="L46" t="e">
        <f>VLOOKUP(K:K,[1]Sheet1!$B:$M,14,0)</f>
        <v>#REF!</v>
      </c>
      <c r="M46">
        <v>2</v>
      </c>
    </row>
    <row r="47" spans="1:13">
      <c r="A47">
        <v>587</v>
      </c>
      <c r="B47">
        <v>8</v>
      </c>
      <c r="G47">
        <v>8</v>
      </c>
      <c r="K47">
        <v>594</v>
      </c>
      <c r="L47" t="e">
        <f>VLOOKUP(K:K,[1]Sheet1!$B:$M,14,0)</f>
        <v>#REF!</v>
      </c>
      <c r="M47">
        <v>2</v>
      </c>
    </row>
    <row r="48" spans="1:13">
      <c r="A48">
        <v>591</v>
      </c>
      <c r="B48">
        <v>2</v>
      </c>
      <c r="G48">
        <v>2</v>
      </c>
      <c r="K48">
        <v>598</v>
      </c>
      <c r="L48" t="e">
        <f>VLOOKUP(K:K,[1]Sheet1!$B:$M,14,0)</f>
        <v>#REF!</v>
      </c>
      <c r="M48">
        <v>4</v>
      </c>
    </row>
    <row r="49" spans="1:15">
      <c r="A49">
        <v>594</v>
      </c>
      <c r="B49">
        <v>2</v>
      </c>
      <c r="G49">
        <v>2</v>
      </c>
      <c r="K49">
        <v>704</v>
      </c>
      <c r="L49" t="e">
        <f>VLOOKUP(K:K,[1]Sheet1!$B:$M,14,0)</f>
        <v>#REF!</v>
      </c>
      <c r="M49">
        <v>6</v>
      </c>
      <c r="O49">
        <v>4</v>
      </c>
    </row>
    <row r="50" spans="1:17">
      <c r="A50">
        <v>598</v>
      </c>
      <c r="B50">
        <v>4</v>
      </c>
      <c r="G50">
        <v>4</v>
      </c>
      <c r="K50">
        <v>706</v>
      </c>
      <c r="L50" t="e">
        <f>VLOOKUP(K:K,[1]Sheet1!$B:$M,14,0)</f>
        <v>#REF!</v>
      </c>
      <c r="Q50">
        <v>1</v>
      </c>
    </row>
    <row r="51" spans="1:17">
      <c r="A51">
        <v>704</v>
      </c>
      <c r="B51">
        <v>6</v>
      </c>
      <c r="D51">
        <v>4</v>
      </c>
      <c r="G51">
        <v>10</v>
      </c>
      <c r="K51">
        <v>707</v>
      </c>
      <c r="L51" t="e">
        <f>VLOOKUP(K:K,[1]Sheet1!$B:$M,14,0)</f>
        <v>#REF!</v>
      </c>
      <c r="M51">
        <v>46</v>
      </c>
      <c r="Q51">
        <v>0.036</v>
      </c>
    </row>
    <row r="52" spans="1:17">
      <c r="A52">
        <v>706</v>
      </c>
      <c r="F52">
        <v>1</v>
      </c>
      <c r="G52">
        <v>1</v>
      </c>
      <c r="K52">
        <v>709</v>
      </c>
      <c r="L52" t="e">
        <f>VLOOKUP(K:K,[1]Sheet1!$B:$M,14,0)</f>
        <v>#REF!</v>
      </c>
      <c r="M52">
        <v>14</v>
      </c>
      <c r="O52">
        <v>6</v>
      </c>
      <c r="Q52">
        <v>7</v>
      </c>
    </row>
    <row r="53" spans="1:17">
      <c r="A53">
        <v>707</v>
      </c>
      <c r="B53">
        <v>46</v>
      </c>
      <c r="F53">
        <v>0.036</v>
      </c>
      <c r="G53">
        <v>46.036</v>
      </c>
      <c r="K53">
        <v>712</v>
      </c>
      <c r="L53" t="e">
        <f>VLOOKUP(K:K,[1]Sheet1!$B:$M,14,0)</f>
        <v>#REF!</v>
      </c>
      <c r="M53">
        <v>12</v>
      </c>
      <c r="Q53">
        <v>2</v>
      </c>
    </row>
    <row r="54" spans="1:15">
      <c r="A54">
        <v>709</v>
      </c>
      <c r="B54">
        <v>14</v>
      </c>
      <c r="D54">
        <v>6</v>
      </c>
      <c r="F54">
        <v>7</v>
      </c>
      <c r="G54">
        <v>27</v>
      </c>
      <c r="K54">
        <v>713</v>
      </c>
      <c r="L54" t="e">
        <f>VLOOKUP(K:K,[1]Sheet1!$B:$M,14,0)</f>
        <v>#REF!</v>
      </c>
      <c r="M54">
        <v>2</v>
      </c>
      <c r="O54">
        <v>2</v>
      </c>
    </row>
    <row r="55" spans="1:15">
      <c r="A55">
        <v>712</v>
      </c>
      <c r="B55">
        <v>12</v>
      </c>
      <c r="F55">
        <v>2</v>
      </c>
      <c r="G55">
        <v>14</v>
      </c>
      <c r="K55">
        <v>716</v>
      </c>
      <c r="L55" t="e">
        <f>VLOOKUP(K:K,[1]Sheet1!$B:$M,14,0)</f>
        <v>#REF!</v>
      </c>
      <c r="M55">
        <v>20</v>
      </c>
      <c r="O55">
        <v>2</v>
      </c>
    </row>
    <row r="56" spans="1:13">
      <c r="A56">
        <v>713</v>
      </c>
      <c r="B56">
        <v>2</v>
      </c>
      <c r="D56">
        <v>2</v>
      </c>
      <c r="G56">
        <v>4</v>
      </c>
      <c r="K56">
        <v>717</v>
      </c>
      <c r="L56" t="e">
        <f>VLOOKUP(K:K,[1]Sheet1!$B:$M,14,0)</f>
        <v>#REF!</v>
      </c>
      <c r="M56">
        <v>16</v>
      </c>
    </row>
    <row r="57" spans="1:13">
      <c r="A57">
        <v>716</v>
      </c>
      <c r="B57">
        <v>20</v>
      </c>
      <c r="D57">
        <v>2</v>
      </c>
      <c r="G57">
        <v>22</v>
      </c>
      <c r="K57">
        <v>718</v>
      </c>
      <c r="L57" t="e">
        <f>VLOOKUP(K:K,[1]Sheet1!$B:$M,14,0)</f>
        <v>#REF!</v>
      </c>
      <c r="M57">
        <v>2</v>
      </c>
    </row>
    <row r="58" spans="1:15">
      <c r="A58">
        <v>717</v>
      </c>
      <c r="B58">
        <v>16</v>
      </c>
      <c r="G58">
        <v>16</v>
      </c>
      <c r="K58">
        <v>720</v>
      </c>
      <c r="L58" t="e">
        <f>VLOOKUP(K:K,[1]Sheet1!$B:$M,14,0)</f>
        <v>#REF!</v>
      </c>
      <c r="M58">
        <v>14</v>
      </c>
      <c r="O58">
        <v>2</v>
      </c>
    </row>
    <row r="59" spans="1:15">
      <c r="A59">
        <v>718</v>
      </c>
      <c r="B59">
        <v>2</v>
      </c>
      <c r="G59">
        <v>2</v>
      </c>
      <c r="K59">
        <v>721</v>
      </c>
      <c r="L59" t="e">
        <f>VLOOKUP(K:K,[1]Sheet1!$B:$M,14,0)</f>
        <v>#REF!</v>
      </c>
      <c r="M59">
        <v>8</v>
      </c>
      <c r="O59">
        <v>2</v>
      </c>
    </row>
    <row r="60" spans="1:13">
      <c r="A60">
        <v>720</v>
      </c>
      <c r="B60">
        <v>14</v>
      </c>
      <c r="D60">
        <v>2</v>
      </c>
      <c r="G60">
        <v>16</v>
      </c>
      <c r="K60">
        <v>723</v>
      </c>
      <c r="L60" t="e">
        <f>VLOOKUP(K:K,[1]Sheet1!$B:$M,14,0)</f>
        <v>#REF!</v>
      </c>
      <c r="M60">
        <v>6</v>
      </c>
    </row>
    <row r="61" spans="1:13">
      <c r="A61">
        <v>721</v>
      </c>
      <c r="B61">
        <v>8</v>
      </c>
      <c r="D61">
        <v>2</v>
      </c>
      <c r="G61">
        <v>10</v>
      </c>
      <c r="K61">
        <v>724</v>
      </c>
      <c r="L61" t="e">
        <f>VLOOKUP(K:K,[1]Sheet1!$B:$M,14,0)</f>
        <v>#REF!</v>
      </c>
      <c r="M61">
        <v>18</v>
      </c>
    </row>
    <row r="62" spans="1:17">
      <c r="A62">
        <v>723</v>
      </c>
      <c r="B62">
        <v>6</v>
      </c>
      <c r="G62">
        <v>6</v>
      </c>
      <c r="K62">
        <v>726</v>
      </c>
      <c r="L62" t="e">
        <f>VLOOKUP(K:K,[1]Sheet1!$B:$M,14,0)</f>
        <v>#REF!</v>
      </c>
      <c r="M62">
        <v>18</v>
      </c>
      <c r="O62">
        <v>4</v>
      </c>
      <c r="Q62">
        <v>1</v>
      </c>
    </row>
    <row r="63" spans="1:13">
      <c r="A63">
        <v>724</v>
      </c>
      <c r="B63">
        <v>18</v>
      </c>
      <c r="G63">
        <v>18</v>
      </c>
      <c r="K63">
        <v>727</v>
      </c>
      <c r="L63" t="e">
        <f>VLOOKUP(K:K,[1]Sheet1!$B:$M,14,0)</f>
        <v>#REF!</v>
      </c>
      <c r="M63">
        <v>8</v>
      </c>
    </row>
    <row r="64" spans="1:17">
      <c r="A64">
        <v>726</v>
      </c>
      <c r="B64">
        <v>18</v>
      </c>
      <c r="D64">
        <v>4</v>
      </c>
      <c r="F64">
        <v>1</v>
      </c>
      <c r="G64">
        <v>23</v>
      </c>
      <c r="K64">
        <v>730</v>
      </c>
      <c r="L64" t="e">
        <f>VLOOKUP(K:K,[1]Sheet1!$B:$M,14,0)</f>
        <v>#REF!</v>
      </c>
      <c r="M64">
        <v>6</v>
      </c>
      <c r="Q64">
        <v>1</v>
      </c>
    </row>
    <row r="65" spans="1:17">
      <c r="A65">
        <v>727</v>
      </c>
      <c r="B65">
        <v>8</v>
      </c>
      <c r="G65">
        <v>8</v>
      </c>
      <c r="K65">
        <v>732</v>
      </c>
      <c r="L65" t="e">
        <f>VLOOKUP(K:K,[1]Sheet1!$B:$M,14,0)</f>
        <v>#REF!</v>
      </c>
      <c r="M65">
        <v>2</v>
      </c>
      <c r="Q65">
        <v>1</v>
      </c>
    </row>
    <row r="66" spans="1:17">
      <c r="A66">
        <v>730</v>
      </c>
      <c r="B66">
        <v>6</v>
      </c>
      <c r="F66">
        <v>1</v>
      </c>
      <c r="G66">
        <v>7</v>
      </c>
      <c r="K66">
        <v>733</v>
      </c>
      <c r="L66" t="e">
        <f>VLOOKUP(K:K,[1]Sheet1!$B:$M,14,0)</f>
        <v>#REF!</v>
      </c>
      <c r="M66">
        <v>4</v>
      </c>
      <c r="Q66">
        <v>1</v>
      </c>
    </row>
    <row r="67" spans="1:13">
      <c r="A67">
        <v>732</v>
      </c>
      <c r="B67">
        <v>2</v>
      </c>
      <c r="F67">
        <v>1</v>
      </c>
      <c r="G67">
        <v>3</v>
      </c>
      <c r="K67">
        <v>737</v>
      </c>
      <c r="L67" t="e">
        <f>VLOOKUP(K:K,[1]Sheet1!$B:$M,14,0)</f>
        <v>#REF!</v>
      </c>
      <c r="M67">
        <v>8</v>
      </c>
    </row>
    <row r="68" spans="1:17">
      <c r="A68">
        <v>733</v>
      </c>
      <c r="B68">
        <v>4</v>
      </c>
      <c r="F68">
        <v>1</v>
      </c>
      <c r="G68">
        <v>5</v>
      </c>
      <c r="K68">
        <v>738</v>
      </c>
      <c r="L68" t="e">
        <f>VLOOKUP(K:K,[1]Sheet1!$B:$M,14,0)</f>
        <v>#REF!</v>
      </c>
      <c r="M68">
        <v>8</v>
      </c>
      <c r="Q68">
        <v>1</v>
      </c>
    </row>
    <row r="69" spans="1:17">
      <c r="A69">
        <v>737</v>
      </c>
      <c r="B69">
        <v>8</v>
      </c>
      <c r="G69">
        <v>8</v>
      </c>
      <c r="K69">
        <v>740</v>
      </c>
      <c r="L69" t="e">
        <f>VLOOKUP(K:K,[1]Sheet1!$B:$M,14,0)</f>
        <v>#REF!</v>
      </c>
      <c r="M69">
        <v>6</v>
      </c>
      <c r="Q69">
        <v>1</v>
      </c>
    </row>
    <row r="70" spans="1:17">
      <c r="A70">
        <v>738</v>
      </c>
      <c r="B70">
        <v>8</v>
      </c>
      <c r="F70">
        <v>1</v>
      </c>
      <c r="G70">
        <v>9</v>
      </c>
      <c r="K70">
        <v>741</v>
      </c>
      <c r="L70" t="e">
        <f>VLOOKUP(K:K,[1]Sheet1!$B:$M,14,0)</f>
        <v>#REF!</v>
      </c>
      <c r="M70">
        <v>2</v>
      </c>
      <c r="Q70">
        <v>3</v>
      </c>
    </row>
    <row r="71" spans="1:13">
      <c r="A71">
        <v>740</v>
      </c>
      <c r="B71">
        <v>6</v>
      </c>
      <c r="F71">
        <v>1</v>
      </c>
      <c r="G71">
        <v>7</v>
      </c>
      <c r="K71">
        <v>742</v>
      </c>
      <c r="L71" t="e">
        <f>VLOOKUP(K:K,[1]Sheet1!$B:$M,14,0)</f>
        <v>#REF!</v>
      </c>
      <c r="M71">
        <v>2</v>
      </c>
    </row>
    <row r="72" spans="1:15">
      <c r="A72">
        <v>741</v>
      </c>
      <c r="B72">
        <v>2</v>
      </c>
      <c r="F72">
        <v>3</v>
      </c>
      <c r="G72">
        <v>5</v>
      </c>
      <c r="K72">
        <v>744</v>
      </c>
      <c r="L72" t="e">
        <f>VLOOKUP(K:K,[1]Sheet1!$B:$M,14,0)</f>
        <v>#REF!</v>
      </c>
      <c r="M72">
        <v>6</v>
      </c>
      <c r="O72">
        <v>2</v>
      </c>
    </row>
    <row r="73" spans="1:15">
      <c r="A73">
        <v>742</v>
      </c>
      <c r="B73">
        <v>2</v>
      </c>
      <c r="G73">
        <v>2</v>
      </c>
      <c r="K73">
        <v>745</v>
      </c>
      <c r="L73" t="e">
        <f>VLOOKUP(K:K,[1]Sheet1!$B:$M,14,0)</f>
        <v>#REF!</v>
      </c>
      <c r="M73">
        <v>4</v>
      </c>
      <c r="O73">
        <v>3</v>
      </c>
    </row>
    <row r="74" spans="1:17">
      <c r="A74">
        <v>744</v>
      </c>
      <c r="B74">
        <v>6</v>
      </c>
      <c r="D74">
        <v>2</v>
      </c>
      <c r="G74">
        <v>8</v>
      </c>
      <c r="K74">
        <v>746</v>
      </c>
      <c r="L74" t="e">
        <f>VLOOKUP(K:K,[1]Sheet1!$B:$M,14,0)</f>
        <v>#REF!</v>
      </c>
      <c r="M74">
        <v>8</v>
      </c>
      <c r="Q74">
        <v>2.096</v>
      </c>
    </row>
    <row r="75" spans="1:17">
      <c r="A75">
        <v>745</v>
      </c>
      <c r="B75">
        <v>4</v>
      </c>
      <c r="D75">
        <v>3</v>
      </c>
      <c r="G75">
        <v>7</v>
      </c>
      <c r="K75">
        <v>747</v>
      </c>
      <c r="L75" t="e">
        <f>VLOOKUP(K:K,[1]Sheet1!$B:$M,14,0)</f>
        <v>#REF!</v>
      </c>
      <c r="M75">
        <v>6</v>
      </c>
      <c r="Q75">
        <v>0</v>
      </c>
    </row>
    <row r="76" spans="1:17">
      <c r="A76">
        <v>746</v>
      </c>
      <c r="B76">
        <v>8</v>
      </c>
      <c r="F76">
        <v>2.096</v>
      </c>
      <c r="G76">
        <v>10.096</v>
      </c>
      <c r="K76">
        <v>748</v>
      </c>
      <c r="L76" t="e">
        <f>VLOOKUP(K:K,[1]Sheet1!$B:$M,14,0)</f>
        <v>#REF!</v>
      </c>
      <c r="M76">
        <v>29</v>
      </c>
      <c r="Q76">
        <v>-3</v>
      </c>
    </row>
    <row r="77" spans="1:17">
      <c r="A77">
        <v>747</v>
      </c>
      <c r="B77">
        <v>6</v>
      </c>
      <c r="F77">
        <v>0</v>
      </c>
      <c r="G77">
        <v>6</v>
      </c>
      <c r="K77">
        <v>750</v>
      </c>
      <c r="L77" t="e">
        <f>VLOOKUP(K:K,[1]Sheet1!$B:$M,14,0)</f>
        <v>#REF!</v>
      </c>
      <c r="M77">
        <v>12</v>
      </c>
      <c r="O77">
        <v>3</v>
      </c>
      <c r="Q77">
        <v>1</v>
      </c>
    </row>
    <row r="78" spans="1:13">
      <c r="A78">
        <v>748</v>
      </c>
      <c r="B78">
        <v>29</v>
      </c>
      <c r="F78">
        <v>-3</v>
      </c>
      <c r="G78">
        <v>26</v>
      </c>
      <c r="K78">
        <v>753</v>
      </c>
      <c r="L78" t="e">
        <f>VLOOKUP(K:K,[1]Sheet1!$B:$M,14,0)</f>
        <v>#REF!</v>
      </c>
      <c r="M78">
        <v>2</v>
      </c>
    </row>
    <row r="79" spans="1:17">
      <c r="A79">
        <v>750</v>
      </c>
      <c r="B79">
        <v>12</v>
      </c>
      <c r="D79">
        <v>3</v>
      </c>
      <c r="F79">
        <v>1</v>
      </c>
      <c r="G79">
        <v>16</v>
      </c>
      <c r="K79">
        <v>754</v>
      </c>
      <c r="L79" t="e">
        <f>VLOOKUP(K:K,[1]Sheet1!$B:$M,14,0)</f>
        <v>#REF!</v>
      </c>
      <c r="M79">
        <v>4</v>
      </c>
      <c r="Q79">
        <v>1</v>
      </c>
    </row>
    <row r="80" spans="1:15">
      <c r="A80">
        <v>753</v>
      </c>
      <c r="B80">
        <v>2</v>
      </c>
      <c r="G80">
        <v>2</v>
      </c>
      <c r="K80">
        <v>755</v>
      </c>
      <c r="L80" t="e">
        <f>VLOOKUP(K:K,[1]Sheet1!$B:$M,14,0)</f>
        <v>#REF!</v>
      </c>
      <c r="M80">
        <v>2</v>
      </c>
      <c r="O80">
        <v>3</v>
      </c>
    </row>
    <row r="81" spans="1:15">
      <c r="A81">
        <v>754</v>
      </c>
      <c r="B81">
        <v>4</v>
      </c>
      <c r="F81">
        <v>1</v>
      </c>
      <c r="G81">
        <v>5</v>
      </c>
      <c r="K81">
        <v>101453</v>
      </c>
      <c r="L81" t="e">
        <f>VLOOKUP(K:K,[1]Sheet1!$B:$M,14,0)</f>
        <v>#REF!</v>
      </c>
      <c r="M81">
        <v>6</v>
      </c>
      <c r="O81">
        <v>6</v>
      </c>
    </row>
    <row r="82" spans="1:13">
      <c r="A82">
        <v>755</v>
      </c>
      <c r="B82">
        <v>2</v>
      </c>
      <c r="D82">
        <v>3</v>
      </c>
      <c r="G82">
        <v>5</v>
      </c>
      <c r="K82">
        <v>102479</v>
      </c>
      <c r="L82" t="e">
        <f>VLOOKUP(K:K,[1]Sheet1!$B:$M,14,0)</f>
        <v>#REF!</v>
      </c>
      <c r="M82">
        <v>6</v>
      </c>
    </row>
    <row r="83" spans="1:17">
      <c r="A83">
        <v>101453</v>
      </c>
      <c r="B83">
        <v>6</v>
      </c>
      <c r="D83">
        <v>6</v>
      </c>
      <c r="G83">
        <v>12</v>
      </c>
      <c r="K83">
        <v>102564</v>
      </c>
      <c r="L83" t="e">
        <f>VLOOKUP(K:K,[1]Sheet1!$B:$M,14,0)</f>
        <v>#REF!</v>
      </c>
      <c r="M83">
        <v>4</v>
      </c>
      <c r="Q83">
        <v>1</v>
      </c>
    </row>
    <row r="84" spans="1:13">
      <c r="A84">
        <v>102479</v>
      </c>
      <c r="B84">
        <v>6</v>
      </c>
      <c r="G84">
        <v>6</v>
      </c>
      <c r="K84">
        <v>102565</v>
      </c>
      <c r="L84" t="e">
        <f>VLOOKUP(K:K,[1]Sheet1!$B:$M,14,0)</f>
        <v>#REF!</v>
      </c>
      <c r="M84">
        <v>2</v>
      </c>
    </row>
    <row r="85" spans="1:13">
      <c r="A85">
        <v>102564</v>
      </c>
      <c r="B85">
        <v>4</v>
      </c>
      <c r="F85">
        <v>1</v>
      </c>
      <c r="G85">
        <v>5</v>
      </c>
      <c r="K85">
        <v>102567</v>
      </c>
      <c r="L85" t="e">
        <f>VLOOKUP(K:K,[1]Sheet1!$B:$M,14,0)</f>
        <v>#REF!</v>
      </c>
      <c r="M85">
        <v>16</v>
      </c>
    </row>
    <row r="86" spans="1:17">
      <c r="A86">
        <v>102565</v>
      </c>
      <c r="B86">
        <v>2</v>
      </c>
      <c r="G86">
        <v>2</v>
      </c>
      <c r="K86">
        <v>102934</v>
      </c>
      <c r="L86" t="e">
        <f>VLOOKUP(K:K,[1]Sheet1!$B:$M,14,0)</f>
        <v>#REF!</v>
      </c>
      <c r="M86">
        <v>34</v>
      </c>
      <c r="Q86">
        <v>3</v>
      </c>
    </row>
    <row r="87" spans="1:15">
      <c r="A87">
        <v>102567</v>
      </c>
      <c r="B87">
        <v>16</v>
      </c>
      <c r="G87">
        <v>16</v>
      </c>
      <c r="K87">
        <v>102935</v>
      </c>
      <c r="L87" t="e">
        <f>VLOOKUP(K:K,[1]Sheet1!$B:$M,14,0)</f>
        <v>#REF!</v>
      </c>
      <c r="M87">
        <v>38</v>
      </c>
      <c r="O87">
        <v>2</v>
      </c>
    </row>
    <row r="88" spans="1:13">
      <c r="A88">
        <v>102934</v>
      </c>
      <c r="B88">
        <v>34</v>
      </c>
      <c r="F88">
        <v>3</v>
      </c>
      <c r="G88">
        <v>37</v>
      </c>
      <c r="K88">
        <v>103198</v>
      </c>
      <c r="L88" t="e">
        <f>VLOOKUP(K:K,[1]Sheet1!$B:$M,14,0)</f>
        <v>#REF!</v>
      </c>
      <c r="M88">
        <v>8</v>
      </c>
    </row>
    <row r="89" spans="1:17">
      <c r="A89">
        <v>102935</v>
      </c>
      <c r="B89">
        <v>38</v>
      </c>
      <c r="D89">
        <v>2</v>
      </c>
      <c r="G89">
        <v>40</v>
      </c>
      <c r="K89">
        <v>103199</v>
      </c>
      <c r="L89" t="e">
        <f>VLOOKUP(K:K,[1]Sheet1!$B:$M,14,0)</f>
        <v>#REF!</v>
      </c>
      <c r="Q89">
        <v>2</v>
      </c>
    </row>
    <row r="90" spans="1:13">
      <c r="A90">
        <v>103198</v>
      </c>
      <c r="B90">
        <v>8</v>
      </c>
      <c r="G90">
        <v>8</v>
      </c>
      <c r="K90">
        <v>103639</v>
      </c>
      <c r="L90" t="e">
        <f>VLOOKUP(K:K,[1]Sheet1!$B:$M,14,0)</f>
        <v>#REF!</v>
      </c>
      <c r="M90">
        <v>4</v>
      </c>
    </row>
    <row r="91" spans="1:13">
      <c r="A91">
        <v>103199</v>
      </c>
      <c r="F91">
        <v>2</v>
      </c>
      <c r="G91">
        <v>2</v>
      </c>
      <c r="K91">
        <v>104428</v>
      </c>
      <c r="L91" t="e">
        <f>VLOOKUP(K:K,[1]Sheet1!$B:$M,14,0)</f>
        <v>#REF!</v>
      </c>
      <c r="M91">
        <v>2</v>
      </c>
    </row>
    <row r="92" spans="1:13">
      <c r="A92">
        <v>103639</v>
      </c>
      <c r="B92">
        <v>4</v>
      </c>
      <c r="G92">
        <v>4</v>
      </c>
      <c r="K92">
        <v>104430</v>
      </c>
      <c r="L92" t="e">
        <f>VLOOKUP(K:K,[1]Sheet1!$B:$M,14,0)</f>
        <v>#REF!</v>
      </c>
      <c r="M92">
        <v>4</v>
      </c>
    </row>
    <row r="93" spans="1:17">
      <c r="A93">
        <v>104428</v>
      </c>
      <c r="B93">
        <v>2</v>
      </c>
      <c r="G93">
        <v>2</v>
      </c>
      <c r="K93" s="22"/>
      <c r="L93" t="e">
        <f>VLOOKUP(K:K,[1]Sheet1!$B:$M,14,0)</f>
        <v>#N/A</v>
      </c>
      <c r="M93" s="22">
        <v>1264</v>
      </c>
      <c r="N93" s="22">
        <v>0</v>
      </c>
      <c r="O93" s="22">
        <v>118</v>
      </c>
      <c r="P93" s="22">
        <v>2</v>
      </c>
      <c r="Q93" s="22">
        <v>116.7579</v>
      </c>
    </row>
    <row r="94" spans="1:7">
      <c r="A94">
        <v>104430</v>
      </c>
      <c r="B94">
        <v>4</v>
      </c>
      <c r="G94">
        <v>4</v>
      </c>
    </row>
    <row r="95" spans="2:7">
      <c r="B95">
        <v>1264</v>
      </c>
      <c r="C95">
        <v>0</v>
      </c>
      <c r="D95">
        <v>118</v>
      </c>
      <c r="E95">
        <v>2</v>
      </c>
      <c r="F95">
        <v>116.7579</v>
      </c>
      <c r="G95">
        <v>1500.7579</v>
      </c>
    </row>
    <row r="96" spans="1:7">
      <c r="A96" t="s">
        <v>482</v>
      </c>
      <c r="B96">
        <v>2528</v>
      </c>
      <c r="C96">
        <v>0</v>
      </c>
      <c r="D96">
        <v>236</v>
      </c>
      <c r="E96">
        <v>4</v>
      </c>
      <c r="F96">
        <v>233.5158</v>
      </c>
      <c r="G96">
        <v>3001.5158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53"/>
  <sheetViews>
    <sheetView tabSelected="1" workbookViewId="0">
      <pane xSplit="3" ySplit="1" topLeftCell="G2" activePane="bottomRight" state="frozen"/>
      <selection/>
      <selection pane="topRight"/>
      <selection pane="bottomLeft"/>
      <selection pane="bottomRight" activeCell="V9" sqref="V9"/>
    </sheetView>
  </sheetViews>
  <sheetFormatPr defaultColWidth="9.14285714285714" defaultRowHeight="12.75"/>
  <cols>
    <col min="1" max="1" width="9.14285714285714" style="3"/>
    <col min="2" max="2" width="20.8571428571429" style="3" customWidth="1"/>
    <col min="3" max="3" width="15.4285714285714" style="3" customWidth="1"/>
    <col min="4" max="4" width="9.14285714285714" style="3"/>
    <col min="5" max="5" width="17" style="4" customWidth="1"/>
    <col min="6" max="8" width="9.14285714285714" style="3" customWidth="1"/>
    <col min="9" max="9" width="7" style="3" customWidth="1"/>
    <col min="10" max="13" width="7.14285714285714" style="3" customWidth="1"/>
    <col min="14" max="14" width="6.85714285714286" style="3" customWidth="1"/>
    <col min="15" max="15" width="9.28571428571429" style="3" customWidth="1"/>
    <col min="16" max="16" width="8.28571428571429" style="3" customWidth="1"/>
    <col min="17" max="17" width="8.14285714285714" style="3" customWidth="1"/>
    <col min="18" max="16384" width="9.14285714285714" style="3"/>
  </cols>
  <sheetData>
    <row r="1" s="1" customFormat="1" ht="75" customHeight="1" spans="1:21">
      <c r="A1" s="5" t="s">
        <v>2</v>
      </c>
      <c r="B1" s="5" t="s">
        <v>3</v>
      </c>
      <c r="C1" s="5" t="s">
        <v>4</v>
      </c>
      <c r="D1" s="5" t="s">
        <v>5</v>
      </c>
      <c r="E1" s="6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470</v>
      </c>
      <c r="M1" s="5" t="s">
        <v>471</v>
      </c>
      <c r="N1" s="5" t="s">
        <v>483</v>
      </c>
      <c r="O1" s="10" t="s">
        <v>475</v>
      </c>
      <c r="P1" s="10" t="s">
        <v>467</v>
      </c>
      <c r="Q1" s="5" t="s">
        <v>13</v>
      </c>
      <c r="R1" s="5" t="s">
        <v>14</v>
      </c>
      <c r="S1" s="5" t="s">
        <v>15</v>
      </c>
      <c r="T1" s="11" t="s">
        <v>19</v>
      </c>
      <c r="U1" s="5" t="s">
        <v>20</v>
      </c>
    </row>
    <row r="2" ht="14.25" spans="1:21">
      <c r="A2" s="7">
        <v>1</v>
      </c>
      <c r="B2" s="8">
        <v>43358.4097222222</v>
      </c>
      <c r="C2" s="7">
        <v>30861181</v>
      </c>
      <c r="D2" s="7">
        <v>52</v>
      </c>
      <c r="E2" s="9" t="s">
        <v>21</v>
      </c>
      <c r="F2" s="7">
        <v>115733</v>
      </c>
      <c r="G2" s="7" t="s">
        <v>22</v>
      </c>
      <c r="H2" s="7" t="s">
        <v>23</v>
      </c>
      <c r="I2" s="7" t="s">
        <v>24</v>
      </c>
      <c r="J2" s="7">
        <v>2</v>
      </c>
      <c r="K2" s="7">
        <v>1350.01</v>
      </c>
      <c r="L2" s="7">
        <v>675.005</v>
      </c>
      <c r="M2" s="7">
        <v>2</v>
      </c>
      <c r="N2" s="7"/>
      <c r="O2" s="7"/>
      <c r="P2" s="7">
        <v>2</v>
      </c>
      <c r="Q2" s="7">
        <v>40.01</v>
      </c>
      <c r="R2" s="7" t="s">
        <v>25</v>
      </c>
      <c r="S2" s="7">
        <v>11801</v>
      </c>
      <c r="T2" s="12">
        <v>9983</v>
      </c>
      <c r="U2" s="7" t="s">
        <v>29</v>
      </c>
    </row>
    <row r="3" ht="14.25" spans="1:21">
      <c r="A3" s="7">
        <v>2</v>
      </c>
      <c r="B3" s="8">
        <v>43358.6375</v>
      </c>
      <c r="C3" s="7">
        <v>30865554</v>
      </c>
      <c r="D3" s="7">
        <v>52</v>
      </c>
      <c r="E3" s="9" t="s">
        <v>21</v>
      </c>
      <c r="F3" s="7">
        <v>115733</v>
      </c>
      <c r="G3" s="7" t="s">
        <v>22</v>
      </c>
      <c r="H3" s="7" t="s">
        <v>23</v>
      </c>
      <c r="I3" s="7" t="s">
        <v>24</v>
      </c>
      <c r="J3" s="7">
        <v>1</v>
      </c>
      <c r="K3" s="7">
        <v>0.01</v>
      </c>
      <c r="L3" s="7">
        <v>0.01</v>
      </c>
      <c r="M3" s="7">
        <v>1</v>
      </c>
      <c r="N3" s="7"/>
      <c r="O3" s="7"/>
      <c r="P3" s="7">
        <v>1</v>
      </c>
      <c r="Q3" s="7">
        <v>-605.99</v>
      </c>
      <c r="R3" s="7" t="s">
        <v>30</v>
      </c>
      <c r="S3" s="7">
        <v>11801</v>
      </c>
      <c r="T3" s="12">
        <v>6231</v>
      </c>
      <c r="U3" s="7" t="s">
        <v>31</v>
      </c>
    </row>
    <row r="4" ht="14.25" spans="1:21">
      <c r="A4" s="7">
        <v>3</v>
      </c>
      <c r="B4" s="8">
        <v>43358.6375</v>
      </c>
      <c r="C4" s="7">
        <v>30865554</v>
      </c>
      <c r="D4" s="7">
        <v>52</v>
      </c>
      <c r="E4" s="9" t="s">
        <v>21</v>
      </c>
      <c r="F4" s="7">
        <v>115733</v>
      </c>
      <c r="G4" s="7" t="s">
        <v>22</v>
      </c>
      <c r="H4" s="7" t="s">
        <v>23</v>
      </c>
      <c r="I4" s="7" t="s">
        <v>24</v>
      </c>
      <c r="J4" s="7">
        <v>1</v>
      </c>
      <c r="K4" s="7">
        <v>1350</v>
      </c>
      <c r="L4" s="7">
        <v>1350</v>
      </c>
      <c r="M4" s="7">
        <v>1</v>
      </c>
      <c r="N4" s="7"/>
      <c r="O4" s="7"/>
      <c r="P4" s="7">
        <v>1</v>
      </c>
      <c r="Q4" s="7">
        <v>775</v>
      </c>
      <c r="R4" s="7" t="s">
        <v>32</v>
      </c>
      <c r="S4" s="7">
        <v>11801</v>
      </c>
      <c r="T4" s="12">
        <v>6231</v>
      </c>
      <c r="U4" s="7" t="s">
        <v>31</v>
      </c>
    </row>
    <row r="5" ht="14.25" spans="1:21">
      <c r="A5" s="7">
        <v>4</v>
      </c>
      <c r="B5" s="8">
        <v>43358.8298611111</v>
      </c>
      <c r="C5" s="7">
        <v>30870124</v>
      </c>
      <c r="D5" s="7">
        <v>52</v>
      </c>
      <c r="E5" s="9" t="s">
        <v>21</v>
      </c>
      <c r="F5" s="7">
        <v>115733</v>
      </c>
      <c r="G5" s="7" t="s">
        <v>22</v>
      </c>
      <c r="H5" s="7" t="s">
        <v>23</v>
      </c>
      <c r="I5" s="7" t="s">
        <v>24</v>
      </c>
      <c r="J5" s="7">
        <v>2</v>
      </c>
      <c r="K5" s="7">
        <v>1350.01</v>
      </c>
      <c r="L5" s="7">
        <v>675.005</v>
      </c>
      <c r="M5" s="7">
        <v>2</v>
      </c>
      <c r="N5" s="7"/>
      <c r="O5" s="7"/>
      <c r="P5" s="7">
        <v>2</v>
      </c>
      <c r="Q5" s="7">
        <v>200.01</v>
      </c>
      <c r="R5" s="7" t="s">
        <v>33</v>
      </c>
      <c r="S5" s="7">
        <v>11801</v>
      </c>
      <c r="T5" s="12">
        <v>11418</v>
      </c>
      <c r="U5" s="7" t="s">
        <v>34</v>
      </c>
    </row>
    <row r="6" ht="14.25" spans="1:21">
      <c r="A6" s="7">
        <v>5</v>
      </c>
      <c r="B6" s="8">
        <v>43360.4513888889</v>
      </c>
      <c r="C6" s="7">
        <v>30888313</v>
      </c>
      <c r="D6" s="7">
        <v>52</v>
      </c>
      <c r="E6" s="9" t="s">
        <v>21</v>
      </c>
      <c r="F6" s="7">
        <v>115733</v>
      </c>
      <c r="G6" s="7" t="s">
        <v>22</v>
      </c>
      <c r="H6" s="7" t="s">
        <v>23</v>
      </c>
      <c r="I6" s="7" t="s">
        <v>24</v>
      </c>
      <c r="J6" s="7">
        <v>1</v>
      </c>
      <c r="K6" s="7">
        <v>1350</v>
      </c>
      <c r="L6" s="7">
        <v>1350</v>
      </c>
      <c r="M6" s="7">
        <v>1</v>
      </c>
      <c r="N6" s="7"/>
      <c r="O6" s="7"/>
      <c r="P6" s="7">
        <v>1</v>
      </c>
      <c r="Q6" s="7">
        <v>775</v>
      </c>
      <c r="R6" s="7" t="s">
        <v>32</v>
      </c>
      <c r="S6" s="7">
        <v>11801</v>
      </c>
      <c r="T6" s="12">
        <v>6231</v>
      </c>
      <c r="U6" s="7" t="s">
        <v>31</v>
      </c>
    </row>
    <row r="7" ht="14.25" spans="1:21">
      <c r="A7" s="7">
        <v>6</v>
      </c>
      <c r="B7" s="8">
        <v>43360.4513888889</v>
      </c>
      <c r="C7" s="7">
        <v>30888313</v>
      </c>
      <c r="D7" s="7">
        <v>52</v>
      </c>
      <c r="E7" s="9" t="s">
        <v>21</v>
      </c>
      <c r="F7" s="7">
        <v>115733</v>
      </c>
      <c r="G7" s="7" t="s">
        <v>22</v>
      </c>
      <c r="H7" s="7" t="s">
        <v>23</v>
      </c>
      <c r="I7" s="7" t="s">
        <v>24</v>
      </c>
      <c r="J7" s="7">
        <v>1</v>
      </c>
      <c r="K7" s="7">
        <v>0.01</v>
      </c>
      <c r="L7" s="7">
        <v>0.01</v>
      </c>
      <c r="M7" s="7">
        <v>1</v>
      </c>
      <c r="N7" s="7"/>
      <c r="O7" s="7"/>
      <c r="P7" s="7">
        <v>1</v>
      </c>
      <c r="Q7" s="7">
        <v>-654.99</v>
      </c>
      <c r="R7" s="7" t="s">
        <v>35</v>
      </c>
      <c r="S7" s="7">
        <v>11801</v>
      </c>
      <c r="T7" s="12">
        <v>6231</v>
      </c>
      <c r="U7" s="7" t="s">
        <v>31</v>
      </c>
    </row>
    <row r="8" ht="14.25" spans="1:21">
      <c r="A8" s="7">
        <v>7</v>
      </c>
      <c r="B8" s="8">
        <v>43386.7902777778</v>
      </c>
      <c r="C8" s="7">
        <v>31449500</v>
      </c>
      <c r="D8" s="7">
        <v>52</v>
      </c>
      <c r="E8" s="9" t="s">
        <v>21</v>
      </c>
      <c r="F8" s="7">
        <v>115733</v>
      </c>
      <c r="G8" s="7" t="s">
        <v>22</v>
      </c>
      <c r="H8" s="7" t="s">
        <v>23</v>
      </c>
      <c r="I8" s="7" t="s">
        <v>24</v>
      </c>
      <c r="J8" s="7">
        <v>4</v>
      </c>
      <c r="K8" s="7">
        <v>3850</v>
      </c>
      <c r="L8" s="7">
        <v>962.5</v>
      </c>
      <c r="M8" s="7"/>
      <c r="N8" s="7"/>
      <c r="O8" s="7">
        <v>4</v>
      </c>
      <c r="P8" s="7">
        <v>4</v>
      </c>
      <c r="Q8" s="7">
        <v>1550</v>
      </c>
      <c r="R8" s="7" t="s">
        <v>36</v>
      </c>
      <c r="S8" s="7">
        <v>11801</v>
      </c>
      <c r="T8" s="12">
        <v>11418</v>
      </c>
      <c r="U8" s="7" t="s">
        <v>34</v>
      </c>
    </row>
    <row r="9" ht="14.25" spans="1:21">
      <c r="A9" s="7">
        <v>8</v>
      </c>
      <c r="B9" s="8">
        <v>43400.6444444444</v>
      </c>
      <c r="C9" s="7">
        <v>31617883</v>
      </c>
      <c r="D9" s="7">
        <v>52</v>
      </c>
      <c r="E9" s="9" t="s">
        <v>21</v>
      </c>
      <c r="F9" s="7">
        <v>115733</v>
      </c>
      <c r="G9" s="7" t="s">
        <v>22</v>
      </c>
      <c r="H9" s="7" t="s">
        <v>23</v>
      </c>
      <c r="I9" s="7" t="s">
        <v>24</v>
      </c>
      <c r="J9" s="7">
        <v>2</v>
      </c>
      <c r="K9" s="7">
        <v>1350</v>
      </c>
      <c r="L9" s="7">
        <v>675</v>
      </c>
      <c r="M9" s="7">
        <v>2</v>
      </c>
      <c r="N9" s="7"/>
      <c r="O9" s="7"/>
      <c r="P9" s="7">
        <v>2</v>
      </c>
      <c r="Q9" s="7">
        <v>200</v>
      </c>
      <c r="R9" s="7" t="s">
        <v>37</v>
      </c>
      <c r="S9" s="7">
        <v>11801</v>
      </c>
      <c r="T9" s="12">
        <v>6231</v>
      </c>
      <c r="U9" s="7" t="s">
        <v>31</v>
      </c>
    </row>
    <row r="10" ht="14.25" spans="1:21">
      <c r="A10" s="7">
        <v>9</v>
      </c>
      <c r="B10" s="8">
        <v>43400.6902777778</v>
      </c>
      <c r="C10" s="7">
        <v>31618560</v>
      </c>
      <c r="D10" s="7">
        <v>52</v>
      </c>
      <c r="E10" s="9" t="s">
        <v>21</v>
      </c>
      <c r="F10" s="7">
        <v>115733</v>
      </c>
      <c r="G10" s="7" t="s">
        <v>22</v>
      </c>
      <c r="H10" s="7" t="s">
        <v>23</v>
      </c>
      <c r="I10" s="7" t="s">
        <v>24</v>
      </c>
      <c r="J10" s="7">
        <v>2</v>
      </c>
      <c r="K10" s="7">
        <v>1350</v>
      </c>
      <c r="L10" s="7">
        <v>675</v>
      </c>
      <c r="M10" s="7">
        <v>2</v>
      </c>
      <c r="N10" s="7"/>
      <c r="O10" s="7"/>
      <c r="P10" s="7">
        <v>2</v>
      </c>
      <c r="Q10" s="7">
        <v>200</v>
      </c>
      <c r="R10" s="7" t="s">
        <v>37</v>
      </c>
      <c r="S10" s="7">
        <v>11801</v>
      </c>
      <c r="T10" s="12">
        <v>11418</v>
      </c>
      <c r="U10" s="7" t="s">
        <v>34</v>
      </c>
    </row>
    <row r="11" ht="14.25" spans="1:21">
      <c r="A11" s="7">
        <v>10</v>
      </c>
      <c r="B11" s="8">
        <v>43359.6458333333</v>
      </c>
      <c r="C11" s="7">
        <v>30878991</v>
      </c>
      <c r="D11" s="7">
        <v>54</v>
      </c>
      <c r="E11" s="9" t="s">
        <v>38</v>
      </c>
      <c r="F11" s="7">
        <v>115733</v>
      </c>
      <c r="G11" s="7" t="s">
        <v>22</v>
      </c>
      <c r="H11" s="7" t="s">
        <v>23</v>
      </c>
      <c r="I11" s="7" t="s">
        <v>24</v>
      </c>
      <c r="J11" s="7">
        <v>2</v>
      </c>
      <c r="K11" s="7">
        <v>1350.01</v>
      </c>
      <c r="L11" s="7">
        <v>675.005</v>
      </c>
      <c r="M11" s="7">
        <v>2</v>
      </c>
      <c r="N11" s="7"/>
      <c r="O11" s="7"/>
      <c r="P11" s="7">
        <v>2</v>
      </c>
      <c r="Q11" s="7">
        <v>40.01</v>
      </c>
      <c r="R11" s="7" t="s">
        <v>25</v>
      </c>
      <c r="S11" s="7">
        <v>11801</v>
      </c>
      <c r="T11" s="12">
        <v>6301</v>
      </c>
      <c r="U11" s="7" t="s">
        <v>39</v>
      </c>
    </row>
    <row r="12" ht="14.25" spans="1:21">
      <c r="A12" s="7">
        <v>11</v>
      </c>
      <c r="B12" s="8">
        <v>43360.9034722222</v>
      </c>
      <c r="C12" s="7">
        <v>30898760</v>
      </c>
      <c r="D12" s="7">
        <v>54</v>
      </c>
      <c r="E12" s="9" t="s">
        <v>38</v>
      </c>
      <c r="F12" s="7">
        <v>115733</v>
      </c>
      <c r="G12" s="7" t="s">
        <v>22</v>
      </c>
      <c r="H12" s="7" t="s">
        <v>23</v>
      </c>
      <c r="I12" s="7" t="s">
        <v>24</v>
      </c>
      <c r="J12" s="7">
        <v>1</v>
      </c>
      <c r="K12" s="7">
        <v>0.01</v>
      </c>
      <c r="L12" s="7">
        <v>0.01</v>
      </c>
      <c r="M12" s="7">
        <v>1</v>
      </c>
      <c r="N12" s="7"/>
      <c r="O12" s="7"/>
      <c r="P12" s="7">
        <v>1</v>
      </c>
      <c r="Q12" s="7">
        <v>-654.99</v>
      </c>
      <c r="R12" s="7" t="s">
        <v>35</v>
      </c>
      <c r="S12" s="7">
        <v>11801</v>
      </c>
      <c r="T12" s="12">
        <v>7379</v>
      </c>
      <c r="U12" s="7" t="s">
        <v>40</v>
      </c>
    </row>
    <row r="13" ht="14.25" spans="1:21">
      <c r="A13" s="7">
        <v>12</v>
      </c>
      <c r="B13" s="8">
        <v>43360.9034722222</v>
      </c>
      <c r="C13" s="7">
        <v>30898760</v>
      </c>
      <c r="D13" s="7">
        <v>54</v>
      </c>
      <c r="E13" s="9" t="s">
        <v>38</v>
      </c>
      <c r="F13" s="7">
        <v>115733</v>
      </c>
      <c r="G13" s="7" t="s">
        <v>22</v>
      </c>
      <c r="H13" s="7" t="s">
        <v>23</v>
      </c>
      <c r="I13" s="7" t="s">
        <v>24</v>
      </c>
      <c r="J13" s="7">
        <v>1</v>
      </c>
      <c r="K13" s="7">
        <v>1350</v>
      </c>
      <c r="L13" s="7">
        <v>1350</v>
      </c>
      <c r="M13" s="7">
        <v>1</v>
      </c>
      <c r="N13" s="7"/>
      <c r="O13" s="7"/>
      <c r="P13" s="7">
        <v>1</v>
      </c>
      <c r="Q13" s="7">
        <v>695</v>
      </c>
      <c r="R13" s="7" t="s">
        <v>41</v>
      </c>
      <c r="S13" s="7">
        <v>11801</v>
      </c>
      <c r="T13" s="12">
        <v>7379</v>
      </c>
      <c r="U13" s="7" t="s">
        <v>40</v>
      </c>
    </row>
    <row r="14" ht="14.25" spans="1:21">
      <c r="A14" s="7">
        <v>13</v>
      </c>
      <c r="B14" s="8">
        <v>43366.6243055556</v>
      </c>
      <c r="C14" s="7">
        <v>30960954</v>
      </c>
      <c r="D14" s="7">
        <v>54</v>
      </c>
      <c r="E14" s="9" t="s">
        <v>38</v>
      </c>
      <c r="F14" s="7">
        <v>115733</v>
      </c>
      <c r="G14" s="7" t="s">
        <v>22</v>
      </c>
      <c r="H14" s="7" t="s">
        <v>23</v>
      </c>
      <c r="I14" s="7" t="s">
        <v>24</v>
      </c>
      <c r="J14" s="7">
        <v>1</v>
      </c>
      <c r="K14" s="7">
        <v>899</v>
      </c>
      <c r="L14" s="7">
        <v>899</v>
      </c>
      <c r="M14" s="7"/>
      <c r="N14" s="7"/>
      <c r="O14" s="7">
        <v>1</v>
      </c>
      <c r="P14" s="7">
        <v>1</v>
      </c>
      <c r="Q14" s="7">
        <v>244</v>
      </c>
      <c r="R14" s="7" t="s">
        <v>42</v>
      </c>
      <c r="S14" s="7">
        <v>11801</v>
      </c>
      <c r="T14" s="12">
        <v>6884</v>
      </c>
      <c r="U14" s="7" t="s">
        <v>43</v>
      </c>
    </row>
    <row r="15" ht="14.25" spans="1:21">
      <c r="A15" s="7">
        <v>14</v>
      </c>
      <c r="B15" s="8">
        <v>43364.5076388889</v>
      </c>
      <c r="C15" s="7">
        <v>30937655</v>
      </c>
      <c r="D15" s="7">
        <v>56</v>
      </c>
      <c r="E15" s="9" t="s">
        <v>44</v>
      </c>
      <c r="F15" s="7">
        <v>115733</v>
      </c>
      <c r="G15" s="7" t="s">
        <v>22</v>
      </c>
      <c r="H15" s="7" t="s">
        <v>23</v>
      </c>
      <c r="I15" s="7" t="s">
        <v>24</v>
      </c>
      <c r="J15" s="7">
        <v>3</v>
      </c>
      <c r="K15" s="7">
        <v>2500</v>
      </c>
      <c r="L15" s="7">
        <v>833.333333333333</v>
      </c>
      <c r="M15" s="7"/>
      <c r="N15" s="7">
        <v>3</v>
      </c>
      <c r="O15" s="7"/>
      <c r="P15" s="7">
        <v>3</v>
      </c>
      <c r="Q15" s="7">
        <v>534.9999999999</v>
      </c>
      <c r="R15" s="7" t="s">
        <v>45</v>
      </c>
      <c r="S15" s="7">
        <v>11801</v>
      </c>
      <c r="T15" s="12">
        <v>10983</v>
      </c>
      <c r="U15" s="7" t="s">
        <v>46</v>
      </c>
    </row>
    <row r="16" ht="14.25" spans="1:21">
      <c r="A16" s="7">
        <v>15</v>
      </c>
      <c r="B16" s="8">
        <v>43390.4013888889</v>
      </c>
      <c r="C16" s="7">
        <v>31488144</v>
      </c>
      <c r="D16" s="7">
        <v>56</v>
      </c>
      <c r="E16" s="9" t="s">
        <v>44</v>
      </c>
      <c r="F16" s="7">
        <v>115733</v>
      </c>
      <c r="G16" s="7" t="s">
        <v>22</v>
      </c>
      <c r="H16" s="7" t="s">
        <v>23</v>
      </c>
      <c r="I16" s="7" t="s">
        <v>24</v>
      </c>
      <c r="J16" s="7">
        <v>2</v>
      </c>
      <c r="K16" s="7">
        <v>1350</v>
      </c>
      <c r="L16" s="7">
        <v>675</v>
      </c>
      <c r="M16" s="7">
        <v>2</v>
      </c>
      <c r="N16" s="7"/>
      <c r="O16" s="7"/>
      <c r="P16" s="7">
        <v>2</v>
      </c>
      <c r="Q16" s="7">
        <v>200</v>
      </c>
      <c r="R16" s="7" t="s">
        <v>37</v>
      </c>
      <c r="S16" s="7">
        <v>11801</v>
      </c>
      <c r="T16" s="12">
        <v>11830</v>
      </c>
      <c r="U16" s="7" t="s">
        <v>47</v>
      </c>
    </row>
    <row r="17" ht="14.25" spans="1:21">
      <c r="A17" s="7">
        <v>16</v>
      </c>
      <c r="B17" s="8">
        <v>43395.6625</v>
      </c>
      <c r="C17" s="7">
        <v>31555708</v>
      </c>
      <c r="D17" s="7">
        <v>56</v>
      </c>
      <c r="E17" s="9" t="s">
        <v>44</v>
      </c>
      <c r="F17" s="7">
        <v>115733</v>
      </c>
      <c r="G17" s="7" t="s">
        <v>22</v>
      </c>
      <c r="H17" s="7" t="s">
        <v>23</v>
      </c>
      <c r="I17" s="7" t="s">
        <v>24</v>
      </c>
      <c r="J17" s="7">
        <v>2</v>
      </c>
      <c r="K17" s="7">
        <v>1350</v>
      </c>
      <c r="L17" s="7">
        <v>675</v>
      </c>
      <c r="M17" s="7">
        <v>2</v>
      </c>
      <c r="N17" s="7"/>
      <c r="O17" s="7"/>
      <c r="P17" s="7">
        <v>2</v>
      </c>
      <c r="Q17" s="7">
        <v>200</v>
      </c>
      <c r="R17" s="7" t="s">
        <v>37</v>
      </c>
      <c r="S17" s="7">
        <v>11801</v>
      </c>
      <c r="T17" s="12">
        <v>10983</v>
      </c>
      <c r="U17" s="7" t="s">
        <v>46</v>
      </c>
    </row>
    <row r="18" ht="14.25" spans="1:21">
      <c r="A18" s="7">
        <v>17</v>
      </c>
      <c r="B18" s="8">
        <v>43398.5638888889</v>
      </c>
      <c r="C18" s="7">
        <v>31589245</v>
      </c>
      <c r="D18" s="7">
        <v>56</v>
      </c>
      <c r="E18" s="9" t="s">
        <v>44</v>
      </c>
      <c r="F18" s="7">
        <v>115733</v>
      </c>
      <c r="G18" s="7" t="s">
        <v>22</v>
      </c>
      <c r="H18" s="7" t="s">
        <v>23</v>
      </c>
      <c r="I18" s="7" t="s">
        <v>24</v>
      </c>
      <c r="J18" s="7">
        <v>2</v>
      </c>
      <c r="K18" s="7">
        <v>1350</v>
      </c>
      <c r="L18" s="7">
        <v>675</v>
      </c>
      <c r="M18" s="7">
        <v>2</v>
      </c>
      <c r="N18" s="7"/>
      <c r="O18" s="7"/>
      <c r="P18" s="7">
        <v>2</v>
      </c>
      <c r="Q18" s="7">
        <v>200</v>
      </c>
      <c r="R18" s="7" t="s">
        <v>37</v>
      </c>
      <c r="S18" s="7">
        <v>11801</v>
      </c>
      <c r="T18" s="12">
        <v>10983</v>
      </c>
      <c r="U18" s="7" t="s">
        <v>46</v>
      </c>
    </row>
    <row r="19" ht="14.25" spans="1:21">
      <c r="A19" s="7">
        <v>18</v>
      </c>
      <c r="B19" s="8">
        <v>43400.8493055556</v>
      </c>
      <c r="C19" s="7">
        <v>31621600</v>
      </c>
      <c r="D19" s="7">
        <v>56</v>
      </c>
      <c r="E19" s="9" t="s">
        <v>44</v>
      </c>
      <c r="F19" s="7">
        <v>115733</v>
      </c>
      <c r="G19" s="7" t="s">
        <v>22</v>
      </c>
      <c r="H19" s="7" t="s">
        <v>23</v>
      </c>
      <c r="I19" s="7" t="s">
        <v>24</v>
      </c>
      <c r="J19" s="7">
        <v>2</v>
      </c>
      <c r="K19" s="7">
        <v>1350</v>
      </c>
      <c r="L19" s="7">
        <v>675</v>
      </c>
      <c r="M19" s="7">
        <v>2</v>
      </c>
      <c r="N19" s="7"/>
      <c r="O19" s="7"/>
      <c r="P19" s="7">
        <v>2</v>
      </c>
      <c r="Q19" s="7">
        <v>200</v>
      </c>
      <c r="R19" s="7" t="s">
        <v>37</v>
      </c>
      <c r="S19" s="7">
        <v>11801</v>
      </c>
      <c r="T19" s="12">
        <v>7948</v>
      </c>
      <c r="U19" s="7" t="s">
        <v>48</v>
      </c>
    </row>
    <row r="20" ht="14.25" spans="1:21">
      <c r="A20" s="7">
        <v>19</v>
      </c>
      <c r="B20" s="8">
        <v>43404.8520833333</v>
      </c>
      <c r="C20" s="7">
        <v>31667652</v>
      </c>
      <c r="D20" s="7">
        <v>56</v>
      </c>
      <c r="E20" s="9" t="s">
        <v>44</v>
      </c>
      <c r="F20" s="7">
        <v>115733</v>
      </c>
      <c r="G20" s="7" t="s">
        <v>22</v>
      </c>
      <c r="H20" s="7" t="s">
        <v>23</v>
      </c>
      <c r="I20" s="7" t="s">
        <v>24</v>
      </c>
      <c r="J20" s="7">
        <v>2</v>
      </c>
      <c r="K20" s="7">
        <v>1350</v>
      </c>
      <c r="L20" s="7">
        <v>675</v>
      </c>
      <c r="M20" s="7">
        <v>2</v>
      </c>
      <c r="N20" s="7"/>
      <c r="O20" s="7"/>
      <c r="P20" s="7">
        <v>2</v>
      </c>
      <c r="Q20" s="7">
        <v>200</v>
      </c>
      <c r="R20" s="7" t="s">
        <v>37</v>
      </c>
      <c r="S20" s="7">
        <v>11801</v>
      </c>
      <c r="T20" s="12">
        <v>10983</v>
      </c>
      <c r="U20" s="7" t="s">
        <v>46</v>
      </c>
    </row>
    <row r="21" ht="14.25" spans="1:21">
      <c r="A21" s="7">
        <v>20</v>
      </c>
      <c r="B21" s="8">
        <v>43344.7131944444</v>
      </c>
      <c r="C21" s="7">
        <v>30649405</v>
      </c>
      <c r="D21" s="7">
        <v>307</v>
      </c>
      <c r="E21" s="9" t="s">
        <v>49</v>
      </c>
      <c r="F21" s="7">
        <v>115733</v>
      </c>
      <c r="G21" s="7" t="s">
        <v>22</v>
      </c>
      <c r="H21" s="7" t="s">
        <v>23</v>
      </c>
      <c r="I21" s="7" t="s">
        <v>24</v>
      </c>
      <c r="J21" s="7">
        <v>3</v>
      </c>
      <c r="K21" s="7">
        <v>2700</v>
      </c>
      <c r="L21" s="7">
        <v>900</v>
      </c>
      <c r="M21" s="7"/>
      <c r="N21" s="7"/>
      <c r="O21" s="7">
        <v>3</v>
      </c>
      <c r="P21" s="7">
        <v>3</v>
      </c>
      <c r="Q21" s="7">
        <v>735</v>
      </c>
      <c r="R21" s="7" t="s">
        <v>50</v>
      </c>
      <c r="S21" s="7">
        <v>11801</v>
      </c>
      <c r="T21" s="12">
        <v>10613</v>
      </c>
      <c r="U21" s="7" t="s">
        <v>51</v>
      </c>
    </row>
    <row r="22" ht="14.25" spans="1:21">
      <c r="A22" s="7">
        <v>21</v>
      </c>
      <c r="B22" s="8">
        <v>43345.6256944444</v>
      </c>
      <c r="C22" s="7">
        <v>30658669</v>
      </c>
      <c r="D22" s="7">
        <v>307</v>
      </c>
      <c r="E22" s="9" t="s">
        <v>49</v>
      </c>
      <c r="F22" s="7">
        <v>115733</v>
      </c>
      <c r="G22" s="7" t="s">
        <v>22</v>
      </c>
      <c r="H22" s="7" t="s">
        <v>23</v>
      </c>
      <c r="I22" s="7" t="s">
        <v>24</v>
      </c>
      <c r="J22" s="7">
        <v>6</v>
      </c>
      <c r="K22" s="7">
        <v>5400</v>
      </c>
      <c r="L22" s="7">
        <v>900</v>
      </c>
      <c r="M22" s="7"/>
      <c r="N22" s="7"/>
      <c r="O22" s="7">
        <v>6</v>
      </c>
      <c r="P22" s="7">
        <v>6</v>
      </c>
      <c r="Q22" s="7">
        <v>1950</v>
      </c>
      <c r="R22" s="7" t="s">
        <v>52</v>
      </c>
      <c r="S22" s="7">
        <v>11801</v>
      </c>
      <c r="T22" s="12">
        <v>9669</v>
      </c>
      <c r="U22" s="7" t="s">
        <v>53</v>
      </c>
    </row>
    <row r="23" ht="14.25" spans="1:21">
      <c r="A23" s="7">
        <v>22</v>
      </c>
      <c r="B23" s="8">
        <v>43346.4256944444</v>
      </c>
      <c r="C23" s="7">
        <v>30667335</v>
      </c>
      <c r="D23" s="7">
        <v>307</v>
      </c>
      <c r="E23" s="9" t="s">
        <v>49</v>
      </c>
      <c r="F23" s="7">
        <v>115733</v>
      </c>
      <c r="G23" s="7" t="s">
        <v>22</v>
      </c>
      <c r="H23" s="7" t="s">
        <v>23</v>
      </c>
      <c r="I23" s="7" t="s">
        <v>24</v>
      </c>
      <c r="J23" s="7">
        <v>3</v>
      </c>
      <c r="K23" s="7">
        <v>2700</v>
      </c>
      <c r="L23" s="7">
        <v>900</v>
      </c>
      <c r="M23" s="7"/>
      <c r="N23" s="7"/>
      <c r="O23" s="7">
        <v>3</v>
      </c>
      <c r="P23" s="7">
        <v>3</v>
      </c>
      <c r="Q23" s="7">
        <v>975</v>
      </c>
      <c r="R23" s="7" t="s">
        <v>52</v>
      </c>
      <c r="S23" s="7">
        <v>11801</v>
      </c>
      <c r="T23" s="12">
        <v>9563</v>
      </c>
      <c r="U23" s="7" t="s">
        <v>54</v>
      </c>
    </row>
    <row r="24" ht="14.25" spans="1:21">
      <c r="A24" s="7">
        <v>23</v>
      </c>
      <c r="B24" s="8">
        <v>43348.6708333333</v>
      </c>
      <c r="C24" s="7">
        <v>30708704</v>
      </c>
      <c r="D24" s="7">
        <v>307</v>
      </c>
      <c r="E24" s="9" t="s">
        <v>49</v>
      </c>
      <c r="F24" s="7">
        <v>115733</v>
      </c>
      <c r="G24" s="7" t="s">
        <v>22</v>
      </c>
      <c r="H24" s="7" t="s">
        <v>23</v>
      </c>
      <c r="I24" s="7" t="s">
        <v>24</v>
      </c>
      <c r="J24" s="7">
        <v>3</v>
      </c>
      <c r="K24" s="7">
        <v>2700</v>
      </c>
      <c r="L24" s="7">
        <v>900</v>
      </c>
      <c r="M24" s="7"/>
      <c r="N24" s="7"/>
      <c r="O24" s="7">
        <v>3</v>
      </c>
      <c r="P24" s="7">
        <v>3</v>
      </c>
      <c r="Q24" s="7">
        <v>975</v>
      </c>
      <c r="R24" s="7" t="s">
        <v>52</v>
      </c>
      <c r="S24" s="7">
        <v>11801</v>
      </c>
      <c r="T24" s="12">
        <v>10886</v>
      </c>
      <c r="U24" s="7" t="s">
        <v>55</v>
      </c>
    </row>
    <row r="25" ht="14.25" spans="1:21">
      <c r="A25" s="7">
        <v>24</v>
      </c>
      <c r="B25" s="8">
        <v>43348.6895833333</v>
      </c>
      <c r="C25" s="7">
        <v>30708982</v>
      </c>
      <c r="D25" s="7">
        <v>307</v>
      </c>
      <c r="E25" s="9" t="s">
        <v>49</v>
      </c>
      <c r="F25" s="7">
        <v>115733</v>
      </c>
      <c r="G25" s="7" t="s">
        <v>22</v>
      </c>
      <c r="H25" s="7" t="s">
        <v>23</v>
      </c>
      <c r="I25" s="7" t="s">
        <v>24</v>
      </c>
      <c r="J25" s="7">
        <v>3</v>
      </c>
      <c r="K25" s="7">
        <v>2700</v>
      </c>
      <c r="L25" s="7">
        <v>900</v>
      </c>
      <c r="M25" s="7"/>
      <c r="N25" s="7"/>
      <c r="O25" s="7">
        <v>3</v>
      </c>
      <c r="P25" s="7">
        <v>3</v>
      </c>
      <c r="Q25" s="7">
        <v>975</v>
      </c>
      <c r="R25" s="7" t="s">
        <v>52</v>
      </c>
      <c r="S25" s="7">
        <v>11801</v>
      </c>
      <c r="T25" s="12">
        <v>10613</v>
      </c>
      <c r="U25" s="7" t="s">
        <v>51</v>
      </c>
    </row>
    <row r="26" ht="14.25" spans="1:21">
      <c r="A26" s="7">
        <v>25</v>
      </c>
      <c r="B26" s="8">
        <v>43349.6152777778</v>
      </c>
      <c r="C26" s="7">
        <v>30720672</v>
      </c>
      <c r="D26" s="7">
        <v>307</v>
      </c>
      <c r="E26" s="9" t="s">
        <v>49</v>
      </c>
      <c r="F26" s="7">
        <v>115733</v>
      </c>
      <c r="G26" s="7" t="s">
        <v>22</v>
      </c>
      <c r="H26" s="7" t="s">
        <v>23</v>
      </c>
      <c r="I26" s="7" t="s">
        <v>24</v>
      </c>
      <c r="J26" s="7">
        <v>0.64</v>
      </c>
      <c r="K26" s="7">
        <v>864</v>
      </c>
      <c r="L26" s="7">
        <v>1350</v>
      </c>
      <c r="M26" s="7"/>
      <c r="N26" s="7"/>
      <c r="O26" s="7">
        <v>0.64</v>
      </c>
      <c r="P26" s="7">
        <v>0.64</v>
      </c>
      <c r="Q26" s="7">
        <v>444.8</v>
      </c>
      <c r="R26" s="7" t="s">
        <v>41</v>
      </c>
      <c r="S26" s="7">
        <v>11801</v>
      </c>
      <c r="T26" s="12">
        <v>990222</v>
      </c>
      <c r="U26" s="7" t="s">
        <v>56</v>
      </c>
    </row>
    <row r="27" ht="14.25" spans="1:21">
      <c r="A27" s="7">
        <v>26</v>
      </c>
      <c r="B27" s="8">
        <v>43351.4645833333</v>
      </c>
      <c r="C27" s="7">
        <v>30740814</v>
      </c>
      <c r="D27" s="7">
        <v>307</v>
      </c>
      <c r="E27" s="9" t="s">
        <v>49</v>
      </c>
      <c r="F27" s="7">
        <v>115733</v>
      </c>
      <c r="G27" s="7" t="s">
        <v>22</v>
      </c>
      <c r="H27" s="7" t="s">
        <v>23</v>
      </c>
      <c r="I27" s="7" t="s">
        <v>24</v>
      </c>
      <c r="J27" s="7">
        <v>2</v>
      </c>
      <c r="K27" s="7">
        <v>1399</v>
      </c>
      <c r="L27" s="7">
        <v>699.5</v>
      </c>
      <c r="M27" s="7">
        <v>2</v>
      </c>
      <c r="N27" s="7"/>
      <c r="O27" s="7"/>
      <c r="P27" s="7">
        <v>2</v>
      </c>
      <c r="Q27" s="7">
        <v>89</v>
      </c>
      <c r="R27" s="7" t="s">
        <v>57</v>
      </c>
      <c r="S27" s="7">
        <v>11801</v>
      </c>
      <c r="T27" s="12">
        <v>10886</v>
      </c>
      <c r="U27" s="7" t="s">
        <v>55</v>
      </c>
    </row>
    <row r="28" ht="14.25" spans="1:21">
      <c r="A28" s="7">
        <v>27</v>
      </c>
      <c r="B28" s="8">
        <v>43351.5555555556</v>
      </c>
      <c r="C28" s="7">
        <v>30742445</v>
      </c>
      <c r="D28" s="7">
        <v>307</v>
      </c>
      <c r="E28" s="9" t="s">
        <v>49</v>
      </c>
      <c r="F28" s="7">
        <v>115733</v>
      </c>
      <c r="G28" s="7" t="s">
        <v>22</v>
      </c>
      <c r="H28" s="7" t="s">
        <v>23</v>
      </c>
      <c r="I28" s="7" t="s">
        <v>24</v>
      </c>
      <c r="J28" s="7">
        <v>2</v>
      </c>
      <c r="K28" s="7">
        <v>1399</v>
      </c>
      <c r="L28" s="7">
        <v>699.5</v>
      </c>
      <c r="M28" s="7">
        <v>2</v>
      </c>
      <c r="N28" s="7"/>
      <c r="O28" s="7"/>
      <c r="P28" s="7">
        <v>2</v>
      </c>
      <c r="Q28" s="7">
        <v>249</v>
      </c>
      <c r="R28" s="7" t="s">
        <v>58</v>
      </c>
      <c r="S28" s="7">
        <v>11801</v>
      </c>
      <c r="T28" s="12">
        <v>10613</v>
      </c>
      <c r="U28" s="7" t="s">
        <v>51</v>
      </c>
    </row>
    <row r="29" ht="14.25" spans="1:21">
      <c r="A29" s="7">
        <v>28</v>
      </c>
      <c r="B29" s="8">
        <v>43351.5555555556</v>
      </c>
      <c r="C29" s="7">
        <v>30742471</v>
      </c>
      <c r="D29" s="7">
        <v>307</v>
      </c>
      <c r="E29" s="9" t="s">
        <v>49</v>
      </c>
      <c r="F29" s="7">
        <v>115733</v>
      </c>
      <c r="G29" s="7" t="s">
        <v>22</v>
      </c>
      <c r="H29" s="7" t="s">
        <v>23</v>
      </c>
      <c r="I29" s="7" t="s">
        <v>24</v>
      </c>
      <c r="J29" s="7">
        <v>2</v>
      </c>
      <c r="K29" s="7">
        <v>1399</v>
      </c>
      <c r="L29" s="7">
        <v>699.5</v>
      </c>
      <c r="M29" s="7">
        <v>2</v>
      </c>
      <c r="N29" s="7"/>
      <c r="O29" s="7"/>
      <c r="P29" s="7">
        <v>2</v>
      </c>
      <c r="Q29" s="7">
        <v>249</v>
      </c>
      <c r="R29" s="7" t="s">
        <v>58</v>
      </c>
      <c r="S29" s="7">
        <v>11801</v>
      </c>
      <c r="T29" s="12">
        <v>10613</v>
      </c>
      <c r="U29" s="7" t="s">
        <v>51</v>
      </c>
    </row>
    <row r="30" ht="14.25" spans="1:21">
      <c r="A30" s="7">
        <v>29</v>
      </c>
      <c r="B30" s="8">
        <v>43351.6291666667</v>
      </c>
      <c r="C30" s="7">
        <v>30743577</v>
      </c>
      <c r="D30" s="7">
        <v>307</v>
      </c>
      <c r="E30" s="9" t="s">
        <v>49</v>
      </c>
      <c r="F30" s="7">
        <v>115733</v>
      </c>
      <c r="G30" s="7" t="s">
        <v>22</v>
      </c>
      <c r="H30" s="7" t="s">
        <v>23</v>
      </c>
      <c r="I30" s="7" t="s">
        <v>24</v>
      </c>
      <c r="J30" s="7">
        <v>1</v>
      </c>
      <c r="K30" s="7">
        <v>999</v>
      </c>
      <c r="L30" s="7">
        <v>999</v>
      </c>
      <c r="M30" s="7"/>
      <c r="N30" s="7"/>
      <c r="O30" s="7">
        <v>1</v>
      </c>
      <c r="P30" s="7">
        <v>1</v>
      </c>
      <c r="Q30" s="7">
        <v>344</v>
      </c>
      <c r="R30" s="7" t="s">
        <v>59</v>
      </c>
      <c r="S30" s="7">
        <v>11801</v>
      </c>
      <c r="T30" s="12">
        <v>990264</v>
      </c>
      <c r="U30" s="7" t="s">
        <v>60</v>
      </c>
    </row>
    <row r="31" ht="14.25" spans="1:21">
      <c r="A31" s="7">
        <v>30</v>
      </c>
      <c r="B31" s="8">
        <v>43353.6354166667</v>
      </c>
      <c r="C31" s="7">
        <v>30767163</v>
      </c>
      <c r="D31" s="7">
        <v>307</v>
      </c>
      <c r="E31" s="9" t="s">
        <v>49</v>
      </c>
      <c r="F31" s="7">
        <v>115733</v>
      </c>
      <c r="G31" s="7" t="s">
        <v>22</v>
      </c>
      <c r="H31" s="7" t="s">
        <v>23</v>
      </c>
      <c r="I31" s="7" t="s">
        <v>24</v>
      </c>
      <c r="J31" s="7">
        <v>2</v>
      </c>
      <c r="K31" s="7">
        <v>1399</v>
      </c>
      <c r="L31" s="7">
        <v>699.5</v>
      </c>
      <c r="M31" s="7">
        <v>2</v>
      </c>
      <c r="N31" s="7"/>
      <c r="O31" s="7"/>
      <c r="P31" s="7">
        <v>2</v>
      </c>
      <c r="Q31" s="7">
        <v>249</v>
      </c>
      <c r="R31" s="7" t="s">
        <v>58</v>
      </c>
      <c r="S31" s="7">
        <v>11801</v>
      </c>
      <c r="T31" s="12">
        <v>7107</v>
      </c>
      <c r="U31" s="7" t="s">
        <v>61</v>
      </c>
    </row>
    <row r="32" ht="14.25" spans="1:21">
      <c r="A32" s="7">
        <v>31</v>
      </c>
      <c r="B32" s="8">
        <v>43353.7180555556</v>
      </c>
      <c r="C32" s="7">
        <v>30769271</v>
      </c>
      <c r="D32" s="7">
        <v>307</v>
      </c>
      <c r="E32" s="9" t="s">
        <v>49</v>
      </c>
      <c r="F32" s="7">
        <v>115733</v>
      </c>
      <c r="G32" s="7" t="s">
        <v>22</v>
      </c>
      <c r="H32" s="7" t="s">
        <v>23</v>
      </c>
      <c r="I32" s="7" t="s">
        <v>24</v>
      </c>
      <c r="J32" s="7">
        <v>1</v>
      </c>
      <c r="K32" s="7">
        <v>699.5</v>
      </c>
      <c r="L32" s="7">
        <v>699.5</v>
      </c>
      <c r="M32" s="7">
        <v>1</v>
      </c>
      <c r="N32" s="7"/>
      <c r="O32" s="7"/>
      <c r="P32" s="7">
        <v>1</v>
      </c>
      <c r="Q32" s="7">
        <v>44.5</v>
      </c>
      <c r="R32" s="7" t="s">
        <v>57</v>
      </c>
      <c r="S32" s="7">
        <v>11801</v>
      </c>
      <c r="T32" s="12">
        <v>9563</v>
      </c>
      <c r="U32" s="7" t="s">
        <v>54</v>
      </c>
    </row>
    <row r="33" ht="14.25" spans="1:21">
      <c r="A33" s="7">
        <v>32</v>
      </c>
      <c r="B33" s="8">
        <v>43353.7180555556</v>
      </c>
      <c r="C33" s="7">
        <v>30769271</v>
      </c>
      <c r="D33" s="7">
        <v>307</v>
      </c>
      <c r="E33" s="9" t="s">
        <v>49</v>
      </c>
      <c r="F33" s="7">
        <v>115733</v>
      </c>
      <c r="G33" s="7" t="s">
        <v>22</v>
      </c>
      <c r="H33" s="7" t="s">
        <v>23</v>
      </c>
      <c r="I33" s="7" t="s">
        <v>24</v>
      </c>
      <c r="J33" s="7">
        <v>1</v>
      </c>
      <c r="K33" s="7">
        <v>699.5</v>
      </c>
      <c r="L33" s="7">
        <v>699.5</v>
      </c>
      <c r="M33" s="7">
        <v>1</v>
      </c>
      <c r="N33" s="7"/>
      <c r="O33" s="7"/>
      <c r="P33" s="7">
        <v>1</v>
      </c>
      <c r="Q33" s="7">
        <v>44.5</v>
      </c>
      <c r="R33" s="7" t="s">
        <v>57</v>
      </c>
      <c r="S33" s="7">
        <v>11801</v>
      </c>
      <c r="T33" s="12">
        <v>991137</v>
      </c>
      <c r="U33" s="7" t="s">
        <v>62</v>
      </c>
    </row>
    <row r="34" ht="14.25" spans="1:21">
      <c r="A34" s="7">
        <v>33</v>
      </c>
      <c r="B34" s="8">
        <v>43353.8479166667</v>
      </c>
      <c r="C34" s="7">
        <v>30772434</v>
      </c>
      <c r="D34" s="7">
        <v>307</v>
      </c>
      <c r="E34" s="9" t="s">
        <v>49</v>
      </c>
      <c r="F34" s="7">
        <v>115733</v>
      </c>
      <c r="G34" s="7" t="s">
        <v>22</v>
      </c>
      <c r="H34" s="7" t="s">
        <v>23</v>
      </c>
      <c r="I34" s="7" t="s">
        <v>24</v>
      </c>
      <c r="J34" s="7">
        <v>2</v>
      </c>
      <c r="K34" s="7">
        <v>1399</v>
      </c>
      <c r="L34" s="7">
        <v>699.5</v>
      </c>
      <c r="M34" s="7">
        <v>2</v>
      </c>
      <c r="N34" s="7"/>
      <c r="O34" s="7"/>
      <c r="P34" s="7">
        <v>2</v>
      </c>
      <c r="Q34" s="7">
        <v>249</v>
      </c>
      <c r="R34" s="7" t="s">
        <v>58</v>
      </c>
      <c r="S34" s="7">
        <v>11801</v>
      </c>
      <c r="T34" s="12">
        <v>9563</v>
      </c>
      <c r="U34" s="7" t="s">
        <v>54</v>
      </c>
    </row>
    <row r="35" ht="14.25" spans="1:21">
      <c r="A35" s="7">
        <v>34</v>
      </c>
      <c r="B35" s="8">
        <v>43356.5958333333</v>
      </c>
      <c r="C35" s="7">
        <v>30836642</v>
      </c>
      <c r="D35" s="7">
        <v>307</v>
      </c>
      <c r="E35" s="9" t="s">
        <v>49</v>
      </c>
      <c r="F35" s="7">
        <v>115733</v>
      </c>
      <c r="G35" s="7" t="s">
        <v>22</v>
      </c>
      <c r="H35" s="7" t="s">
        <v>23</v>
      </c>
      <c r="I35" s="7" t="s">
        <v>24</v>
      </c>
      <c r="J35" s="7">
        <v>0.072</v>
      </c>
      <c r="K35" s="7">
        <v>97.2</v>
      </c>
      <c r="L35" s="7">
        <v>1350</v>
      </c>
      <c r="M35" s="7"/>
      <c r="N35" s="7"/>
      <c r="O35" s="7">
        <v>0.072</v>
      </c>
      <c r="P35" s="7">
        <v>0.072</v>
      </c>
      <c r="Q35" s="7">
        <v>50.04</v>
      </c>
      <c r="R35" s="7" t="s">
        <v>41</v>
      </c>
      <c r="S35" s="7">
        <v>11801</v>
      </c>
      <c r="T35" s="12">
        <v>8592</v>
      </c>
      <c r="U35" s="7" t="s">
        <v>63</v>
      </c>
    </row>
    <row r="36" ht="14.25" spans="1:21">
      <c r="A36" s="7">
        <v>35</v>
      </c>
      <c r="B36" s="8">
        <v>43356.8326388889</v>
      </c>
      <c r="C36" s="7">
        <v>30840974</v>
      </c>
      <c r="D36" s="7">
        <v>307</v>
      </c>
      <c r="E36" s="9" t="s">
        <v>49</v>
      </c>
      <c r="F36" s="7">
        <v>115733</v>
      </c>
      <c r="G36" s="7" t="s">
        <v>22</v>
      </c>
      <c r="H36" s="7" t="s">
        <v>23</v>
      </c>
      <c r="I36" s="7" t="s">
        <v>24</v>
      </c>
      <c r="J36" s="7">
        <v>0.16</v>
      </c>
      <c r="K36" s="7">
        <v>216</v>
      </c>
      <c r="L36" s="7">
        <v>1350</v>
      </c>
      <c r="M36" s="7"/>
      <c r="N36" s="7"/>
      <c r="O36" s="7">
        <v>0.16</v>
      </c>
      <c r="P36" s="7">
        <v>0.16</v>
      </c>
      <c r="Q36" s="7">
        <v>179.8154223552</v>
      </c>
      <c r="R36" s="7" t="s">
        <v>64</v>
      </c>
      <c r="S36" s="7">
        <v>11801</v>
      </c>
      <c r="T36" s="12">
        <v>990213</v>
      </c>
      <c r="U36" s="7" t="s">
        <v>65</v>
      </c>
    </row>
    <row r="37" ht="14.25" spans="1:21">
      <c r="A37" s="7">
        <v>36</v>
      </c>
      <c r="B37" s="8">
        <v>43358.3402777778</v>
      </c>
      <c r="C37" s="7">
        <v>30859833</v>
      </c>
      <c r="D37" s="7">
        <v>307</v>
      </c>
      <c r="E37" s="9" t="s">
        <v>49</v>
      </c>
      <c r="F37" s="7">
        <v>115733</v>
      </c>
      <c r="G37" s="7" t="s">
        <v>22</v>
      </c>
      <c r="H37" s="7" t="s">
        <v>23</v>
      </c>
      <c r="I37" s="7" t="s">
        <v>24</v>
      </c>
      <c r="J37" s="7">
        <v>2</v>
      </c>
      <c r="K37" s="7">
        <v>1350.01</v>
      </c>
      <c r="L37" s="7">
        <v>675.005</v>
      </c>
      <c r="M37" s="7">
        <v>2</v>
      </c>
      <c r="N37" s="7"/>
      <c r="O37" s="7"/>
      <c r="P37" s="7">
        <v>2</v>
      </c>
      <c r="Q37" s="7">
        <v>40.01</v>
      </c>
      <c r="R37" s="7" t="s">
        <v>25</v>
      </c>
      <c r="S37" s="7">
        <v>11801</v>
      </c>
      <c r="T37" s="12">
        <v>991137</v>
      </c>
      <c r="U37" s="7" t="s">
        <v>62</v>
      </c>
    </row>
    <row r="38" ht="14.25" spans="1:21">
      <c r="A38" s="7">
        <v>37</v>
      </c>
      <c r="B38" s="8">
        <v>43358.3451388889</v>
      </c>
      <c r="C38" s="7">
        <v>30859881</v>
      </c>
      <c r="D38" s="7">
        <v>307</v>
      </c>
      <c r="E38" s="9" t="s">
        <v>49</v>
      </c>
      <c r="F38" s="7">
        <v>115733</v>
      </c>
      <c r="G38" s="7" t="s">
        <v>22</v>
      </c>
      <c r="H38" s="7" t="s">
        <v>23</v>
      </c>
      <c r="I38" s="7" t="s">
        <v>24</v>
      </c>
      <c r="J38" s="7">
        <v>2</v>
      </c>
      <c r="K38" s="7">
        <v>1399</v>
      </c>
      <c r="L38" s="7">
        <v>699.5</v>
      </c>
      <c r="M38" s="7">
        <v>2</v>
      </c>
      <c r="N38" s="7"/>
      <c r="O38" s="7"/>
      <c r="P38" s="7">
        <v>2</v>
      </c>
      <c r="Q38" s="7">
        <v>89</v>
      </c>
      <c r="R38" s="7" t="s">
        <v>57</v>
      </c>
      <c r="S38" s="7">
        <v>11801</v>
      </c>
      <c r="T38" s="12">
        <v>10613</v>
      </c>
      <c r="U38" s="7" t="s">
        <v>51</v>
      </c>
    </row>
    <row r="39" ht="14.25" spans="1:21">
      <c r="A39" s="7">
        <v>38</v>
      </c>
      <c r="B39" s="8">
        <v>43358.3819444444</v>
      </c>
      <c r="C39" s="7">
        <v>30860469</v>
      </c>
      <c r="D39" s="7">
        <v>307</v>
      </c>
      <c r="E39" s="9" t="s">
        <v>49</v>
      </c>
      <c r="F39" s="7">
        <v>115733</v>
      </c>
      <c r="G39" s="7" t="s">
        <v>22</v>
      </c>
      <c r="H39" s="7" t="s">
        <v>23</v>
      </c>
      <c r="I39" s="7" t="s">
        <v>24</v>
      </c>
      <c r="J39" s="7">
        <v>2</v>
      </c>
      <c r="K39" s="7">
        <v>1350.01</v>
      </c>
      <c r="L39" s="7">
        <v>675.005</v>
      </c>
      <c r="M39" s="7">
        <v>2</v>
      </c>
      <c r="N39" s="7"/>
      <c r="O39" s="7"/>
      <c r="P39" s="7">
        <v>2</v>
      </c>
      <c r="Q39" s="7">
        <v>40.01</v>
      </c>
      <c r="R39" s="7" t="s">
        <v>25</v>
      </c>
      <c r="S39" s="7">
        <v>11801</v>
      </c>
      <c r="T39" s="12">
        <v>9669</v>
      </c>
      <c r="U39" s="7" t="s">
        <v>53</v>
      </c>
    </row>
    <row r="40" ht="14.25" spans="1:21">
      <c r="A40" s="7">
        <v>39</v>
      </c>
      <c r="B40" s="8">
        <v>43358.4194444444</v>
      </c>
      <c r="C40" s="7">
        <v>30861434</v>
      </c>
      <c r="D40" s="7">
        <v>307</v>
      </c>
      <c r="E40" s="9" t="s">
        <v>49</v>
      </c>
      <c r="F40" s="7">
        <v>115733</v>
      </c>
      <c r="G40" s="7" t="s">
        <v>22</v>
      </c>
      <c r="H40" s="7" t="s">
        <v>23</v>
      </c>
      <c r="I40" s="7" t="s">
        <v>24</v>
      </c>
      <c r="J40" s="7">
        <v>2</v>
      </c>
      <c r="K40" s="7">
        <v>1350.01</v>
      </c>
      <c r="L40" s="7">
        <v>675.005</v>
      </c>
      <c r="M40" s="7">
        <v>2</v>
      </c>
      <c r="N40" s="7"/>
      <c r="O40" s="7"/>
      <c r="P40" s="7">
        <v>2</v>
      </c>
      <c r="Q40" s="7">
        <v>40.01</v>
      </c>
      <c r="R40" s="7" t="s">
        <v>25</v>
      </c>
      <c r="S40" s="7">
        <v>11801</v>
      </c>
      <c r="T40" s="12">
        <v>7107</v>
      </c>
      <c r="U40" s="7" t="s">
        <v>61</v>
      </c>
    </row>
    <row r="41" ht="14.25" spans="1:21">
      <c r="A41" s="7">
        <v>40</v>
      </c>
      <c r="B41" s="8">
        <v>43358.5423611111</v>
      </c>
      <c r="C41" s="7">
        <v>30863898</v>
      </c>
      <c r="D41" s="7">
        <v>307</v>
      </c>
      <c r="E41" s="9" t="s">
        <v>49</v>
      </c>
      <c r="F41" s="7">
        <v>115733</v>
      </c>
      <c r="G41" s="7" t="s">
        <v>22</v>
      </c>
      <c r="H41" s="7" t="s">
        <v>23</v>
      </c>
      <c r="I41" s="7" t="s">
        <v>24</v>
      </c>
      <c r="J41" s="7">
        <v>2</v>
      </c>
      <c r="K41" s="7">
        <v>1350.01</v>
      </c>
      <c r="L41" s="7">
        <v>675.005</v>
      </c>
      <c r="M41" s="7">
        <v>2</v>
      </c>
      <c r="N41" s="7"/>
      <c r="O41" s="7"/>
      <c r="P41" s="7">
        <v>2</v>
      </c>
      <c r="Q41" s="7">
        <v>40.01</v>
      </c>
      <c r="R41" s="7" t="s">
        <v>25</v>
      </c>
      <c r="S41" s="7">
        <v>11801</v>
      </c>
      <c r="T41" s="12">
        <v>9563</v>
      </c>
      <c r="U41" s="7" t="s">
        <v>54</v>
      </c>
    </row>
    <row r="42" ht="14.25" spans="1:21">
      <c r="A42" s="7">
        <v>41</v>
      </c>
      <c r="B42" s="8">
        <v>43358.5791666667</v>
      </c>
      <c r="C42" s="7">
        <v>30864471</v>
      </c>
      <c r="D42" s="7">
        <v>307</v>
      </c>
      <c r="E42" s="9" t="s">
        <v>49</v>
      </c>
      <c r="F42" s="7">
        <v>115733</v>
      </c>
      <c r="G42" s="7" t="s">
        <v>22</v>
      </c>
      <c r="H42" s="7" t="s">
        <v>23</v>
      </c>
      <c r="I42" s="7" t="s">
        <v>24</v>
      </c>
      <c r="J42" s="7">
        <v>2</v>
      </c>
      <c r="K42" s="7">
        <v>1350</v>
      </c>
      <c r="L42" s="7">
        <v>675</v>
      </c>
      <c r="M42" s="7">
        <v>2</v>
      </c>
      <c r="N42" s="7"/>
      <c r="O42" s="7"/>
      <c r="P42" s="7">
        <v>2</v>
      </c>
      <c r="Q42" s="7">
        <v>200</v>
      </c>
      <c r="R42" s="7" t="s">
        <v>37</v>
      </c>
      <c r="S42" s="7">
        <v>11801</v>
      </c>
      <c r="T42" s="12">
        <v>9563</v>
      </c>
      <c r="U42" s="7" t="s">
        <v>54</v>
      </c>
    </row>
    <row r="43" ht="14.25" spans="1:21">
      <c r="A43" s="7">
        <v>42</v>
      </c>
      <c r="B43" s="8">
        <v>43358.6534722222</v>
      </c>
      <c r="C43" s="7">
        <v>30865879</v>
      </c>
      <c r="D43" s="7">
        <v>307</v>
      </c>
      <c r="E43" s="9" t="s">
        <v>49</v>
      </c>
      <c r="F43" s="7">
        <v>115733</v>
      </c>
      <c r="G43" s="7" t="s">
        <v>22</v>
      </c>
      <c r="H43" s="7" t="s">
        <v>23</v>
      </c>
      <c r="I43" s="7" t="s">
        <v>24</v>
      </c>
      <c r="J43" s="7">
        <v>2</v>
      </c>
      <c r="K43" s="7">
        <v>1350.01</v>
      </c>
      <c r="L43" s="7">
        <v>675.005</v>
      </c>
      <c r="M43" s="7">
        <v>2</v>
      </c>
      <c r="N43" s="7"/>
      <c r="O43" s="7"/>
      <c r="P43" s="7">
        <v>2</v>
      </c>
      <c r="Q43" s="7">
        <v>40.01</v>
      </c>
      <c r="R43" s="7" t="s">
        <v>25</v>
      </c>
      <c r="S43" s="7">
        <v>11801</v>
      </c>
      <c r="T43" s="12">
        <v>9669</v>
      </c>
      <c r="U43" s="7" t="s">
        <v>53</v>
      </c>
    </row>
    <row r="44" ht="14.25" spans="1:21">
      <c r="A44" s="7">
        <v>43</v>
      </c>
      <c r="B44" s="8">
        <v>43358.7020833333</v>
      </c>
      <c r="C44" s="7">
        <v>30866950</v>
      </c>
      <c r="D44" s="7">
        <v>307</v>
      </c>
      <c r="E44" s="9" t="s">
        <v>49</v>
      </c>
      <c r="F44" s="7">
        <v>115733</v>
      </c>
      <c r="G44" s="7" t="s">
        <v>22</v>
      </c>
      <c r="H44" s="7" t="s">
        <v>23</v>
      </c>
      <c r="I44" s="7" t="s">
        <v>24</v>
      </c>
      <c r="J44" s="7">
        <v>2</v>
      </c>
      <c r="K44" s="7">
        <v>1350.01</v>
      </c>
      <c r="L44" s="7">
        <v>675.005</v>
      </c>
      <c r="M44" s="7">
        <v>2</v>
      </c>
      <c r="N44" s="7"/>
      <c r="O44" s="7"/>
      <c r="P44" s="7">
        <v>2</v>
      </c>
      <c r="Q44" s="7">
        <v>40.01</v>
      </c>
      <c r="R44" s="7" t="s">
        <v>25</v>
      </c>
      <c r="S44" s="7">
        <v>11801</v>
      </c>
      <c r="T44" s="12">
        <v>9563</v>
      </c>
      <c r="U44" s="7" t="s">
        <v>54</v>
      </c>
    </row>
    <row r="45" ht="14.25" spans="1:21">
      <c r="A45" s="7">
        <v>44</v>
      </c>
      <c r="B45" s="8">
        <v>43358.7236111111</v>
      </c>
      <c r="C45" s="7">
        <v>30867424</v>
      </c>
      <c r="D45" s="7">
        <v>307</v>
      </c>
      <c r="E45" s="9" t="s">
        <v>49</v>
      </c>
      <c r="F45" s="7">
        <v>115733</v>
      </c>
      <c r="G45" s="7" t="s">
        <v>22</v>
      </c>
      <c r="H45" s="7" t="s">
        <v>23</v>
      </c>
      <c r="I45" s="7" t="s">
        <v>24</v>
      </c>
      <c r="J45" s="7">
        <v>2</v>
      </c>
      <c r="K45" s="7">
        <v>1350.01</v>
      </c>
      <c r="L45" s="7">
        <v>675.005</v>
      </c>
      <c r="M45" s="7">
        <v>2</v>
      </c>
      <c r="N45" s="7"/>
      <c r="O45" s="7"/>
      <c r="P45" s="7">
        <v>2</v>
      </c>
      <c r="Q45" s="7">
        <v>40.01</v>
      </c>
      <c r="R45" s="7" t="s">
        <v>25</v>
      </c>
      <c r="S45" s="7">
        <v>11801</v>
      </c>
      <c r="T45" s="12">
        <v>9563</v>
      </c>
      <c r="U45" s="7" t="s">
        <v>54</v>
      </c>
    </row>
    <row r="46" ht="14.25" spans="1:21">
      <c r="A46" s="7">
        <v>45</v>
      </c>
      <c r="B46" s="8">
        <v>43358.7326388889</v>
      </c>
      <c r="C46" s="7">
        <v>30867612</v>
      </c>
      <c r="D46" s="7">
        <v>307</v>
      </c>
      <c r="E46" s="9" t="s">
        <v>49</v>
      </c>
      <c r="F46" s="7">
        <v>115733</v>
      </c>
      <c r="G46" s="7" t="s">
        <v>22</v>
      </c>
      <c r="H46" s="7" t="s">
        <v>23</v>
      </c>
      <c r="I46" s="7" t="s">
        <v>24</v>
      </c>
      <c r="J46" s="7">
        <v>2</v>
      </c>
      <c r="K46" s="7">
        <v>1350.01</v>
      </c>
      <c r="L46" s="7">
        <v>675.005</v>
      </c>
      <c r="M46" s="7">
        <v>2</v>
      </c>
      <c r="N46" s="7"/>
      <c r="O46" s="7"/>
      <c r="P46" s="7">
        <v>2</v>
      </c>
      <c r="Q46" s="7">
        <v>40.01</v>
      </c>
      <c r="R46" s="7" t="s">
        <v>25</v>
      </c>
      <c r="S46" s="7">
        <v>11801</v>
      </c>
      <c r="T46" s="12">
        <v>9563</v>
      </c>
      <c r="U46" s="7" t="s">
        <v>54</v>
      </c>
    </row>
    <row r="47" ht="14.25" spans="1:21">
      <c r="A47" s="7">
        <v>46</v>
      </c>
      <c r="B47" s="8">
        <v>43358.7493055556</v>
      </c>
      <c r="C47" s="7">
        <v>30868007</v>
      </c>
      <c r="D47" s="7">
        <v>307</v>
      </c>
      <c r="E47" s="9" t="s">
        <v>49</v>
      </c>
      <c r="F47" s="7">
        <v>115733</v>
      </c>
      <c r="G47" s="7" t="s">
        <v>22</v>
      </c>
      <c r="H47" s="7" t="s">
        <v>23</v>
      </c>
      <c r="I47" s="7" t="s">
        <v>24</v>
      </c>
      <c r="J47" s="7">
        <v>2</v>
      </c>
      <c r="K47" s="7">
        <v>1350.01</v>
      </c>
      <c r="L47" s="7">
        <v>675.005</v>
      </c>
      <c r="M47" s="7">
        <v>2</v>
      </c>
      <c r="N47" s="7"/>
      <c r="O47" s="7"/>
      <c r="P47" s="7">
        <v>2</v>
      </c>
      <c r="Q47" s="7">
        <v>40.01</v>
      </c>
      <c r="R47" s="7" t="s">
        <v>25</v>
      </c>
      <c r="S47" s="7">
        <v>11801</v>
      </c>
      <c r="T47" s="12">
        <v>9669</v>
      </c>
      <c r="U47" s="7" t="s">
        <v>53</v>
      </c>
    </row>
    <row r="48" ht="14.25" spans="1:21">
      <c r="A48" s="7">
        <v>47</v>
      </c>
      <c r="B48" s="8">
        <v>43358.7520833333</v>
      </c>
      <c r="C48" s="7">
        <v>30868063</v>
      </c>
      <c r="D48" s="7">
        <v>307</v>
      </c>
      <c r="E48" s="9" t="s">
        <v>49</v>
      </c>
      <c r="F48" s="7">
        <v>115733</v>
      </c>
      <c r="G48" s="7" t="s">
        <v>22</v>
      </c>
      <c r="H48" s="7" t="s">
        <v>23</v>
      </c>
      <c r="I48" s="7" t="s">
        <v>24</v>
      </c>
      <c r="J48" s="7">
        <v>2</v>
      </c>
      <c r="K48" s="7">
        <v>1350.01</v>
      </c>
      <c r="L48" s="7">
        <v>675.005</v>
      </c>
      <c r="M48" s="7">
        <v>2</v>
      </c>
      <c r="N48" s="7"/>
      <c r="O48" s="7"/>
      <c r="P48" s="7">
        <v>2</v>
      </c>
      <c r="Q48" s="7">
        <v>40.01</v>
      </c>
      <c r="R48" s="7" t="s">
        <v>25</v>
      </c>
      <c r="S48" s="7">
        <v>11801</v>
      </c>
      <c r="T48" s="12">
        <v>9669</v>
      </c>
      <c r="U48" s="7" t="s">
        <v>53</v>
      </c>
    </row>
    <row r="49" ht="14.25" spans="1:21">
      <c r="A49" s="7">
        <v>48</v>
      </c>
      <c r="B49" s="8">
        <v>43359.3756944444</v>
      </c>
      <c r="C49" s="7">
        <v>30873353</v>
      </c>
      <c r="D49" s="7">
        <v>307</v>
      </c>
      <c r="E49" s="9" t="s">
        <v>49</v>
      </c>
      <c r="F49" s="7">
        <v>115733</v>
      </c>
      <c r="G49" s="7" t="s">
        <v>22</v>
      </c>
      <c r="H49" s="7" t="s">
        <v>23</v>
      </c>
      <c r="I49" s="7" t="s">
        <v>24</v>
      </c>
      <c r="J49" s="7">
        <v>2</v>
      </c>
      <c r="K49" s="7">
        <v>1350.01</v>
      </c>
      <c r="L49" s="7">
        <v>675.005</v>
      </c>
      <c r="M49" s="7">
        <v>2</v>
      </c>
      <c r="N49" s="7"/>
      <c r="O49" s="7"/>
      <c r="P49" s="7">
        <v>2</v>
      </c>
      <c r="Q49" s="7">
        <v>200.01</v>
      </c>
      <c r="R49" s="7" t="s">
        <v>33</v>
      </c>
      <c r="S49" s="7">
        <v>11801</v>
      </c>
      <c r="T49" s="12">
        <v>7107</v>
      </c>
      <c r="U49" s="7" t="s">
        <v>61</v>
      </c>
    </row>
    <row r="50" ht="14.25" spans="1:21">
      <c r="A50" s="7">
        <v>49</v>
      </c>
      <c r="B50" s="8">
        <v>43359.3770833333</v>
      </c>
      <c r="C50" s="7">
        <v>30873271</v>
      </c>
      <c r="D50" s="7">
        <v>307</v>
      </c>
      <c r="E50" s="9" t="s">
        <v>49</v>
      </c>
      <c r="F50" s="7">
        <v>115733</v>
      </c>
      <c r="G50" s="7" t="s">
        <v>22</v>
      </c>
      <c r="H50" s="7" t="s">
        <v>23</v>
      </c>
      <c r="I50" s="7" t="s">
        <v>24</v>
      </c>
      <c r="J50" s="7">
        <v>2</v>
      </c>
      <c r="K50" s="7">
        <v>1350.01</v>
      </c>
      <c r="L50" s="7">
        <v>675.005</v>
      </c>
      <c r="M50" s="7">
        <v>2</v>
      </c>
      <c r="N50" s="7"/>
      <c r="O50" s="7"/>
      <c r="P50" s="7">
        <v>2</v>
      </c>
      <c r="Q50" s="7">
        <v>200.01</v>
      </c>
      <c r="R50" s="7" t="s">
        <v>33</v>
      </c>
      <c r="S50" s="7">
        <v>11801</v>
      </c>
      <c r="T50" s="12">
        <v>7107</v>
      </c>
      <c r="U50" s="7" t="s">
        <v>61</v>
      </c>
    </row>
    <row r="51" ht="14.25" spans="1:21">
      <c r="A51" s="7">
        <v>50</v>
      </c>
      <c r="B51" s="8">
        <v>43359.3770833333</v>
      </c>
      <c r="C51" s="7">
        <v>30873386</v>
      </c>
      <c r="D51" s="7">
        <v>307</v>
      </c>
      <c r="E51" s="9" t="s">
        <v>49</v>
      </c>
      <c r="F51" s="7">
        <v>115733</v>
      </c>
      <c r="G51" s="7" t="s">
        <v>22</v>
      </c>
      <c r="H51" s="7" t="s">
        <v>23</v>
      </c>
      <c r="I51" s="7" t="s">
        <v>24</v>
      </c>
      <c r="J51" s="7">
        <v>2</v>
      </c>
      <c r="K51" s="7">
        <v>1350.01</v>
      </c>
      <c r="L51" s="7">
        <v>675.005</v>
      </c>
      <c r="M51" s="7">
        <v>2</v>
      </c>
      <c r="N51" s="7"/>
      <c r="O51" s="7"/>
      <c r="P51" s="7">
        <v>2</v>
      </c>
      <c r="Q51" s="7">
        <v>200.01</v>
      </c>
      <c r="R51" s="7" t="s">
        <v>33</v>
      </c>
      <c r="S51" s="7">
        <v>11801</v>
      </c>
      <c r="T51" s="12">
        <v>7107</v>
      </c>
      <c r="U51" s="7" t="s">
        <v>61</v>
      </c>
    </row>
    <row r="52" ht="14.25" spans="1:21">
      <c r="A52" s="7">
        <v>51</v>
      </c>
      <c r="B52" s="8">
        <v>43359.3770833333</v>
      </c>
      <c r="C52" s="7">
        <v>30873393</v>
      </c>
      <c r="D52" s="7">
        <v>307</v>
      </c>
      <c r="E52" s="9" t="s">
        <v>49</v>
      </c>
      <c r="F52" s="7">
        <v>115733</v>
      </c>
      <c r="G52" s="7" t="s">
        <v>22</v>
      </c>
      <c r="H52" s="7" t="s">
        <v>23</v>
      </c>
      <c r="I52" s="7" t="s">
        <v>24</v>
      </c>
      <c r="J52" s="7">
        <v>2</v>
      </c>
      <c r="K52" s="7">
        <v>1350.01</v>
      </c>
      <c r="L52" s="7">
        <v>675.005</v>
      </c>
      <c r="M52" s="7">
        <v>2</v>
      </c>
      <c r="N52" s="7"/>
      <c r="O52" s="7"/>
      <c r="P52" s="7">
        <v>2</v>
      </c>
      <c r="Q52" s="7">
        <v>200.01</v>
      </c>
      <c r="R52" s="7" t="s">
        <v>33</v>
      </c>
      <c r="S52" s="7">
        <v>11801</v>
      </c>
      <c r="T52" s="12">
        <v>7107</v>
      </c>
      <c r="U52" s="7" t="s">
        <v>61</v>
      </c>
    </row>
    <row r="53" ht="14.25" spans="1:21">
      <c r="A53" s="7">
        <v>52</v>
      </c>
      <c r="B53" s="8">
        <v>43359.4638888889</v>
      </c>
      <c r="C53" s="7">
        <v>30875804</v>
      </c>
      <c r="D53" s="7">
        <v>307</v>
      </c>
      <c r="E53" s="9" t="s">
        <v>49</v>
      </c>
      <c r="F53" s="7">
        <v>115733</v>
      </c>
      <c r="G53" s="7" t="s">
        <v>22</v>
      </c>
      <c r="H53" s="7" t="s">
        <v>23</v>
      </c>
      <c r="I53" s="7" t="s">
        <v>24</v>
      </c>
      <c r="J53" s="7">
        <v>10</v>
      </c>
      <c r="K53" s="7">
        <v>6750.05</v>
      </c>
      <c r="L53" s="7">
        <v>675.005</v>
      </c>
      <c r="M53" s="7">
        <v>10</v>
      </c>
      <c r="N53" s="7"/>
      <c r="O53" s="7"/>
      <c r="P53" s="7">
        <v>10</v>
      </c>
      <c r="Q53" s="7">
        <v>1000.05</v>
      </c>
      <c r="R53" s="7" t="s">
        <v>33</v>
      </c>
      <c r="S53" s="7">
        <v>11801</v>
      </c>
      <c r="T53" s="12">
        <v>10613</v>
      </c>
      <c r="U53" s="7" t="s">
        <v>51</v>
      </c>
    </row>
    <row r="54" ht="14.25" spans="1:21">
      <c r="A54" s="7">
        <v>53</v>
      </c>
      <c r="B54" s="8">
        <v>43359.56875</v>
      </c>
      <c r="C54" s="7">
        <v>30877562</v>
      </c>
      <c r="D54" s="7">
        <v>307</v>
      </c>
      <c r="E54" s="9" t="s">
        <v>49</v>
      </c>
      <c r="F54" s="7">
        <v>115733</v>
      </c>
      <c r="G54" s="7" t="s">
        <v>22</v>
      </c>
      <c r="H54" s="7" t="s">
        <v>23</v>
      </c>
      <c r="I54" s="7" t="s">
        <v>24</v>
      </c>
      <c r="J54" s="7">
        <v>4</v>
      </c>
      <c r="K54" s="7">
        <v>2700.02</v>
      </c>
      <c r="L54" s="7">
        <v>675.005</v>
      </c>
      <c r="M54" s="7">
        <v>4</v>
      </c>
      <c r="N54" s="7"/>
      <c r="O54" s="7"/>
      <c r="P54" s="7">
        <v>4</v>
      </c>
      <c r="Q54" s="7">
        <v>400.02</v>
      </c>
      <c r="R54" s="7" t="s">
        <v>33</v>
      </c>
      <c r="S54" s="7">
        <v>11801</v>
      </c>
      <c r="T54" s="12">
        <v>7107</v>
      </c>
      <c r="U54" s="7" t="s">
        <v>61</v>
      </c>
    </row>
    <row r="55" ht="14.25" spans="1:21">
      <c r="A55" s="7">
        <v>54</v>
      </c>
      <c r="B55" s="8">
        <v>43359.58125</v>
      </c>
      <c r="C55" s="7">
        <v>30877873</v>
      </c>
      <c r="D55" s="7">
        <v>307</v>
      </c>
      <c r="E55" s="9" t="s">
        <v>49</v>
      </c>
      <c r="F55" s="7">
        <v>115733</v>
      </c>
      <c r="G55" s="7" t="s">
        <v>22</v>
      </c>
      <c r="H55" s="7" t="s">
        <v>23</v>
      </c>
      <c r="I55" s="7" t="s">
        <v>24</v>
      </c>
      <c r="J55" s="7">
        <v>2</v>
      </c>
      <c r="K55" s="7">
        <v>1350.01</v>
      </c>
      <c r="L55" s="7">
        <v>675.005</v>
      </c>
      <c r="M55" s="7">
        <v>2</v>
      </c>
      <c r="N55" s="7"/>
      <c r="O55" s="7"/>
      <c r="P55" s="7">
        <v>2</v>
      </c>
      <c r="Q55" s="7">
        <v>200.01</v>
      </c>
      <c r="R55" s="7" t="s">
        <v>33</v>
      </c>
      <c r="S55" s="7">
        <v>11801</v>
      </c>
      <c r="T55" s="12">
        <v>7107</v>
      </c>
      <c r="U55" s="7" t="s">
        <v>61</v>
      </c>
    </row>
    <row r="56" ht="14.25" spans="1:21">
      <c r="A56" s="7">
        <v>55</v>
      </c>
      <c r="B56" s="8">
        <v>43359.5881944444</v>
      </c>
      <c r="C56" s="7">
        <v>30877965</v>
      </c>
      <c r="D56" s="7">
        <v>307</v>
      </c>
      <c r="E56" s="9" t="s">
        <v>49</v>
      </c>
      <c r="F56" s="7">
        <v>115733</v>
      </c>
      <c r="G56" s="7" t="s">
        <v>22</v>
      </c>
      <c r="H56" s="7" t="s">
        <v>23</v>
      </c>
      <c r="I56" s="7" t="s">
        <v>24</v>
      </c>
      <c r="J56" s="7">
        <v>2</v>
      </c>
      <c r="K56" s="7">
        <v>1350.01</v>
      </c>
      <c r="L56" s="7">
        <v>675.005</v>
      </c>
      <c r="M56" s="7">
        <v>2</v>
      </c>
      <c r="N56" s="7"/>
      <c r="O56" s="7"/>
      <c r="P56" s="7">
        <v>2</v>
      </c>
      <c r="Q56" s="7">
        <v>200.01</v>
      </c>
      <c r="R56" s="7" t="s">
        <v>33</v>
      </c>
      <c r="S56" s="7">
        <v>11801</v>
      </c>
      <c r="T56" s="12">
        <v>993501</v>
      </c>
      <c r="U56" s="7" t="s">
        <v>66</v>
      </c>
    </row>
    <row r="57" ht="14.25" spans="1:21">
      <c r="A57" s="7">
        <v>56</v>
      </c>
      <c r="B57" s="8">
        <v>43359.6104166667</v>
      </c>
      <c r="C57" s="7">
        <v>30878370</v>
      </c>
      <c r="D57" s="7">
        <v>307</v>
      </c>
      <c r="E57" s="9" t="s">
        <v>49</v>
      </c>
      <c r="F57" s="7">
        <v>115733</v>
      </c>
      <c r="G57" s="7" t="s">
        <v>22</v>
      </c>
      <c r="H57" s="7" t="s">
        <v>23</v>
      </c>
      <c r="I57" s="7" t="s">
        <v>24</v>
      </c>
      <c r="J57" s="7">
        <v>4</v>
      </c>
      <c r="K57" s="7">
        <v>2700.02</v>
      </c>
      <c r="L57" s="7">
        <v>675.005</v>
      </c>
      <c r="M57" s="7">
        <v>4</v>
      </c>
      <c r="N57" s="7"/>
      <c r="O57" s="7"/>
      <c r="P57" s="7">
        <v>4</v>
      </c>
      <c r="Q57" s="7">
        <v>400.02</v>
      </c>
      <c r="R57" s="7" t="s">
        <v>33</v>
      </c>
      <c r="S57" s="7">
        <v>11801</v>
      </c>
      <c r="T57" s="12">
        <v>9563</v>
      </c>
      <c r="U57" s="7" t="s">
        <v>54</v>
      </c>
    </row>
    <row r="58" ht="14.25" spans="1:21">
      <c r="A58" s="7">
        <v>57</v>
      </c>
      <c r="B58" s="8">
        <v>43359.6541666667</v>
      </c>
      <c r="C58" s="7">
        <v>30879189</v>
      </c>
      <c r="D58" s="7">
        <v>307</v>
      </c>
      <c r="E58" s="9" t="s">
        <v>49</v>
      </c>
      <c r="F58" s="7">
        <v>115733</v>
      </c>
      <c r="G58" s="7" t="s">
        <v>22</v>
      </c>
      <c r="H58" s="7" t="s">
        <v>23</v>
      </c>
      <c r="I58" s="7" t="s">
        <v>24</v>
      </c>
      <c r="J58" s="7">
        <v>4</v>
      </c>
      <c r="K58" s="7">
        <v>2700.02</v>
      </c>
      <c r="L58" s="7">
        <v>675.005</v>
      </c>
      <c r="M58" s="7">
        <v>4</v>
      </c>
      <c r="N58" s="7"/>
      <c r="O58" s="7"/>
      <c r="P58" s="7">
        <v>4</v>
      </c>
      <c r="Q58" s="7">
        <v>400.02</v>
      </c>
      <c r="R58" s="7" t="s">
        <v>33</v>
      </c>
      <c r="S58" s="7">
        <v>11801</v>
      </c>
      <c r="T58" s="12">
        <v>7107</v>
      </c>
      <c r="U58" s="7" t="s">
        <v>61</v>
      </c>
    </row>
    <row r="59" ht="14.25" spans="1:21">
      <c r="A59" s="7">
        <v>58</v>
      </c>
      <c r="B59" s="8">
        <v>43359.8034722222</v>
      </c>
      <c r="C59" s="7">
        <v>30882702</v>
      </c>
      <c r="D59" s="7">
        <v>307</v>
      </c>
      <c r="E59" s="9" t="s">
        <v>49</v>
      </c>
      <c r="F59" s="7">
        <v>115733</v>
      </c>
      <c r="G59" s="7" t="s">
        <v>22</v>
      </c>
      <c r="H59" s="7" t="s">
        <v>23</v>
      </c>
      <c r="I59" s="7" t="s">
        <v>24</v>
      </c>
      <c r="J59" s="7">
        <v>2</v>
      </c>
      <c r="K59" s="7">
        <v>1350.01</v>
      </c>
      <c r="L59" s="7">
        <v>675.005</v>
      </c>
      <c r="M59" s="7">
        <v>2</v>
      </c>
      <c r="N59" s="7"/>
      <c r="O59" s="7"/>
      <c r="P59" s="7">
        <v>2</v>
      </c>
      <c r="Q59" s="7">
        <v>200.01</v>
      </c>
      <c r="R59" s="7" t="s">
        <v>33</v>
      </c>
      <c r="S59" s="7">
        <v>11801</v>
      </c>
      <c r="T59" s="12">
        <v>9563</v>
      </c>
      <c r="U59" s="7" t="s">
        <v>54</v>
      </c>
    </row>
    <row r="60" ht="14.25" spans="1:21">
      <c r="A60" s="7">
        <v>59</v>
      </c>
      <c r="B60" s="8">
        <v>43359.80625</v>
      </c>
      <c r="C60" s="7">
        <v>30882784</v>
      </c>
      <c r="D60" s="7">
        <v>307</v>
      </c>
      <c r="E60" s="9" t="s">
        <v>49</v>
      </c>
      <c r="F60" s="7">
        <v>115733</v>
      </c>
      <c r="G60" s="7" t="s">
        <v>22</v>
      </c>
      <c r="H60" s="7" t="s">
        <v>23</v>
      </c>
      <c r="I60" s="7" t="s">
        <v>24</v>
      </c>
      <c r="J60" s="7">
        <v>4</v>
      </c>
      <c r="K60" s="7">
        <v>2700.02</v>
      </c>
      <c r="L60" s="7">
        <v>675.005</v>
      </c>
      <c r="M60" s="7">
        <v>4</v>
      </c>
      <c r="N60" s="7"/>
      <c r="O60" s="7"/>
      <c r="P60" s="7">
        <v>4</v>
      </c>
      <c r="Q60" s="7">
        <v>400.02</v>
      </c>
      <c r="R60" s="7" t="s">
        <v>33</v>
      </c>
      <c r="S60" s="7">
        <v>11801</v>
      </c>
      <c r="T60" s="12">
        <v>991137</v>
      </c>
      <c r="U60" s="7" t="s">
        <v>62</v>
      </c>
    </row>
    <row r="61" ht="14.25" spans="1:21">
      <c r="A61" s="7">
        <v>60</v>
      </c>
      <c r="B61" s="8">
        <v>43359.8847222222</v>
      </c>
      <c r="C61" s="7">
        <v>30885154</v>
      </c>
      <c r="D61" s="7">
        <v>307</v>
      </c>
      <c r="E61" s="9" t="s">
        <v>49</v>
      </c>
      <c r="F61" s="7">
        <v>115733</v>
      </c>
      <c r="G61" s="7" t="s">
        <v>22</v>
      </c>
      <c r="H61" s="7" t="s">
        <v>23</v>
      </c>
      <c r="I61" s="7" t="s">
        <v>24</v>
      </c>
      <c r="J61" s="7">
        <v>2</v>
      </c>
      <c r="K61" s="7">
        <v>1350.01</v>
      </c>
      <c r="L61" s="7">
        <v>675.005</v>
      </c>
      <c r="M61" s="7">
        <v>2</v>
      </c>
      <c r="N61" s="7"/>
      <c r="O61" s="7"/>
      <c r="P61" s="7">
        <v>2</v>
      </c>
      <c r="Q61" s="7">
        <v>200.01</v>
      </c>
      <c r="R61" s="7" t="s">
        <v>33</v>
      </c>
      <c r="S61" s="7">
        <v>11801</v>
      </c>
      <c r="T61" s="12">
        <v>991137</v>
      </c>
      <c r="U61" s="7" t="s">
        <v>62</v>
      </c>
    </row>
    <row r="62" ht="14.25" spans="1:21">
      <c r="A62" s="7">
        <v>61</v>
      </c>
      <c r="B62" s="8">
        <v>43359.9111111111</v>
      </c>
      <c r="C62" s="7">
        <v>30885574</v>
      </c>
      <c r="D62" s="7">
        <v>307</v>
      </c>
      <c r="E62" s="9" t="s">
        <v>49</v>
      </c>
      <c r="F62" s="7">
        <v>115733</v>
      </c>
      <c r="G62" s="7" t="s">
        <v>22</v>
      </c>
      <c r="H62" s="7" t="s">
        <v>23</v>
      </c>
      <c r="I62" s="7" t="s">
        <v>24</v>
      </c>
      <c r="J62" s="7">
        <v>1</v>
      </c>
      <c r="K62" s="7">
        <v>1350</v>
      </c>
      <c r="L62" s="7">
        <v>1350</v>
      </c>
      <c r="M62" s="7">
        <v>1</v>
      </c>
      <c r="N62" s="7"/>
      <c r="O62" s="7"/>
      <c r="P62" s="7">
        <v>1</v>
      </c>
      <c r="Q62" s="7">
        <v>695</v>
      </c>
      <c r="R62" s="7" t="s">
        <v>41</v>
      </c>
      <c r="S62" s="7">
        <v>11801</v>
      </c>
      <c r="T62" s="12">
        <v>991137</v>
      </c>
      <c r="U62" s="7" t="s">
        <v>62</v>
      </c>
    </row>
    <row r="63" ht="14.25" spans="1:21">
      <c r="A63" s="7">
        <v>62</v>
      </c>
      <c r="B63" s="8">
        <v>43359.9111111111</v>
      </c>
      <c r="C63" s="7">
        <v>30885574</v>
      </c>
      <c r="D63" s="7">
        <v>307</v>
      </c>
      <c r="E63" s="9" t="s">
        <v>49</v>
      </c>
      <c r="F63" s="7">
        <v>115733</v>
      </c>
      <c r="G63" s="7" t="s">
        <v>22</v>
      </c>
      <c r="H63" s="7" t="s">
        <v>23</v>
      </c>
      <c r="I63" s="7" t="s">
        <v>24</v>
      </c>
      <c r="J63" s="7">
        <v>1</v>
      </c>
      <c r="K63" s="7">
        <v>0.01</v>
      </c>
      <c r="L63" s="7">
        <v>0.01</v>
      </c>
      <c r="M63" s="7">
        <v>1</v>
      </c>
      <c r="N63" s="7"/>
      <c r="O63" s="7"/>
      <c r="P63" s="7">
        <v>1</v>
      </c>
      <c r="Q63" s="7">
        <v>-574.99</v>
      </c>
      <c r="R63" s="7" t="s">
        <v>67</v>
      </c>
      <c r="S63" s="7">
        <v>11801</v>
      </c>
      <c r="T63" s="12">
        <v>991137</v>
      </c>
      <c r="U63" s="7" t="s">
        <v>62</v>
      </c>
    </row>
    <row r="64" ht="14.25" spans="1:21">
      <c r="A64" s="7">
        <v>63</v>
      </c>
      <c r="B64" s="8">
        <v>43360.3756944444</v>
      </c>
      <c r="C64" s="7">
        <v>30886550</v>
      </c>
      <c r="D64" s="7">
        <v>307</v>
      </c>
      <c r="E64" s="9" t="s">
        <v>49</v>
      </c>
      <c r="F64" s="7">
        <v>115733</v>
      </c>
      <c r="G64" s="7" t="s">
        <v>22</v>
      </c>
      <c r="H64" s="7" t="s">
        <v>23</v>
      </c>
      <c r="I64" s="7" t="s">
        <v>24</v>
      </c>
      <c r="J64" s="7">
        <v>4</v>
      </c>
      <c r="K64" s="7">
        <v>2700.02</v>
      </c>
      <c r="L64" s="7">
        <v>675.005</v>
      </c>
      <c r="M64" s="7">
        <v>4</v>
      </c>
      <c r="N64" s="7"/>
      <c r="O64" s="7"/>
      <c r="P64" s="7">
        <v>4</v>
      </c>
      <c r="Q64" s="7">
        <v>80.02</v>
      </c>
      <c r="R64" s="7" t="s">
        <v>25</v>
      </c>
      <c r="S64" s="7">
        <v>11801</v>
      </c>
      <c r="T64" s="12">
        <v>7107</v>
      </c>
      <c r="U64" s="7" t="s">
        <v>61</v>
      </c>
    </row>
    <row r="65" ht="14.25" spans="1:21">
      <c r="A65" s="7">
        <v>64</v>
      </c>
      <c r="B65" s="8">
        <v>43360.4333333333</v>
      </c>
      <c r="C65" s="7">
        <v>30887926</v>
      </c>
      <c r="D65" s="7">
        <v>307</v>
      </c>
      <c r="E65" s="9" t="s">
        <v>49</v>
      </c>
      <c r="F65" s="7">
        <v>115733</v>
      </c>
      <c r="G65" s="7" t="s">
        <v>22</v>
      </c>
      <c r="H65" s="7" t="s">
        <v>23</v>
      </c>
      <c r="I65" s="7" t="s">
        <v>24</v>
      </c>
      <c r="J65" s="7">
        <v>2</v>
      </c>
      <c r="K65" s="7">
        <v>1350.01</v>
      </c>
      <c r="L65" s="7">
        <v>675.005</v>
      </c>
      <c r="M65" s="7">
        <v>2</v>
      </c>
      <c r="N65" s="7"/>
      <c r="O65" s="7"/>
      <c r="P65" s="7">
        <v>2</v>
      </c>
      <c r="Q65" s="7">
        <v>40.01</v>
      </c>
      <c r="R65" s="7" t="s">
        <v>25</v>
      </c>
      <c r="S65" s="7">
        <v>11801</v>
      </c>
      <c r="T65" s="12">
        <v>993501</v>
      </c>
      <c r="U65" s="7" t="s">
        <v>66</v>
      </c>
    </row>
    <row r="66" ht="14.25" spans="1:21">
      <c r="A66" s="7">
        <v>65</v>
      </c>
      <c r="B66" s="8">
        <v>43360.4458333333</v>
      </c>
      <c r="C66" s="7">
        <v>30888222</v>
      </c>
      <c r="D66" s="7">
        <v>307</v>
      </c>
      <c r="E66" s="9" t="s">
        <v>49</v>
      </c>
      <c r="F66" s="7">
        <v>115733</v>
      </c>
      <c r="G66" s="7" t="s">
        <v>22</v>
      </c>
      <c r="H66" s="7" t="s">
        <v>23</v>
      </c>
      <c r="I66" s="7" t="s">
        <v>24</v>
      </c>
      <c r="J66" s="7">
        <v>2</v>
      </c>
      <c r="K66" s="7">
        <v>1350.01</v>
      </c>
      <c r="L66" s="7">
        <v>675.005</v>
      </c>
      <c r="M66" s="7">
        <v>2</v>
      </c>
      <c r="N66" s="7"/>
      <c r="O66" s="7"/>
      <c r="P66" s="7">
        <v>2</v>
      </c>
      <c r="Q66" s="7">
        <v>40.01</v>
      </c>
      <c r="R66" s="7" t="s">
        <v>25</v>
      </c>
      <c r="S66" s="7">
        <v>11801</v>
      </c>
      <c r="T66" s="12">
        <v>7107</v>
      </c>
      <c r="U66" s="7" t="s">
        <v>61</v>
      </c>
    </row>
    <row r="67" ht="14.25" spans="1:21">
      <c r="A67" s="7">
        <v>66</v>
      </c>
      <c r="B67" s="8">
        <v>43360.4777777778</v>
      </c>
      <c r="C67" s="7">
        <v>30888894</v>
      </c>
      <c r="D67" s="7">
        <v>307</v>
      </c>
      <c r="E67" s="9" t="s">
        <v>49</v>
      </c>
      <c r="F67" s="7">
        <v>115733</v>
      </c>
      <c r="G67" s="7" t="s">
        <v>22</v>
      </c>
      <c r="H67" s="7" t="s">
        <v>23</v>
      </c>
      <c r="I67" s="7" t="s">
        <v>24</v>
      </c>
      <c r="J67" s="7">
        <v>0.12</v>
      </c>
      <c r="K67" s="7">
        <v>162</v>
      </c>
      <c r="L67" s="7">
        <v>1350</v>
      </c>
      <c r="M67" s="7"/>
      <c r="N67" s="7"/>
      <c r="O67" s="7">
        <v>0.12</v>
      </c>
      <c r="P67" s="7">
        <v>0.12</v>
      </c>
      <c r="Q67" s="7">
        <v>89.28</v>
      </c>
      <c r="R67" s="7" t="s">
        <v>68</v>
      </c>
      <c r="S67" s="7">
        <v>11801</v>
      </c>
      <c r="T67" s="12">
        <v>990211</v>
      </c>
      <c r="U67" s="7" t="s">
        <v>69</v>
      </c>
    </row>
    <row r="68" ht="14.25" spans="1:21">
      <c r="A68" s="7">
        <v>67</v>
      </c>
      <c r="B68" s="8">
        <v>43360.5527777778</v>
      </c>
      <c r="C68" s="7">
        <v>30890040</v>
      </c>
      <c r="D68" s="7">
        <v>307</v>
      </c>
      <c r="E68" s="9" t="s">
        <v>49</v>
      </c>
      <c r="F68" s="7">
        <v>115733</v>
      </c>
      <c r="G68" s="7" t="s">
        <v>22</v>
      </c>
      <c r="H68" s="7" t="s">
        <v>23</v>
      </c>
      <c r="I68" s="7" t="s">
        <v>24</v>
      </c>
      <c r="J68" s="7">
        <v>2</v>
      </c>
      <c r="K68" s="7">
        <v>1350.01</v>
      </c>
      <c r="L68" s="7">
        <v>675.005</v>
      </c>
      <c r="M68" s="7">
        <v>2</v>
      </c>
      <c r="N68" s="7"/>
      <c r="O68" s="7"/>
      <c r="P68" s="7">
        <v>2</v>
      </c>
      <c r="Q68" s="7">
        <v>200.01</v>
      </c>
      <c r="R68" s="7" t="s">
        <v>33</v>
      </c>
      <c r="S68" s="7">
        <v>11801</v>
      </c>
      <c r="T68" s="12">
        <v>7107</v>
      </c>
      <c r="U68" s="7" t="s">
        <v>61</v>
      </c>
    </row>
    <row r="69" ht="14.25" spans="1:21">
      <c r="A69" s="7">
        <v>68</v>
      </c>
      <c r="B69" s="8">
        <v>43360.5805555556</v>
      </c>
      <c r="C69" s="7">
        <v>30890791</v>
      </c>
      <c r="D69" s="7">
        <v>307</v>
      </c>
      <c r="E69" s="9" t="s">
        <v>49</v>
      </c>
      <c r="F69" s="7">
        <v>115733</v>
      </c>
      <c r="G69" s="7" t="s">
        <v>22</v>
      </c>
      <c r="H69" s="7" t="s">
        <v>23</v>
      </c>
      <c r="I69" s="7" t="s">
        <v>24</v>
      </c>
      <c r="J69" s="7">
        <v>2</v>
      </c>
      <c r="K69" s="7">
        <v>1350.01</v>
      </c>
      <c r="L69" s="7">
        <v>675.005</v>
      </c>
      <c r="M69" s="7">
        <v>2</v>
      </c>
      <c r="N69" s="7"/>
      <c r="O69" s="7"/>
      <c r="P69" s="7">
        <v>2</v>
      </c>
      <c r="Q69" s="7">
        <v>200.01</v>
      </c>
      <c r="R69" s="7" t="s">
        <v>33</v>
      </c>
      <c r="S69" s="7">
        <v>11801</v>
      </c>
      <c r="T69" s="12">
        <v>993501</v>
      </c>
      <c r="U69" s="7" t="s">
        <v>66</v>
      </c>
    </row>
    <row r="70" ht="14.25" spans="1:21">
      <c r="A70" s="7">
        <v>69</v>
      </c>
      <c r="B70" s="8">
        <v>43360.6013888889</v>
      </c>
      <c r="C70" s="7">
        <v>30891083</v>
      </c>
      <c r="D70" s="7">
        <v>307</v>
      </c>
      <c r="E70" s="9" t="s">
        <v>49</v>
      </c>
      <c r="F70" s="7">
        <v>115733</v>
      </c>
      <c r="G70" s="7" t="s">
        <v>22</v>
      </c>
      <c r="H70" s="7" t="s">
        <v>23</v>
      </c>
      <c r="I70" s="7" t="s">
        <v>24</v>
      </c>
      <c r="J70" s="7">
        <v>2</v>
      </c>
      <c r="K70" s="7">
        <v>1350.01</v>
      </c>
      <c r="L70" s="7">
        <v>675.005</v>
      </c>
      <c r="M70" s="7">
        <v>2</v>
      </c>
      <c r="N70" s="7"/>
      <c r="O70" s="7"/>
      <c r="P70" s="7">
        <v>2</v>
      </c>
      <c r="Q70" s="7">
        <v>200.01</v>
      </c>
      <c r="R70" s="7" t="s">
        <v>33</v>
      </c>
      <c r="S70" s="7">
        <v>11801</v>
      </c>
      <c r="T70" s="12">
        <v>10613</v>
      </c>
      <c r="U70" s="7" t="s">
        <v>51</v>
      </c>
    </row>
    <row r="71" ht="14.25" spans="1:21">
      <c r="A71" s="7">
        <v>70</v>
      </c>
      <c r="B71" s="8">
        <v>43360.6125</v>
      </c>
      <c r="C71" s="7">
        <v>30891268</v>
      </c>
      <c r="D71" s="7">
        <v>307</v>
      </c>
      <c r="E71" s="9" t="s">
        <v>49</v>
      </c>
      <c r="F71" s="7">
        <v>115733</v>
      </c>
      <c r="G71" s="7" t="s">
        <v>22</v>
      </c>
      <c r="H71" s="7" t="s">
        <v>23</v>
      </c>
      <c r="I71" s="7" t="s">
        <v>24</v>
      </c>
      <c r="J71" s="7">
        <v>2</v>
      </c>
      <c r="K71" s="7">
        <v>1350.01</v>
      </c>
      <c r="L71" s="7">
        <v>675.005</v>
      </c>
      <c r="M71" s="7">
        <v>2</v>
      </c>
      <c r="N71" s="7"/>
      <c r="O71" s="7"/>
      <c r="P71" s="7">
        <v>2</v>
      </c>
      <c r="Q71" s="7">
        <v>200.01</v>
      </c>
      <c r="R71" s="7" t="s">
        <v>33</v>
      </c>
      <c r="S71" s="7">
        <v>11801</v>
      </c>
      <c r="T71" s="12">
        <v>10613</v>
      </c>
      <c r="U71" s="7" t="s">
        <v>51</v>
      </c>
    </row>
    <row r="72" ht="14.25" spans="1:21">
      <c r="A72" s="7">
        <v>71</v>
      </c>
      <c r="B72" s="8">
        <v>43360.6236111111</v>
      </c>
      <c r="C72" s="7">
        <v>30891468</v>
      </c>
      <c r="D72" s="7">
        <v>307</v>
      </c>
      <c r="E72" s="9" t="s">
        <v>49</v>
      </c>
      <c r="F72" s="7">
        <v>115733</v>
      </c>
      <c r="G72" s="7" t="s">
        <v>22</v>
      </c>
      <c r="H72" s="7" t="s">
        <v>23</v>
      </c>
      <c r="I72" s="7" t="s">
        <v>24</v>
      </c>
      <c r="J72" s="7">
        <v>1</v>
      </c>
      <c r="K72" s="7">
        <v>0.01</v>
      </c>
      <c r="L72" s="7">
        <v>0.01</v>
      </c>
      <c r="M72" s="7">
        <v>1</v>
      </c>
      <c r="N72" s="7"/>
      <c r="O72" s="7"/>
      <c r="P72" s="7">
        <v>1</v>
      </c>
      <c r="Q72" s="7">
        <v>-605.99</v>
      </c>
      <c r="R72" s="7" t="s">
        <v>30</v>
      </c>
      <c r="S72" s="7">
        <v>11801</v>
      </c>
      <c r="T72" s="12">
        <v>5880</v>
      </c>
      <c r="U72" s="7" t="s">
        <v>70</v>
      </c>
    </row>
    <row r="73" ht="14.25" spans="1:21">
      <c r="A73" s="7">
        <v>72</v>
      </c>
      <c r="B73" s="8">
        <v>43360.6236111111</v>
      </c>
      <c r="C73" s="7">
        <v>30891468</v>
      </c>
      <c r="D73" s="7">
        <v>307</v>
      </c>
      <c r="E73" s="9" t="s">
        <v>49</v>
      </c>
      <c r="F73" s="7">
        <v>115733</v>
      </c>
      <c r="G73" s="7" t="s">
        <v>22</v>
      </c>
      <c r="H73" s="7" t="s">
        <v>23</v>
      </c>
      <c r="I73" s="7" t="s">
        <v>24</v>
      </c>
      <c r="J73" s="7">
        <v>1</v>
      </c>
      <c r="K73" s="7">
        <v>1350</v>
      </c>
      <c r="L73" s="7">
        <v>1350</v>
      </c>
      <c r="M73" s="7">
        <v>1</v>
      </c>
      <c r="N73" s="7"/>
      <c r="O73" s="7"/>
      <c r="P73" s="7">
        <v>1</v>
      </c>
      <c r="Q73" s="7">
        <v>775</v>
      </c>
      <c r="R73" s="7" t="s">
        <v>32</v>
      </c>
      <c r="S73" s="7">
        <v>11801</v>
      </c>
      <c r="T73" s="12">
        <v>5880</v>
      </c>
      <c r="U73" s="7" t="s">
        <v>70</v>
      </c>
    </row>
    <row r="74" ht="14.25" spans="1:21">
      <c r="A74" s="7">
        <v>73</v>
      </c>
      <c r="B74" s="8">
        <v>43360.7555555556</v>
      </c>
      <c r="C74" s="7">
        <v>30894162</v>
      </c>
      <c r="D74" s="7">
        <v>307</v>
      </c>
      <c r="E74" s="9" t="s">
        <v>49</v>
      </c>
      <c r="F74" s="7">
        <v>115733</v>
      </c>
      <c r="G74" s="7" t="s">
        <v>22</v>
      </c>
      <c r="H74" s="7" t="s">
        <v>23</v>
      </c>
      <c r="I74" s="7" t="s">
        <v>24</v>
      </c>
      <c r="J74" s="7">
        <v>2</v>
      </c>
      <c r="K74" s="7">
        <v>1350.01</v>
      </c>
      <c r="L74" s="7">
        <v>675.005</v>
      </c>
      <c r="M74" s="7">
        <v>2</v>
      </c>
      <c r="N74" s="7"/>
      <c r="O74" s="7"/>
      <c r="P74" s="7">
        <v>2</v>
      </c>
      <c r="Q74" s="7">
        <v>200.01</v>
      </c>
      <c r="R74" s="7" t="s">
        <v>33</v>
      </c>
      <c r="S74" s="7">
        <v>11801</v>
      </c>
      <c r="T74" s="12">
        <v>10613</v>
      </c>
      <c r="U74" s="7" t="s">
        <v>51</v>
      </c>
    </row>
    <row r="75" ht="14.25" spans="1:21">
      <c r="A75" s="7">
        <v>74</v>
      </c>
      <c r="B75" s="8">
        <v>43360.75625</v>
      </c>
      <c r="C75" s="7">
        <v>30894172</v>
      </c>
      <c r="D75" s="7">
        <v>307</v>
      </c>
      <c r="E75" s="9" t="s">
        <v>49</v>
      </c>
      <c r="F75" s="7">
        <v>115733</v>
      </c>
      <c r="G75" s="7" t="s">
        <v>22</v>
      </c>
      <c r="H75" s="7" t="s">
        <v>23</v>
      </c>
      <c r="I75" s="7" t="s">
        <v>24</v>
      </c>
      <c r="J75" s="7">
        <v>8</v>
      </c>
      <c r="K75" s="7">
        <v>5400.04</v>
      </c>
      <c r="L75" s="7">
        <v>675.005</v>
      </c>
      <c r="M75" s="7">
        <v>8</v>
      </c>
      <c r="N75" s="7"/>
      <c r="O75" s="7"/>
      <c r="P75" s="7">
        <v>8</v>
      </c>
      <c r="Q75" s="7">
        <v>800.04</v>
      </c>
      <c r="R75" s="7" t="s">
        <v>33</v>
      </c>
      <c r="S75" s="7">
        <v>11801</v>
      </c>
      <c r="T75" s="12">
        <v>10886</v>
      </c>
      <c r="U75" s="7" t="s">
        <v>55</v>
      </c>
    </row>
    <row r="76" ht="14.25" spans="1:21">
      <c r="A76" s="7">
        <v>75</v>
      </c>
      <c r="B76" s="8">
        <v>43360.7791666667</v>
      </c>
      <c r="C76" s="7">
        <v>30894667</v>
      </c>
      <c r="D76" s="7">
        <v>307</v>
      </c>
      <c r="E76" s="9" t="s">
        <v>49</v>
      </c>
      <c r="F76" s="7">
        <v>115733</v>
      </c>
      <c r="G76" s="7" t="s">
        <v>22</v>
      </c>
      <c r="H76" s="7" t="s">
        <v>23</v>
      </c>
      <c r="I76" s="7" t="s">
        <v>24</v>
      </c>
      <c r="J76" s="7">
        <v>2</v>
      </c>
      <c r="K76" s="7">
        <v>1350.01</v>
      </c>
      <c r="L76" s="7">
        <v>675.005</v>
      </c>
      <c r="M76" s="7">
        <v>2</v>
      </c>
      <c r="N76" s="7"/>
      <c r="O76" s="7"/>
      <c r="P76" s="7">
        <v>2</v>
      </c>
      <c r="Q76" s="7">
        <v>200.01</v>
      </c>
      <c r="R76" s="7" t="s">
        <v>33</v>
      </c>
      <c r="S76" s="7">
        <v>11801</v>
      </c>
      <c r="T76" s="12">
        <v>10989</v>
      </c>
      <c r="U76" s="7" t="s">
        <v>71</v>
      </c>
    </row>
    <row r="77" ht="14.25" spans="1:21">
      <c r="A77" s="7">
        <v>76</v>
      </c>
      <c r="B77" s="8">
        <v>43360.7888888889</v>
      </c>
      <c r="C77" s="7">
        <v>30895028</v>
      </c>
      <c r="D77" s="7">
        <v>307</v>
      </c>
      <c r="E77" s="9" t="s">
        <v>49</v>
      </c>
      <c r="F77" s="7">
        <v>115733</v>
      </c>
      <c r="G77" s="7" t="s">
        <v>22</v>
      </c>
      <c r="H77" s="7" t="s">
        <v>23</v>
      </c>
      <c r="I77" s="7" t="s">
        <v>24</v>
      </c>
      <c r="J77" s="7">
        <v>2</v>
      </c>
      <c r="K77" s="7">
        <v>1350.01</v>
      </c>
      <c r="L77" s="7">
        <v>675.005</v>
      </c>
      <c r="M77" s="7">
        <v>2</v>
      </c>
      <c r="N77" s="7"/>
      <c r="O77" s="7"/>
      <c r="P77" s="7">
        <v>2</v>
      </c>
      <c r="Q77" s="7">
        <v>200.01</v>
      </c>
      <c r="R77" s="7" t="s">
        <v>33</v>
      </c>
      <c r="S77" s="7">
        <v>11801</v>
      </c>
      <c r="T77" s="12">
        <v>991137</v>
      </c>
      <c r="U77" s="7" t="s">
        <v>62</v>
      </c>
    </row>
    <row r="78" ht="14.25" spans="1:21">
      <c r="A78" s="7">
        <v>77</v>
      </c>
      <c r="B78" s="8">
        <v>43360.7895833333</v>
      </c>
      <c r="C78" s="7">
        <v>30895057</v>
      </c>
      <c r="D78" s="7">
        <v>307</v>
      </c>
      <c r="E78" s="9" t="s">
        <v>49</v>
      </c>
      <c r="F78" s="7">
        <v>115733</v>
      </c>
      <c r="G78" s="7" t="s">
        <v>22</v>
      </c>
      <c r="H78" s="7" t="s">
        <v>23</v>
      </c>
      <c r="I78" s="7" t="s">
        <v>24</v>
      </c>
      <c r="J78" s="7">
        <v>2</v>
      </c>
      <c r="K78" s="7">
        <v>1350.01</v>
      </c>
      <c r="L78" s="7">
        <v>675.005</v>
      </c>
      <c r="M78" s="7">
        <v>2</v>
      </c>
      <c r="N78" s="7"/>
      <c r="O78" s="7"/>
      <c r="P78" s="7">
        <v>2</v>
      </c>
      <c r="Q78" s="7">
        <v>200.01</v>
      </c>
      <c r="R78" s="7" t="s">
        <v>33</v>
      </c>
      <c r="S78" s="7">
        <v>11801</v>
      </c>
      <c r="T78" s="12">
        <v>5880</v>
      </c>
      <c r="U78" s="7" t="s">
        <v>70</v>
      </c>
    </row>
    <row r="79" ht="14.25" spans="1:21">
      <c r="A79" s="7">
        <v>78</v>
      </c>
      <c r="B79" s="8">
        <v>43360.79375</v>
      </c>
      <c r="C79" s="7">
        <v>30895177</v>
      </c>
      <c r="D79" s="7">
        <v>307</v>
      </c>
      <c r="E79" s="9" t="s">
        <v>49</v>
      </c>
      <c r="F79" s="7">
        <v>115733</v>
      </c>
      <c r="G79" s="7" t="s">
        <v>22</v>
      </c>
      <c r="H79" s="7" t="s">
        <v>23</v>
      </c>
      <c r="I79" s="7" t="s">
        <v>24</v>
      </c>
      <c r="J79" s="7">
        <v>2</v>
      </c>
      <c r="K79" s="7">
        <v>1350.01</v>
      </c>
      <c r="L79" s="7">
        <v>675.005</v>
      </c>
      <c r="M79" s="7">
        <v>2</v>
      </c>
      <c r="N79" s="7"/>
      <c r="O79" s="7"/>
      <c r="P79" s="7">
        <v>2</v>
      </c>
      <c r="Q79" s="7">
        <v>200.01</v>
      </c>
      <c r="R79" s="7" t="s">
        <v>33</v>
      </c>
      <c r="S79" s="7">
        <v>11801</v>
      </c>
      <c r="T79" s="12">
        <v>9563</v>
      </c>
      <c r="U79" s="7" t="s">
        <v>54</v>
      </c>
    </row>
    <row r="80" ht="14.25" spans="1:21">
      <c r="A80" s="7">
        <v>79</v>
      </c>
      <c r="B80" s="8">
        <v>43360.7944444444</v>
      </c>
      <c r="C80" s="7">
        <v>30895200</v>
      </c>
      <c r="D80" s="7">
        <v>307</v>
      </c>
      <c r="E80" s="9" t="s">
        <v>49</v>
      </c>
      <c r="F80" s="7">
        <v>115733</v>
      </c>
      <c r="G80" s="7" t="s">
        <v>22</v>
      </c>
      <c r="H80" s="7" t="s">
        <v>23</v>
      </c>
      <c r="I80" s="7" t="s">
        <v>24</v>
      </c>
      <c r="J80" s="7">
        <v>2</v>
      </c>
      <c r="K80" s="7">
        <v>1350.01</v>
      </c>
      <c r="L80" s="7">
        <v>675.005</v>
      </c>
      <c r="M80" s="7">
        <v>2</v>
      </c>
      <c r="N80" s="7"/>
      <c r="O80" s="7"/>
      <c r="P80" s="7">
        <v>2</v>
      </c>
      <c r="Q80" s="7">
        <v>200.01</v>
      </c>
      <c r="R80" s="7" t="s">
        <v>33</v>
      </c>
      <c r="S80" s="7">
        <v>11801</v>
      </c>
      <c r="T80" s="12">
        <v>9563</v>
      </c>
      <c r="U80" s="7" t="s">
        <v>54</v>
      </c>
    </row>
    <row r="81" ht="14.25" spans="1:21">
      <c r="A81" s="7">
        <v>80</v>
      </c>
      <c r="B81" s="8">
        <v>43360.7951388889</v>
      </c>
      <c r="C81" s="7">
        <v>30895211</v>
      </c>
      <c r="D81" s="7">
        <v>307</v>
      </c>
      <c r="E81" s="9" t="s">
        <v>49</v>
      </c>
      <c r="F81" s="7">
        <v>115733</v>
      </c>
      <c r="G81" s="7" t="s">
        <v>22</v>
      </c>
      <c r="H81" s="7" t="s">
        <v>23</v>
      </c>
      <c r="I81" s="7" t="s">
        <v>24</v>
      </c>
      <c r="J81" s="7">
        <v>2</v>
      </c>
      <c r="K81" s="7">
        <v>1350.01</v>
      </c>
      <c r="L81" s="7">
        <v>675.005</v>
      </c>
      <c r="M81" s="7">
        <v>2</v>
      </c>
      <c r="N81" s="7"/>
      <c r="O81" s="7"/>
      <c r="P81" s="7">
        <v>2</v>
      </c>
      <c r="Q81" s="7">
        <v>200.01</v>
      </c>
      <c r="R81" s="7" t="s">
        <v>33</v>
      </c>
      <c r="S81" s="7">
        <v>11801</v>
      </c>
      <c r="T81" s="12">
        <v>9563</v>
      </c>
      <c r="U81" s="7" t="s">
        <v>54</v>
      </c>
    </row>
    <row r="82" ht="14.25" spans="1:21">
      <c r="A82" s="7">
        <v>81</v>
      </c>
      <c r="B82" s="8">
        <v>43360.9319444444</v>
      </c>
      <c r="C82" s="7">
        <v>30899019</v>
      </c>
      <c r="D82" s="7">
        <v>307</v>
      </c>
      <c r="E82" s="9" t="s">
        <v>49</v>
      </c>
      <c r="F82" s="7">
        <v>115733</v>
      </c>
      <c r="G82" s="7" t="s">
        <v>22</v>
      </c>
      <c r="H82" s="7" t="s">
        <v>23</v>
      </c>
      <c r="I82" s="7" t="s">
        <v>24</v>
      </c>
      <c r="J82" s="7">
        <v>6</v>
      </c>
      <c r="K82" s="7">
        <v>4050.03</v>
      </c>
      <c r="L82" s="7">
        <v>675.005</v>
      </c>
      <c r="M82" s="7">
        <v>6</v>
      </c>
      <c r="N82" s="7"/>
      <c r="O82" s="7"/>
      <c r="P82" s="7">
        <v>6</v>
      </c>
      <c r="Q82" s="7">
        <v>600.03</v>
      </c>
      <c r="R82" s="7" t="s">
        <v>33</v>
      </c>
      <c r="S82" s="7">
        <v>11801</v>
      </c>
      <c r="T82" s="12">
        <v>10886</v>
      </c>
      <c r="U82" s="7" t="s">
        <v>55</v>
      </c>
    </row>
    <row r="83" ht="14.25" spans="1:21">
      <c r="A83" s="7">
        <v>82</v>
      </c>
      <c r="B83" s="8">
        <v>43361.8472222222</v>
      </c>
      <c r="C83" s="7">
        <v>30909986</v>
      </c>
      <c r="D83" s="7">
        <v>307</v>
      </c>
      <c r="E83" s="9" t="s">
        <v>49</v>
      </c>
      <c r="F83" s="7">
        <v>115733</v>
      </c>
      <c r="G83" s="7" t="s">
        <v>22</v>
      </c>
      <c r="H83" s="7" t="s">
        <v>23</v>
      </c>
      <c r="I83" s="7" t="s">
        <v>24</v>
      </c>
      <c r="J83" s="7">
        <v>3</v>
      </c>
      <c r="K83" s="7">
        <v>2700</v>
      </c>
      <c r="L83" s="7">
        <v>900</v>
      </c>
      <c r="M83" s="7"/>
      <c r="N83" s="7"/>
      <c r="O83" s="7">
        <v>3</v>
      </c>
      <c r="P83" s="7">
        <v>3</v>
      </c>
      <c r="Q83" s="7">
        <v>975</v>
      </c>
      <c r="R83" s="7" t="s">
        <v>52</v>
      </c>
      <c r="S83" s="7">
        <v>11801</v>
      </c>
      <c r="T83" s="12">
        <v>9669</v>
      </c>
      <c r="U83" s="7" t="s">
        <v>53</v>
      </c>
    </row>
    <row r="84" ht="14.25" spans="1:21">
      <c r="A84" s="7">
        <v>83</v>
      </c>
      <c r="B84" s="8">
        <v>43363.5958333333</v>
      </c>
      <c r="C84" s="7">
        <v>30928085</v>
      </c>
      <c r="D84" s="7">
        <v>307</v>
      </c>
      <c r="E84" s="9" t="s">
        <v>49</v>
      </c>
      <c r="F84" s="7">
        <v>115733</v>
      </c>
      <c r="G84" s="7" t="s">
        <v>22</v>
      </c>
      <c r="H84" s="7" t="s">
        <v>23</v>
      </c>
      <c r="I84" s="7" t="s">
        <v>24</v>
      </c>
      <c r="J84" s="7">
        <v>3</v>
      </c>
      <c r="K84" s="7">
        <v>2500</v>
      </c>
      <c r="L84" s="7">
        <v>833.333333333333</v>
      </c>
      <c r="M84" s="7"/>
      <c r="N84" s="7">
        <v>3</v>
      </c>
      <c r="O84" s="7"/>
      <c r="P84" s="7">
        <v>3</v>
      </c>
      <c r="Q84" s="7">
        <v>774.9999999999</v>
      </c>
      <c r="R84" s="7" t="s">
        <v>72</v>
      </c>
      <c r="S84" s="7">
        <v>11801</v>
      </c>
      <c r="T84" s="12">
        <v>10613</v>
      </c>
      <c r="U84" s="7" t="s">
        <v>51</v>
      </c>
    </row>
    <row r="85" ht="14.25" spans="1:21">
      <c r="A85" s="7">
        <v>84</v>
      </c>
      <c r="B85" s="8">
        <v>43363.6548611111</v>
      </c>
      <c r="C85" s="7">
        <v>30928971</v>
      </c>
      <c r="D85" s="7">
        <v>307</v>
      </c>
      <c r="E85" s="9" t="s">
        <v>49</v>
      </c>
      <c r="F85" s="7">
        <v>115733</v>
      </c>
      <c r="G85" s="7" t="s">
        <v>22</v>
      </c>
      <c r="H85" s="7" t="s">
        <v>23</v>
      </c>
      <c r="I85" s="7" t="s">
        <v>24</v>
      </c>
      <c r="J85" s="7">
        <v>-3</v>
      </c>
      <c r="K85" s="7">
        <v>-2500</v>
      </c>
      <c r="L85" s="7">
        <v>833.333333333333</v>
      </c>
      <c r="M85" s="7"/>
      <c r="N85" s="7">
        <v>-3</v>
      </c>
      <c r="O85" s="7"/>
      <c r="P85" s="7">
        <v>-3</v>
      </c>
      <c r="Q85" s="7">
        <v>-774.9999999999</v>
      </c>
      <c r="R85" s="7" t="s">
        <v>72</v>
      </c>
      <c r="S85" s="7">
        <v>11801</v>
      </c>
      <c r="T85" s="12">
        <v>10613</v>
      </c>
      <c r="U85" s="7" t="s">
        <v>51</v>
      </c>
    </row>
    <row r="86" ht="14.25" spans="1:21">
      <c r="A86" s="7">
        <v>85</v>
      </c>
      <c r="B86" s="8">
        <v>43363.6555555556</v>
      </c>
      <c r="C86" s="7">
        <v>30928973</v>
      </c>
      <c r="D86" s="7">
        <v>307</v>
      </c>
      <c r="E86" s="9" t="s">
        <v>49</v>
      </c>
      <c r="F86" s="7">
        <v>115733</v>
      </c>
      <c r="G86" s="7" t="s">
        <v>22</v>
      </c>
      <c r="H86" s="7" t="s">
        <v>23</v>
      </c>
      <c r="I86" s="7" t="s">
        <v>24</v>
      </c>
      <c r="J86" s="7">
        <v>3</v>
      </c>
      <c r="K86" s="7">
        <v>2500</v>
      </c>
      <c r="L86" s="7">
        <v>833.333333333333</v>
      </c>
      <c r="M86" s="7"/>
      <c r="N86" s="7">
        <v>3</v>
      </c>
      <c r="O86" s="7"/>
      <c r="P86" s="7">
        <v>3</v>
      </c>
      <c r="Q86" s="7">
        <v>774.9999999999</v>
      </c>
      <c r="R86" s="7" t="s">
        <v>72</v>
      </c>
      <c r="S86" s="7">
        <v>11801</v>
      </c>
      <c r="T86" s="12">
        <v>991137</v>
      </c>
      <c r="U86" s="7" t="s">
        <v>62</v>
      </c>
    </row>
    <row r="87" ht="14.25" spans="1:21">
      <c r="A87" s="7">
        <v>86</v>
      </c>
      <c r="B87" s="8">
        <v>43363.9243055556</v>
      </c>
      <c r="C87" s="7">
        <v>30934038</v>
      </c>
      <c r="D87" s="7">
        <v>307</v>
      </c>
      <c r="E87" s="9" t="s">
        <v>49</v>
      </c>
      <c r="F87" s="7">
        <v>115733</v>
      </c>
      <c r="G87" s="7" t="s">
        <v>22</v>
      </c>
      <c r="H87" s="7" t="s">
        <v>23</v>
      </c>
      <c r="I87" s="7" t="s">
        <v>24</v>
      </c>
      <c r="J87" s="7">
        <v>2</v>
      </c>
      <c r="K87" s="7">
        <v>1798</v>
      </c>
      <c r="L87" s="7">
        <v>899</v>
      </c>
      <c r="M87" s="7"/>
      <c r="N87" s="7"/>
      <c r="O87" s="7">
        <v>2</v>
      </c>
      <c r="P87" s="7">
        <v>2</v>
      </c>
      <c r="Q87" s="7">
        <v>648</v>
      </c>
      <c r="R87" s="7" t="s">
        <v>73</v>
      </c>
      <c r="S87" s="7">
        <v>11801</v>
      </c>
      <c r="T87" s="12">
        <v>9669</v>
      </c>
      <c r="U87" s="7" t="s">
        <v>53</v>
      </c>
    </row>
    <row r="88" ht="14.25" spans="1:21">
      <c r="A88" s="7">
        <v>87</v>
      </c>
      <c r="B88" s="8">
        <v>43364.8131944444</v>
      </c>
      <c r="C88" s="7">
        <v>30942478</v>
      </c>
      <c r="D88" s="7">
        <v>307</v>
      </c>
      <c r="E88" s="9" t="s">
        <v>49</v>
      </c>
      <c r="F88" s="7">
        <v>115733</v>
      </c>
      <c r="G88" s="7" t="s">
        <v>22</v>
      </c>
      <c r="H88" s="7" t="s">
        <v>23</v>
      </c>
      <c r="I88" s="7" t="s">
        <v>24</v>
      </c>
      <c r="J88" s="7">
        <v>1</v>
      </c>
      <c r="K88" s="7">
        <v>899</v>
      </c>
      <c r="L88" s="7">
        <v>899</v>
      </c>
      <c r="M88" s="7"/>
      <c r="N88" s="7"/>
      <c r="O88" s="7">
        <v>1</v>
      </c>
      <c r="P88" s="7">
        <v>1</v>
      </c>
      <c r="Q88" s="7">
        <v>244</v>
      </c>
      <c r="R88" s="7" t="s">
        <v>42</v>
      </c>
      <c r="S88" s="7">
        <v>11801</v>
      </c>
      <c r="T88" s="12">
        <v>10989</v>
      </c>
      <c r="U88" s="7" t="s">
        <v>71</v>
      </c>
    </row>
    <row r="89" ht="14.25" spans="1:21">
      <c r="A89" s="7">
        <v>88</v>
      </c>
      <c r="B89" s="8">
        <v>43367.5604166667</v>
      </c>
      <c r="C89" s="7">
        <v>30973621</v>
      </c>
      <c r="D89" s="7">
        <v>307</v>
      </c>
      <c r="E89" s="9" t="s">
        <v>49</v>
      </c>
      <c r="F89" s="7">
        <v>115733</v>
      </c>
      <c r="G89" s="7" t="s">
        <v>22</v>
      </c>
      <c r="H89" s="7" t="s">
        <v>23</v>
      </c>
      <c r="I89" s="7" t="s">
        <v>24</v>
      </c>
      <c r="J89" s="7">
        <v>1</v>
      </c>
      <c r="K89" s="7">
        <v>899</v>
      </c>
      <c r="L89" s="7">
        <v>899</v>
      </c>
      <c r="M89" s="7"/>
      <c r="N89" s="7"/>
      <c r="O89" s="7">
        <v>1</v>
      </c>
      <c r="P89" s="7">
        <v>1</v>
      </c>
      <c r="Q89" s="7">
        <v>324</v>
      </c>
      <c r="R89" s="7" t="s">
        <v>73</v>
      </c>
      <c r="S89" s="7">
        <v>11801</v>
      </c>
      <c r="T89" s="12">
        <v>9669</v>
      </c>
      <c r="U89" s="7" t="s">
        <v>53</v>
      </c>
    </row>
    <row r="90" ht="14.25" spans="1:21">
      <c r="A90" s="7">
        <v>89</v>
      </c>
      <c r="B90" s="8">
        <v>43368.7027777778</v>
      </c>
      <c r="C90" s="7">
        <v>30989928</v>
      </c>
      <c r="D90" s="7">
        <v>307</v>
      </c>
      <c r="E90" s="9" t="s">
        <v>49</v>
      </c>
      <c r="F90" s="7">
        <v>115733</v>
      </c>
      <c r="G90" s="7" t="s">
        <v>22</v>
      </c>
      <c r="H90" s="7" t="s">
        <v>23</v>
      </c>
      <c r="I90" s="7" t="s">
        <v>24</v>
      </c>
      <c r="J90" s="7">
        <v>1</v>
      </c>
      <c r="K90" s="7">
        <v>899</v>
      </c>
      <c r="L90" s="7">
        <v>899</v>
      </c>
      <c r="M90" s="7"/>
      <c r="N90" s="7"/>
      <c r="O90" s="7">
        <v>1</v>
      </c>
      <c r="P90" s="7">
        <v>1</v>
      </c>
      <c r="Q90" s="7">
        <v>324</v>
      </c>
      <c r="R90" s="7" t="s">
        <v>73</v>
      </c>
      <c r="S90" s="7">
        <v>11801</v>
      </c>
      <c r="T90" s="12">
        <v>7107</v>
      </c>
      <c r="U90" s="7" t="s">
        <v>61</v>
      </c>
    </row>
    <row r="91" ht="14.25" spans="1:21">
      <c r="A91" s="7">
        <v>90</v>
      </c>
      <c r="B91" s="8">
        <v>43368.7159722222</v>
      </c>
      <c r="C91" s="7">
        <v>30990129</v>
      </c>
      <c r="D91" s="7">
        <v>307</v>
      </c>
      <c r="E91" s="9" t="s">
        <v>49</v>
      </c>
      <c r="F91" s="7">
        <v>115733</v>
      </c>
      <c r="G91" s="7" t="s">
        <v>22</v>
      </c>
      <c r="H91" s="7" t="s">
        <v>23</v>
      </c>
      <c r="I91" s="7" t="s">
        <v>24</v>
      </c>
      <c r="J91" s="7">
        <v>3</v>
      </c>
      <c r="K91" s="7">
        <v>2500</v>
      </c>
      <c r="L91" s="7">
        <v>833.333333333333</v>
      </c>
      <c r="M91" s="7"/>
      <c r="N91" s="7">
        <v>3</v>
      </c>
      <c r="O91" s="7"/>
      <c r="P91" s="7">
        <v>3</v>
      </c>
      <c r="Q91" s="7">
        <v>774.9999999999</v>
      </c>
      <c r="R91" s="7" t="s">
        <v>72</v>
      </c>
      <c r="S91" s="7">
        <v>11801</v>
      </c>
      <c r="T91" s="12">
        <v>9563</v>
      </c>
      <c r="U91" s="7" t="s">
        <v>54</v>
      </c>
    </row>
    <row r="92" ht="14.25" spans="1:21">
      <c r="A92" s="7">
        <v>91</v>
      </c>
      <c r="B92" s="8">
        <v>43369.6138888889</v>
      </c>
      <c r="C92" s="7">
        <v>31001720</v>
      </c>
      <c r="D92" s="7">
        <v>307</v>
      </c>
      <c r="E92" s="9" t="s">
        <v>49</v>
      </c>
      <c r="F92" s="7">
        <v>115733</v>
      </c>
      <c r="G92" s="7" t="s">
        <v>22</v>
      </c>
      <c r="H92" s="7" t="s">
        <v>23</v>
      </c>
      <c r="I92" s="7" t="s">
        <v>24</v>
      </c>
      <c r="J92" s="7">
        <v>0.18</v>
      </c>
      <c r="K92" s="7">
        <v>230.85</v>
      </c>
      <c r="L92" s="7">
        <v>1282.5</v>
      </c>
      <c r="M92" s="7"/>
      <c r="N92" s="7"/>
      <c r="O92" s="7">
        <v>0.18</v>
      </c>
      <c r="P92" s="7">
        <v>0.18</v>
      </c>
      <c r="Q92" s="7">
        <v>127.35</v>
      </c>
      <c r="R92" s="7" t="s">
        <v>74</v>
      </c>
      <c r="S92" s="7">
        <v>11801</v>
      </c>
      <c r="T92" s="12">
        <v>990221</v>
      </c>
      <c r="U92" s="7" t="s">
        <v>75</v>
      </c>
    </row>
    <row r="93" ht="14.25" spans="1:21">
      <c r="A93" s="7">
        <v>92</v>
      </c>
      <c r="B93" s="8">
        <v>43369.6701388889</v>
      </c>
      <c r="C93" s="7">
        <v>31002594</v>
      </c>
      <c r="D93" s="7">
        <v>307</v>
      </c>
      <c r="E93" s="9" t="s">
        <v>49</v>
      </c>
      <c r="F93" s="7">
        <v>115733</v>
      </c>
      <c r="G93" s="7" t="s">
        <v>22</v>
      </c>
      <c r="H93" s="7" t="s">
        <v>23</v>
      </c>
      <c r="I93" s="7" t="s">
        <v>24</v>
      </c>
      <c r="J93" s="7">
        <v>1</v>
      </c>
      <c r="K93" s="7">
        <v>899</v>
      </c>
      <c r="L93" s="7">
        <v>899</v>
      </c>
      <c r="M93" s="7"/>
      <c r="N93" s="7"/>
      <c r="O93" s="7">
        <v>1</v>
      </c>
      <c r="P93" s="7">
        <v>1</v>
      </c>
      <c r="Q93" s="7">
        <v>324</v>
      </c>
      <c r="R93" s="7" t="s">
        <v>73</v>
      </c>
      <c r="S93" s="7">
        <v>11801</v>
      </c>
      <c r="T93" s="12">
        <v>9669</v>
      </c>
      <c r="U93" s="7" t="s">
        <v>53</v>
      </c>
    </row>
    <row r="94" ht="14.25" spans="1:21">
      <c r="A94" s="7">
        <v>93</v>
      </c>
      <c r="B94" s="8">
        <v>43372.3895833333</v>
      </c>
      <c r="C94" s="7">
        <v>31042811</v>
      </c>
      <c r="D94" s="7">
        <v>307</v>
      </c>
      <c r="E94" s="9" t="s">
        <v>49</v>
      </c>
      <c r="F94" s="7">
        <v>115733</v>
      </c>
      <c r="G94" s="7" t="s">
        <v>22</v>
      </c>
      <c r="H94" s="7" t="s">
        <v>23</v>
      </c>
      <c r="I94" s="7" t="s">
        <v>24</v>
      </c>
      <c r="J94" s="7">
        <v>0.12</v>
      </c>
      <c r="K94" s="7">
        <v>162</v>
      </c>
      <c r="L94" s="7">
        <v>1350</v>
      </c>
      <c r="M94" s="7"/>
      <c r="N94" s="7"/>
      <c r="O94" s="7">
        <v>0.12</v>
      </c>
      <c r="P94" s="7">
        <v>0.12</v>
      </c>
      <c r="Q94" s="7">
        <v>93</v>
      </c>
      <c r="R94" s="7" t="s">
        <v>32</v>
      </c>
      <c r="S94" s="7">
        <v>11801</v>
      </c>
      <c r="T94" s="12">
        <v>4449</v>
      </c>
      <c r="U94" s="7" t="s">
        <v>76</v>
      </c>
    </row>
    <row r="95" ht="14.25" spans="1:21">
      <c r="A95" s="7">
        <v>94</v>
      </c>
      <c r="B95" s="8">
        <v>43372.4236111111</v>
      </c>
      <c r="C95" s="7">
        <v>31043639</v>
      </c>
      <c r="D95" s="7">
        <v>307</v>
      </c>
      <c r="E95" s="9" t="s">
        <v>49</v>
      </c>
      <c r="F95" s="7">
        <v>115733</v>
      </c>
      <c r="G95" s="7" t="s">
        <v>22</v>
      </c>
      <c r="H95" s="7" t="s">
        <v>23</v>
      </c>
      <c r="I95" s="7" t="s">
        <v>24</v>
      </c>
      <c r="J95" s="7">
        <v>1</v>
      </c>
      <c r="K95" s="7">
        <v>899</v>
      </c>
      <c r="L95" s="7">
        <v>899</v>
      </c>
      <c r="M95" s="7"/>
      <c r="N95" s="7"/>
      <c r="O95" s="7">
        <v>1</v>
      </c>
      <c r="P95" s="7">
        <v>1</v>
      </c>
      <c r="Q95" s="7">
        <v>324</v>
      </c>
      <c r="R95" s="7" t="s">
        <v>73</v>
      </c>
      <c r="S95" s="7">
        <v>11801</v>
      </c>
      <c r="T95" s="12">
        <v>7107</v>
      </c>
      <c r="U95" s="7" t="s">
        <v>61</v>
      </c>
    </row>
    <row r="96" ht="14.25" spans="1:21">
      <c r="A96" s="7">
        <v>95</v>
      </c>
      <c r="B96" s="8">
        <v>43372.4590277778</v>
      </c>
      <c r="C96" s="7">
        <v>31061766</v>
      </c>
      <c r="D96" s="7">
        <v>307</v>
      </c>
      <c r="E96" s="9" t="s">
        <v>49</v>
      </c>
      <c r="F96" s="7">
        <v>115733</v>
      </c>
      <c r="G96" s="7" t="s">
        <v>22</v>
      </c>
      <c r="H96" s="7" t="s">
        <v>23</v>
      </c>
      <c r="I96" s="7" t="s">
        <v>24</v>
      </c>
      <c r="J96" s="7">
        <v>1</v>
      </c>
      <c r="K96" s="7">
        <v>899</v>
      </c>
      <c r="L96" s="7">
        <v>899</v>
      </c>
      <c r="M96" s="7"/>
      <c r="N96" s="7"/>
      <c r="O96" s="7">
        <v>1</v>
      </c>
      <c r="P96" s="7">
        <v>1</v>
      </c>
      <c r="Q96" s="7">
        <v>324</v>
      </c>
      <c r="R96" s="7" t="s">
        <v>73</v>
      </c>
      <c r="S96" s="7">
        <v>11801</v>
      </c>
      <c r="T96" s="12">
        <v>991137</v>
      </c>
      <c r="U96" s="7" t="s">
        <v>62</v>
      </c>
    </row>
    <row r="97" ht="14.25" spans="1:21">
      <c r="A97" s="7">
        <v>96</v>
      </c>
      <c r="B97" s="8">
        <v>43375.5993055556</v>
      </c>
      <c r="C97" s="7">
        <v>31231196</v>
      </c>
      <c r="D97" s="7">
        <v>307</v>
      </c>
      <c r="E97" s="9" t="s">
        <v>49</v>
      </c>
      <c r="F97" s="7">
        <v>115733</v>
      </c>
      <c r="G97" s="7" t="s">
        <v>22</v>
      </c>
      <c r="H97" s="7" t="s">
        <v>23</v>
      </c>
      <c r="I97" s="7" t="s">
        <v>24</v>
      </c>
      <c r="J97" s="7">
        <v>3</v>
      </c>
      <c r="K97" s="7">
        <v>2500</v>
      </c>
      <c r="L97" s="7">
        <v>833.333333333333</v>
      </c>
      <c r="M97" s="7"/>
      <c r="N97" s="7">
        <v>3</v>
      </c>
      <c r="O97" s="7"/>
      <c r="P97" s="7">
        <v>3</v>
      </c>
      <c r="Q97" s="7">
        <v>774.9999999999</v>
      </c>
      <c r="R97" s="7" t="s">
        <v>72</v>
      </c>
      <c r="S97" s="7">
        <v>11801</v>
      </c>
      <c r="T97" s="12">
        <v>5880</v>
      </c>
      <c r="U97" s="7" t="s">
        <v>70</v>
      </c>
    </row>
    <row r="98" s="2" customFormat="1" ht="14.25" spans="1:21">
      <c r="A98" s="13">
        <v>97</v>
      </c>
      <c r="B98" s="14">
        <v>43376.8923611111</v>
      </c>
      <c r="C98" s="13">
        <v>31246712</v>
      </c>
      <c r="D98" s="13">
        <v>307</v>
      </c>
      <c r="E98" s="15" t="s">
        <v>49</v>
      </c>
      <c r="F98" s="7">
        <v>115733</v>
      </c>
      <c r="G98" s="7" t="s">
        <v>22</v>
      </c>
      <c r="H98" s="7" t="s">
        <v>23</v>
      </c>
      <c r="I98" s="7" t="s">
        <v>24</v>
      </c>
      <c r="J98" s="13">
        <v>-3</v>
      </c>
      <c r="K98" s="13">
        <v>-2250</v>
      </c>
      <c r="L98" s="13">
        <v>750</v>
      </c>
      <c r="M98" s="13">
        <v>-3</v>
      </c>
      <c r="N98" s="13"/>
      <c r="O98" s="13"/>
      <c r="P98" s="13">
        <v>-3</v>
      </c>
      <c r="Q98" s="13">
        <v>-1571.53916916</v>
      </c>
      <c r="R98" s="13" t="s">
        <v>77</v>
      </c>
      <c r="S98" s="13">
        <v>11801</v>
      </c>
      <c r="T98" s="16">
        <v>8527</v>
      </c>
      <c r="U98" s="13" t="s">
        <v>78</v>
      </c>
    </row>
    <row r="99" ht="14.25" spans="1:21">
      <c r="A99" s="7">
        <v>98</v>
      </c>
      <c r="B99" s="8">
        <v>43377.4326388889</v>
      </c>
      <c r="C99" s="7">
        <v>31249221</v>
      </c>
      <c r="D99" s="7">
        <v>307</v>
      </c>
      <c r="E99" s="9" t="s">
        <v>49</v>
      </c>
      <c r="F99" s="7">
        <v>115733</v>
      </c>
      <c r="G99" s="7" t="s">
        <v>22</v>
      </c>
      <c r="H99" s="7" t="s">
        <v>23</v>
      </c>
      <c r="I99" s="7" t="s">
        <v>24</v>
      </c>
      <c r="J99" s="7">
        <v>1</v>
      </c>
      <c r="K99" s="7">
        <v>899</v>
      </c>
      <c r="L99" s="7">
        <v>899</v>
      </c>
      <c r="M99" s="7"/>
      <c r="N99" s="7"/>
      <c r="O99" s="7">
        <v>1</v>
      </c>
      <c r="P99" s="7">
        <v>1</v>
      </c>
      <c r="Q99" s="7">
        <v>324</v>
      </c>
      <c r="R99" s="7" t="s">
        <v>73</v>
      </c>
      <c r="S99" s="7">
        <v>11801</v>
      </c>
      <c r="T99" s="12">
        <v>9669</v>
      </c>
      <c r="U99" s="7" t="s">
        <v>53</v>
      </c>
    </row>
    <row r="100" ht="14.25" spans="1:21">
      <c r="A100" s="7">
        <v>99</v>
      </c>
      <c r="B100" s="8">
        <v>43378.7666666667</v>
      </c>
      <c r="C100" s="7">
        <v>31265814</v>
      </c>
      <c r="D100" s="7">
        <v>307</v>
      </c>
      <c r="E100" s="9" t="s">
        <v>49</v>
      </c>
      <c r="F100" s="7">
        <v>115733</v>
      </c>
      <c r="G100" s="7" t="s">
        <v>22</v>
      </c>
      <c r="H100" s="7" t="s">
        <v>23</v>
      </c>
      <c r="I100" s="7" t="s">
        <v>24</v>
      </c>
      <c r="J100" s="7">
        <v>3</v>
      </c>
      <c r="K100" s="7">
        <v>2500</v>
      </c>
      <c r="L100" s="7">
        <v>833.333333333333</v>
      </c>
      <c r="M100" s="7"/>
      <c r="N100" s="7">
        <v>3</v>
      </c>
      <c r="O100" s="7"/>
      <c r="P100" s="7">
        <v>3</v>
      </c>
      <c r="Q100" s="7">
        <v>1821.5391691599</v>
      </c>
      <c r="R100" s="7" t="s">
        <v>79</v>
      </c>
      <c r="S100" s="7">
        <v>11801</v>
      </c>
      <c r="T100" s="12">
        <v>990264</v>
      </c>
      <c r="U100" s="7" t="s">
        <v>60</v>
      </c>
    </row>
    <row r="101" ht="14.25" spans="1:21">
      <c r="A101" s="7">
        <v>100</v>
      </c>
      <c r="B101" s="8">
        <v>43379.4222222222</v>
      </c>
      <c r="C101" s="7">
        <v>31272134</v>
      </c>
      <c r="D101" s="7">
        <v>307</v>
      </c>
      <c r="E101" s="9" t="s">
        <v>49</v>
      </c>
      <c r="F101" s="7">
        <v>115733</v>
      </c>
      <c r="G101" s="7" t="s">
        <v>22</v>
      </c>
      <c r="H101" s="7" t="s">
        <v>23</v>
      </c>
      <c r="I101" s="7" t="s">
        <v>24</v>
      </c>
      <c r="J101" s="7">
        <v>3</v>
      </c>
      <c r="K101" s="7">
        <v>2500</v>
      </c>
      <c r="L101" s="7">
        <v>833.333333333333</v>
      </c>
      <c r="M101" s="7"/>
      <c r="N101" s="7">
        <v>3</v>
      </c>
      <c r="O101" s="7"/>
      <c r="P101" s="7">
        <v>3</v>
      </c>
      <c r="Q101" s="7">
        <v>774.9999999999</v>
      </c>
      <c r="R101" s="7" t="s">
        <v>72</v>
      </c>
      <c r="S101" s="7">
        <v>11801</v>
      </c>
      <c r="T101" s="12">
        <v>9669</v>
      </c>
      <c r="U101" s="7" t="s">
        <v>53</v>
      </c>
    </row>
    <row r="102" ht="14.25" spans="1:21">
      <c r="A102" s="7">
        <v>101</v>
      </c>
      <c r="B102" s="8">
        <v>43380.71875</v>
      </c>
      <c r="C102" s="7">
        <v>31288782</v>
      </c>
      <c r="D102" s="7">
        <v>307</v>
      </c>
      <c r="E102" s="9" t="s">
        <v>49</v>
      </c>
      <c r="F102" s="7">
        <v>115733</v>
      </c>
      <c r="G102" s="7" t="s">
        <v>22</v>
      </c>
      <c r="H102" s="7" t="s">
        <v>23</v>
      </c>
      <c r="I102" s="7" t="s">
        <v>24</v>
      </c>
      <c r="J102" s="7">
        <v>1</v>
      </c>
      <c r="K102" s="7">
        <v>899</v>
      </c>
      <c r="L102" s="7">
        <v>899</v>
      </c>
      <c r="M102" s="7"/>
      <c r="N102" s="7"/>
      <c r="O102" s="7">
        <v>1</v>
      </c>
      <c r="P102" s="7">
        <v>1</v>
      </c>
      <c r="Q102" s="7">
        <v>324</v>
      </c>
      <c r="R102" s="7" t="s">
        <v>73</v>
      </c>
      <c r="S102" s="7">
        <v>11801</v>
      </c>
      <c r="T102" s="12">
        <v>10989</v>
      </c>
      <c r="U102" s="7" t="s">
        <v>71</v>
      </c>
    </row>
    <row r="103" ht="14.25" spans="1:21">
      <c r="A103" s="7">
        <v>102</v>
      </c>
      <c r="B103" s="8">
        <v>43381.4138888889</v>
      </c>
      <c r="C103" s="7">
        <v>31298855</v>
      </c>
      <c r="D103" s="7">
        <v>307</v>
      </c>
      <c r="E103" s="9" t="s">
        <v>49</v>
      </c>
      <c r="F103" s="7">
        <v>115733</v>
      </c>
      <c r="G103" s="7" t="s">
        <v>22</v>
      </c>
      <c r="H103" s="7" t="s">
        <v>23</v>
      </c>
      <c r="I103" s="7" t="s">
        <v>24</v>
      </c>
      <c r="J103" s="7">
        <v>3</v>
      </c>
      <c r="K103" s="7">
        <v>2500</v>
      </c>
      <c r="L103" s="7">
        <v>833.333333333333</v>
      </c>
      <c r="M103" s="7"/>
      <c r="N103" s="7">
        <v>3</v>
      </c>
      <c r="O103" s="7"/>
      <c r="P103" s="7">
        <v>3</v>
      </c>
      <c r="Q103" s="7">
        <v>774.9999999999</v>
      </c>
      <c r="R103" s="7" t="s">
        <v>72</v>
      </c>
      <c r="S103" s="7">
        <v>11801</v>
      </c>
      <c r="T103" s="12">
        <v>990264</v>
      </c>
      <c r="U103" s="7" t="s">
        <v>60</v>
      </c>
    </row>
    <row r="104" ht="14.25" spans="1:21">
      <c r="A104" s="7">
        <v>103</v>
      </c>
      <c r="B104" s="8">
        <v>43381.5347222222</v>
      </c>
      <c r="C104" s="7">
        <v>31311729</v>
      </c>
      <c r="D104" s="7">
        <v>307</v>
      </c>
      <c r="E104" s="9" t="s">
        <v>49</v>
      </c>
      <c r="F104" s="7">
        <v>115733</v>
      </c>
      <c r="G104" s="7" t="s">
        <v>22</v>
      </c>
      <c r="H104" s="7" t="s">
        <v>23</v>
      </c>
      <c r="I104" s="7" t="s">
        <v>24</v>
      </c>
      <c r="J104" s="7">
        <v>1</v>
      </c>
      <c r="K104" s="7">
        <v>899</v>
      </c>
      <c r="L104" s="7">
        <v>899</v>
      </c>
      <c r="M104" s="7"/>
      <c r="N104" s="7"/>
      <c r="O104" s="7">
        <v>1</v>
      </c>
      <c r="P104" s="7">
        <v>1</v>
      </c>
      <c r="Q104" s="7">
        <v>324</v>
      </c>
      <c r="R104" s="7" t="s">
        <v>73</v>
      </c>
      <c r="S104" s="7">
        <v>11801</v>
      </c>
      <c r="T104" s="12">
        <v>990264</v>
      </c>
      <c r="U104" s="7" t="s">
        <v>60</v>
      </c>
    </row>
    <row r="105" ht="14.25" spans="1:21">
      <c r="A105" s="7">
        <v>104</v>
      </c>
      <c r="B105" s="8">
        <v>43382.6861111111</v>
      </c>
      <c r="C105" s="7">
        <v>31398704</v>
      </c>
      <c r="D105" s="7">
        <v>307</v>
      </c>
      <c r="E105" s="9" t="s">
        <v>49</v>
      </c>
      <c r="F105" s="7">
        <v>115733</v>
      </c>
      <c r="G105" s="7" t="s">
        <v>22</v>
      </c>
      <c r="H105" s="7" t="s">
        <v>23</v>
      </c>
      <c r="I105" s="7" t="s">
        <v>24</v>
      </c>
      <c r="J105" s="7">
        <v>0.08</v>
      </c>
      <c r="K105" s="7">
        <v>108</v>
      </c>
      <c r="L105" s="7">
        <v>1350</v>
      </c>
      <c r="M105" s="7"/>
      <c r="N105" s="7"/>
      <c r="O105" s="7">
        <v>0.08</v>
      </c>
      <c r="P105" s="7">
        <v>0.08</v>
      </c>
      <c r="Q105" s="7">
        <v>55.6</v>
      </c>
      <c r="R105" s="7" t="s">
        <v>41</v>
      </c>
      <c r="S105" s="7">
        <v>11801</v>
      </c>
      <c r="T105" s="12">
        <v>990213</v>
      </c>
      <c r="U105" s="7" t="s">
        <v>65</v>
      </c>
    </row>
    <row r="106" ht="14.25" spans="1:21">
      <c r="A106" s="7">
        <v>105</v>
      </c>
      <c r="B106" s="8">
        <v>43383.6986111111</v>
      </c>
      <c r="C106" s="7">
        <v>31409849</v>
      </c>
      <c r="D106" s="7">
        <v>307</v>
      </c>
      <c r="E106" s="9" t="s">
        <v>49</v>
      </c>
      <c r="F106" s="7">
        <v>115733</v>
      </c>
      <c r="G106" s="7" t="s">
        <v>22</v>
      </c>
      <c r="H106" s="7" t="s">
        <v>23</v>
      </c>
      <c r="I106" s="7" t="s">
        <v>24</v>
      </c>
      <c r="J106" s="7">
        <v>0.24</v>
      </c>
      <c r="K106" s="7">
        <v>307.8</v>
      </c>
      <c r="L106" s="7">
        <v>1282.5</v>
      </c>
      <c r="M106" s="7"/>
      <c r="N106" s="7"/>
      <c r="O106" s="7">
        <v>0.24</v>
      </c>
      <c r="P106" s="7">
        <v>0.24</v>
      </c>
      <c r="Q106" s="7">
        <v>169.8</v>
      </c>
      <c r="R106" s="7" t="s">
        <v>74</v>
      </c>
      <c r="S106" s="7">
        <v>11801</v>
      </c>
      <c r="T106" s="12">
        <v>990221</v>
      </c>
      <c r="U106" s="7" t="s">
        <v>75</v>
      </c>
    </row>
    <row r="107" ht="14.25" spans="1:21">
      <c r="A107" s="7">
        <v>106</v>
      </c>
      <c r="B107" s="8">
        <v>43384.3875</v>
      </c>
      <c r="C107" s="7">
        <v>31421614</v>
      </c>
      <c r="D107" s="7">
        <v>307</v>
      </c>
      <c r="E107" s="9" t="s">
        <v>49</v>
      </c>
      <c r="F107" s="7">
        <v>115733</v>
      </c>
      <c r="G107" s="7" t="s">
        <v>22</v>
      </c>
      <c r="H107" s="7" t="s">
        <v>23</v>
      </c>
      <c r="I107" s="7" t="s">
        <v>24</v>
      </c>
      <c r="J107" s="7">
        <v>0.04</v>
      </c>
      <c r="K107" s="7">
        <v>54</v>
      </c>
      <c r="L107" s="7">
        <v>1350</v>
      </c>
      <c r="M107" s="7"/>
      <c r="N107" s="7"/>
      <c r="O107" s="7">
        <v>0.04</v>
      </c>
      <c r="P107" s="7">
        <v>0.04</v>
      </c>
      <c r="Q107" s="7">
        <v>29.76</v>
      </c>
      <c r="R107" s="7" t="s">
        <v>68</v>
      </c>
      <c r="S107" s="7">
        <v>11801</v>
      </c>
      <c r="T107" s="12">
        <v>995407</v>
      </c>
      <c r="U107" s="7" t="s">
        <v>80</v>
      </c>
    </row>
    <row r="108" ht="14.25" spans="1:21">
      <c r="A108" s="7">
        <v>107</v>
      </c>
      <c r="B108" s="8">
        <v>43384.4638888889</v>
      </c>
      <c r="C108" s="7">
        <v>31423244</v>
      </c>
      <c r="D108" s="7">
        <v>307</v>
      </c>
      <c r="E108" s="9" t="s">
        <v>49</v>
      </c>
      <c r="F108" s="7">
        <v>115733</v>
      </c>
      <c r="G108" s="7" t="s">
        <v>22</v>
      </c>
      <c r="H108" s="7" t="s">
        <v>23</v>
      </c>
      <c r="I108" s="7" t="s">
        <v>24</v>
      </c>
      <c r="J108" s="7">
        <v>3</v>
      </c>
      <c r="K108" s="7">
        <v>2500</v>
      </c>
      <c r="L108" s="7">
        <v>833.333333333333</v>
      </c>
      <c r="M108" s="7"/>
      <c r="N108" s="7">
        <v>3</v>
      </c>
      <c r="O108" s="7"/>
      <c r="P108" s="7">
        <v>3</v>
      </c>
      <c r="Q108" s="7">
        <v>774.9999999999</v>
      </c>
      <c r="R108" s="7" t="s">
        <v>72</v>
      </c>
      <c r="S108" s="7">
        <v>11801</v>
      </c>
      <c r="T108" s="12">
        <v>9669</v>
      </c>
      <c r="U108" s="7" t="s">
        <v>53</v>
      </c>
    </row>
    <row r="109" ht="14.25" spans="1:21">
      <c r="A109" s="7">
        <v>108</v>
      </c>
      <c r="B109" s="8">
        <v>43385.8493055556</v>
      </c>
      <c r="C109" s="7">
        <v>31440499</v>
      </c>
      <c r="D109" s="7">
        <v>307</v>
      </c>
      <c r="E109" s="9" t="s">
        <v>49</v>
      </c>
      <c r="F109" s="7">
        <v>115733</v>
      </c>
      <c r="G109" s="7" t="s">
        <v>22</v>
      </c>
      <c r="H109" s="7" t="s">
        <v>23</v>
      </c>
      <c r="I109" s="7" t="s">
        <v>24</v>
      </c>
      <c r="J109" s="7">
        <v>1</v>
      </c>
      <c r="K109" s="7">
        <v>899</v>
      </c>
      <c r="L109" s="7">
        <v>899</v>
      </c>
      <c r="M109" s="7"/>
      <c r="N109" s="7"/>
      <c r="O109" s="7">
        <v>1</v>
      </c>
      <c r="P109" s="7">
        <v>1</v>
      </c>
      <c r="Q109" s="7">
        <v>324</v>
      </c>
      <c r="R109" s="7" t="s">
        <v>73</v>
      </c>
      <c r="S109" s="7">
        <v>11801</v>
      </c>
      <c r="T109" s="12">
        <v>8592</v>
      </c>
      <c r="U109" s="7" t="s">
        <v>63</v>
      </c>
    </row>
    <row r="110" ht="14.25" spans="1:21">
      <c r="A110" s="7">
        <v>109</v>
      </c>
      <c r="B110" s="8">
        <v>43385.89375</v>
      </c>
      <c r="C110" s="7">
        <v>31441277</v>
      </c>
      <c r="D110" s="7">
        <v>307</v>
      </c>
      <c r="E110" s="9" t="s">
        <v>49</v>
      </c>
      <c r="F110" s="7">
        <v>115733</v>
      </c>
      <c r="G110" s="7" t="s">
        <v>22</v>
      </c>
      <c r="H110" s="7" t="s">
        <v>23</v>
      </c>
      <c r="I110" s="7" t="s">
        <v>24</v>
      </c>
      <c r="J110" s="7">
        <v>2</v>
      </c>
      <c r="K110" s="7">
        <v>1666</v>
      </c>
      <c r="L110" s="7">
        <v>833</v>
      </c>
      <c r="M110" s="7"/>
      <c r="N110" s="7">
        <v>2</v>
      </c>
      <c r="O110" s="7"/>
      <c r="P110" s="7">
        <v>2</v>
      </c>
      <c r="Q110" s="7">
        <v>516</v>
      </c>
      <c r="R110" s="7" t="s">
        <v>81</v>
      </c>
      <c r="S110" s="7">
        <v>11801</v>
      </c>
      <c r="T110" s="12">
        <v>9669</v>
      </c>
      <c r="U110" s="7" t="s">
        <v>53</v>
      </c>
    </row>
    <row r="111" ht="14.25" spans="1:21">
      <c r="A111" s="7">
        <v>110</v>
      </c>
      <c r="B111" s="8">
        <v>43386.4340277778</v>
      </c>
      <c r="C111" s="7">
        <v>31443255</v>
      </c>
      <c r="D111" s="7">
        <v>307</v>
      </c>
      <c r="E111" s="9" t="s">
        <v>49</v>
      </c>
      <c r="F111" s="7">
        <v>115733</v>
      </c>
      <c r="G111" s="7" t="s">
        <v>22</v>
      </c>
      <c r="H111" s="7" t="s">
        <v>23</v>
      </c>
      <c r="I111" s="7" t="s">
        <v>24</v>
      </c>
      <c r="J111" s="7">
        <v>1</v>
      </c>
      <c r="K111" s="7">
        <v>899</v>
      </c>
      <c r="L111" s="7">
        <v>899</v>
      </c>
      <c r="M111" s="7"/>
      <c r="N111" s="7"/>
      <c r="O111" s="7">
        <v>1</v>
      </c>
      <c r="P111" s="7">
        <v>1</v>
      </c>
      <c r="Q111" s="7">
        <v>324</v>
      </c>
      <c r="R111" s="7" t="s">
        <v>73</v>
      </c>
      <c r="S111" s="7">
        <v>11801</v>
      </c>
      <c r="T111" s="12">
        <v>10989</v>
      </c>
      <c r="U111" s="7" t="s">
        <v>71</v>
      </c>
    </row>
    <row r="112" ht="14.25" spans="1:21">
      <c r="A112" s="7">
        <v>111</v>
      </c>
      <c r="B112" s="8">
        <v>43387.6069444444</v>
      </c>
      <c r="C112" s="7">
        <v>31458616</v>
      </c>
      <c r="D112" s="7">
        <v>307</v>
      </c>
      <c r="E112" s="9" t="s">
        <v>49</v>
      </c>
      <c r="F112" s="7">
        <v>115733</v>
      </c>
      <c r="G112" s="7" t="s">
        <v>22</v>
      </c>
      <c r="H112" s="7" t="s">
        <v>23</v>
      </c>
      <c r="I112" s="7" t="s">
        <v>24</v>
      </c>
      <c r="J112" s="7">
        <v>3</v>
      </c>
      <c r="K112" s="7">
        <v>2500</v>
      </c>
      <c r="L112" s="7">
        <v>833.333333333333</v>
      </c>
      <c r="M112" s="7"/>
      <c r="N112" s="7">
        <v>3</v>
      </c>
      <c r="O112" s="7"/>
      <c r="P112" s="7">
        <v>3</v>
      </c>
      <c r="Q112" s="7">
        <v>774.9999999999</v>
      </c>
      <c r="R112" s="7" t="s">
        <v>72</v>
      </c>
      <c r="S112" s="7">
        <v>11801</v>
      </c>
      <c r="T112" s="12">
        <v>991137</v>
      </c>
      <c r="U112" s="7" t="s">
        <v>62</v>
      </c>
    </row>
    <row r="113" ht="14.25" spans="1:21">
      <c r="A113" s="7">
        <v>112</v>
      </c>
      <c r="B113" s="8">
        <v>43389.68125</v>
      </c>
      <c r="C113" s="7">
        <v>31482287</v>
      </c>
      <c r="D113" s="7">
        <v>307</v>
      </c>
      <c r="E113" s="9" t="s">
        <v>49</v>
      </c>
      <c r="F113" s="7">
        <v>115733</v>
      </c>
      <c r="G113" s="7" t="s">
        <v>22</v>
      </c>
      <c r="H113" s="7" t="s">
        <v>23</v>
      </c>
      <c r="I113" s="7" t="s">
        <v>24</v>
      </c>
      <c r="J113" s="7">
        <v>0.16</v>
      </c>
      <c r="K113" s="7">
        <v>216</v>
      </c>
      <c r="L113" s="7">
        <v>1350</v>
      </c>
      <c r="M113" s="7"/>
      <c r="N113" s="7"/>
      <c r="O113" s="7">
        <v>0.16</v>
      </c>
      <c r="P113" s="7">
        <v>0.16</v>
      </c>
      <c r="Q113" s="7">
        <v>124</v>
      </c>
      <c r="R113" s="7" t="s">
        <v>32</v>
      </c>
      <c r="S113" s="7">
        <v>11801</v>
      </c>
      <c r="T113" s="12">
        <v>990213</v>
      </c>
      <c r="U113" s="7" t="s">
        <v>65</v>
      </c>
    </row>
    <row r="114" ht="14.25" spans="1:21">
      <c r="A114" s="7">
        <v>113</v>
      </c>
      <c r="B114" s="8">
        <v>43389.7861111111</v>
      </c>
      <c r="C114" s="7">
        <v>31484249</v>
      </c>
      <c r="D114" s="7">
        <v>307</v>
      </c>
      <c r="E114" s="9" t="s">
        <v>49</v>
      </c>
      <c r="F114" s="7">
        <v>115733</v>
      </c>
      <c r="G114" s="7" t="s">
        <v>22</v>
      </c>
      <c r="H114" s="7" t="s">
        <v>23</v>
      </c>
      <c r="I114" s="7" t="s">
        <v>24</v>
      </c>
      <c r="J114" s="7">
        <v>2</v>
      </c>
      <c r="K114" s="7">
        <v>1350</v>
      </c>
      <c r="L114" s="7">
        <v>675</v>
      </c>
      <c r="M114" s="7">
        <v>2</v>
      </c>
      <c r="N114" s="7"/>
      <c r="O114" s="7"/>
      <c r="P114" s="7">
        <v>2</v>
      </c>
      <c r="Q114" s="7">
        <v>200</v>
      </c>
      <c r="R114" s="7" t="s">
        <v>37</v>
      </c>
      <c r="S114" s="7">
        <v>11801</v>
      </c>
      <c r="T114" s="12">
        <v>993501</v>
      </c>
      <c r="U114" s="7" t="s">
        <v>66</v>
      </c>
    </row>
    <row r="115" ht="14.25" spans="1:21">
      <c r="A115" s="7">
        <v>114</v>
      </c>
      <c r="B115" s="8">
        <v>43390.3854166667</v>
      </c>
      <c r="C115" s="7">
        <v>31487806</v>
      </c>
      <c r="D115" s="7">
        <v>307</v>
      </c>
      <c r="E115" s="9" t="s">
        <v>49</v>
      </c>
      <c r="F115" s="7">
        <v>115733</v>
      </c>
      <c r="G115" s="7" t="s">
        <v>22</v>
      </c>
      <c r="H115" s="7" t="s">
        <v>23</v>
      </c>
      <c r="I115" s="7" t="s">
        <v>24</v>
      </c>
      <c r="J115" s="7">
        <v>0.24</v>
      </c>
      <c r="K115" s="7">
        <v>307.8</v>
      </c>
      <c r="L115" s="7">
        <v>1282.5</v>
      </c>
      <c r="M115" s="7"/>
      <c r="N115" s="7"/>
      <c r="O115" s="7">
        <v>0.24</v>
      </c>
      <c r="P115" s="7">
        <v>0.24</v>
      </c>
      <c r="Q115" s="7">
        <v>169.8</v>
      </c>
      <c r="R115" s="7" t="s">
        <v>74</v>
      </c>
      <c r="S115" s="7">
        <v>11801</v>
      </c>
      <c r="T115" s="12">
        <v>995407</v>
      </c>
      <c r="U115" s="7" t="s">
        <v>80</v>
      </c>
    </row>
    <row r="116" ht="14.25" spans="1:21">
      <c r="A116" s="7">
        <v>115</v>
      </c>
      <c r="B116" s="8">
        <v>43390.4194444444</v>
      </c>
      <c r="C116" s="7">
        <v>31488548</v>
      </c>
      <c r="D116" s="7">
        <v>307</v>
      </c>
      <c r="E116" s="9" t="s">
        <v>49</v>
      </c>
      <c r="F116" s="7">
        <v>115733</v>
      </c>
      <c r="G116" s="7" t="s">
        <v>22</v>
      </c>
      <c r="H116" s="7" t="s">
        <v>23</v>
      </c>
      <c r="I116" s="7" t="s">
        <v>24</v>
      </c>
      <c r="J116" s="7">
        <v>2</v>
      </c>
      <c r="K116" s="7">
        <v>1350</v>
      </c>
      <c r="L116" s="7">
        <v>675</v>
      </c>
      <c r="M116" s="7">
        <v>2</v>
      </c>
      <c r="N116" s="7"/>
      <c r="O116" s="7"/>
      <c r="P116" s="7">
        <v>2</v>
      </c>
      <c r="Q116" s="7">
        <v>200</v>
      </c>
      <c r="R116" s="7" t="s">
        <v>37</v>
      </c>
      <c r="S116" s="7">
        <v>11801</v>
      </c>
      <c r="T116" s="12">
        <v>993501</v>
      </c>
      <c r="U116" s="7" t="s">
        <v>66</v>
      </c>
    </row>
    <row r="117" ht="14.25" spans="1:21">
      <c r="A117" s="7">
        <v>116</v>
      </c>
      <c r="B117" s="8">
        <v>43390.4652777778</v>
      </c>
      <c r="C117" s="7">
        <v>31489526</v>
      </c>
      <c r="D117" s="7">
        <v>307</v>
      </c>
      <c r="E117" s="9" t="s">
        <v>49</v>
      </c>
      <c r="F117" s="7">
        <v>115733</v>
      </c>
      <c r="G117" s="7" t="s">
        <v>22</v>
      </c>
      <c r="H117" s="7" t="s">
        <v>23</v>
      </c>
      <c r="I117" s="7" t="s">
        <v>24</v>
      </c>
      <c r="J117" s="7">
        <v>2</v>
      </c>
      <c r="K117" s="7">
        <v>1350</v>
      </c>
      <c r="L117" s="7">
        <v>675</v>
      </c>
      <c r="M117" s="7">
        <v>2</v>
      </c>
      <c r="N117" s="7"/>
      <c r="O117" s="7"/>
      <c r="P117" s="7">
        <v>2</v>
      </c>
      <c r="Q117" s="7">
        <v>200</v>
      </c>
      <c r="R117" s="7" t="s">
        <v>37</v>
      </c>
      <c r="S117" s="7">
        <v>11801</v>
      </c>
      <c r="T117" s="12">
        <v>9563</v>
      </c>
      <c r="U117" s="7" t="s">
        <v>54</v>
      </c>
    </row>
    <row r="118" ht="14.25" spans="1:21">
      <c r="A118" s="7">
        <v>117</v>
      </c>
      <c r="B118" s="8">
        <v>43390.5326388889</v>
      </c>
      <c r="C118" s="7">
        <v>31490566</v>
      </c>
      <c r="D118" s="7">
        <v>307</v>
      </c>
      <c r="E118" s="9" t="s">
        <v>49</v>
      </c>
      <c r="F118" s="7">
        <v>115733</v>
      </c>
      <c r="G118" s="7" t="s">
        <v>22</v>
      </c>
      <c r="H118" s="7" t="s">
        <v>23</v>
      </c>
      <c r="I118" s="7" t="s">
        <v>24</v>
      </c>
      <c r="J118" s="7">
        <v>2</v>
      </c>
      <c r="K118" s="7">
        <v>1350</v>
      </c>
      <c r="L118" s="7">
        <v>675</v>
      </c>
      <c r="M118" s="7">
        <v>2</v>
      </c>
      <c r="N118" s="7"/>
      <c r="O118" s="7"/>
      <c r="P118" s="7">
        <v>2</v>
      </c>
      <c r="Q118" s="7">
        <v>200</v>
      </c>
      <c r="R118" s="7" t="s">
        <v>37</v>
      </c>
      <c r="S118" s="7">
        <v>11801</v>
      </c>
      <c r="T118" s="12">
        <v>9669</v>
      </c>
      <c r="U118" s="7" t="s">
        <v>53</v>
      </c>
    </row>
    <row r="119" ht="14.25" spans="1:21">
      <c r="A119" s="7">
        <v>118</v>
      </c>
      <c r="B119" s="8">
        <v>43390.5333333333</v>
      </c>
      <c r="C119" s="7">
        <v>31490579</v>
      </c>
      <c r="D119" s="7">
        <v>307</v>
      </c>
      <c r="E119" s="9" t="s">
        <v>49</v>
      </c>
      <c r="F119" s="7">
        <v>115733</v>
      </c>
      <c r="G119" s="7" t="s">
        <v>22</v>
      </c>
      <c r="H119" s="7" t="s">
        <v>23</v>
      </c>
      <c r="I119" s="7" t="s">
        <v>24</v>
      </c>
      <c r="J119" s="7">
        <v>2</v>
      </c>
      <c r="K119" s="7">
        <v>1350</v>
      </c>
      <c r="L119" s="7">
        <v>675</v>
      </c>
      <c r="M119" s="7">
        <v>2</v>
      </c>
      <c r="N119" s="7"/>
      <c r="O119" s="7"/>
      <c r="P119" s="7">
        <v>2</v>
      </c>
      <c r="Q119" s="7">
        <v>200</v>
      </c>
      <c r="R119" s="7" t="s">
        <v>37</v>
      </c>
      <c r="S119" s="7">
        <v>11801</v>
      </c>
      <c r="T119" s="12">
        <v>9669</v>
      </c>
      <c r="U119" s="7" t="s">
        <v>53</v>
      </c>
    </row>
    <row r="120" ht="14.25" spans="1:21">
      <c r="A120" s="7">
        <v>119</v>
      </c>
      <c r="B120" s="8">
        <v>43390.5784722222</v>
      </c>
      <c r="C120" s="7">
        <v>31491221</v>
      </c>
      <c r="D120" s="7">
        <v>307</v>
      </c>
      <c r="E120" s="9" t="s">
        <v>49</v>
      </c>
      <c r="F120" s="7">
        <v>115733</v>
      </c>
      <c r="G120" s="7" t="s">
        <v>22</v>
      </c>
      <c r="H120" s="7" t="s">
        <v>23</v>
      </c>
      <c r="I120" s="7" t="s">
        <v>24</v>
      </c>
      <c r="J120" s="7">
        <v>2</v>
      </c>
      <c r="K120" s="7">
        <v>1350</v>
      </c>
      <c r="L120" s="7">
        <v>675</v>
      </c>
      <c r="M120" s="7">
        <v>2</v>
      </c>
      <c r="N120" s="7"/>
      <c r="O120" s="7"/>
      <c r="P120" s="7">
        <v>2</v>
      </c>
      <c r="Q120" s="7">
        <v>200</v>
      </c>
      <c r="R120" s="7" t="s">
        <v>37</v>
      </c>
      <c r="S120" s="7">
        <v>11801</v>
      </c>
      <c r="T120" s="12">
        <v>993501</v>
      </c>
      <c r="U120" s="7" t="s">
        <v>66</v>
      </c>
    </row>
    <row r="121" ht="14.25" spans="1:21">
      <c r="A121" s="7">
        <v>120</v>
      </c>
      <c r="B121" s="8">
        <v>43390.6180555556</v>
      </c>
      <c r="C121" s="7">
        <v>31491726</v>
      </c>
      <c r="D121" s="7">
        <v>307</v>
      </c>
      <c r="E121" s="9" t="s">
        <v>49</v>
      </c>
      <c r="F121" s="7">
        <v>115733</v>
      </c>
      <c r="G121" s="7" t="s">
        <v>22</v>
      </c>
      <c r="H121" s="7" t="s">
        <v>23</v>
      </c>
      <c r="I121" s="7" t="s">
        <v>24</v>
      </c>
      <c r="J121" s="7">
        <v>2</v>
      </c>
      <c r="K121" s="7">
        <v>1350</v>
      </c>
      <c r="L121" s="7">
        <v>675</v>
      </c>
      <c r="M121" s="7">
        <v>2</v>
      </c>
      <c r="N121" s="7"/>
      <c r="O121" s="7"/>
      <c r="P121" s="7">
        <v>2</v>
      </c>
      <c r="Q121" s="7">
        <v>200</v>
      </c>
      <c r="R121" s="7" t="s">
        <v>37</v>
      </c>
      <c r="S121" s="7">
        <v>11801</v>
      </c>
      <c r="T121" s="12">
        <v>993501</v>
      </c>
      <c r="U121" s="7" t="s">
        <v>66</v>
      </c>
    </row>
    <row r="122" ht="14.25" spans="1:21">
      <c r="A122" s="7">
        <v>121</v>
      </c>
      <c r="B122" s="8">
        <v>43390.6930555556</v>
      </c>
      <c r="C122" s="7">
        <v>31493094</v>
      </c>
      <c r="D122" s="7">
        <v>307</v>
      </c>
      <c r="E122" s="9" t="s">
        <v>49</v>
      </c>
      <c r="F122" s="7">
        <v>115733</v>
      </c>
      <c r="G122" s="7" t="s">
        <v>22</v>
      </c>
      <c r="H122" s="7" t="s">
        <v>23</v>
      </c>
      <c r="I122" s="7" t="s">
        <v>24</v>
      </c>
      <c r="J122" s="7">
        <v>0.24</v>
      </c>
      <c r="K122" s="7">
        <v>307.8</v>
      </c>
      <c r="L122" s="7">
        <v>1282.5</v>
      </c>
      <c r="M122" s="7"/>
      <c r="N122" s="7"/>
      <c r="O122" s="7">
        <v>0.24</v>
      </c>
      <c r="P122" s="7">
        <v>0.24</v>
      </c>
      <c r="Q122" s="7">
        <v>169.8</v>
      </c>
      <c r="R122" s="7" t="s">
        <v>74</v>
      </c>
      <c r="S122" s="7">
        <v>11801</v>
      </c>
      <c r="T122" s="12">
        <v>990221</v>
      </c>
      <c r="U122" s="7" t="s">
        <v>75</v>
      </c>
    </row>
    <row r="123" ht="14.25" spans="1:21">
      <c r="A123" s="7">
        <v>122</v>
      </c>
      <c r="B123" s="8">
        <v>43391.4430555556</v>
      </c>
      <c r="C123" s="7">
        <v>31499230</v>
      </c>
      <c r="D123" s="7">
        <v>307</v>
      </c>
      <c r="E123" s="9" t="s">
        <v>49</v>
      </c>
      <c r="F123" s="7">
        <v>115733</v>
      </c>
      <c r="G123" s="7" t="s">
        <v>22</v>
      </c>
      <c r="H123" s="7" t="s">
        <v>23</v>
      </c>
      <c r="I123" s="7" t="s">
        <v>24</v>
      </c>
      <c r="J123" s="7">
        <v>2</v>
      </c>
      <c r="K123" s="7">
        <v>1350</v>
      </c>
      <c r="L123" s="7">
        <v>675</v>
      </c>
      <c r="M123" s="7">
        <v>2</v>
      </c>
      <c r="N123" s="7"/>
      <c r="O123" s="7"/>
      <c r="P123" s="7">
        <v>2</v>
      </c>
      <c r="Q123" s="7">
        <v>200</v>
      </c>
      <c r="R123" s="7" t="s">
        <v>37</v>
      </c>
      <c r="S123" s="7">
        <v>11801</v>
      </c>
      <c r="T123" s="12">
        <v>990264</v>
      </c>
      <c r="U123" s="7" t="s">
        <v>60</v>
      </c>
    </row>
    <row r="124" ht="14.25" spans="1:21">
      <c r="A124" s="7">
        <v>123</v>
      </c>
      <c r="B124" s="8">
        <v>43391.4479166667</v>
      </c>
      <c r="C124" s="7">
        <v>31499280</v>
      </c>
      <c r="D124" s="7">
        <v>307</v>
      </c>
      <c r="E124" s="9" t="s">
        <v>49</v>
      </c>
      <c r="F124" s="7">
        <v>115733</v>
      </c>
      <c r="G124" s="7" t="s">
        <v>22</v>
      </c>
      <c r="H124" s="7" t="s">
        <v>23</v>
      </c>
      <c r="I124" s="7" t="s">
        <v>24</v>
      </c>
      <c r="J124" s="7">
        <v>2</v>
      </c>
      <c r="K124" s="7">
        <v>1350</v>
      </c>
      <c r="L124" s="7">
        <v>675</v>
      </c>
      <c r="M124" s="7">
        <v>2</v>
      </c>
      <c r="N124" s="7"/>
      <c r="O124" s="7"/>
      <c r="P124" s="7">
        <v>2</v>
      </c>
      <c r="Q124" s="7">
        <v>200</v>
      </c>
      <c r="R124" s="7" t="s">
        <v>37</v>
      </c>
      <c r="S124" s="7">
        <v>11801</v>
      </c>
      <c r="T124" s="12">
        <v>5880</v>
      </c>
      <c r="U124" s="7" t="s">
        <v>70</v>
      </c>
    </row>
    <row r="125" ht="14.25" spans="1:21">
      <c r="A125" s="7">
        <v>124</v>
      </c>
      <c r="B125" s="8">
        <v>43391.5840277778</v>
      </c>
      <c r="C125" s="7">
        <v>31500911</v>
      </c>
      <c r="D125" s="7">
        <v>307</v>
      </c>
      <c r="E125" s="9" t="s">
        <v>49</v>
      </c>
      <c r="F125" s="7">
        <v>115733</v>
      </c>
      <c r="G125" s="7" t="s">
        <v>22</v>
      </c>
      <c r="H125" s="7" t="s">
        <v>23</v>
      </c>
      <c r="I125" s="7" t="s">
        <v>24</v>
      </c>
      <c r="J125" s="7">
        <v>2</v>
      </c>
      <c r="K125" s="7">
        <v>1350</v>
      </c>
      <c r="L125" s="7">
        <v>675</v>
      </c>
      <c r="M125" s="7">
        <v>2</v>
      </c>
      <c r="N125" s="7"/>
      <c r="O125" s="7"/>
      <c r="P125" s="7">
        <v>2</v>
      </c>
      <c r="Q125" s="7">
        <v>200</v>
      </c>
      <c r="R125" s="7" t="s">
        <v>37</v>
      </c>
      <c r="S125" s="7">
        <v>11801</v>
      </c>
      <c r="T125" s="12">
        <v>10989</v>
      </c>
      <c r="U125" s="7" t="s">
        <v>71</v>
      </c>
    </row>
    <row r="126" ht="14.25" spans="1:21">
      <c r="A126" s="7">
        <v>125</v>
      </c>
      <c r="B126" s="8">
        <v>43391.6590277778</v>
      </c>
      <c r="C126" s="7">
        <v>31501929</v>
      </c>
      <c r="D126" s="7">
        <v>307</v>
      </c>
      <c r="E126" s="9" t="s">
        <v>49</v>
      </c>
      <c r="F126" s="7">
        <v>115733</v>
      </c>
      <c r="G126" s="7" t="s">
        <v>22</v>
      </c>
      <c r="H126" s="7" t="s">
        <v>23</v>
      </c>
      <c r="I126" s="7" t="s">
        <v>24</v>
      </c>
      <c r="J126" s="7">
        <v>2</v>
      </c>
      <c r="K126" s="7">
        <v>1350</v>
      </c>
      <c r="L126" s="7">
        <v>675</v>
      </c>
      <c r="M126" s="7">
        <v>2</v>
      </c>
      <c r="N126" s="7"/>
      <c r="O126" s="7"/>
      <c r="P126" s="7">
        <v>2</v>
      </c>
      <c r="Q126" s="7">
        <v>200</v>
      </c>
      <c r="R126" s="7" t="s">
        <v>37</v>
      </c>
      <c r="S126" s="7">
        <v>11801</v>
      </c>
      <c r="T126" s="12">
        <v>990264</v>
      </c>
      <c r="U126" s="7" t="s">
        <v>60</v>
      </c>
    </row>
    <row r="127" ht="14.25" spans="1:21">
      <c r="A127" s="7">
        <v>126</v>
      </c>
      <c r="B127" s="8">
        <v>43392.5208333333</v>
      </c>
      <c r="C127" s="7">
        <v>31509459</v>
      </c>
      <c r="D127" s="7">
        <v>307</v>
      </c>
      <c r="E127" s="9" t="s">
        <v>49</v>
      </c>
      <c r="F127" s="7">
        <v>115733</v>
      </c>
      <c r="G127" s="7" t="s">
        <v>22</v>
      </c>
      <c r="H127" s="7" t="s">
        <v>23</v>
      </c>
      <c r="I127" s="7" t="s">
        <v>24</v>
      </c>
      <c r="J127" s="7">
        <v>2</v>
      </c>
      <c r="K127" s="7">
        <v>1350</v>
      </c>
      <c r="L127" s="7">
        <v>675</v>
      </c>
      <c r="M127" s="7">
        <v>2</v>
      </c>
      <c r="N127" s="7"/>
      <c r="O127" s="7"/>
      <c r="P127" s="7">
        <v>2</v>
      </c>
      <c r="Q127" s="7">
        <v>200</v>
      </c>
      <c r="R127" s="7" t="s">
        <v>37</v>
      </c>
      <c r="S127" s="7">
        <v>11801</v>
      </c>
      <c r="T127" s="12">
        <v>993501</v>
      </c>
      <c r="U127" s="7" t="s">
        <v>66</v>
      </c>
    </row>
    <row r="128" ht="14.25" spans="1:21">
      <c r="A128" s="7">
        <v>127</v>
      </c>
      <c r="B128" s="8">
        <v>43392.5909722222</v>
      </c>
      <c r="C128" s="7">
        <v>31510345</v>
      </c>
      <c r="D128" s="7">
        <v>307</v>
      </c>
      <c r="E128" s="9" t="s">
        <v>49</v>
      </c>
      <c r="F128" s="7">
        <v>115733</v>
      </c>
      <c r="G128" s="7" t="s">
        <v>22</v>
      </c>
      <c r="H128" s="7" t="s">
        <v>23</v>
      </c>
      <c r="I128" s="7" t="s">
        <v>24</v>
      </c>
      <c r="J128" s="7">
        <v>1</v>
      </c>
      <c r="K128" s="7">
        <v>974</v>
      </c>
      <c r="L128" s="7">
        <v>974</v>
      </c>
      <c r="M128" s="7"/>
      <c r="N128" s="7"/>
      <c r="O128" s="7">
        <v>1</v>
      </c>
      <c r="P128" s="7">
        <v>1</v>
      </c>
      <c r="Q128" s="7">
        <v>399</v>
      </c>
      <c r="R128" s="7" t="s">
        <v>82</v>
      </c>
      <c r="S128" s="7">
        <v>11801</v>
      </c>
      <c r="T128" s="12">
        <v>7107</v>
      </c>
      <c r="U128" s="7" t="s">
        <v>61</v>
      </c>
    </row>
    <row r="129" ht="14.25" spans="1:21">
      <c r="A129" s="7">
        <v>128</v>
      </c>
      <c r="B129" s="8">
        <v>43392.5930555556</v>
      </c>
      <c r="C129" s="7">
        <v>31510368</v>
      </c>
      <c r="D129" s="7">
        <v>307</v>
      </c>
      <c r="E129" s="9" t="s">
        <v>49</v>
      </c>
      <c r="F129" s="7">
        <v>115733</v>
      </c>
      <c r="G129" s="7" t="s">
        <v>22</v>
      </c>
      <c r="H129" s="7" t="s">
        <v>23</v>
      </c>
      <c r="I129" s="7" t="s">
        <v>24</v>
      </c>
      <c r="J129" s="7">
        <v>-1</v>
      </c>
      <c r="K129" s="7">
        <v>-974</v>
      </c>
      <c r="L129" s="7">
        <v>974</v>
      </c>
      <c r="M129" s="7"/>
      <c r="N129" s="7"/>
      <c r="O129" s="7">
        <v>-1</v>
      </c>
      <c r="P129" s="7">
        <v>-1</v>
      </c>
      <c r="Q129" s="7">
        <v>-747.84638972</v>
      </c>
      <c r="R129" s="7" t="s">
        <v>83</v>
      </c>
      <c r="S129" s="7">
        <v>11801</v>
      </c>
      <c r="T129" s="12">
        <v>7107</v>
      </c>
      <c r="U129" s="7" t="s">
        <v>61</v>
      </c>
    </row>
    <row r="130" ht="14.25" spans="1:21">
      <c r="A130" s="7">
        <v>129</v>
      </c>
      <c r="B130" s="8">
        <v>43392.6048611111</v>
      </c>
      <c r="C130" s="7">
        <v>31510534</v>
      </c>
      <c r="D130" s="7">
        <v>307</v>
      </c>
      <c r="E130" s="9" t="s">
        <v>49</v>
      </c>
      <c r="F130" s="7">
        <v>115733</v>
      </c>
      <c r="G130" s="7" t="s">
        <v>22</v>
      </c>
      <c r="H130" s="7" t="s">
        <v>23</v>
      </c>
      <c r="I130" s="7" t="s">
        <v>24</v>
      </c>
      <c r="J130" s="7">
        <v>1</v>
      </c>
      <c r="K130" s="7">
        <v>675</v>
      </c>
      <c r="L130" s="7">
        <v>675</v>
      </c>
      <c r="M130" s="7">
        <v>1</v>
      </c>
      <c r="N130" s="7"/>
      <c r="O130" s="7"/>
      <c r="P130" s="7">
        <v>1</v>
      </c>
      <c r="Q130" s="7">
        <v>100</v>
      </c>
      <c r="R130" s="7" t="s">
        <v>37</v>
      </c>
      <c r="S130" s="7">
        <v>11801</v>
      </c>
      <c r="T130" s="12">
        <v>10613</v>
      </c>
      <c r="U130" s="7" t="s">
        <v>51</v>
      </c>
    </row>
    <row r="131" ht="14.25" spans="1:21">
      <c r="A131" s="7">
        <v>130</v>
      </c>
      <c r="B131" s="8">
        <v>43392.6048611111</v>
      </c>
      <c r="C131" s="7">
        <v>31510534</v>
      </c>
      <c r="D131" s="7">
        <v>307</v>
      </c>
      <c r="E131" s="9" t="s">
        <v>49</v>
      </c>
      <c r="F131" s="7">
        <v>115733</v>
      </c>
      <c r="G131" s="7" t="s">
        <v>22</v>
      </c>
      <c r="H131" s="7" t="s">
        <v>23</v>
      </c>
      <c r="I131" s="7" t="s">
        <v>24</v>
      </c>
      <c r="J131" s="7">
        <v>1</v>
      </c>
      <c r="K131" s="7">
        <v>675</v>
      </c>
      <c r="L131" s="7">
        <v>675</v>
      </c>
      <c r="M131" s="7">
        <v>1</v>
      </c>
      <c r="N131" s="7"/>
      <c r="O131" s="7"/>
      <c r="P131" s="7">
        <v>1</v>
      </c>
      <c r="Q131" s="7">
        <v>448.84638972</v>
      </c>
      <c r="R131" s="7" t="s">
        <v>84</v>
      </c>
      <c r="S131" s="7">
        <v>11801</v>
      </c>
      <c r="T131" s="12">
        <v>7107</v>
      </c>
      <c r="U131" s="7" t="s">
        <v>61</v>
      </c>
    </row>
    <row r="132" ht="14.25" spans="1:21">
      <c r="A132" s="7">
        <v>131</v>
      </c>
      <c r="B132" s="8">
        <v>43393.3541666667</v>
      </c>
      <c r="C132" s="7">
        <v>31517086</v>
      </c>
      <c r="D132" s="7">
        <v>307</v>
      </c>
      <c r="E132" s="9" t="s">
        <v>49</v>
      </c>
      <c r="F132" s="7">
        <v>115733</v>
      </c>
      <c r="G132" s="7" t="s">
        <v>22</v>
      </c>
      <c r="H132" s="7" t="s">
        <v>23</v>
      </c>
      <c r="I132" s="7" t="s">
        <v>24</v>
      </c>
      <c r="J132" s="7">
        <v>4</v>
      </c>
      <c r="K132" s="7">
        <v>2700</v>
      </c>
      <c r="L132" s="7">
        <v>675</v>
      </c>
      <c r="M132" s="7">
        <v>4</v>
      </c>
      <c r="N132" s="7"/>
      <c r="O132" s="7"/>
      <c r="P132" s="7">
        <v>4</v>
      </c>
      <c r="Q132" s="7">
        <v>400</v>
      </c>
      <c r="R132" s="7" t="s">
        <v>37</v>
      </c>
      <c r="S132" s="7">
        <v>11801</v>
      </c>
      <c r="T132" s="12">
        <v>7107</v>
      </c>
      <c r="U132" s="7" t="s">
        <v>61</v>
      </c>
    </row>
    <row r="133" ht="14.25" spans="1:21">
      <c r="A133" s="7">
        <v>132</v>
      </c>
      <c r="B133" s="8">
        <v>43393.5840277778</v>
      </c>
      <c r="C133" s="7">
        <v>31523668</v>
      </c>
      <c r="D133" s="7">
        <v>307</v>
      </c>
      <c r="E133" s="9" t="s">
        <v>49</v>
      </c>
      <c r="F133" s="7">
        <v>115733</v>
      </c>
      <c r="G133" s="7" t="s">
        <v>22</v>
      </c>
      <c r="H133" s="7" t="s">
        <v>23</v>
      </c>
      <c r="I133" s="7" t="s">
        <v>24</v>
      </c>
      <c r="J133" s="7">
        <v>2</v>
      </c>
      <c r="K133" s="7">
        <v>1350</v>
      </c>
      <c r="L133" s="7">
        <v>675</v>
      </c>
      <c r="M133" s="7">
        <v>2</v>
      </c>
      <c r="N133" s="7"/>
      <c r="O133" s="7"/>
      <c r="P133" s="7">
        <v>2</v>
      </c>
      <c r="Q133" s="7">
        <v>200</v>
      </c>
      <c r="R133" s="7" t="s">
        <v>37</v>
      </c>
      <c r="S133" s="7">
        <v>11801</v>
      </c>
      <c r="T133" s="12">
        <v>991137</v>
      </c>
      <c r="U133" s="7" t="s">
        <v>62</v>
      </c>
    </row>
    <row r="134" ht="14.25" spans="1:21">
      <c r="A134" s="7">
        <v>133</v>
      </c>
      <c r="B134" s="8">
        <v>43393.6319444444</v>
      </c>
      <c r="C134" s="7">
        <v>31529867</v>
      </c>
      <c r="D134" s="7">
        <v>307</v>
      </c>
      <c r="E134" s="9" t="s">
        <v>49</v>
      </c>
      <c r="F134" s="7">
        <v>115733</v>
      </c>
      <c r="G134" s="7" t="s">
        <v>22</v>
      </c>
      <c r="H134" s="7" t="s">
        <v>23</v>
      </c>
      <c r="I134" s="7" t="s">
        <v>24</v>
      </c>
      <c r="J134" s="7">
        <v>2</v>
      </c>
      <c r="K134" s="7">
        <v>1350</v>
      </c>
      <c r="L134" s="7">
        <v>675</v>
      </c>
      <c r="M134" s="7">
        <v>2</v>
      </c>
      <c r="N134" s="7"/>
      <c r="O134" s="7"/>
      <c r="P134" s="7">
        <v>2</v>
      </c>
      <c r="Q134" s="7">
        <v>200</v>
      </c>
      <c r="R134" s="7" t="s">
        <v>37</v>
      </c>
      <c r="S134" s="7">
        <v>11801</v>
      </c>
      <c r="T134" s="12">
        <v>991137</v>
      </c>
      <c r="U134" s="7" t="s">
        <v>62</v>
      </c>
    </row>
    <row r="135" ht="14.25" spans="1:21">
      <c r="A135" s="7">
        <v>134</v>
      </c>
      <c r="B135" s="8">
        <v>43393.66875</v>
      </c>
      <c r="C135" s="7">
        <v>31530616</v>
      </c>
      <c r="D135" s="7">
        <v>307</v>
      </c>
      <c r="E135" s="9" t="s">
        <v>49</v>
      </c>
      <c r="F135" s="7">
        <v>115733</v>
      </c>
      <c r="G135" s="7" t="s">
        <v>22</v>
      </c>
      <c r="H135" s="7" t="s">
        <v>23</v>
      </c>
      <c r="I135" s="7" t="s">
        <v>24</v>
      </c>
      <c r="J135" s="7">
        <v>2</v>
      </c>
      <c r="K135" s="7">
        <v>1350</v>
      </c>
      <c r="L135" s="7">
        <v>675</v>
      </c>
      <c r="M135" s="7">
        <v>2</v>
      </c>
      <c r="N135" s="7"/>
      <c r="O135" s="7"/>
      <c r="P135" s="7">
        <v>2</v>
      </c>
      <c r="Q135" s="7">
        <v>200</v>
      </c>
      <c r="R135" s="7" t="s">
        <v>37</v>
      </c>
      <c r="S135" s="7">
        <v>11801</v>
      </c>
      <c r="T135" s="12">
        <v>9563</v>
      </c>
      <c r="U135" s="7" t="s">
        <v>54</v>
      </c>
    </row>
    <row r="136" ht="14.25" spans="1:21">
      <c r="A136" s="7">
        <v>135</v>
      </c>
      <c r="B136" s="8">
        <v>43393.6861111111</v>
      </c>
      <c r="C136" s="7">
        <v>31530867</v>
      </c>
      <c r="D136" s="7">
        <v>307</v>
      </c>
      <c r="E136" s="9" t="s">
        <v>49</v>
      </c>
      <c r="F136" s="7">
        <v>115733</v>
      </c>
      <c r="G136" s="7" t="s">
        <v>22</v>
      </c>
      <c r="H136" s="7" t="s">
        <v>23</v>
      </c>
      <c r="I136" s="7" t="s">
        <v>24</v>
      </c>
      <c r="J136" s="7">
        <v>4</v>
      </c>
      <c r="K136" s="7">
        <v>2700</v>
      </c>
      <c r="L136" s="7">
        <v>675</v>
      </c>
      <c r="M136" s="7">
        <v>4</v>
      </c>
      <c r="N136" s="7"/>
      <c r="O136" s="7"/>
      <c r="P136" s="7">
        <v>4</v>
      </c>
      <c r="Q136" s="7">
        <v>400</v>
      </c>
      <c r="R136" s="7" t="s">
        <v>37</v>
      </c>
      <c r="S136" s="7">
        <v>11801</v>
      </c>
      <c r="T136" s="12">
        <v>10989</v>
      </c>
      <c r="U136" s="7" t="s">
        <v>71</v>
      </c>
    </row>
    <row r="137" ht="14.25" spans="1:21">
      <c r="A137" s="7">
        <v>136</v>
      </c>
      <c r="B137" s="8">
        <v>43393.6993055556</v>
      </c>
      <c r="C137" s="7">
        <v>31531298</v>
      </c>
      <c r="D137" s="7">
        <v>307</v>
      </c>
      <c r="E137" s="9" t="s">
        <v>49</v>
      </c>
      <c r="F137" s="7">
        <v>115733</v>
      </c>
      <c r="G137" s="7" t="s">
        <v>22</v>
      </c>
      <c r="H137" s="7" t="s">
        <v>23</v>
      </c>
      <c r="I137" s="7" t="s">
        <v>24</v>
      </c>
      <c r="J137" s="7">
        <v>2</v>
      </c>
      <c r="K137" s="7">
        <v>1350</v>
      </c>
      <c r="L137" s="7">
        <v>675</v>
      </c>
      <c r="M137" s="7">
        <v>2</v>
      </c>
      <c r="N137" s="7"/>
      <c r="O137" s="7"/>
      <c r="P137" s="7">
        <v>2</v>
      </c>
      <c r="Q137" s="7">
        <v>200</v>
      </c>
      <c r="R137" s="7" t="s">
        <v>37</v>
      </c>
      <c r="S137" s="7">
        <v>11801</v>
      </c>
      <c r="T137" s="12">
        <v>9563</v>
      </c>
      <c r="U137" s="7" t="s">
        <v>54</v>
      </c>
    </row>
    <row r="138" ht="14.25" spans="1:21">
      <c r="A138" s="7">
        <v>137</v>
      </c>
      <c r="B138" s="8">
        <v>43393.7055555556</v>
      </c>
      <c r="C138" s="7">
        <v>31531456</v>
      </c>
      <c r="D138" s="7">
        <v>307</v>
      </c>
      <c r="E138" s="9" t="s">
        <v>49</v>
      </c>
      <c r="F138" s="7">
        <v>115733</v>
      </c>
      <c r="G138" s="7" t="s">
        <v>22</v>
      </c>
      <c r="H138" s="7" t="s">
        <v>23</v>
      </c>
      <c r="I138" s="7" t="s">
        <v>24</v>
      </c>
      <c r="J138" s="7">
        <v>4</v>
      </c>
      <c r="K138" s="7">
        <v>2700</v>
      </c>
      <c r="L138" s="7">
        <v>675</v>
      </c>
      <c r="M138" s="7">
        <v>4</v>
      </c>
      <c r="N138" s="7"/>
      <c r="O138" s="7"/>
      <c r="P138" s="7">
        <v>4</v>
      </c>
      <c r="Q138" s="7">
        <v>400</v>
      </c>
      <c r="R138" s="7" t="s">
        <v>37</v>
      </c>
      <c r="S138" s="7">
        <v>11801</v>
      </c>
      <c r="T138" s="12">
        <v>7107</v>
      </c>
      <c r="U138" s="7" t="s">
        <v>61</v>
      </c>
    </row>
    <row r="139" ht="14.25" spans="1:21">
      <c r="A139" s="7">
        <v>138</v>
      </c>
      <c r="B139" s="8">
        <v>43393.8229166667</v>
      </c>
      <c r="C139" s="7">
        <v>31534135</v>
      </c>
      <c r="D139" s="7">
        <v>307</v>
      </c>
      <c r="E139" s="9" t="s">
        <v>49</v>
      </c>
      <c r="F139" s="7">
        <v>115733</v>
      </c>
      <c r="G139" s="7" t="s">
        <v>22</v>
      </c>
      <c r="H139" s="7" t="s">
        <v>23</v>
      </c>
      <c r="I139" s="7" t="s">
        <v>24</v>
      </c>
      <c r="J139" s="7">
        <v>2</v>
      </c>
      <c r="K139" s="7">
        <v>1350</v>
      </c>
      <c r="L139" s="7">
        <v>675</v>
      </c>
      <c r="M139" s="7">
        <v>2</v>
      </c>
      <c r="N139" s="7"/>
      <c r="O139" s="7"/>
      <c r="P139" s="7">
        <v>2</v>
      </c>
      <c r="Q139" s="7">
        <v>200</v>
      </c>
      <c r="R139" s="7" t="s">
        <v>37</v>
      </c>
      <c r="S139" s="7">
        <v>11801</v>
      </c>
      <c r="T139" s="12">
        <v>7107</v>
      </c>
      <c r="U139" s="7" t="s">
        <v>61</v>
      </c>
    </row>
    <row r="140" ht="14.25" spans="1:21">
      <c r="A140" s="7">
        <v>139</v>
      </c>
      <c r="B140" s="8">
        <v>43394.45</v>
      </c>
      <c r="C140" s="7">
        <v>31537985</v>
      </c>
      <c r="D140" s="7">
        <v>307</v>
      </c>
      <c r="E140" s="9" t="s">
        <v>49</v>
      </c>
      <c r="F140" s="7">
        <v>115733</v>
      </c>
      <c r="G140" s="7" t="s">
        <v>22</v>
      </c>
      <c r="H140" s="7" t="s">
        <v>23</v>
      </c>
      <c r="I140" s="7" t="s">
        <v>24</v>
      </c>
      <c r="J140" s="7">
        <v>4</v>
      </c>
      <c r="K140" s="7">
        <v>2700</v>
      </c>
      <c r="L140" s="7">
        <v>675</v>
      </c>
      <c r="M140" s="7">
        <v>4</v>
      </c>
      <c r="N140" s="7"/>
      <c r="O140" s="7"/>
      <c r="P140" s="7">
        <v>4</v>
      </c>
      <c r="Q140" s="7">
        <v>400</v>
      </c>
      <c r="R140" s="7" t="s">
        <v>37</v>
      </c>
      <c r="S140" s="7">
        <v>11801</v>
      </c>
      <c r="T140" s="12">
        <v>7107</v>
      </c>
      <c r="U140" s="7" t="s">
        <v>61</v>
      </c>
    </row>
    <row r="141" ht="14.25" spans="1:21">
      <c r="A141" s="7">
        <v>140</v>
      </c>
      <c r="B141" s="8">
        <v>43394.45625</v>
      </c>
      <c r="C141" s="7">
        <v>31538374</v>
      </c>
      <c r="D141" s="7">
        <v>307</v>
      </c>
      <c r="E141" s="9" t="s">
        <v>49</v>
      </c>
      <c r="F141" s="7">
        <v>115733</v>
      </c>
      <c r="G141" s="7" t="s">
        <v>22</v>
      </c>
      <c r="H141" s="7" t="s">
        <v>23</v>
      </c>
      <c r="I141" s="7" t="s">
        <v>24</v>
      </c>
      <c r="J141" s="7">
        <v>2</v>
      </c>
      <c r="K141" s="7">
        <v>1350</v>
      </c>
      <c r="L141" s="7">
        <v>675</v>
      </c>
      <c r="M141" s="7">
        <v>2</v>
      </c>
      <c r="N141" s="7"/>
      <c r="O141" s="7"/>
      <c r="P141" s="7">
        <v>2</v>
      </c>
      <c r="Q141" s="7">
        <v>200</v>
      </c>
      <c r="R141" s="7" t="s">
        <v>37</v>
      </c>
      <c r="S141" s="7">
        <v>11801</v>
      </c>
      <c r="T141" s="12">
        <v>10989</v>
      </c>
      <c r="U141" s="7" t="s">
        <v>71</v>
      </c>
    </row>
    <row r="142" ht="14.25" spans="1:21">
      <c r="A142" s="7">
        <v>141</v>
      </c>
      <c r="B142" s="8">
        <v>43394.5722222222</v>
      </c>
      <c r="C142" s="7">
        <v>31540446</v>
      </c>
      <c r="D142" s="7">
        <v>307</v>
      </c>
      <c r="E142" s="9" t="s">
        <v>49</v>
      </c>
      <c r="F142" s="7">
        <v>115733</v>
      </c>
      <c r="G142" s="7" t="s">
        <v>22</v>
      </c>
      <c r="H142" s="7" t="s">
        <v>23</v>
      </c>
      <c r="I142" s="7" t="s">
        <v>24</v>
      </c>
      <c r="J142" s="7">
        <v>2</v>
      </c>
      <c r="K142" s="7">
        <v>1350</v>
      </c>
      <c r="L142" s="7">
        <v>675</v>
      </c>
      <c r="M142" s="7">
        <v>2</v>
      </c>
      <c r="N142" s="7"/>
      <c r="O142" s="7"/>
      <c r="P142" s="7">
        <v>2</v>
      </c>
      <c r="Q142" s="7">
        <v>200</v>
      </c>
      <c r="R142" s="7" t="s">
        <v>37</v>
      </c>
      <c r="S142" s="7">
        <v>11801</v>
      </c>
      <c r="T142" s="12">
        <v>991137</v>
      </c>
      <c r="U142" s="7" t="s">
        <v>62</v>
      </c>
    </row>
    <row r="143" ht="14.25" spans="1:21">
      <c r="A143" s="7">
        <v>142</v>
      </c>
      <c r="B143" s="8">
        <v>43394.5791666667</v>
      </c>
      <c r="C143" s="7">
        <v>31540547</v>
      </c>
      <c r="D143" s="7">
        <v>307</v>
      </c>
      <c r="E143" s="9" t="s">
        <v>49</v>
      </c>
      <c r="F143" s="7">
        <v>115733</v>
      </c>
      <c r="G143" s="7" t="s">
        <v>22</v>
      </c>
      <c r="H143" s="7" t="s">
        <v>23</v>
      </c>
      <c r="I143" s="7" t="s">
        <v>24</v>
      </c>
      <c r="J143" s="7">
        <v>4</v>
      </c>
      <c r="K143" s="7">
        <v>2700</v>
      </c>
      <c r="L143" s="7">
        <v>675</v>
      </c>
      <c r="M143" s="7">
        <v>4</v>
      </c>
      <c r="N143" s="7"/>
      <c r="O143" s="7"/>
      <c r="P143" s="7">
        <v>4</v>
      </c>
      <c r="Q143" s="7">
        <v>400</v>
      </c>
      <c r="R143" s="7" t="s">
        <v>37</v>
      </c>
      <c r="S143" s="7">
        <v>11801</v>
      </c>
      <c r="T143" s="12">
        <v>990264</v>
      </c>
      <c r="U143" s="7" t="s">
        <v>60</v>
      </c>
    </row>
    <row r="144" ht="14.25" spans="1:21">
      <c r="A144" s="7">
        <v>143</v>
      </c>
      <c r="B144" s="8">
        <v>43394.61875</v>
      </c>
      <c r="C144" s="7">
        <v>31541256</v>
      </c>
      <c r="D144" s="7">
        <v>307</v>
      </c>
      <c r="E144" s="9" t="s">
        <v>49</v>
      </c>
      <c r="F144" s="7">
        <v>115733</v>
      </c>
      <c r="G144" s="7" t="s">
        <v>22</v>
      </c>
      <c r="H144" s="7" t="s">
        <v>23</v>
      </c>
      <c r="I144" s="7" t="s">
        <v>24</v>
      </c>
      <c r="J144" s="7">
        <v>4</v>
      </c>
      <c r="K144" s="7">
        <v>2700</v>
      </c>
      <c r="L144" s="7">
        <v>675</v>
      </c>
      <c r="M144" s="7">
        <v>4</v>
      </c>
      <c r="N144" s="7"/>
      <c r="O144" s="7"/>
      <c r="P144" s="7">
        <v>4</v>
      </c>
      <c r="Q144" s="7">
        <v>400</v>
      </c>
      <c r="R144" s="7" t="s">
        <v>37</v>
      </c>
      <c r="S144" s="7">
        <v>11801</v>
      </c>
      <c r="T144" s="12">
        <v>10886</v>
      </c>
      <c r="U144" s="7" t="s">
        <v>55</v>
      </c>
    </row>
    <row r="145" ht="14.25" spans="1:21">
      <c r="A145" s="7">
        <v>144</v>
      </c>
      <c r="B145" s="8">
        <v>43394.6222222222</v>
      </c>
      <c r="C145" s="7">
        <v>31541288</v>
      </c>
      <c r="D145" s="7">
        <v>307</v>
      </c>
      <c r="E145" s="9" t="s">
        <v>49</v>
      </c>
      <c r="F145" s="7">
        <v>115733</v>
      </c>
      <c r="G145" s="7" t="s">
        <v>22</v>
      </c>
      <c r="H145" s="7" t="s">
        <v>23</v>
      </c>
      <c r="I145" s="7" t="s">
        <v>24</v>
      </c>
      <c r="J145" s="7">
        <v>2</v>
      </c>
      <c r="K145" s="7">
        <v>1350</v>
      </c>
      <c r="L145" s="7">
        <v>675</v>
      </c>
      <c r="M145" s="7">
        <v>2</v>
      </c>
      <c r="N145" s="7"/>
      <c r="O145" s="7"/>
      <c r="P145" s="7">
        <v>2</v>
      </c>
      <c r="Q145" s="7">
        <v>200</v>
      </c>
      <c r="R145" s="7" t="s">
        <v>37</v>
      </c>
      <c r="S145" s="7">
        <v>11801</v>
      </c>
      <c r="T145" s="12">
        <v>991137</v>
      </c>
      <c r="U145" s="7" t="s">
        <v>62</v>
      </c>
    </row>
    <row r="146" ht="14.25" spans="1:21">
      <c r="A146" s="7">
        <v>145</v>
      </c>
      <c r="B146" s="8">
        <v>43394.6486111111</v>
      </c>
      <c r="C146" s="7">
        <v>31541844</v>
      </c>
      <c r="D146" s="7">
        <v>307</v>
      </c>
      <c r="E146" s="9" t="s">
        <v>49</v>
      </c>
      <c r="F146" s="7">
        <v>115733</v>
      </c>
      <c r="G146" s="7" t="s">
        <v>22</v>
      </c>
      <c r="H146" s="7" t="s">
        <v>23</v>
      </c>
      <c r="I146" s="7" t="s">
        <v>24</v>
      </c>
      <c r="J146" s="7">
        <v>2</v>
      </c>
      <c r="K146" s="7">
        <v>1350</v>
      </c>
      <c r="L146" s="7">
        <v>675</v>
      </c>
      <c r="M146" s="7">
        <v>2</v>
      </c>
      <c r="N146" s="7"/>
      <c r="O146" s="7"/>
      <c r="P146" s="7">
        <v>2</v>
      </c>
      <c r="Q146" s="7">
        <v>200</v>
      </c>
      <c r="R146" s="7" t="s">
        <v>37</v>
      </c>
      <c r="S146" s="7">
        <v>11801</v>
      </c>
      <c r="T146" s="12">
        <v>990264</v>
      </c>
      <c r="U146" s="7" t="s">
        <v>60</v>
      </c>
    </row>
    <row r="147" ht="14.25" spans="1:21">
      <c r="A147" s="7">
        <v>146</v>
      </c>
      <c r="B147" s="8">
        <v>43394.6597222222</v>
      </c>
      <c r="C147" s="7">
        <v>31542054</v>
      </c>
      <c r="D147" s="7">
        <v>307</v>
      </c>
      <c r="E147" s="9" t="s">
        <v>49</v>
      </c>
      <c r="F147" s="7">
        <v>115733</v>
      </c>
      <c r="G147" s="7" t="s">
        <v>22</v>
      </c>
      <c r="H147" s="7" t="s">
        <v>23</v>
      </c>
      <c r="I147" s="7" t="s">
        <v>24</v>
      </c>
      <c r="J147" s="7">
        <v>2</v>
      </c>
      <c r="K147" s="7">
        <v>1350</v>
      </c>
      <c r="L147" s="7">
        <v>675</v>
      </c>
      <c r="M147" s="7">
        <v>2</v>
      </c>
      <c r="N147" s="7"/>
      <c r="O147" s="7"/>
      <c r="P147" s="7">
        <v>2</v>
      </c>
      <c r="Q147" s="7">
        <v>200</v>
      </c>
      <c r="R147" s="7" t="s">
        <v>37</v>
      </c>
      <c r="S147" s="7">
        <v>11801</v>
      </c>
      <c r="T147" s="12">
        <v>991137</v>
      </c>
      <c r="U147" s="7" t="s">
        <v>62</v>
      </c>
    </row>
    <row r="148" ht="14.25" spans="1:21">
      <c r="A148" s="7">
        <v>147</v>
      </c>
      <c r="B148" s="8">
        <v>43394.6826388889</v>
      </c>
      <c r="C148" s="7">
        <v>31542695</v>
      </c>
      <c r="D148" s="7">
        <v>307</v>
      </c>
      <c r="E148" s="9" t="s">
        <v>49</v>
      </c>
      <c r="F148" s="7">
        <v>115733</v>
      </c>
      <c r="G148" s="7" t="s">
        <v>22</v>
      </c>
      <c r="H148" s="7" t="s">
        <v>23</v>
      </c>
      <c r="I148" s="7" t="s">
        <v>24</v>
      </c>
      <c r="J148" s="7">
        <v>2</v>
      </c>
      <c r="K148" s="7">
        <v>1350</v>
      </c>
      <c r="L148" s="7">
        <v>675</v>
      </c>
      <c r="M148" s="7">
        <v>2</v>
      </c>
      <c r="N148" s="7"/>
      <c r="O148" s="7"/>
      <c r="P148" s="7">
        <v>2</v>
      </c>
      <c r="Q148" s="7">
        <v>200</v>
      </c>
      <c r="R148" s="7" t="s">
        <v>37</v>
      </c>
      <c r="S148" s="7">
        <v>11801</v>
      </c>
      <c r="T148" s="12">
        <v>5880</v>
      </c>
      <c r="U148" s="7" t="s">
        <v>70</v>
      </c>
    </row>
    <row r="149" ht="14.25" spans="1:21">
      <c r="A149" s="7">
        <v>148</v>
      </c>
      <c r="B149" s="8">
        <v>43394.7138888889</v>
      </c>
      <c r="C149" s="7">
        <v>31543446</v>
      </c>
      <c r="D149" s="7">
        <v>307</v>
      </c>
      <c r="E149" s="9" t="s">
        <v>49</v>
      </c>
      <c r="F149" s="7">
        <v>115733</v>
      </c>
      <c r="G149" s="7" t="s">
        <v>22</v>
      </c>
      <c r="H149" s="7" t="s">
        <v>23</v>
      </c>
      <c r="I149" s="7" t="s">
        <v>24</v>
      </c>
      <c r="J149" s="7">
        <v>2</v>
      </c>
      <c r="K149" s="7">
        <v>1350</v>
      </c>
      <c r="L149" s="7">
        <v>675</v>
      </c>
      <c r="M149" s="7">
        <v>2</v>
      </c>
      <c r="N149" s="7"/>
      <c r="O149" s="7"/>
      <c r="P149" s="7">
        <v>2</v>
      </c>
      <c r="Q149" s="7">
        <v>200</v>
      </c>
      <c r="R149" s="7" t="s">
        <v>37</v>
      </c>
      <c r="S149" s="7">
        <v>11801</v>
      </c>
      <c r="T149" s="12">
        <v>10886</v>
      </c>
      <c r="U149" s="7" t="s">
        <v>55</v>
      </c>
    </row>
    <row r="150" ht="14.25" spans="1:21">
      <c r="A150" s="7">
        <v>149</v>
      </c>
      <c r="B150" s="8">
        <v>43394.75</v>
      </c>
      <c r="C150" s="7">
        <v>31544162</v>
      </c>
      <c r="D150" s="7">
        <v>307</v>
      </c>
      <c r="E150" s="9" t="s">
        <v>49</v>
      </c>
      <c r="F150" s="7">
        <v>115733</v>
      </c>
      <c r="G150" s="7" t="s">
        <v>22</v>
      </c>
      <c r="H150" s="7" t="s">
        <v>23</v>
      </c>
      <c r="I150" s="7" t="s">
        <v>24</v>
      </c>
      <c r="J150" s="7">
        <v>4</v>
      </c>
      <c r="K150" s="7">
        <v>2700</v>
      </c>
      <c r="L150" s="7">
        <v>675</v>
      </c>
      <c r="M150" s="7">
        <v>4</v>
      </c>
      <c r="N150" s="7"/>
      <c r="O150" s="7"/>
      <c r="P150" s="7">
        <v>4</v>
      </c>
      <c r="Q150" s="7">
        <v>400</v>
      </c>
      <c r="R150" s="7" t="s">
        <v>37</v>
      </c>
      <c r="S150" s="7">
        <v>11801</v>
      </c>
      <c r="T150" s="12">
        <v>991137</v>
      </c>
      <c r="U150" s="7" t="s">
        <v>62</v>
      </c>
    </row>
    <row r="151" ht="14.25" spans="1:21">
      <c r="A151" s="7">
        <v>150</v>
      </c>
      <c r="B151" s="8">
        <v>43394.75</v>
      </c>
      <c r="C151" s="7">
        <v>31544287</v>
      </c>
      <c r="D151" s="7">
        <v>307</v>
      </c>
      <c r="E151" s="9" t="s">
        <v>49</v>
      </c>
      <c r="F151" s="7">
        <v>115733</v>
      </c>
      <c r="G151" s="7" t="s">
        <v>22</v>
      </c>
      <c r="H151" s="7" t="s">
        <v>23</v>
      </c>
      <c r="I151" s="7" t="s">
        <v>24</v>
      </c>
      <c r="J151" s="7">
        <v>2</v>
      </c>
      <c r="K151" s="7">
        <v>1350</v>
      </c>
      <c r="L151" s="7">
        <v>675</v>
      </c>
      <c r="M151" s="7">
        <v>2</v>
      </c>
      <c r="N151" s="7"/>
      <c r="O151" s="7"/>
      <c r="P151" s="7">
        <v>2</v>
      </c>
      <c r="Q151" s="7">
        <v>200</v>
      </c>
      <c r="R151" s="7" t="s">
        <v>37</v>
      </c>
      <c r="S151" s="7">
        <v>11801</v>
      </c>
      <c r="T151" s="12">
        <v>991137</v>
      </c>
      <c r="U151" s="7" t="s">
        <v>62</v>
      </c>
    </row>
    <row r="152" ht="14.25" spans="1:21">
      <c r="A152" s="7">
        <v>151</v>
      </c>
      <c r="B152" s="8">
        <v>43395.41875</v>
      </c>
      <c r="C152" s="7">
        <v>31551209</v>
      </c>
      <c r="D152" s="7">
        <v>307</v>
      </c>
      <c r="E152" s="9" t="s">
        <v>49</v>
      </c>
      <c r="F152" s="7">
        <v>115733</v>
      </c>
      <c r="G152" s="7" t="s">
        <v>22</v>
      </c>
      <c r="H152" s="7" t="s">
        <v>23</v>
      </c>
      <c r="I152" s="7" t="s">
        <v>24</v>
      </c>
      <c r="J152" s="7">
        <v>4</v>
      </c>
      <c r="K152" s="7">
        <v>2700</v>
      </c>
      <c r="L152" s="7">
        <v>675</v>
      </c>
      <c r="M152" s="7">
        <v>4</v>
      </c>
      <c r="N152" s="7"/>
      <c r="O152" s="7"/>
      <c r="P152" s="7">
        <v>4</v>
      </c>
      <c r="Q152" s="7">
        <v>400</v>
      </c>
      <c r="R152" s="7" t="s">
        <v>37</v>
      </c>
      <c r="S152" s="7">
        <v>11801</v>
      </c>
      <c r="T152" s="12">
        <v>10989</v>
      </c>
      <c r="U152" s="7" t="s">
        <v>71</v>
      </c>
    </row>
    <row r="153" ht="14.25" spans="1:21">
      <c r="A153" s="7">
        <v>152</v>
      </c>
      <c r="B153" s="8">
        <v>43395.4194444444</v>
      </c>
      <c r="C153" s="7">
        <v>31551222</v>
      </c>
      <c r="D153" s="7">
        <v>307</v>
      </c>
      <c r="E153" s="9" t="s">
        <v>49</v>
      </c>
      <c r="F153" s="7">
        <v>115733</v>
      </c>
      <c r="G153" s="7" t="s">
        <v>22</v>
      </c>
      <c r="H153" s="7" t="s">
        <v>23</v>
      </c>
      <c r="I153" s="7" t="s">
        <v>24</v>
      </c>
      <c r="J153" s="7">
        <v>6</v>
      </c>
      <c r="K153" s="7">
        <v>4050</v>
      </c>
      <c r="L153" s="7">
        <v>675</v>
      </c>
      <c r="M153" s="7">
        <v>6</v>
      </c>
      <c r="N153" s="7"/>
      <c r="O153" s="7"/>
      <c r="P153" s="7">
        <v>6</v>
      </c>
      <c r="Q153" s="7">
        <v>600</v>
      </c>
      <c r="R153" s="7" t="s">
        <v>37</v>
      </c>
      <c r="S153" s="7">
        <v>11801</v>
      </c>
      <c r="T153" s="12">
        <v>10989</v>
      </c>
      <c r="U153" s="7" t="s">
        <v>71</v>
      </c>
    </row>
    <row r="154" ht="14.25" spans="1:21">
      <c r="A154" s="7">
        <v>153</v>
      </c>
      <c r="B154" s="8">
        <v>43395.4791666667</v>
      </c>
      <c r="C154" s="7">
        <v>31552631</v>
      </c>
      <c r="D154" s="7">
        <v>307</v>
      </c>
      <c r="E154" s="9" t="s">
        <v>49</v>
      </c>
      <c r="F154" s="7">
        <v>115733</v>
      </c>
      <c r="G154" s="7" t="s">
        <v>22</v>
      </c>
      <c r="H154" s="7" t="s">
        <v>23</v>
      </c>
      <c r="I154" s="7" t="s">
        <v>24</v>
      </c>
      <c r="J154" s="7">
        <v>2</v>
      </c>
      <c r="K154" s="7">
        <v>1350</v>
      </c>
      <c r="L154" s="7">
        <v>675</v>
      </c>
      <c r="M154" s="7">
        <v>2</v>
      </c>
      <c r="N154" s="7"/>
      <c r="O154" s="7"/>
      <c r="P154" s="7">
        <v>2</v>
      </c>
      <c r="Q154" s="7">
        <v>200</v>
      </c>
      <c r="R154" s="7" t="s">
        <v>37</v>
      </c>
      <c r="S154" s="7">
        <v>11801</v>
      </c>
      <c r="T154" s="12">
        <v>9563</v>
      </c>
      <c r="U154" s="7" t="s">
        <v>54</v>
      </c>
    </row>
    <row r="155" ht="14.25" spans="1:21">
      <c r="A155" s="7">
        <v>154</v>
      </c>
      <c r="B155" s="8">
        <v>43395.4805555556</v>
      </c>
      <c r="C155" s="7">
        <v>31552655</v>
      </c>
      <c r="D155" s="7">
        <v>307</v>
      </c>
      <c r="E155" s="9" t="s">
        <v>49</v>
      </c>
      <c r="F155" s="7">
        <v>115733</v>
      </c>
      <c r="G155" s="7" t="s">
        <v>22</v>
      </c>
      <c r="H155" s="7" t="s">
        <v>23</v>
      </c>
      <c r="I155" s="7" t="s">
        <v>24</v>
      </c>
      <c r="J155" s="7">
        <v>1</v>
      </c>
      <c r="K155" s="7">
        <v>675</v>
      </c>
      <c r="L155" s="7">
        <v>675</v>
      </c>
      <c r="M155" s="7">
        <v>1</v>
      </c>
      <c r="N155" s="7"/>
      <c r="O155" s="7"/>
      <c r="P155" s="7">
        <v>1</v>
      </c>
      <c r="Q155" s="7">
        <v>100</v>
      </c>
      <c r="R155" s="7" t="s">
        <v>37</v>
      </c>
      <c r="S155" s="7">
        <v>11801</v>
      </c>
      <c r="T155" s="12">
        <v>9563</v>
      </c>
      <c r="U155" s="7" t="s">
        <v>54</v>
      </c>
    </row>
    <row r="156" ht="14.25" spans="1:21">
      <c r="A156" s="7">
        <v>155</v>
      </c>
      <c r="B156" s="8">
        <v>43395.4805555556</v>
      </c>
      <c r="C156" s="7">
        <v>31552655</v>
      </c>
      <c r="D156" s="7">
        <v>307</v>
      </c>
      <c r="E156" s="9" t="s">
        <v>49</v>
      </c>
      <c r="F156" s="7">
        <v>115733</v>
      </c>
      <c r="G156" s="7" t="s">
        <v>22</v>
      </c>
      <c r="H156" s="7" t="s">
        <v>23</v>
      </c>
      <c r="I156" s="7" t="s">
        <v>24</v>
      </c>
      <c r="J156" s="7">
        <v>1</v>
      </c>
      <c r="K156" s="7">
        <v>675</v>
      </c>
      <c r="L156" s="7">
        <v>675</v>
      </c>
      <c r="M156" s="7">
        <v>1</v>
      </c>
      <c r="N156" s="7"/>
      <c r="O156" s="7"/>
      <c r="P156" s="7">
        <v>1</v>
      </c>
      <c r="Q156" s="7">
        <v>100</v>
      </c>
      <c r="R156" s="7" t="s">
        <v>37</v>
      </c>
      <c r="S156" s="7">
        <v>11801</v>
      </c>
      <c r="T156" s="12">
        <v>9563</v>
      </c>
      <c r="U156" s="7" t="s">
        <v>54</v>
      </c>
    </row>
    <row r="157" ht="14.25" spans="1:21">
      <c r="A157" s="7">
        <v>156</v>
      </c>
      <c r="B157" s="8">
        <v>43395.6534722222</v>
      </c>
      <c r="C157" s="7">
        <v>31555740</v>
      </c>
      <c r="D157" s="7">
        <v>307</v>
      </c>
      <c r="E157" s="9" t="s">
        <v>49</v>
      </c>
      <c r="F157" s="7">
        <v>115733</v>
      </c>
      <c r="G157" s="7" t="s">
        <v>22</v>
      </c>
      <c r="H157" s="7" t="s">
        <v>23</v>
      </c>
      <c r="I157" s="7" t="s">
        <v>24</v>
      </c>
      <c r="J157" s="7">
        <v>2</v>
      </c>
      <c r="K157" s="7">
        <v>1350</v>
      </c>
      <c r="L157" s="7">
        <v>675</v>
      </c>
      <c r="M157" s="7">
        <v>2</v>
      </c>
      <c r="N157" s="7"/>
      <c r="O157" s="7"/>
      <c r="P157" s="7">
        <v>2</v>
      </c>
      <c r="Q157" s="7">
        <v>200</v>
      </c>
      <c r="R157" s="7" t="s">
        <v>37</v>
      </c>
      <c r="S157" s="7">
        <v>11801</v>
      </c>
      <c r="T157" s="12">
        <v>10989</v>
      </c>
      <c r="U157" s="7" t="s">
        <v>71</v>
      </c>
    </row>
    <row r="158" ht="14.25" spans="1:21">
      <c r="A158" s="7">
        <v>157</v>
      </c>
      <c r="B158" s="8">
        <v>43395.7215277778</v>
      </c>
      <c r="C158" s="7">
        <v>31557116</v>
      </c>
      <c r="D158" s="7">
        <v>307</v>
      </c>
      <c r="E158" s="9" t="s">
        <v>49</v>
      </c>
      <c r="F158" s="7">
        <v>115733</v>
      </c>
      <c r="G158" s="7" t="s">
        <v>22</v>
      </c>
      <c r="H158" s="7" t="s">
        <v>23</v>
      </c>
      <c r="I158" s="7" t="s">
        <v>24</v>
      </c>
      <c r="J158" s="7">
        <v>4</v>
      </c>
      <c r="K158" s="7">
        <v>2700</v>
      </c>
      <c r="L158" s="7">
        <v>675</v>
      </c>
      <c r="M158" s="7">
        <v>4</v>
      </c>
      <c r="N158" s="7"/>
      <c r="O158" s="7"/>
      <c r="P158" s="7">
        <v>4</v>
      </c>
      <c r="Q158" s="7">
        <v>400</v>
      </c>
      <c r="R158" s="7" t="s">
        <v>37</v>
      </c>
      <c r="S158" s="7">
        <v>11801</v>
      </c>
      <c r="T158" s="12">
        <v>7107</v>
      </c>
      <c r="U158" s="7" t="s">
        <v>61</v>
      </c>
    </row>
    <row r="159" ht="14.25" spans="1:21">
      <c r="A159" s="7">
        <v>158</v>
      </c>
      <c r="B159" s="8">
        <v>43395.8479166667</v>
      </c>
      <c r="C159" s="7">
        <v>31560571</v>
      </c>
      <c r="D159" s="7">
        <v>307</v>
      </c>
      <c r="E159" s="9" t="s">
        <v>49</v>
      </c>
      <c r="F159" s="7">
        <v>115733</v>
      </c>
      <c r="G159" s="7" t="s">
        <v>22</v>
      </c>
      <c r="H159" s="7" t="s">
        <v>23</v>
      </c>
      <c r="I159" s="7" t="s">
        <v>24</v>
      </c>
      <c r="J159" s="7">
        <v>2</v>
      </c>
      <c r="K159" s="7">
        <v>1350</v>
      </c>
      <c r="L159" s="7">
        <v>675</v>
      </c>
      <c r="M159" s="7">
        <v>2</v>
      </c>
      <c r="N159" s="7"/>
      <c r="O159" s="7"/>
      <c r="P159" s="7">
        <v>2</v>
      </c>
      <c r="Q159" s="7">
        <v>200</v>
      </c>
      <c r="R159" s="7" t="s">
        <v>37</v>
      </c>
      <c r="S159" s="7">
        <v>11801</v>
      </c>
      <c r="T159" s="12">
        <v>10886</v>
      </c>
      <c r="U159" s="7" t="s">
        <v>55</v>
      </c>
    </row>
    <row r="160" ht="14.25" spans="1:21">
      <c r="A160" s="7">
        <v>159</v>
      </c>
      <c r="B160" s="8">
        <v>43396.8479166667</v>
      </c>
      <c r="C160" s="7">
        <v>31572389</v>
      </c>
      <c r="D160" s="7">
        <v>307</v>
      </c>
      <c r="E160" s="9" t="s">
        <v>49</v>
      </c>
      <c r="F160" s="7">
        <v>115733</v>
      </c>
      <c r="G160" s="7" t="s">
        <v>22</v>
      </c>
      <c r="H160" s="7" t="s">
        <v>23</v>
      </c>
      <c r="I160" s="7" t="s">
        <v>24</v>
      </c>
      <c r="J160" s="7">
        <v>-2</v>
      </c>
      <c r="K160" s="7">
        <v>-1350</v>
      </c>
      <c r="L160" s="7">
        <v>675</v>
      </c>
      <c r="M160" s="7">
        <v>-2</v>
      </c>
      <c r="N160" s="7"/>
      <c r="O160" s="7"/>
      <c r="P160" s="7">
        <v>-2</v>
      </c>
      <c r="Q160" s="7">
        <v>-200</v>
      </c>
      <c r="R160" s="7" t="s">
        <v>37</v>
      </c>
      <c r="S160" s="7">
        <v>11801</v>
      </c>
      <c r="T160" s="12">
        <v>9563</v>
      </c>
      <c r="U160" s="7" t="s">
        <v>54</v>
      </c>
    </row>
    <row r="161" ht="14.25" spans="1:21">
      <c r="A161" s="7">
        <v>160</v>
      </c>
      <c r="B161" s="8">
        <v>43396.8479166667</v>
      </c>
      <c r="C161" s="7">
        <v>31572393</v>
      </c>
      <c r="D161" s="7">
        <v>307</v>
      </c>
      <c r="E161" s="9" t="s">
        <v>49</v>
      </c>
      <c r="F161" s="7">
        <v>115733</v>
      </c>
      <c r="G161" s="7" t="s">
        <v>22</v>
      </c>
      <c r="H161" s="7" t="s">
        <v>23</v>
      </c>
      <c r="I161" s="7" t="s">
        <v>24</v>
      </c>
      <c r="J161" s="7">
        <v>2</v>
      </c>
      <c r="K161" s="7">
        <v>1350</v>
      </c>
      <c r="L161" s="7">
        <v>675</v>
      </c>
      <c r="M161" s="7">
        <v>2</v>
      </c>
      <c r="N161" s="7"/>
      <c r="O161" s="7"/>
      <c r="P161" s="7">
        <v>2</v>
      </c>
      <c r="Q161" s="7">
        <v>200</v>
      </c>
      <c r="R161" s="7" t="s">
        <v>37</v>
      </c>
      <c r="S161" s="7">
        <v>11801</v>
      </c>
      <c r="T161" s="12">
        <v>990264</v>
      </c>
      <c r="U161" s="7" t="s">
        <v>60</v>
      </c>
    </row>
    <row r="162" ht="14.25" spans="1:21">
      <c r="A162" s="7">
        <v>161</v>
      </c>
      <c r="B162" s="8">
        <v>43397.6375</v>
      </c>
      <c r="C162" s="7">
        <v>31579721</v>
      </c>
      <c r="D162" s="7">
        <v>307</v>
      </c>
      <c r="E162" s="9" t="s">
        <v>49</v>
      </c>
      <c r="F162" s="7">
        <v>115733</v>
      </c>
      <c r="G162" s="7" t="s">
        <v>22</v>
      </c>
      <c r="H162" s="7" t="s">
        <v>23</v>
      </c>
      <c r="I162" s="7" t="s">
        <v>24</v>
      </c>
      <c r="J162" s="7">
        <v>4</v>
      </c>
      <c r="K162" s="7">
        <v>2700</v>
      </c>
      <c r="L162" s="7">
        <v>675</v>
      </c>
      <c r="M162" s="7">
        <v>4</v>
      </c>
      <c r="N162" s="7"/>
      <c r="O162" s="7"/>
      <c r="P162" s="7">
        <v>4</v>
      </c>
      <c r="Q162" s="7">
        <v>400</v>
      </c>
      <c r="R162" s="7" t="s">
        <v>37</v>
      </c>
      <c r="S162" s="7">
        <v>11801</v>
      </c>
      <c r="T162" s="12">
        <v>10989</v>
      </c>
      <c r="U162" s="7" t="s">
        <v>71</v>
      </c>
    </row>
    <row r="163" ht="14.25" spans="1:21">
      <c r="A163" s="7">
        <v>162</v>
      </c>
      <c r="B163" s="8">
        <v>43397.6381944444</v>
      </c>
      <c r="C163" s="7">
        <v>31579746</v>
      </c>
      <c r="D163" s="7">
        <v>307</v>
      </c>
      <c r="E163" s="9" t="s">
        <v>49</v>
      </c>
      <c r="F163" s="7">
        <v>115733</v>
      </c>
      <c r="G163" s="7" t="s">
        <v>22</v>
      </c>
      <c r="H163" s="7" t="s">
        <v>23</v>
      </c>
      <c r="I163" s="7" t="s">
        <v>24</v>
      </c>
      <c r="J163" s="7">
        <v>-4</v>
      </c>
      <c r="K163" s="7">
        <v>-2700</v>
      </c>
      <c r="L163" s="7">
        <v>675</v>
      </c>
      <c r="M163" s="7">
        <v>-4</v>
      </c>
      <c r="N163" s="7"/>
      <c r="O163" s="7"/>
      <c r="P163" s="7">
        <v>-4</v>
      </c>
      <c r="Q163" s="7">
        <v>-1795.38555888</v>
      </c>
      <c r="R163" s="7" t="s">
        <v>84</v>
      </c>
      <c r="S163" s="7">
        <v>11801</v>
      </c>
      <c r="T163" s="12">
        <v>7107</v>
      </c>
      <c r="U163" s="7" t="s">
        <v>61</v>
      </c>
    </row>
    <row r="164" ht="14.25" spans="1:21">
      <c r="A164" s="7">
        <v>163</v>
      </c>
      <c r="B164" s="8">
        <v>43398.4965277778</v>
      </c>
      <c r="C164" s="7">
        <v>31588324</v>
      </c>
      <c r="D164" s="7">
        <v>307</v>
      </c>
      <c r="E164" s="9" t="s">
        <v>49</v>
      </c>
      <c r="F164" s="7">
        <v>115733</v>
      </c>
      <c r="G164" s="7" t="s">
        <v>22</v>
      </c>
      <c r="H164" s="7" t="s">
        <v>23</v>
      </c>
      <c r="I164" s="7" t="s">
        <v>24</v>
      </c>
      <c r="J164" s="7">
        <v>2</v>
      </c>
      <c r="K164" s="7">
        <v>1350</v>
      </c>
      <c r="L164" s="7">
        <v>675</v>
      </c>
      <c r="M164" s="7">
        <v>2</v>
      </c>
      <c r="N164" s="7"/>
      <c r="O164" s="7"/>
      <c r="P164" s="7">
        <v>2</v>
      </c>
      <c r="Q164" s="7">
        <v>897.69277944</v>
      </c>
      <c r="R164" s="7" t="s">
        <v>84</v>
      </c>
      <c r="S164" s="7">
        <v>11801</v>
      </c>
      <c r="T164" s="12">
        <v>5880</v>
      </c>
      <c r="U164" s="7" t="s">
        <v>70</v>
      </c>
    </row>
    <row r="165" ht="14.25" spans="1:21">
      <c r="A165" s="7">
        <v>164</v>
      </c>
      <c r="B165" s="8">
        <v>43398.525</v>
      </c>
      <c r="C165" s="7">
        <v>31588704</v>
      </c>
      <c r="D165" s="7">
        <v>307</v>
      </c>
      <c r="E165" s="9" t="s">
        <v>49</v>
      </c>
      <c r="F165" s="7">
        <v>115733</v>
      </c>
      <c r="G165" s="7" t="s">
        <v>22</v>
      </c>
      <c r="H165" s="7" t="s">
        <v>23</v>
      </c>
      <c r="I165" s="7" t="s">
        <v>24</v>
      </c>
      <c r="J165" s="7">
        <v>2</v>
      </c>
      <c r="K165" s="7">
        <v>1350</v>
      </c>
      <c r="L165" s="7">
        <v>675</v>
      </c>
      <c r="M165" s="7">
        <v>2</v>
      </c>
      <c r="N165" s="7"/>
      <c r="O165" s="7"/>
      <c r="P165" s="7">
        <v>2</v>
      </c>
      <c r="Q165" s="7">
        <v>200</v>
      </c>
      <c r="R165" s="7" t="s">
        <v>37</v>
      </c>
      <c r="S165" s="7">
        <v>11801</v>
      </c>
      <c r="T165" s="12">
        <v>993501</v>
      </c>
      <c r="U165" s="7" t="s">
        <v>66</v>
      </c>
    </row>
    <row r="166" ht="14.25" spans="1:21">
      <c r="A166" s="7">
        <v>165</v>
      </c>
      <c r="B166" s="8">
        <v>43398.6972222222</v>
      </c>
      <c r="C166" s="7">
        <v>31591183</v>
      </c>
      <c r="D166" s="7">
        <v>307</v>
      </c>
      <c r="E166" s="9" t="s">
        <v>49</v>
      </c>
      <c r="F166" s="7">
        <v>115733</v>
      </c>
      <c r="G166" s="7" t="s">
        <v>22</v>
      </c>
      <c r="H166" s="7" t="s">
        <v>23</v>
      </c>
      <c r="I166" s="7" t="s">
        <v>24</v>
      </c>
      <c r="J166" s="7">
        <v>2</v>
      </c>
      <c r="K166" s="7">
        <v>1350</v>
      </c>
      <c r="L166" s="7">
        <v>675</v>
      </c>
      <c r="M166" s="7">
        <v>2</v>
      </c>
      <c r="N166" s="7"/>
      <c r="O166" s="7"/>
      <c r="P166" s="7">
        <v>2</v>
      </c>
      <c r="Q166" s="7">
        <v>897.69277944</v>
      </c>
      <c r="R166" s="7" t="s">
        <v>84</v>
      </c>
      <c r="S166" s="7">
        <v>11801</v>
      </c>
      <c r="T166" s="12">
        <v>990264</v>
      </c>
      <c r="U166" s="7" t="s">
        <v>60</v>
      </c>
    </row>
    <row r="167" ht="14.25" spans="1:21">
      <c r="A167" s="7">
        <v>166</v>
      </c>
      <c r="B167" s="8">
        <v>43398.7229166667</v>
      </c>
      <c r="C167" s="7">
        <v>31591648</v>
      </c>
      <c r="D167" s="7">
        <v>307</v>
      </c>
      <c r="E167" s="9" t="s">
        <v>49</v>
      </c>
      <c r="F167" s="7">
        <v>115733</v>
      </c>
      <c r="G167" s="7" t="s">
        <v>22</v>
      </c>
      <c r="H167" s="7" t="s">
        <v>23</v>
      </c>
      <c r="I167" s="7" t="s">
        <v>24</v>
      </c>
      <c r="J167" s="7">
        <v>2</v>
      </c>
      <c r="K167" s="7">
        <v>1350</v>
      </c>
      <c r="L167" s="7">
        <v>675</v>
      </c>
      <c r="M167" s="7">
        <v>2</v>
      </c>
      <c r="N167" s="7"/>
      <c r="O167" s="7"/>
      <c r="P167" s="7">
        <v>2</v>
      </c>
      <c r="Q167" s="7">
        <v>200</v>
      </c>
      <c r="R167" s="7" t="s">
        <v>37</v>
      </c>
      <c r="S167" s="7">
        <v>11801</v>
      </c>
      <c r="T167" s="12">
        <v>990264</v>
      </c>
      <c r="U167" s="7" t="s">
        <v>60</v>
      </c>
    </row>
    <row r="168" ht="14.25" spans="1:21">
      <c r="A168" s="7">
        <v>167</v>
      </c>
      <c r="B168" s="8">
        <v>43398.7791666667</v>
      </c>
      <c r="C168" s="7">
        <v>31595788</v>
      </c>
      <c r="D168" s="7">
        <v>307</v>
      </c>
      <c r="E168" s="9" t="s">
        <v>49</v>
      </c>
      <c r="F168" s="7">
        <v>115733</v>
      </c>
      <c r="G168" s="7" t="s">
        <v>22</v>
      </c>
      <c r="H168" s="7" t="s">
        <v>23</v>
      </c>
      <c r="I168" s="7" t="s">
        <v>24</v>
      </c>
      <c r="J168" s="7">
        <v>-2</v>
      </c>
      <c r="K168" s="7">
        <v>-1350</v>
      </c>
      <c r="L168" s="7">
        <v>675</v>
      </c>
      <c r="M168" s="7">
        <v>-2</v>
      </c>
      <c r="N168" s="7"/>
      <c r="O168" s="7"/>
      <c r="P168" s="7">
        <v>-2</v>
      </c>
      <c r="Q168" s="7">
        <v>-897.69277944</v>
      </c>
      <c r="R168" s="7" t="s">
        <v>84</v>
      </c>
      <c r="S168" s="7">
        <v>11801</v>
      </c>
      <c r="T168" s="12">
        <v>991137</v>
      </c>
      <c r="U168" s="7" t="s">
        <v>62</v>
      </c>
    </row>
    <row r="169" ht="14.25" spans="1:21">
      <c r="A169" s="7">
        <v>168</v>
      </c>
      <c r="B169" s="8">
        <v>43398.7791666667</v>
      </c>
      <c r="C169" s="7">
        <v>31595793</v>
      </c>
      <c r="D169" s="7">
        <v>307</v>
      </c>
      <c r="E169" s="9" t="s">
        <v>49</v>
      </c>
      <c r="F169" s="7">
        <v>115733</v>
      </c>
      <c r="G169" s="7" t="s">
        <v>22</v>
      </c>
      <c r="H169" s="7" t="s">
        <v>23</v>
      </c>
      <c r="I169" s="7" t="s">
        <v>24</v>
      </c>
      <c r="J169" s="7">
        <v>2</v>
      </c>
      <c r="K169" s="7">
        <v>1350</v>
      </c>
      <c r="L169" s="7">
        <v>675</v>
      </c>
      <c r="M169" s="7">
        <v>2</v>
      </c>
      <c r="N169" s="7"/>
      <c r="O169" s="7"/>
      <c r="P169" s="7">
        <v>2</v>
      </c>
      <c r="Q169" s="7">
        <v>200</v>
      </c>
      <c r="R169" s="7" t="s">
        <v>37</v>
      </c>
      <c r="S169" s="7">
        <v>11801</v>
      </c>
      <c r="T169" s="12">
        <v>993501</v>
      </c>
      <c r="U169" s="7" t="s">
        <v>66</v>
      </c>
    </row>
    <row r="170" ht="14.25" spans="1:21">
      <c r="A170" s="7">
        <v>169</v>
      </c>
      <c r="B170" s="8">
        <v>43399.5944444444</v>
      </c>
      <c r="C170" s="7">
        <v>31606435</v>
      </c>
      <c r="D170" s="7">
        <v>307</v>
      </c>
      <c r="E170" s="9" t="s">
        <v>49</v>
      </c>
      <c r="F170" s="7">
        <v>115733</v>
      </c>
      <c r="G170" s="7" t="s">
        <v>22</v>
      </c>
      <c r="H170" s="7" t="s">
        <v>23</v>
      </c>
      <c r="I170" s="7" t="s">
        <v>24</v>
      </c>
      <c r="J170" s="7">
        <v>2</v>
      </c>
      <c r="K170" s="7">
        <v>1350</v>
      </c>
      <c r="L170" s="7">
        <v>675</v>
      </c>
      <c r="M170" s="7">
        <v>2</v>
      </c>
      <c r="N170" s="7"/>
      <c r="O170" s="7"/>
      <c r="P170" s="7">
        <v>2</v>
      </c>
      <c r="Q170" s="7">
        <v>897.69277944</v>
      </c>
      <c r="R170" s="7" t="s">
        <v>84</v>
      </c>
      <c r="S170" s="7">
        <v>11801</v>
      </c>
      <c r="T170" s="12">
        <v>10886</v>
      </c>
      <c r="U170" s="7" t="s">
        <v>55</v>
      </c>
    </row>
    <row r="171" ht="14.25" spans="1:21">
      <c r="A171" s="7">
        <v>170</v>
      </c>
      <c r="B171" s="8">
        <v>43399.6256944444</v>
      </c>
      <c r="C171" s="7">
        <v>31606977</v>
      </c>
      <c r="D171" s="7">
        <v>307</v>
      </c>
      <c r="E171" s="9" t="s">
        <v>49</v>
      </c>
      <c r="F171" s="7">
        <v>115733</v>
      </c>
      <c r="G171" s="7" t="s">
        <v>22</v>
      </c>
      <c r="H171" s="7" t="s">
        <v>23</v>
      </c>
      <c r="I171" s="7" t="s">
        <v>24</v>
      </c>
      <c r="J171" s="7">
        <v>-2</v>
      </c>
      <c r="K171" s="7">
        <v>-1350</v>
      </c>
      <c r="L171" s="7">
        <v>675</v>
      </c>
      <c r="M171" s="7">
        <v>-2</v>
      </c>
      <c r="N171" s="7"/>
      <c r="O171" s="7"/>
      <c r="P171" s="7">
        <v>-2</v>
      </c>
      <c r="Q171" s="7">
        <v>-200</v>
      </c>
      <c r="R171" s="7" t="s">
        <v>37</v>
      </c>
      <c r="S171" s="7">
        <v>11801</v>
      </c>
      <c r="T171" s="12">
        <v>993501</v>
      </c>
      <c r="U171" s="7" t="s">
        <v>66</v>
      </c>
    </row>
    <row r="172" ht="14.25" spans="1:21">
      <c r="A172" s="7">
        <v>171</v>
      </c>
      <c r="B172" s="8">
        <v>43400.4479166667</v>
      </c>
      <c r="C172" s="7">
        <v>31614349</v>
      </c>
      <c r="D172" s="7">
        <v>307</v>
      </c>
      <c r="E172" s="9" t="s">
        <v>49</v>
      </c>
      <c r="F172" s="7">
        <v>115733</v>
      </c>
      <c r="G172" s="7" t="s">
        <v>22</v>
      </c>
      <c r="H172" s="7" t="s">
        <v>23</v>
      </c>
      <c r="I172" s="7" t="s">
        <v>24</v>
      </c>
      <c r="J172" s="7">
        <v>6</v>
      </c>
      <c r="K172" s="7">
        <v>4050</v>
      </c>
      <c r="L172" s="7">
        <v>675</v>
      </c>
      <c r="M172" s="7">
        <v>6</v>
      </c>
      <c r="N172" s="7"/>
      <c r="O172" s="7"/>
      <c r="P172" s="7">
        <v>6</v>
      </c>
      <c r="Q172" s="7">
        <v>600</v>
      </c>
      <c r="R172" s="7" t="s">
        <v>37</v>
      </c>
      <c r="S172" s="7">
        <v>11801</v>
      </c>
      <c r="T172" s="12">
        <v>993501</v>
      </c>
      <c r="U172" s="7" t="s">
        <v>66</v>
      </c>
    </row>
    <row r="173" ht="14.25" spans="1:21">
      <c r="A173" s="7">
        <v>172</v>
      </c>
      <c r="B173" s="8">
        <v>43400.5930555556</v>
      </c>
      <c r="C173" s="7">
        <v>31616974</v>
      </c>
      <c r="D173" s="7">
        <v>307</v>
      </c>
      <c r="E173" s="9" t="s">
        <v>49</v>
      </c>
      <c r="F173" s="7">
        <v>115733</v>
      </c>
      <c r="G173" s="7" t="s">
        <v>22</v>
      </c>
      <c r="H173" s="7" t="s">
        <v>23</v>
      </c>
      <c r="I173" s="7" t="s">
        <v>24</v>
      </c>
      <c r="J173" s="7">
        <v>1</v>
      </c>
      <c r="K173" s="7">
        <v>675</v>
      </c>
      <c r="L173" s="7">
        <v>675</v>
      </c>
      <c r="M173" s="7">
        <v>1</v>
      </c>
      <c r="N173" s="7"/>
      <c r="O173" s="7"/>
      <c r="P173" s="7">
        <v>1</v>
      </c>
      <c r="Q173" s="7">
        <v>100</v>
      </c>
      <c r="R173" s="7" t="s">
        <v>37</v>
      </c>
      <c r="S173" s="7">
        <v>11801</v>
      </c>
      <c r="T173" s="12">
        <v>991137</v>
      </c>
      <c r="U173" s="7" t="s">
        <v>62</v>
      </c>
    </row>
    <row r="174" ht="14.25" spans="1:21">
      <c r="A174" s="7">
        <v>173</v>
      </c>
      <c r="B174" s="8">
        <v>43400.5930555556</v>
      </c>
      <c r="C174" s="7">
        <v>31616974</v>
      </c>
      <c r="D174" s="7">
        <v>307</v>
      </c>
      <c r="E174" s="9" t="s">
        <v>49</v>
      </c>
      <c r="F174" s="7">
        <v>115733</v>
      </c>
      <c r="G174" s="7" t="s">
        <v>22</v>
      </c>
      <c r="H174" s="7" t="s">
        <v>23</v>
      </c>
      <c r="I174" s="7" t="s">
        <v>24</v>
      </c>
      <c r="J174" s="7">
        <v>1</v>
      </c>
      <c r="K174" s="7">
        <v>675</v>
      </c>
      <c r="L174" s="7">
        <v>675</v>
      </c>
      <c r="M174" s="7">
        <v>1</v>
      </c>
      <c r="N174" s="7"/>
      <c r="O174" s="7"/>
      <c r="P174" s="7">
        <v>1</v>
      </c>
      <c r="Q174" s="7">
        <v>100</v>
      </c>
      <c r="R174" s="7" t="s">
        <v>37</v>
      </c>
      <c r="S174" s="7">
        <v>11801</v>
      </c>
      <c r="T174" s="12">
        <v>990264</v>
      </c>
      <c r="U174" s="7" t="s">
        <v>60</v>
      </c>
    </row>
    <row r="175" ht="14.25" spans="1:21">
      <c r="A175" s="7">
        <v>174</v>
      </c>
      <c r="B175" s="8">
        <v>43400.85</v>
      </c>
      <c r="C175" s="7">
        <v>31622166</v>
      </c>
      <c r="D175" s="7">
        <v>307</v>
      </c>
      <c r="E175" s="9" t="s">
        <v>49</v>
      </c>
      <c r="F175" s="7">
        <v>115733</v>
      </c>
      <c r="G175" s="7" t="s">
        <v>22</v>
      </c>
      <c r="H175" s="7" t="s">
        <v>23</v>
      </c>
      <c r="I175" s="7" t="s">
        <v>24</v>
      </c>
      <c r="J175" s="7">
        <v>-1</v>
      </c>
      <c r="K175" s="7">
        <v>-675</v>
      </c>
      <c r="L175" s="7">
        <v>675</v>
      </c>
      <c r="M175" s="7">
        <v>-1</v>
      </c>
      <c r="N175" s="7"/>
      <c r="O175" s="7"/>
      <c r="P175" s="7">
        <v>-1</v>
      </c>
      <c r="Q175" s="7">
        <v>-100</v>
      </c>
      <c r="R175" s="7" t="s">
        <v>37</v>
      </c>
      <c r="S175" s="7">
        <v>11801</v>
      </c>
      <c r="T175" s="12">
        <v>9563</v>
      </c>
      <c r="U175" s="7" t="s">
        <v>54</v>
      </c>
    </row>
    <row r="176" ht="14.25" spans="1:21">
      <c r="A176" s="7">
        <v>175</v>
      </c>
      <c r="B176" s="8">
        <v>43400.85</v>
      </c>
      <c r="C176" s="7">
        <v>31622166</v>
      </c>
      <c r="D176" s="7">
        <v>307</v>
      </c>
      <c r="E176" s="9" t="s">
        <v>49</v>
      </c>
      <c r="F176" s="7">
        <v>115733</v>
      </c>
      <c r="G176" s="7" t="s">
        <v>22</v>
      </c>
      <c r="H176" s="7" t="s">
        <v>23</v>
      </c>
      <c r="I176" s="7" t="s">
        <v>24</v>
      </c>
      <c r="J176" s="7">
        <v>-1</v>
      </c>
      <c r="K176" s="7">
        <v>-675</v>
      </c>
      <c r="L176" s="7">
        <v>675</v>
      </c>
      <c r="M176" s="7">
        <v>-1</v>
      </c>
      <c r="N176" s="7"/>
      <c r="O176" s="7"/>
      <c r="P176" s="7">
        <v>-1</v>
      </c>
      <c r="Q176" s="7">
        <v>-100</v>
      </c>
      <c r="R176" s="7" t="s">
        <v>37</v>
      </c>
      <c r="S176" s="7">
        <v>11801</v>
      </c>
      <c r="T176" s="12">
        <v>9563</v>
      </c>
      <c r="U176" s="7" t="s">
        <v>54</v>
      </c>
    </row>
    <row r="177" ht="14.25" spans="1:21">
      <c r="A177" s="7">
        <v>176</v>
      </c>
      <c r="B177" s="8">
        <v>43400.85</v>
      </c>
      <c r="C177" s="7">
        <v>31622169</v>
      </c>
      <c r="D177" s="7">
        <v>307</v>
      </c>
      <c r="E177" s="9" t="s">
        <v>49</v>
      </c>
      <c r="F177" s="7">
        <v>115733</v>
      </c>
      <c r="G177" s="7" t="s">
        <v>22</v>
      </c>
      <c r="H177" s="7" t="s">
        <v>23</v>
      </c>
      <c r="I177" s="7" t="s">
        <v>24</v>
      </c>
      <c r="J177" s="7">
        <v>2</v>
      </c>
      <c r="K177" s="7">
        <v>1350</v>
      </c>
      <c r="L177" s="7">
        <v>675</v>
      </c>
      <c r="M177" s="7">
        <v>2</v>
      </c>
      <c r="N177" s="7"/>
      <c r="O177" s="7"/>
      <c r="P177" s="7">
        <v>2</v>
      </c>
      <c r="Q177" s="7">
        <v>200</v>
      </c>
      <c r="R177" s="7" t="s">
        <v>37</v>
      </c>
      <c r="S177" s="7">
        <v>11801</v>
      </c>
      <c r="T177" s="12">
        <v>990264</v>
      </c>
      <c r="U177" s="7" t="s">
        <v>60</v>
      </c>
    </row>
    <row r="178" ht="14.25" spans="1:21">
      <c r="A178" s="7">
        <v>177</v>
      </c>
      <c r="B178" s="8">
        <v>43401.4638888889</v>
      </c>
      <c r="C178" s="7">
        <v>31625860</v>
      </c>
      <c r="D178" s="7">
        <v>307</v>
      </c>
      <c r="E178" s="9" t="s">
        <v>49</v>
      </c>
      <c r="F178" s="7">
        <v>115733</v>
      </c>
      <c r="G178" s="7" t="s">
        <v>22</v>
      </c>
      <c r="H178" s="7" t="s">
        <v>23</v>
      </c>
      <c r="I178" s="7" t="s">
        <v>24</v>
      </c>
      <c r="J178" s="7">
        <v>2</v>
      </c>
      <c r="K178" s="7">
        <v>1350</v>
      </c>
      <c r="L178" s="7">
        <v>675</v>
      </c>
      <c r="M178" s="7">
        <v>2</v>
      </c>
      <c r="N178" s="7"/>
      <c r="O178" s="7"/>
      <c r="P178" s="7">
        <v>2</v>
      </c>
      <c r="Q178" s="7">
        <v>200</v>
      </c>
      <c r="R178" s="7" t="s">
        <v>37</v>
      </c>
      <c r="S178" s="7">
        <v>11801</v>
      </c>
      <c r="T178" s="12">
        <v>10886</v>
      </c>
      <c r="U178" s="7" t="s">
        <v>55</v>
      </c>
    </row>
    <row r="179" ht="14.25" spans="1:21">
      <c r="A179" s="7">
        <v>178</v>
      </c>
      <c r="B179" s="8">
        <v>43401.4819444444</v>
      </c>
      <c r="C179" s="7">
        <v>31626304</v>
      </c>
      <c r="D179" s="7">
        <v>307</v>
      </c>
      <c r="E179" s="9" t="s">
        <v>49</v>
      </c>
      <c r="F179" s="7">
        <v>115733</v>
      </c>
      <c r="G179" s="7" t="s">
        <v>22</v>
      </c>
      <c r="H179" s="7" t="s">
        <v>23</v>
      </c>
      <c r="I179" s="7" t="s">
        <v>24</v>
      </c>
      <c r="J179" s="7">
        <v>2</v>
      </c>
      <c r="K179" s="7">
        <v>1350</v>
      </c>
      <c r="L179" s="7">
        <v>675</v>
      </c>
      <c r="M179" s="7">
        <v>2</v>
      </c>
      <c r="N179" s="7"/>
      <c r="O179" s="7"/>
      <c r="P179" s="7">
        <v>2</v>
      </c>
      <c r="Q179" s="7">
        <v>200</v>
      </c>
      <c r="R179" s="7" t="s">
        <v>37</v>
      </c>
      <c r="S179" s="7">
        <v>11801</v>
      </c>
      <c r="T179" s="12">
        <v>11780</v>
      </c>
      <c r="U179" s="7" t="s">
        <v>85</v>
      </c>
    </row>
    <row r="180" ht="14.25" spans="1:21">
      <c r="A180" s="7">
        <v>179</v>
      </c>
      <c r="B180" s="8">
        <v>43401.6083333333</v>
      </c>
      <c r="C180" s="7">
        <v>31628460</v>
      </c>
      <c r="D180" s="7">
        <v>307</v>
      </c>
      <c r="E180" s="9" t="s">
        <v>49</v>
      </c>
      <c r="F180" s="7">
        <v>115733</v>
      </c>
      <c r="G180" s="7" t="s">
        <v>22</v>
      </c>
      <c r="H180" s="7" t="s">
        <v>23</v>
      </c>
      <c r="I180" s="7" t="s">
        <v>24</v>
      </c>
      <c r="J180" s="7">
        <v>-2</v>
      </c>
      <c r="K180" s="7">
        <v>-1350</v>
      </c>
      <c r="L180" s="7">
        <v>675</v>
      </c>
      <c r="M180" s="7">
        <v>-2</v>
      </c>
      <c r="N180" s="7"/>
      <c r="O180" s="7"/>
      <c r="P180" s="7">
        <v>-2</v>
      </c>
      <c r="Q180" s="7">
        <v>-200</v>
      </c>
      <c r="R180" s="7" t="s">
        <v>37</v>
      </c>
      <c r="S180" s="7">
        <v>11801</v>
      </c>
      <c r="T180" s="12">
        <v>11780</v>
      </c>
      <c r="U180" s="7" t="s">
        <v>85</v>
      </c>
    </row>
    <row r="181" ht="14.25" spans="1:21">
      <c r="A181" s="7">
        <v>180</v>
      </c>
      <c r="B181" s="8">
        <v>43401.6090277778</v>
      </c>
      <c r="C181" s="7">
        <v>31628464</v>
      </c>
      <c r="D181" s="7">
        <v>307</v>
      </c>
      <c r="E181" s="9" t="s">
        <v>49</v>
      </c>
      <c r="F181" s="7">
        <v>115733</v>
      </c>
      <c r="G181" s="7" t="s">
        <v>22</v>
      </c>
      <c r="H181" s="7" t="s">
        <v>23</v>
      </c>
      <c r="I181" s="7" t="s">
        <v>24</v>
      </c>
      <c r="J181" s="7">
        <v>2</v>
      </c>
      <c r="K181" s="7">
        <v>1350</v>
      </c>
      <c r="L181" s="7">
        <v>675</v>
      </c>
      <c r="M181" s="7">
        <v>2</v>
      </c>
      <c r="N181" s="7"/>
      <c r="O181" s="7"/>
      <c r="P181" s="7">
        <v>2</v>
      </c>
      <c r="Q181" s="7">
        <v>200</v>
      </c>
      <c r="R181" s="7" t="s">
        <v>37</v>
      </c>
      <c r="S181" s="7">
        <v>11801</v>
      </c>
      <c r="T181" s="12">
        <v>990264</v>
      </c>
      <c r="U181" s="7" t="s">
        <v>60</v>
      </c>
    </row>
    <row r="182" ht="14.25" spans="1:21">
      <c r="A182" s="7">
        <v>181</v>
      </c>
      <c r="B182" s="8">
        <v>43401.6486111111</v>
      </c>
      <c r="C182" s="7">
        <v>31629192</v>
      </c>
      <c r="D182" s="7">
        <v>307</v>
      </c>
      <c r="E182" s="9" t="s">
        <v>49</v>
      </c>
      <c r="F182" s="7">
        <v>115733</v>
      </c>
      <c r="G182" s="7" t="s">
        <v>22</v>
      </c>
      <c r="H182" s="7" t="s">
        <v>23</v>
      </c>
      <c r="I182" s="7" t="s">
        <v>24</v>
      </c>
      <c r="J182" s="7">
        <v>0.32</v>
      </c>
      <c r="K182" s="7">
        <v>432</v>
      </c>
      <c r="L182" s="7">
        <v>1350</v>
      </c>
      <c r="M182" s="7"/>
      <c r="N182" s="7"/>
      <c r="O182" s="7">
        <v>0.32</v>
      </c>
      <c r="P182" s="7">
        <v>0.32</v>
      </c>
      <c r="Q182" s="7">
        <v>248</v>
      </c>
      <c r="R182" s="7" t="s">
        <v>32</v>
      </c>
      <c r="S182" s="7">
        <v>11801</v>
      </c>
      <c r="T182" s="12">
        <v>990222</v>
      </c>
      <c r="U182" s="7" t="s">
        <v>56</v>
      </c>
    </row>
    <row r="183" ht="14.25" spans="1:21">
      <c r="A183" s="7">
        <v>182</v>
      </c>
      <c r="B183" s="8">
        <v>43401.6784722222</v>
      </c>
      <c r="C183" s="7">
        <v>31629710</v>
      </c>
      <c r="D183" s="7">
        <v>307</v>
      </c>
      <c r="E183" s="9" t="s">
        <v>49</v>
      </c>
      <c r="F183" s="7">
        <v>115733</v>
      </c>
      <c r="G183" s="7" t="s">
        <v>22</v>
      </c>
      <c r="H183" s="7" t="s">
        <v>23</v>
      </c>
      <c r="I183" s="7" t="s">
        <v>24</v>
      </c>
      <c r="J183" s="7">
        <v>1</v>
      </c>
      <c r="K183" s="7">
        <v>675</v>
      </c>
      <c r="L183" s="7">
        <v>675</v>
      </c>
      <c r="M183" s="7">
        <v>1</v>
      </c>
      <c r="N183" s="7"/>
      <c r="O183" s="7"/>
      <c r="P183" s="7">
        <v>1</v>
      </c>
      <c r="Q183" s="7">
        <v>100</v>
      </c>
      <c r="R183" s="7" t="s">
        <v>37</v>
      </c>
      <c r="S183" s="7">
        <v>11801</v>
      </c>
      <c r="T183" s="12">
        <v>10989</v>
      </c>
      <c r="U183" s="7" t="s">
        <v>71</v>
      </c>
    </row>
    <row r="184" ht="14.25" spans="1:21">
      <c r="A184" s="7">
        <v>183</v>
      </c>
      <c r="B184" s="8">
        <v>43401.6784722222</v>
      </c>
      <c r="C184" s="7">
        <v>31629710</v>
      </c>
      <c r="D184" s="7">
        <v>307</v>
      </c>
      <c r="E184" s="9" t="s">
        <v>49</v>
      </c>
      <c r="F184" s="7">
        <v>115733</v>
      </c>
      <c r="G184" s="7" t="s">
        <v>22</v>
      </c>
      <c r="H184" s="7" t="s">
        <v>23</v>
      </c>
      <c r="I184" s="7" t="s">
        <v>24</v>
      </c>
      <c r="J184" s="7">
        <v>1</v>
      </c>
      <c r="K184" s="7">
        <v>675</v>
      </c>
      <c r="L184" s="7">
        <v>675</v>
      </c>
      <c r="M184" s="7">
        <v>1</v>
      </c>
      <c r="N184" s="7"/>
      <c r="O184" s="7"/>
      <c r="P184" s="7">
        <v>1</v>
      </c>
      <c r="Q184" s="7">
        <v>100</v>
      </c>
      <c r="R184" s="7" t="s">
        <v>37</v>
      </c>
      <c r="S184" s="7">
        <v>11801</v>
      </c>
      <c r="T184" s="12">
        <v>5880</v>
      </c>
      <c r="U184" s="7" t="s">
        <v>70</v>
      </c>
    </row>
    <row r="185" ht="14.25" spans="1:21">
      <c r="A185" s="7">
        <v>184</v>
      </c>
      <c r="B185" s="8">
        <v>43402.5847222222</v>
      </c>
      <c r="C185" s="7">
        <v>31639443</v>
      </c>
      <c r="D185" s="7">
        <v>307</v>
      </c>
      <c r="E185" s="9" t="s">
        <v>49</v>
      </c>
      <c r="F185" s="7">
        <v>115733</v>
      </c>
      <c r="G185" s="7" t="s">
        <v>22</v>
      </c>
      <c r="H185" s="7" t="s">
        <v>23</v>
      </c>
      <c r="I185" s="7" t="s">
        <v>24</v>
      </c>
      <c r="J185" s="7">
        <v>-2</v>
      </c>
      <c r="K185" s="7">
        <v>-1350</v>
      </c>
      <c r="L185" s="7">
        <v>675</v>
      </c>
      <c r="M185" s="7">
        <v>-2</v>
      </c>
      <c r="N185" s="7"/>
      <c r="O185" s="7"/>
      <c r="P185" s="7">
        <v>-2</v>
      </c>
      <c r="Q185" s="7">
        <v>-200</v>
      </c>
      <c r="R185" s="7" t="s">
        <v>37</v>
      </c>
      <c r="S185" s="7">
        <v>11801</v>
      </c>
      <c r="T185" s="12">
        <v>9669</v>
      </c>
      <c r="U185" s="7" t="s">
        <v>53</v>
      </c>
    </row>
    <row r="186" ht="14.25" spans="1:21">
      <c r="A186" s="7">
        <v>185</v>
      </c>
      <c r="B186" s="8">
        <v>43402.5854166667</v>
      </c>
      <c r="C186" s="7">
        <v>31639451</v>
      </c>
      <c r="D186" s="7">
        <v>307</v>
      </c>
      <c r="E186" s="9" t="s">
        <v>49</v>
      </c>
      <c r="F186" s="7">
        <v>115733</v>
      </c>
      <c r="G186" s="7" t="s">
        <v>22</v>
      </c>
      <c r="H186" s="7" t="s">
        <v>23</v>
      </c>
      <c r="I186" s="7" t="s">
        <v>24</v>
      </c>
      <c r="J186" s="7">
        <v>2</v>
      </c>
      <c r="K186" s="7">
        <v>1350</v>
      </c>
      <c r="L186" s="7">
        <v>675</v>
      </c>
      <c r="M186" s="7">
        <v>2</v>
      </c>
      <c r="N186" s="7"/>
      <c r="O186" s="7"/>
      <c r="P186" s="7">
        <v>2</v>
      </c>
      <c r="Q186" s="7">
        <v>200</v>
      </c>
      <c r="R186" s="7" t="s">
        <v>37</v>
      </c>
      <c r="S186" s="7">
        <v>11801</v>
      </c>
      <c r="T186" s="12">
        <v>993501</v>
      </c>
      <c r="U186" s="7" t="s">
        <v>66</v>
      </c>
    </row>
    <row r="187" ht="14.25" spans="1:21">
      <c r="A187" s="7">
        <v>186</v>
      </c>
      <c r="B187" s="8">
        <v>43402.8625</v>
      </c>
      <c r="C187" s="7">
        <v>31645439</v>
      </c>
      <c r="D187" s="7">
        <v>307</v>
      </c>
      <c r="E187" s="9" t="s">
        <v>49</v>
      </c>
      <c r="F187" s="7">
        <v>115733</v>
      </c>
      <c r="G187" s="7" t="s">
        <v>22</v>
      </c>
      <c r="H187" s="7" t="s">
        <v>23</v>
      </c>
      <c r="I187" s="7" t="s">
        <v>24</v>
      </c>
      <c r="J187" s="7">
        <v>2</v>
      </c>
      <c r="K187" s="7">
        <v>1350</v>
      </c>
      <c r="L187" s="7">
        <v>675</v>
      </c>
      <c r="M187" s="7">
        <v>2</v>
      </c>
      <c r="N187" s="7"/>
      <c r="O187" s="7"/>
      <c r="P187" s="7">
        <v>2</v>
      </c>
      <c r="Q187" s="7">
        <v>200</v>
      </c>
      <c r="R187" s="7" t="s">
        <v>37</v>
      </c>
      <c r="S187" s="7">
        <v>11801</v>
      </c>
      <c r="T187" s="12">
        <v>10989</v>
      </c>
      <c r="U187" s="7" t="s">
        <v>71</v>
      </c>
    </row>
    <row r="188" ht="14.25" spans="1:21">
      <c r="A188" s="7">
        <v>187</v>
      </c>
      <c r="B188" s="8">
        <v>43403.44375</v>
      </c>
      <c r="C188" s="7">
        <v>31648370</v>
      </c>
      <c r="D188" s="7">
        <v>307</v>
      </c>
      <c r="E188" s="9" t="s">
        <v>49</v>
      </c>
      <c r="F188" s="7">
        <v>115733</v>
      </c>
      <c r="G188" s="7" t="s">
        <v>22</v>
      </c>
      <c r="H188" s="7" t="s">
        <v>23</v>
      </c>
      <c r="I188" s="7" t="s">
        <v>24</v>
      </c>
      <c r="J188" s="7">
        <v>2</v>
      </c>
      <c r="K188" s="7">
        <v>1350</v>
      </c>
      <c r="L188" s="7">
        <v>675</v>
      </c>
      <c r="M188" s="7">
        <v>2</v>
      </c>
      <c r="N188" s="7"/>
      <c r="O188" s="7"/>
      <c r="P188" s="7">
        <v>2</v>
      </c>
      <c r="Q188" s="7">
        <v>200</v>
      </c>
      <c r="R188" s="7" t="s">
        <v>37</v>
      </c>
      <c r="S188" s="7">
        <v>11801</v>
      </c>
      <c r="T188" s="12">
        <v>10613</v>
      </c>
      <c r="U188" s="7" t="s">
        <v>51</v>
      </c>
    </row>
    <row r="189" ht="14.25" spans="1:21">
      <c r="A189" s="7">
        <v>188</v>
      </c>
      <c r="B189" s="8">
        <v>43403.6381944444</v>
      </c>
      <c r="C189" s="7">
        <v>31651497</v>
      </c>
      <c r="D189" s="7">
        <v>307</v>
      </c>
      <c r="E189" s="9" t="s">
        <v>49</v>
      </c>
      <c r="F189" s="7">
        <v>115733</v>
      </c>
      <c r="G189" s="7" t="s">
        <v>22</v>
      </c>
      <c r="H189" s="7" t="s">
        <v>23</v>
      </c>
      <c r="I189" s="7" t="s">
        <v>24</v>
      </c>
      <c r="J189" s="7">
        <v>2</v>
      </c>
      <c r="K189" s="7">
        <v>1350</v>
      </c>
      <c r="L189" s="7">
        <v>675</v>
      </c>
      <c r="M189" s="7">
        <v>2</v>
      </c>
      <c r="N189" s="7"/>
      <c r="O189" s="7"/>
      <c r="P189" s="7">
        <v>2</v>
      </c>
      <c r="Q189" s="7">
        <v>200</v>
      </c>
      <c r="R189" s="7" t="s">
        <v>37</v>
      </c>
      <c r="S189" s="7">
        <v>11801</v>
      </c>
      <c r="T189" s="12">
        <v>7107</v>
      </c>
      <c r="U189" s="7" t="s">
        <v>61</v>
      </c>
    </row>
    <row r="190" ht="14.25" spans="1:21">
      <c r="A190" s="7">
        <v>189</v>
      </c>
      <c r="B190" s="8">
        <v>43403.7451388889</v>
      </c>
      <c r="C190" s="7">
        <v>31653427</v>
      </c>
      <c r="D190" s="7">
        <v>307</v>
      </c>
      <c r="E190" s="9" t="s">
        <v>49</v>
      </c>
      <c r="F190" s="7">
        <v>115733</v>
      </c>
      <c r="G190" s="7" t="s">
        <v>22</v>
      </c>
      <c r="H190" s="7" t="s">
        <v>23</v>
      </c>
      <c r="I190" s="7" t="s">
        <v>24</v>
      </c>
      <c r="J190" s="7">
        <v>4</v>
      </c>
      <c r="K190" s="7">
        <v>2700</v>
      </c>
      <c r="L190" s="7">
        <v>675</v>
      </c>
      <c r="M190" s="7">
        <v>4</v>
      </c>
      <c r="N190" s="7"/>
      <c r="O190" s="7"/>
      <c r="P190" s="7">
        <v>4</v>
      </c>
      <c r="Q190" s="7">
        <v>400</v>
      </c>
      <c r="R190" s="7" t="s">
        <v>37</v>
      </c>
      <c r="S190" s="7">
        <v>11801</v>
      </c>
      <c r="T190" s="12">
        <v>9563</v>
      </c>
      <c r="U190" s="7" t="s">
        <v>54</v>
      </c>
    </row>
    <row r="191" ht="14.25" spans="1:21">
      <c r="A191" s="7">
        <v>190</v>
      </c>
      <c r="B191" s="8">
        <v>43403.7784722222</v>
      </c>
      <c r="C191" s="7">
        <v>31654122</v>
      </c>
      <c r="D191" s="7">
        <v>307</v>
      </c>
      <c r="E191" s="9" t="s">
        <v>49</v>
      </c>
      <c r="F191" s="7">
        <v>115733</v>
      </c>
      <c r="G191" s="7" t="s">
        <v>22</v>
      </c>
      <c r="H191" s="7" t="s">
        <v>23</v>
      </c>
      <c r="I191" s="7" t="s">
        <v>24</v>
      </c>
      <c r="J191" s="7">
        <v>-2</v>
      </c>
      <c r="K191" s="7">
        <v>-1350</v>
      </c>
      <c r="L191" s="7">
        <v>675</v>
      </c>
      <c r="M191" s="7">
        <v>-2</v>
      </c>
      <c r="N191" s="7"/>
      <c r="O191" s="7"/>
      <c r="P191" s="7">
        <v>-2</v>
      </c>
      <c r="Q191" s="7">
        <v>-200</v>
      </c>
      <c r="R191" s="7" t="s">
        <v>37</v>
      </c>
      <c r="S191" s="7">
        <v>11801</v>
      </c>
      <c r="T191" s="12">
        <v>10613</v>
      </c>
      <c r="U191" s="7" t="s">
        <v>51</v>
      </c>
    </row>
    <row r="192" ht="14.25" spans="1:21">
      <c r="A192" s="7">
        <v>191</v>
      </c>
      <c r="B192" s="8">
        <v>43403.7784722222</v>
      </c>
      <c r="C192" s="7">
        <v>31654129</v>
      </c>
      <c r="D192" s="7">
        <v>307</v>
      </c>
      <c r="E192" s="9" t="s">
        <v>49</v>
      </c>
      <c r="F192" s="7">
        <v>115733</v>
      </c>
      <c r="G192" s="7" t="s">
        <v>22</v>
      </c>
      <c r="H192" s="7" t="s">
        <v>23</v>
      </c>
      <c r="I192" s="7" t="s">
        <v>24</v>
      </c>
      <c r="J192" s="7">
        <v>2</v>
      </c>
      <c r="K192" s="7">
        <v>1350</v>
      </c>
      <c r="L192" s="7">
        <v>675</v>
      </c>
      <c r="M192" s="7">
        <v>2</v>
      </c>
      <c r="N192" s="7"/>
      <c r="O192" s="7"/>
      <c r="P192" s="7">
        <v>2</v>
      </c>
      <c r="Q192" s="7">
        <v>200</v>
      </c>
      <c r="R192" s="7" t="s">
        <v>37</v>
      </c>
      <c r="S192" s="7">
        <v>11801</v>
      </c>
      <c r="T192" s="12">
        <v>993501</v>
      </c>
      <c r="U192" s="7" t="s">
        <v>66</v>
      </c>
    </row>
    <row r="193" ht="14.25" spans="1:21">
      <c r="A193" s="7">
        <v>192</v>
      </c>
      <c r="B193" s="8">
        <v>43404.44375</v>
      </c>
      <c r="C193" s="7">
        <v>31659703</v>
      </c>
      <c r="D193" s="7">
        <v>307</v>
      </c>
      <c r="E193" s="9" t="s">
        <v>49</v>
      </c>
      <c r="F193" s="7">
        <v>115733</v>
      </c>
      <c r="G193" s="7" t="s">
        <v>22</v>
      </c>
      <c r="H193" s="7" t="s">
        <v>23</v>
      </c>
      <c r="I193" s="7" t="s">
        <v>24</v>
      </c>
      <c r="J193" s="7">
        <v>2</v>
      </c>
      <c r="K193" s="7">
        <v>1350</v>
      </c>
      <c r="L193" s="7">
        <v>675</v>
      </c>
      <c r="M193" s="7">
        <v>2</v>
      </c>
      <c r="N193" s="7"/>
      <c r="O193" s="7"/>
      <c r="P193" s="7">
        <v>2</v>
      </c>
      <c r="Q193" s="7">
        <v>200</v>
      </c>
      <c r="R193" s="7" t="s">
        <v>37</v>
      </c>
      <c r="S193" s="7">
        <v>11801</v>
      </c>
      <c r="T193" s="12">
        <v>5880</v>
      </c>
      <c r="U193" s="7" t="s">
        <v>70</v>
      </c>
    </row>
    <row r="194" ht="14.25" spans="1:21">
      <c r="A194" s="7">
        <v>193</v>
      </c>
      <c r="B194" s="8">
        <v>43358.6916666667</v>
      </c>
      <c r="C194" s="7">
        <v>30866735</v>
      </c>
      <c r="D194" s="7">
        <v>308</v>
      </c>
      <c r="E194" s="9" t="s">
        <v>86</v>
      </c>
      <c r="F194" s="7">
        <v>115733</v>
      </c>
      <c r="G194" s="7" t="s">
        <v>22</v>
      </c>
      <c r="H194" s="7" t="s">
        <v>23</v>
      </c>
      <c r="I194" s="7" t="s">
        <v>24</v>
      </c>
      <c r="J194" s="7">
        <v>1</v>
      </c>
      <c r="K194" s="7">
        <v>1350</v>
      </c>
      <c r="L194" s="7">
        <v>1350</v>
      </c>
      <c r="M194" s="7">
        <v>1</v>
      </c>
      <c r="N194" s="7"/>
      <c r="O194" s="7"/>
      <c r="P194" s="7">
        <v>1</v>
      </c>
      <c r="Q194" s="7">
        <v>775</v>
      </c>
      <c r="R194" s="7" t="s">
        <v>32</v>
      </c>
      <c r="S194" s="7">
        <v>11801</v>
      </c>
      <c r="T194" s="12">
        <v>4089</v>
      </c>
      <c r="U194" s="7" t="s">
        <v>87</v>
      </c>
    </row>
    <row r="195" ht="14.25" spans="1:21">
      <c r="A195" s="7">
        <v>194</v>
      </c>
      <c r="B195" s="8">
        <v>43358.6916666667</v>
      </c>
      <c r="C195" s="7">
        <v>30866735</v>
      </c>
      <c r="D195" s="7">
        <v>308</v>
      </c>
      <c r="E195" s="9" t="s">
        <v>86</v>
      </c>
      <c r="F195" s="7">
        <v>115733</v>
      </c>
      <c r="G195" s="7" t="s">
        <v>22</v>
      </c>
      <c r="H195" s="7" t="s">
        <v>23</v>
      </c>
      <c r="I195" s="7" t="s">
        <v>24</v>
      </c>
      <c r="J195" s="7">
        <v>3</v>
      </c>
      <c r="K195" s="7">
        <v>1350.02</v>
      </c>
      <c r="L195" s="7">
        <v>450.006666666667</v>
      </c>
      <c r="M195" s="7">
        <v>3</v>
      </c>
      <c r="N195" s="7"/>
      <c r="O195" s="7"/>
      <c r="P195" s="7">
        <v>3</v>
      </c>
      <c r="Q195" s="7">
        <v>-614.9799999999</v>
      </c>
      <c r="R195" s="7" t="s">
        <v>88</v>
      </c>
      <c r="S195" s="7">
        <v>11801</v>
      </c>
      <c r="T195" s="12">
        <v>4089</v>
      </c>
      <c r="U195" s="7" t="s">
        <v>87</v>
      </c>
    </row>
    <row r="196" ht="14.25" spans="1:21">
      <c r="A196" s="7">
        <v>195</v>
      </c>
      <c r="B196" s="8">
        <v>43393.6993055556</v>
      </c>
      <c r="C196" s="7">
        <v>31531316</v>
      </c>
      <c r="D196" s="7">
        <v>308</v>
      </c>
      <c r="E196" s="9" t="s">
        <v>86</v>
      </c>
      <c r="F196" s="7">
        <v>115733</v>
      </c>
      <c r="G196" s="7" t="s">
        <v>22</v>
      </c>
      <c r="H196" s="7" t="s">
        <v>23</v>
      </c>
      <c r="I196" s="7" t="s">
        <v>24</v>
      </c>
      <c r="J196" s="7">
        <v>2</v>
      </c>
      <c r="K196" s="7">
        <v>1350</v>
      </c>
      <c r="L196" s="7">
        <v>675</v>
      </c>
      <c r="M196" s="7">
        <v>2</v>
      </c>
      <c r="N196" s="7"/>
      <c r="O196" s="7"/>
      <c r="P196" s="7">
        <v>2</v>
      </c>
      <c r="Q196" s="7">
        <v>200</v>
      </c>
      <c r="R196" s="7" t="s">
        <v>37</v>
      </c>
      <c r="S196" s="7">
        <v>11801</v>
      </c>
      <c r="T196" s="12">
        <v>9200</v>
      </c>
      <c r="U196" s="7" t="s">
        <v>89</v>
      </c>
    </row>
    <row r="197" ht="14.25" spans="1:21">
      <c r="A197" s="7">
        <v>196</v>
      </c>
      <c r="B197" s="8">
        <v>43394.6895833333</v>
      </c>
      <c r="C197" s="7">
        <v>31542841</v>
      </c>
      <c r="D197" s="7">
        <v>308</v>
      </c>
      <c r="E197" s="9" t="s">
        <v>86</v>
      </c>
      <c r="F197" s="7">
        <v>115733</v>
      </c>
      <c r="G197" s="7" t="s">
        <v>22</v>
      </c>
      <c r="H197" s="7" t="s">
        <v>23</v>
      </c>
      <c r="I197" s="7" t="s">
        <v>24</v>
      </c>
      <c r="J197" s="7">
        <v>2</v>
      </c>
      <c r="K197" s="7">
        <v>1350</v>
      </c>
      <c r="L197" s="7">
        <v>675</v>
      </c>
      <c r="M197" s="7">
        <v>2</v>
      </c>
      <c r="N197" s="7"/>
      <c r="O197" s="7"/>
      <c r="P197" s="7">
        <v>2</v>
      </c>
      <c r="Q197" s="7">
        <v>200</v>
      </c>
      <c r="R197" s="7" t="s">
        <v>37</v>
      </c>
      <c r="S197" s="7">
        <v>11801</v>
      </c>
      <c r="T197" s="12">
        <v>4089</v>
      </c>
      <c r="U197" s="7" t="s">
        <v>87</v>
      </c>
    </row>
    <row r="198" ht="14.25" spans="1:21">
      <c r="A198" s="7">
        <v>197</v>
      </c>
      <c r="B198" s="8">
        <v>43396.6208333333</v>
      </c>
      <c r="C198" s="7">
        <v>31567739</v>
      </c>
      <c r="D198" s="7">
        <v>308</v>
      </c>
      <c r="E198" s="9" t="s">
        <v>86</v>
      </c>
      <c r="F198" s="7">
        <v>115733</v>
      </c>
      <c r="G198" s="7" t="s">
        <v>22</v>
      </c>
      <c r="H198" s="7" t="s">
        <v>23</v>
      </c>
      <c r="I198" s="7" t="s">
        <v>24</v>
      </c>
      <c r="J198" s="7">
        <v>2</v>
      </c>
      <c r="K198" s="7">
        <v>1350</v>
      </c>
      <c r="L198" s="7">
        <v>675</v>
      </c>
      <c r="M198" s="7">
        <v>2</v>
      </c>
      <c r="N198" s="7"/>
      <c r="O198" s="7"/>
      <c r="P198" s="7">
        <v>2</v>
      </c>
      <c r="Q198" s="7">
        <v>200</v>
      </c>
      <c r="R198" s="7" t="s">
        <v>37</v>
      </c>
      <c r="S198" s="7">
        <v>11801</v>
      </c>
      <c r="T198" s="12">
        <v>5347</v>
      </c>
      <c r="U198" s="7" t="s">
        <v>90</v>
      </c>
    </row>
    <row r="199" ht="14.25" spans="1:21">
      <c r="A199" s="7">
        <v>198</v>
      </c>
      <c r="B199" s="8">
        <v>43352.5736111111</v>
      </c>
      <c r="C199" s="7">
        <v>30755206</v>
      </c>
      <c r="D199" s="7">
        <v>311</v>
      </c>
      <c r="E199" s="9" t="s">
        <v>91</v>
      </c>
      <c r="F199" s="7">
        <v>115733</v>
      </c>
      <c r="G199" s="7" t="s">
        <v>22</v>
      </c>
      <c r="H199" s="7" t="s">
        <v>23</v>
      </c>
      <c r="I199" s="7" t="s">
        <v>24</v>
      </c>
      <c r="J199" s="7">
        <v>2</v>
      </c>
      <c r="K199" s="7">
        <v>1399</v>
      </c>
      <c r="L199" s="7">
        <v>699.5</v>
      </c>
      <c r="M199" s="7">
        <v>2</v>
      </c>
      <c r="N199" s="7"/>
      <c r="O199" s="7"/>
      <c r="P199" s="7">
        <v>2</v>
      </c>
      <c r="Q199" s="7">
        <v>89</v>
      </c>
      <c r="R199" s="7" t="s">
        <v>57</v>
      </c>
      <c r="S199" s="7">
        <v>11801</v>
      </c>
      <c r="T199" s="12">
        <v>4093</v>
      </c>
      <c r="U199" s="7" t="s">
        <v>92</v>
      </c>
    </row>
    <row r="200" ht="14.25" spans="1:21">
      <c r="A200" s="7">
        <v>199</v>
      </c>
      <c r="B200" s="8">
        <v>43358.5201388889</v>
      </c>
      <c r="C200" s="7">
        <v>30863583</v>
      </c>
      <c r="D200" s="7">
        <v>311</v>
      </c>
      <c r="E200" s="9" t="s">
        <v>91</v>
      </c>
      <c r="F200" s="7">
        <v>115733</v>
      </c>
      <c r="G200" s="7" t="s">
        <v>22</v>
      </c>
      <c r="H200" s="7" t="s">
        <v>23</v>
      </c>
      <c r="I200" s="7" t="s">
        <v>24</v>
      </c>
      <c r="J200" s="7">
        <v>2</v>
      </c>
      <c r="K200" s="7">
        <v>1350.01</v>
      </c>
      <c r="L200" s="7">
        <v>675.005</v>
      </c>
      <c r="M200" s="7">
        <v>2</v>
      </c>
      <c r="N200" s="7"/>
      <c r="O200" s="7"/>
      <c r="P200" s="7">
        <v>2</v>
      </c>
      <c r="Q200" s="7">
        <v>200.01</v>
      </c>
      <c r="R200" s="7" t="s">
        <v>33</v>
      </c>
      <c r="S200" s="7">
        <v>11801</v>
      </c>
      <c r="T200" s="12">
        <v>4093</v>
      </c>
      <c r="U200" s="7" t="s">
        <v>92</v>
      </c>
    </row>
    <row r="201" ht="14.25" spans="1:21">
      <c r="A201" s="7">
        <v>200</v>
      </c>
      <c r="B201" s="8">
        <v>43360.7041666667</v>
      </c>
      <c r="C201" s="7">
        <v>30893009</v>
      </c>
      <c r="D201" s="7">
        <v>311</v>
      </c>
      <c r="E201" s="9" t="s">
        <v>91</v>
      </c>
      <c r="F201" s="7">
        <v>115733</v>
      </c>
      <c r="G201" s="7" t="s">
        <v>22</v>
      </c>
      <c r="H201" s="7" t="s">
        <v>23</v>
      </c>
      <c r="I201" s="7" t="s">
        <v>24</v>
      </c>
      <c r="J201" s="7">
        <v>2</v>
      </c>
      <c r="K201" s="7">
        <v>1350.01</v>
      </c>
      <c r="L201" s="7">
        <v>675.005</v>
      </c>
      <c r="M201" s="7">
        <v>2</v>
      </c>
      <c r="N201" s="7"/>
      <c r="O201" s="7"/>
      <c r="P201" s="7">
        <v>2</v>
      </c>
      <c r="Q201" s="7">
        <v>200.01</v>
      </c>
      <c r="R201" s="7" t="s">
        <v>33</v>
      </c>
      <c r="S201" s="7">
        <v>11801</v>
      </c>
      <c r="T201" s="12">
        <v>4302</v>
      </c>
      <c r="U201" s="7" t="s">
        <v>93</v>
      </c>
    </row>
    <row r="202" ht="14.25" spans="1:21">
      <c r="A202" s="7">
        <v>201</v>
      </c>
      <c r="B202" s="8">
        <v>43386.6340277778</v>
      </c>
      <c r="C202" s="7">
        <v>31446546</v>
      </c>
      <c r="D202" s="7">
        <v>311</v>
      </c>
      <c r="E202" s="9" t="s">
        <v>91</v>
      </c>
      <c r="F202" s="7">
        <v>115733</v>
      </c>
      <c r="G202" s="7" t="s">
        <v>22</v>
      </c>
      <c r="H202" s="7" t="s">
        <v>23</v>
      </c>
      <c r="I202" s="7" t="s">
        <v>24</v>
      </c>
      <c r="J202" s="7">
        <v>2</v>
      </c>
      <c r="K202" s="7">
        <v>1666</v>
      </c>
      <c r="L202" s="7">
        <v>833</v>
      </c>
      <c r="M202" s="7"/>
      <c r="N202" s="7">
        <v>2</v>
      </c>
      <c r="O202" s="7"/>
      <c r="P202" s="7">
        <v>2</v>
      </c>
      <c r="Q202" s="7">
        <v>516</v>
      </c>
      <c r="R202" s="7" t="s">
        <v>81</v>
      </c>
      <c r="S202" s="7">
        <v>11801</v>
      </c>
      <c r="T202" s="12">
        <v>6965</v>
      </c>
      <c r="U202" s="7" t="s">
        <v>94</v>
      </c>
    </row>
    <row r="203" ht="14.25" spans="1:21">
      <c r="A203" s="7">
        <v>202</v>
      </c>
      <c r="B203" s="8">
        <v>43349.7347222222</v>
      </c>
      <c r="C203" s="7">
        <v>30722653</v>
      </c>
      <c r="D203" s="7">
        <v>329</v>
      </c>
      <c r="E203" s="9" t="s">
        <v>95</v>
      </c>
      <c r="F203" s="7">
        <v>115733</v>
      </c>
      <c r="G203" s="7" t="s">
        <v>22</v>
      </c>
      <c r="H203" s="7" t="s">
        <v>23</v>
      </c>
      <c r="I203" s="7" t="s">
        <v>24</v>
      </c>
      <c r="J203" s="7">
        <v>1</v>
      </c>
      <c r="K203" s="7">
        <v>999</v>
      </c>
      <c r="L203" s="7">
        <v>999</v>
      </c>
      <c r="M203" s="7"/>
      <c r="N203" s="7"/>
      <c r="O203" s="7">
        <v>1</v>
      </c>
      <c r="P203" s="7">
        <v>1</v>
      </c>
      <c r="Q203" s="7">
        <v>344</v>
      </c>
      <c r="R203" s="7" t="s">
        <v>59</v>
      </c>
      <c r="S203" s="7">
        <v>11801</v>
      </c>
      <c r="T203" s="12">
        <v>9988</v>
      </c>
      <c r="U203" s="7" t="s">
        <v>96</v>
      </c>
    </row>
    <row r="204" ht="14.25" spans="1:21">
      <c r="A204" s="7">
        <v>203</v>
      </c>
      <c r="B204" s="8">
        <v>43353.8138888889</v>
      </c>
      <c r="C204" s="7">
        <v>30771547</v>
      </c>
      <c r="D204" s="7">
        <v>329</v>
      </c>
      <c r="E204" s="9" t="s">
        <v>95</v>
      </c>
      <c r="F204" s="7">
        <v>115733</v>
      </c>
      <c r="G204" s="7" t="s">
        <v>22</v>
      </c>
      <c r="H204" s="7" t="s">
        <v>23</v>
      </c>
      <c r="I204" s="7" t="s">
        <v>24</v>
      </c>
      <c r="J204" s="7">
        <v>2</v>
      </c>
      <c r="K204" s="7">
        <v>1399</v>
      </c>
      <c r="L204" s="7">
        <v>699.5</v>
      </c>
      <c r="M204" s="7">
        <v>2</v>
      </c>
      <c r="N204" s="7"/>
      <c r="O204" s="7"/>
      <c r="P204" s="7">
        <v>2</v>
      </c>
      <c r="Q204" s="7">
        <v>89</v>
      </c>
      <c r="R204" s="7" t="s">
        <v>57</v>
      </c>
      <c r="S204" s="7">
        <v>11801</v>
      </c>
      <c r="T204" s="12">
        <v>9988</v>
      </c>
      <c r="U204" s="7" t="s">
        <v>96</v>
      </c>
    </row>
    <row r="205" ht="14.25" spans="1:21">
      <c r="A205" s="7">
        <v>204</v>
      </c>
      <c r="B205" s="8">
        <v>43359.5875</v>
      </c>
      <c r="C205" s="7">
        <v>30877925</v>
      </c>
      <c r="D205" s="7">
        <v>329</v>
      </c>
      <c r="E205" s="9" t="s">
        <v>95</v>
      </c>
      <c r="F205" s="7">
        <v>115733</v>
      </c>
      <c r="G205" s="7" t="s">
        <v>22</v>
      </c>
      <c r="H205" s="7" t="s">
        <v>23</v>
      </c>
      <c r="I205" s="7" t="s">
        <v>24</v>
      </c>
      <c r="J205" s="7">
        <v>2</v>
      </c>
      <c r="K205" s="7">
        <v>1350.01</v>
      </c>
      <c r="L205" s="7">
        <v>675.005</v>
      </c>
      <c r="M205" s="7">
        <v>2</v>
      </c>
      <c r="N205" s="7"/>
      <c r="O205" s="7"/>
      <c r="P205" s="7">
        <v>2</v>
      </c>
      <c r="Q205" s="7">
        <v>40.01</v>
      </c>
      <c r="R205" s="7" t="s">
        <v>25</v>
      </c>
      <c r="S205" s="7">
        <v>11801</v>
      </c>
      <c r="T205" s="12">
        <v>9988</v>
      </c>
      <c r="U205" s="7" t="s">
        <v>96</v>
      </c>
    </row>
    <row r="206" ht="14.25" spans="1:21">
      <c r="A206" s="7">
        <v>205</v>
      </c>
      <c r="B206" s="8">
        <v>43362.7777777778</v>
      </c>
      <c r="C206" s="7">
        <v>30919674</v>
      </c>
      <c r="D206" s="7">
        <v>329</v>
      </c>
      <c r="E206" s="9" t="s">
        <v>95</v>
      </c>
      <c r="F206" s="7">
        <v>115733</v>
      </c>
      <c r="G206" s="7" t="s">
        <v>22</v>
      </c>
      <c r="H206" s="7" t="s">
        <v>23</v>
      </c>
      <c r="I206" s="7" t="s">
        <v>24</v>
      </c>
      <c r="J206" s="7">
        <v>3</v>
      </c>
      <c r="K206" s="7">
        <v>2500</v>
      </c>
      <c r="L206" s="7">
        <v>833.333333333333</v>
      </c>
      <c r="M206" s="7"/>
      <c r="N206" s="7">
        <v>3</v>
      </c>
      <c r="O206" s="7"/>
      <c r="P206" s="7">
        <v>3</v>
      </c>
      <c r="Q206" s="7">
        <v>534.9999999999</v>
      </c>
      <c r="R206" s="7" t="s">
        <v>45</v>
      </c>
      <c r="S206" s="7">
        <v>11801</v>
      </c>
      <c r="T206" s="12">
        <v>9988</v>
      </c>
      <c r="U206" s="7" t="s">
        <v>96</v>
      </c>
    </row>
    <row r="207" ht="14.25" spans="1:21">
      <c r="A207" s="7">
        <v>206</v>
      </c>
      <c r="B207" s="8">
        <v>43376.7006944444</v>
      </c>
      <c r="C207" s="7">
        <v>31242713</v>
      </c>
      <c r="D207" s="7">
        <v>329</v>
      </c>
      <c r="E207" s="9" t="s">
        <v>95</v>
      </c>
      <c r="F207" s="7">
        <v>115733</v>
      </c>
      <c r="G207" s="7" t="s">
        <v>22</v>
      </c>
      <c r="H207" s="7" t="s">
        <v>23</v>
      </c>
      <c r="I207" s="7" t="s">
        <v>24</v>
      </c>
      <c r="J207" s="7">
        <v>2</v>
      </c>
      <c r="K207" s="7">
        <v>1666.61</v>
      </c>
      <c r="L207" s="7">
        <v>833.305</v>
      </c>
      <c r="M207" s="7"/>
      <c r="N207" s="7">
        <v>2</v>
      </c>
      <c r="O207" s="7"/>
      <c r="P207" s="7">
        <v>2</v>
      </c>
      <c r="Q207" s="7">
        <v>516.61</v>
      </c>
      <c r="R207" s="7" t="s">
        <v>72</v>
      </c>
      <c r="S207" s="7">
        <v>11801</v>
      </c>
      <c r="T207" s="12">
        <v>9988</v>
      </c>
      <c r="U207" s="7" t="s">
        <v>96</v>
      </c>
    </row>
    <row r="208" ht="14.25" spans="1:21">
      <c r="A208" s="7">
        <v>207</v>
      </c>
      <c r="B208" s="8">
        <v>43376.7006944444</v>
      </c>
      <c r="C208" s="7">
        <v>31242713</v>
      </c>
      <c r="D208" s="7">
        <v>329</v>
      </c>
      <c r="E208" s="9" t="s">
        <v>95</v>
      </c>
      <c r="F208" s="7">
        <v>115733</v>
      </c>
      <c r="G208" s="7" t="s">
        <v>22</v>
      </c>
      <c r="H208" s="7" t="s">
        <v>23</v>
      </c>
      <c r="I208" s="7" t="s">
        <v>24</v>
      </c>
      <c r="J208" s="7">
        <v>1</v>
      </c>
      <c r="K208" s="7">
        <v>833.39</v>
      </c>
      <c r="L208" s="7">
        <v>833.39</v>
      </c>
      <c r="M208" s="7"/>
      <c r="N208" s="7">
        <v>1</v>
      </c>
      <c r="O208" s="7"/>
      <c r="P208" s="7">
        <v>1</v>
      </c>
      <c r="Q208" s="7">
        <v>258.39</v>
      </c>
      <c r="R208" s="7" t="s">
        <v>72</v>
      </c>
      <c r="S208" s="7">
        <v>11801</v>
      </c>
      <c r="T208" s="12">
        <v>9988</v>
      </c>
      <c r="U208" s="7" t="s">
        <v>96</v>
      </c>
    </row>
    <row r="209" ht="14.25" spans="1:21">
      <c r="A209" s="7">
        <v>208</v>
      </c>
      <c r="B209" s="8">
        <v>43403.6638888889</v>
      </c>
      <c r="C209" s="7">
        <v>31651871</v>
      </c>
      <c r="D209" s="7">
        <v>329</v>
      </c>
      <c r="E209" s="9" t="s">
        <v>95</v>
      </c>
      <c r="F209" s="7">
        <v>115733</v>
      </c>
      <c r="G209" s="7" t="s">
        <v>22</v>
      </c>
      <c r="H209" s="7" t="s">
        <v>23</v>
      </c>
      <c r="I209" s="7" t="s">
        <v>24</v>
      </c>
      <c r="J209" s="7">
        <v>2</v>
      </c>
      <c r="K209" s="7">
        <v>1350</v>
      </c>
      <c r="L209" s="7">
        <v>675</v>
      </c>
      <c r="M209" s="7">
        <v>2</v>
      </c>
      <c r="N209" s="7"/>
      <c r="O209" s="7"/>
      <c r="P209" s="7">
        <v>2</v>
      </c>
      <c r="Q209" s="7">
        <v>200</v>
      </c>
      <c r="R209" s="7" t="s">
        <v>37</v>
      </c>
      <c r="S209" s="7">
        <v>11801</v>
      </c>
      <c r="T209" s="12">
        <v>9988</v>
      </c>
      <c r="U209" s="7" t="s">
        <v>96</v>
      </c>
    </row>
    <row r="210" ht="14.25" spans="1:21">
      <c r="A210" s="7">
        <v>209</v>
      </c>
      <c r="B210" s="8">
        <v>43404.7222222222</v>
      </c>
      <c r="C210" s="7">
        <v>31664288</v>
      </c>
      <c r="D210" s="7">
        <v>329</v>
      </c>
      <c r="E210" s="9" t="s">
        <v>95</v>
      </c>
      <c r="F210" s="7">
        <v>115733</v>
      </c>
      <c r="G210" s="7" t="s">
        <v>22</v>
      </c>
      <c r="H210" s="7" t="s">
        <v>23</v>
      </c>
      <c r="I210" s="7" t="s">
        <v>24</v>
      </c>
      <c r="J210" s="7">
        <v>1</v>
      </c>
      <c r="K210" s="7">
        <v>675</v>
      </c>
      <c r="L210" s="7">
        <v>675</v>
      </c>
      <c r="M210" s="7">
        <v>1</v>
      </c>
      <c r="N210" s="7"/>
      <c r="O210" s="7"/>
      <c r="P210" s="7">
        <v>1</v>
      </c>
      <c r="Q210" s="7">
        <v>100</v>
      </c>
      <c r="R210" s="7" t="s">
        <v>37</v>
      </c>
      <c r="S210" s="7">
        <v>11801</v>
      </c>
      <c r="T210" s="12">
        <v>5589</v>
      </c>
      <c r="U210" s="7" t="s">
        <v>97</v>
      </c>
    </row>
    <row r="211" ht="14.25" spans="1:21">
      <c r="A211" s="7">
        <v>210</v>
      </c>
      <c r="B211" s="8">
        <v>43404.7222222222</v>
      </c>
      <c r="C211" s="7">
        <v>31664288</v>
      </c>
      <c r="D211" s="7">
        <v>329</v>
      </c>
      <c r="E211" s="9" t="s">
        <v>95</v>
      </c>
      <c r="F211" s="7">
        <v>115733</v>
      </c>
      <c r="G211" s="7" t="s">
        <v>22</v>
      </c>
      <c r="H211" s="7" t="s">
        <v>23</v>
      </c>
      <c r="I211" s="7" t="s">
        <v>24</v>
      </c>
      <c r="J211" s="7">
        <v>1</v>
      </c>
      <c r="K211" s="7">
        <v>675</v>
      </c>
      <c r="L211" s="7">
        <v>675</v>
      </c>
      <c r="M211" s="7">
        <v>1</v>
      </c>
      <c r="N211" s="7"/>
      <c r="O211" s="7"/>
      <c r="P211" s="7">
        <v>1</v>
      </c>
      <c r="Q211" s="7">
        <v>69</v>
      </c>
      <c r="R211" s="7" t="s">
        <v>98</v>
      </c>
      <c r="S211" s="7">
        <v>11801</v>
      </c>
      <c r="T211" s="12">
        <v>5589</v>
      </c>
      <c r="U211" s="7" t="s">
        <v>97</v>
      </c>
    </row>
    <row r="212" ht="14.25" spans="1:21">
      <c r="A212" s="7">
        <v>211</v>
      </c>
      <c r="B212" s="8">
        <v>43355.4479166667</v>
      </c>
      <c r="C212" s="7">
        <v>30807304</v>
      </c>
      <c r="D212" s="7">
        <v>337</v>
      </c>
      <c r="E212" s="9" t="s">
        <v>99</v>
      </c>
      <c r="F212" s="7">
        <v>115733</v>
      </c>
      <c r="G212" s="7" t="s">
        <v>22</v>
      </c>
      <c r="H212" s="7" t="s">
        <v>23</v>
      </c>
      <c r="I212" s="7" t="s">
        <v>24</v>
      </c>
      <c r="J212" s="7">
        <v>4</v>
      </c>
      <c r="K212" s="7">
        <v>2798</v>
      </c>
      <c r="L212" s="7">
        <v>699.5</v>
      </c>
      <c r="M212" s="7">
        <v>4</v>
      </c>
      <c r="N212" s="7"/>
      <c r="O212" s="7"/>
      <c r="P212" s="7">
        <v>4</v>
      </c>
      <c r="Q212" s="7">
        <v>178</v>
      </c>
      <c r="R212" s="7" t="s">
        <v>57</v>
      </c>
      <c r="S212" s="7">
        <v>11801</v>
      </c>
      <c r="T212" s="12">
        <v>4061</v>
      </c>
      <c r="U212" s="7" t="s">
        <v>100</v>
      </c>
    </row>
    <row r="213" ht="14.25" spans="1:21">
      <c r="A213" s="7">
        <v>212</v>
      </c>
      <c r="B213" s="8">
        <v>43359.8277777778</v>
      </c>
      <c r="C213" s="7">
        <v>30883501</v>
      </c>
      <c r="D213" s="7">
        <v>337</v>
      </c>
      <c r="E213" s="9" t="s">
        <v>99</v>
      </c>
      <c r="F213" s="7">
        <v>115733</v>
      </c>
      <c r="G213" s="7" t="s">
        <v>22</v>
      </c>
      <c r="H213" s="7" t="s">
        <v>23</v>
      </c>
      <c r="I213" s="7" t="s">
        <v>24</v>
      </c>
      <c r="J213" s="7">
        <v>2</v>
      </c>
      <c r="K213" s="7">
        <v>1350.01</v>
      </c>
      <c r="L213" s="7">
        <v>675.005</v>
      </c>
      <c r="M213" s="7">
        <v>2</v>
      </c>
      <c r="N213" s="7"/>
      <c r="O213" s="7"/>
      <c r="P213" s="7">
        <v>2</v>
      </c>
      <c r="Q213" s="7">
        <v>200.01</v>
      </c>
      <c r="R213" s="7" t="s">
        <v>33</v>
      </c>
      <c r="S213" s="7">
        <v>11801</v>
      </c>
      <c r="T213" s="12">
        <v>4264</v>
      </c>
      <c r="U213" s="7" t="s">
        <v>101</v>
      </c>
    </row>
    <row r="214" ht="14.25" spans="1:21">
      <c r="A214" s="7">
        <v>213</v>
      </c>
      <c r="B214" s="8">
        <v>43359.8305555556</v>
      </c>
      <c r="C214" s="7">
        <v>30883545</v>
      </c>
      <c r="D214" s="7">
        <v>337</v>
      </c>
      <c r="E214" s="9" t="s">
        <v>99</v>
      </c>
      <c r="F214" s="7">
        <v>115733</v>
      </c>
      <c r="G214" s="7" t="s">
        <v>22</v>
      </c>
      <c r="H214" s="7" t="s">
        <v>23</v>
      </c>
      <c r="I214" s="7" t="s">
        <v>24</v>
      </c>
      <c r="J214" s="7">
        <v>2</v>
      </c>
      <c r="K214" s="7">
        <v>1350.01</v>
      </c>
      <c r="L214" s="7">
        <v>675.005</v>
      </c>
      <c r="M214" s="7">
        <v>2</v>
      </c>
      <c r="N214" s="7"/>
      <c r="O214" s="7"/>
      <c r="P214" s="7">
        <v>2</v>
      </c>
      <c r="Q214" s="7">
        <v>200.01</v>
      </c>
      <c r="R214" s="7" t="s">
        <v>33</v>
      </c>
      <c r="S214" s="7">
        <v>11801</v>
      </c>
      <c r="T214" s="12">
        <v>4264</v>
      </c>
      <c r="U214" s="7" t="s">
        <v>101</v>
      </c>
    </row>
    <row r="215" ht="14.25" spans="1:21">
      <c r="A215" s="7">
        <v>214</v>
      </c>
      <c r="B215" s="8">
        <v>43370.6097222222</v>
      </c>
      <c r="C215" s="7">
        <v>31014312</v>
      </c>
      <c r="D215" s="7">
        <v>337</v>
      </c>
      <c r="E215" s="9" t="s">
        <v>99</v>
      </c>
      <c r="F215" s="7">
        <v>115733</v>
      </c>
      <c r="G215" s="7" t="s">
        <v>22</v>
      </c>
      <c r="H215" s="7" t="s">
        <v>23</v>
      </c>
      <c r="I215" s="7" t="s">
        <v>24</v>
      </c>
      <c r="J215" s="7">
        <v>1</v>
      </c>
      <c r="K215" s="7">
        <v>999</v>
      </c>
      <c r="L215" s="7">
        <v>999</v>
      </c>
      <c r="M215" s="7"/>
      <c r="N215" s="7"/>
      <c r="O215" s="7">
        <v>1</v>
      </c>
      <c r="P215" s="7">
        <v>1</v>
      </c>
      <c r="Q215" s="7">
        <v>424</v>
      </c>
      <c r="R215" s="7" t="s">
        <v>102</v>
      </c>
      <c r="S215" s="7">
        <v>11801</v>
      </c>
      <c r="T215" s="12">
        <v>4061</v>
      </c>
      <c r="U215" s="7" t="s">
        <v>100</v>
      </c>
    </row>
    <row r="216" ht="14.25" spans="1:21">
      <c r="A216" s="7">
        <v>215</v>
      </c>
      <c r="B216" s="8">
        <v>43354.6784722222</v>
      </c>
      <c r="C216" s="7">
        <v>30795222</v>
      </c>
      <c r="D216" s="7">
        <v>339</v>
      </c>
      <c r="E216" s="9" t="s">
        <v>103</v>
      </c>
      <c r="F216" s="7">
        <v>115733</v>
      </c>
      <c r="G216" s="7" t="s">
        <v>22</v>
      </c>
      <c r="H216" s="7" t="s">
        <v>23</v>
      </c>
      <c r="I216" s="7" t="s">
        <v>24</v>
      </c>
      <c r="J216" s="7">
        <v>1</v>
      </c>
      <c r="K216" s="7">
        <v>999</v>
      </c>
      <c r="L216" s="7">
        <v>999</v>
      </c>
      <c r="M216" s="7"/>
      <c r="N216" s="7"/>
      <c r="O216" s="7">
        <v>1</v>
      </c>
      <c r="P216" s="7">
        <v>1</v>
      </c>
      <c r="Q216" s="7">
        <v>344</v>
      </c>
      <c r="R216" s="7" t="s">
        <v>59</v>
      </c>
      <c r="S216" s="7">
        <v>11801</v>
      </c>
      <c r="T216" s="12">
        <v>11394</v>
      </c>
      <c r="U216" s="7" t="s">
        <v>104</v>
      </c>
    </row>
    <row r="217" ht="14.25" spans="1:21">
      <c r="A217" s="7">
        <v>216</v>
      </c>
      <c r="B217" s="8">
        <v>43368.6430555556</v>
      </c>
      <c r="C217" s="7">
        <v>30988831</v>
      </c>
      <c r="D217" s="7">
        <v>339</v>
      </c>
      <c r="E217" s="9" t="s">
        <v>103</v>
      </c>
      <c r="F217" s="7">
        <v>115733</v>
      </c>
      <c r="G217" s="7" t="s">
        <v>22</v>
      </c>
      <c r="H217" s="7" t="s">
        <v>23</v>
      </c>
      <c r="I217" s="7" t="s">
        <v>24</v>
      </c>
      <c r="J217" s="7">
        <v>2</v>
      </c>
      <c r="K217" s="7">
        <v>1666</v>
      </c>
      <c r="L217" s="7">
        <v>833</v>
      </c>
      <c r="M217" s="7"/>
      <c r="N217" s="7">
        <v>2</v>
      </c>
      <c r="O217" s="7"/>
      <c r="P217" s="7">
        <v>2</v>
      </c>
      <c r="Q217" s="7">
        <v>356</v>
      </c>
      <c r="R217" s="7" t="s">
        <v>105</v>
      </c>
      <c r="S217" s="7">
        <v>11801</v>
      </c>
      <c r="T217" s="12">
        <v>997727</v>
      </c>
      <c r="U217" s="7" t="s">
        <v>106</v>
      </c>
    </row>
    <row r="218" ht="14.25" spans="1:21">
      <c r="A218" s="7">
        <v>217</v>
      </c>
      <c r="B218" s="8">
        <v>43369.4166666667</v>
      </c>
      <c r="C218" s="7">
        <v>30998408</v>
      </c>
      <c r="D218" s="7">
        <v>339</v>
      </c>
      <c r="E218" s="9" t="s">
        <v>103</v>
      </c>
      <c r="F218" s="7">
        <v>115733</v>
      </c>
      <c r="G218" s="7" t="s">
        <v>22</v>
      </c>
      <c r="H218" s="7" t="s">
        <v>23</v>
      </c>
      <c r="I218" s="7" t="s">
        <v>24</v>
      </c>
      <c r="J218" s="7">
        <v>1</v>
      </c>
      <c r="K218" s="7">
        <v>899</v>
      </c>
      <c r="L218" s="7">
        <v>899</v>
      </c>
      <c r="M218" s="7"/>
      <c r="N218" s="7"/>
      <c r="O218" s="7">
        <v>1</v>
      </c>
      <c r="P218" s="7">
        <v>1</v>
      </c>
      <c r="Q218" s="7">
        <v>324</v>
      </c>
      <c r="R218" s="7" t="s">
        <v>73</v>
      </c>
      <c r="S218" s="7">
        <v>11801</v>
      </c>
      <c r="T218" s="12">
        <v>997727</v>
      </c>
      <c r="U218" s="7" t="s">
        <v>106</v>
      </c>
    </row>
    <row r="219" ht="14.25" spans="1:21">
      <c r="A219" s="7">
        <v>218</v>
      </c>
      <c r="B219" s="8">
        <v>43374.8402777778</v>
      </c>
      <c r="C219" s="7">
        <v>31224832</v>
      </c>
      <c r="D219" s="7">
        <v>339</v>
      </c>
      <c r="E219" s="9" t="s">
        <v>103</v>
      </c>
      <c r="F219" s="7">
        <v>115733</v>
      </c>
      <c r="G219" s="7" t="s">
        <v>22</v>
      </c>
      <c r="H219" s="7" t="s">
        <v>23</v>
      </c>
      <c r="I219" s="7" t="s">
        <v>24</v>
      </c>
      <c r="J219" s="7">
        <v>3</v>
      </c>
      <c r="K219" s="7">
        <v>2500</v>
      </c>
      <c r="L219" s="7">
        <v>833.333333333333</v>
      </c>
      <c r="M219" s="7"/>
      <c r="N219" s="7">
        <v>3</v>
      </c>
      <c r="O219" s="7"/>
      <c r="P219" s="7">
        <v>3</v>
      </c>
      <c r="Q219" s="7">
        <v>774.9999999999</v>
      </c>
      <c r="R219" s="7" t="s">
        <v>72</v>
      </c>
      <c r="S219" s="7">
        <v>11801</v>
      </c>
      <c r="T219" s="12">
        <v>997727</v>
      </c>
      <c r="U219" s="7" t="s">
        <v>106</v>
      </c>
    </row>
    <row r="220" ht="14.25" spans="1:21">
      <c r="A220" s="7">
        <v>219</v>
      </c>
      <c r="B220" s="8">
        <v>43378.4611111111</v>
      </c>
      <c r="C220" s="7">
        <v>31261023</v>
      </c>
      <c r="D220" s="7">
        <v>339</v>
      </c>
      <c r="E220" s="9" t="s">
        <v>103</v>
      </c>
      <c r="F220" s="7">
        <v>115733</v>
      </c>
      <c r="G220" s="7" t="s">
        <v>22</v>
      </c>
      <c r="H220" s="7" t="s">
        <v>23</v>
      </c>
      <c r="I220" s="7" t="s">
        <v>24</v>
      </c>
      <c r="J220" s="7">
        <v>1</v>
      </c>
      <c r="K220" s="7">
        <v>899</v>
      </c>
      <c r="L220" s="7">
        <v>899</v>
      </c>
      <c r="M220" s="7"/>
      <c r="N220" s="7"/>
      <c r="O220" s="7">
        <v>1</v>
      </c>
      <c r="P220" s="7">
        <v>1</v>
      </c>
      <c r="Q220" s="7">
        <v>324</v>
      </c>
      <c r="R220" s="7" t="s">
        <v>73</v>
      </c>
      <c r="S220" s="7">
        <v>11801</v>
      </c>
      <c r="T220" s="12">
        <v>11394</v>
      </c>
      <c r="U220" s="7" t="s">
        <v>104</v>
      </c>
    </row>
    <row r="221" ht="14.25" spans="1:21">
      <c r="A221" s="7">
        <v>220</v>
      </c>
      <c r="B221" s="8">
        <v>43390.85625</v>
      </c>
      <c r="C221" s="7">
        <v>31496675</v>
      </c>
      <c r="D221" s="7">
        <v>339</v>
      </c>
      <c r="E221" s="9" t="s">
        <v>103</v>
      </c>
      <c r="F221" s="7">
        <v>115733</v>
      </c>
      <c r="G221" s="7" t="s">
        <v>22</v>
      </c>
      <c r="H221" s="7" t="s">
        <v>23</v>
      </c>
      <c r="I221" s="7" t="s">
        <v>24</v>
      </c>
      <c r="J221" s="7">
        <v>1</v>
      </c>
      <c r="K221" s="7">
        <v>675</v>
      </c>
      <c r="L221" s="7">
        <v>675</v>
      </c>
      <c r="M221" s="7">
        <v>1</v>
      </c>
      <c r="N221" s="7"/>
      <c r="O221" s="7"/>
      <c r="P221" s="7">
        <v>1</v>
      </c>
      <c r="Q221" s="7">
        <v>100</v>
      </c>
      <c r="R221" s="7" t="s">
        <v>37</v>
      </c>
      <c r="S221" s="7">
        <v>11801</v>
      </c>
      <c r="T221" s="12">
        <v>997727</v>
      </c>
      <c r="U221" s="7" t="s">
        <v>106</v>
      </c>
    </row>
    <row r="222" ht="14.25" spans="1:21">
      <c r="A222" s="7">
        <v>221</v>
      </c>
      <c r="B222" s="8">
        <v>43390.85625</v>
      </c>
      <c r="C222" s="7">
        <v>31496675</v>
      </c>
      <c r="D222" s="7">
        <v>339</v>
      </c>
      <c r="E222" s="9" t="s">
        <v>103</v>
      </c>
      <c r="F222" s="7">
        <v>115733</v>
      </c>
      <c r="G222" s="7" t="s">
        <v>22</v>
      </c>
      <c r="H222" s="7" t="s">
        <v>23</v>
      </c>
      <c r="I222" s="7" t="s">
        <v>24</v>
      </c>
      <c r="J222" s="7">
        <v>1</v>
      </c>
      <c r="K222" s="7">
        <v>675</v>
      </c>
      <c r="L222" s="7">
        <v>675</v>
      </c>
      <c r="M222" s="7">
        <v>1</v>
      </c>
      <c r="N222" s="7"/>
      <c r="O222" s="7"/>
      <c r="P222" s="7">
        <v>1</v>
      </c>
      <c r="Q222" s="7">
        <v>20</v>
      </c>
      <c r="R222" s="7" t="s">
        <v>25</v>
      </c>
      <c r="S222" s="7">
        <v>11801</v>
      </c>
      <c r="T222" s="12">
        <v>997727</v>
      </c>
      <c r="U222" s="7" t="s">
        <v>106</v>
      </c>
    </row>
    <row r="223" ht="14.25" spans="1:21">
      <c r="A223" s="7">
        <v>222</v>
      </c>
      <c r="B223" s="8">
        <v>43393.8243055556</v>
      </c>
      <c r="C223" s="7">
        <v>31534138</v>
      </c>
      <c r="D223" s="7">
        <v>339</v>
      </c>
      <c r="E223" s="9" t="s">
        <v>103</v>
      </c>
      <c r="F223" s="7">
        <v>115733</v>
      </c>
      <c r="G223" s="7" t="s">
        <v>22</v>
      </c>
      <c r="H223" s="7" t="s">
        <v>23</v>
      </c>
      <c r="I223" s="7" t="s">
        <v>24</v>
      </c>
      <c r="J223" s="7">
        <v>2</v>
      </c>
      <c r="K223" s="7">
        <v>1350</v>
      </c>
      <c r="L223" s="7">
        <v>675</v>
      </c>
      <c r="M223" s="7">
        <v>2</v>
      </c>
      <c r="N223" s="7"/>
      <c r="O223" s="7"/>
      <c r="P223" s="7">
        <v>2</v>
      </c>
      <c r="Q223" s="7">
        <v>200</v>
      </c>
      <c r="R223" s="7" t="s">
        <v>37</v>
      </c>
      <c r="S223" s="7">
        <v>11801</v>
      </c>
      <c r="T223" s="12">
        <v>997727</v>
      </c>
      <c r="U223" s="7" t="s">
        <v>106</v>
      </c>
    </row>
    <row r="224" ht="14.25" spans="1:21">
      <c r="A224" s="7">
        <v>223</v>
      </c>
      <c r="B224" s="8">
        <v>43399.5826388889</v>
      </c>
      <c r="C224" s="7">
        <v>31606319</v>
      </c>
      <c r="D224" s="7">
        <v>339</v>
      </c>
      <c r="E224" s="9" t="s">
        <v>103</v>
      </c>
      <c r="F224" s="7">
        <v>115733</v>
      </c>
      <c r="G224" s="7" t="s">
        <v>22</v>
      </c>
      <c r="H224" s="7" t="s">
        <v>23</v>
      </c>
      <c r="I224" s="7" t="s">
        <v>24</v>
      </c>
      <c r="J224" s="7">
        <v>2</v>
      </c>
      <c r="K224" s="7">
        <v>1350</v>
      </c>
      <c r="L224" s="7">
        <v>675</v>
      </c>
      <c r="M224" s="7">
        <v>2</v>
      </c>
      <c r="N224" s="7"/>
      <c r="O224" s="7"/>
      <c r="P224" s="7">
        <v>2</v>
      </c>
      <c r="Q224" s="7">
        <v>200</v>
      </c>
      <c r="R224" s="7" t="s">
        <v>37</v>
      </c>
      <c r="S224" s="7">
        <v>11801</v>
      </c>
      <c r="T224" s="12">
        <v>997727</v>
      </c>
      <c r="U224" s="7" t="s">
        <v>106</v>
      </c>
    </row>
    <row r="225" ht="14.25" spans="1:21">
      <c r="A225" s="7">
        <v>224</v>
      </c>
      <c r="B225" s="8">
        <v>43346.4291666667</v>
      </c>
      <c r="C225" s="7">
        <v>30667381</v>
      </c>
      <c r="D225" s="7">
        <v>341</v>
      </c>
      <c r="E225" s="9" t="s">
        <v>107</v>
      </c>
      <c r="F225" s="7">
        <v>115733</v>
      </c>
      <c r="G225" s="7" t="s">
        <v>22</v>
      </c>
      <c r="H225" s="7" t="s">
        <v>23</v>
      </c>
      <c r="I225" s="7" t="s">
        <v>24</v>
      </c>
      <c r="J225" s="7">
        <v>0.096</v>
      </c>
      <c r="K225" s="7">
        <v>116.64</v>
      </c>
      <c r="L225" s="7">
        <v>1215</v>
      </c>
      <c r="M225" s="7"/>
      <c r="N225" s="7"/>
      <c r="O225" s="7">
        <v>0.096</v>
      </c>
      <c r="P225" s="7">
        <v>0.096</v>
      </c>
      <c r="Q225" s="7">
        <v>61.44</v>
      </c>
      <c r="R225" s="7" t="s">
        <v>108</v>
      </c>
      <c r="S225" s="7">
        <v>11801</v>
      </c>
      <c r="T225" s="12">
        <v>5698</v>
      </c>
      <c r="U225" s="7" t="s">
        <v>109</v>
      </c>
    </row>
    <row r="226" ht="14.25" spans="1:21">
      <c r="A226" s="7">
        <v>225</v>
      </c>
      <c r="B226" s="8">
        <v>43346.4291666667</v>
      </c>
      <c r="C226" s="7">
        <v>30667381</v>
      </c>
      <c r="D226" s="7">
        <v>341</v>
      </c>
      <c r="E226" s="9" t="s">
        <v>107</v>
      </c>
      <c r="F226" s="7">
        <v>115733</v>
      </c>
      <c r="G226" s="7" t="s">
        <v>22</v>
      </c>
      <c r="H226" s="7" t="s">
        <v>23</v>
      </c>
      <c r="I226" s="7" t="s">
        <v>24</v>
      </c>
      <c r="J226" s="7">
        <v>0.096</v>
      </c>
      <c r="K226" s="7">
        <v>116.64</v>
      </c>
      <c r="L226" s="7">
        <v>1215</v>
      </c>
      <c r="M226" s="7"/>
      <c r="N226" s="7"/>
      <c r="O226" s="7">
        <v>0.096</v>
      </c>
      <c r="P226" s="7">
        <v>0.096</v>
      </c>
      <c r="Q226" s="7">
        <v>53.76</v>
      </c>
      <c r="R226" s="7" t="s">
        <v>110</v>
      </c>
      <c r="S226" s="7">
        <v>11801</v>
      </c>
      <c r="T226" s="12">
        <v>11427</v>
      </c>
      <c r="U226" s="7" t="s">
        <v>111</v>
      </c>
    </row>
    <row r="227" ht="14.25" spans="1:21">
      <c r="A227" s="7">
        <v>226</v>
      </c>
      <c r="B227" s="8">
        <v>43346.4965277778</v>
      </c>
      <c r="C227" s="7">
        <v>30668618</v>
      </c>
      <c r="D227" s="7">
        <v>341</v>
      </c>
      <c r="E227" s="9" t="s">
        <v>107</v>
      </c>
      <c r="F227" s="7">
        <v>115733</v>
      </c>
      <c r="G227" s="7" t="s">
        <v>22</v>
      </c>
      <c r="H227" s="7" t="s">
        <v>23</v>
      </c>
      <c r="I227" s="7" t="s">
        <v>24</v>
      </c>
      <c r="J227" s="7">
        <v>0.12</v>
      </c>
      <c r="K227" s="7">
        <v>145.8</v>
      </c>
      <c r="L227" s="7">
        <v>1215</v>
      </c>
      <c r="M227" s="7"/>
      <c r="N227" s="7"/>
      <c r="O227" s="7">
        <v>0.12</v>
      </c>
      <c r="P227" s="7">
        <v>0.12</v>
      </c>
      <c r="Q227" s="7">
        <v>76.8</v>
      </c>
      <c r="R227" s="7" t="s">
        <v>108</v>
      </c>
      <c r="S227" s="7">
        <v>11801</v>
      </c>
      <c r="T227" s="12">
        <v>11372</v>
      </c>
      <c r="U227" s="7" t="s">
        <v>112</v>
      </c>
    </row>
    <row r="228" ht="14.25" spans="1:21">
      <c r="A228" s="7">
        <v>227</v>
      </c>
      <c r="B228" s="8">
        <v>43347.5611111111</v>
      </c>
      <c r="C228" s="7">
        <v>30695513</v>
      </c>
      <c r="D228" s="7">
        <v>341</v>
      </c>
      <c r="E228" s="9" t="s">
        <v>107</v>
      </c>
      <c r="F228" s="7">
        <v>115733</v>
      </c>
      <c r="G228" s="7" t="s">
        <v>22</v>
      </c>
      <c r="H228" s="7" t="s">
        <v>23</v>
      </c>
      <c r="I228" s="7" t="s">
        <v>24</v>
      </c>
      <c r="J228" s="7">
        <v>0.08</v>
      </c>
      <c r="K228" s="7">
        <v>97.2</v>
      </c>
      <c r="L228" s="7">
        <v>1215</v>
      </c>
      <c r="M228" s="7"/>
      <c r="N228" s="7"/>
      <c r="O228" s="7">
        <v>0.08</v>
      </c>
      <c r="P228" s="7">
        <v>0.08</v>
      </c>
      <c r="Q228" s="7">
        <v>51.2</v>
      </c>
      <c r="R228" s="7" t="s">
        <v>108</v>
      </c>
      <c r="S228" s="7">
        <v>11801</v>
      </c>
      <c r="T228" s="12">
        <v>11483</v>
      </c>
      <c r="U228" s="7" t="s">
        <v>113</v>
      </c>
    </row>
    <row r="229" ht="14.25" spans="1:21">
      <c r="A229" s="7">
        <v>228</v>
      </c>
      <c r="B229" s="8">
        <v>43351.6145833333</v>
      </c>
      <c r="C229" s="7">
        <v>30743358</v>
      </c>
      <c r="D229" s="7">
        <v>341</v>
      </c>
      <c r="E229" s="9" t="s">
        <v>107</v>
      </c>
      <c r="F229" s="7">
        <v>115733</v>
      </c>
      <c r="G229" s="7" t="s">
        <v>22</v>
      </c>
      <c r="H229" s="7" t="s">
        <v>23</v>
      </c>
      <c r="I229" s="7" t="s">
        <v>24</v>
      </c>
      <c r="J229" s="7">
        <v>1</v>
      </c>
      <c r="K229" s="7">
        <v>699.5</v>
      </c>
      <c r="L229" s="7">
        <v>699.5</v>
      </c>
      <c r="M229" s="7">
        <v>1</v>
      </c>
      <c r="N229" s="7"/>
      <c r="O229" s="7"/>
      <c r="P229" s="7">
        <v>1</v>
      </c>
      <c r="Q229" s="7">
        <v>44.5</v>
      </c>
      <c r="R229" s="7" t="s">
        <v>57</v>
      </c>
      <c r="S229" s="7">
        <v>11801</v>
      </c>
      <c r="T229" s="12">
        <v>991097</v>
      </c>
      <c r="U229" s="7" t="s">
        <v>114</v>
      </c>
    </row>
    <row r="230" ht="14.25" spans="1:21">
      <c r="A230" s="7">
        <v>229</v>
      </c>
      <c r="B230" s="8">
        <v>43351.6145833333</v>
      </c>
      <c r="C230" s="7">
        <v>30743358</v>
      </c>
      <c r="D230" s="7">
        <v>341</v>
      </c>
      <c r="E230" s="9" t="s">
        <v>107</v>
      </c>
      <c r="F230" s="7">
        <v>115733</v>
      </c>
      <c r="G230" s="7" t="s">
        <v>22</v>
      </c>
      <c r="H230" s="7" t="s">
        <v>23</v>
      </c>
      <c r="I230" s="7" t="s">
        <v>24</v>
      </c>
      <c r="J230" s="7">
        <v>1</v>
      </c>
      <c r="K230" s="7">
        <v>699.5</v>
      </c>
      <c r="L230" s="7">
        <v>699.5</v>
      </c>
      <c r="M230" s="7">
        <v>1</v>
      </c>
      <c r="N230" s="7"/>
      <c r="O230" s="7"/>
      <c r="P230" s="7">
        <v>1</v>
      </c>
      <c r="Q230" s="7">
        <v>44.5</v>
      </c>
      <c r="R230" s="7" t="s">
        <v>57</v>
      </c>
      <c r="S230" s="7">
        <v>11801</v>
      </c>
      <c r="T230" s="12">
        <v>5698</v>
      </c>
      <c r="U230" s="7" t="s">
        <v>109</v>
      </c>
    </row>
    <row r="231" ht="14.25" spans="1:21">
      <c r="A231" s="7">
        <v>230</v>
      </c>
      <c r="B231" s="8">
        <v>43351.7131944444</v>
      </c>
      <c r="C231" s="7">
        <v>30745133</v>
      </c>
      <c r="D231" s="7">
        <v>341</v>
      </c>
      <c r="E231" s="9" t="s">
        <v>107</v>
      </c>
      <c r="F231" s="7">
        <v>115733</v>
      </c>
      <c r="G231" s="7" t="s">
        <v>22</v>
      </c>
      <c r="H231" s="7" t="s">
        <v>23</v>
      </c>
      <c r="I231" s="7" t="s">
        <v>24</v>
      </c>
      <c r="J231" s="7">
        <v>2</v>
      </c>
      <c r="K231" s="7">
        <v>1399</v>
      </c>
      <c r="L231" s="7">
        <v>699.5</v>
      </c>
      <c r="M231" s="7">
        <v>2</v>
      </c>
      <c r="N231" s="7"/>
      <c r="O231" s="7"/>
      <c r="P231" s="7">
        <v>2</v>
      </c>
      <c r="Q231" s="7">
        <v>89</v>
      </c>
      <c r="R231" s="7" t="s">
        <v>57</v>
      </c>
      <c r="S231" s="7">
        <v>11801</v>
      </c>
      <c r="T231" s="12">
        <v>5698</v>
      </c>
      <c r="U231" s="7" t="s">
        <v>109</v>
      </c>
    </row>
    <row r="232" ht="14.25" spans="1:21">
      <c r="A232" s="7">
        <v>231</v>
      </c>
      <c r="B232" s="8">
        <v>43352.79375</v>
      </c>
      <c r="C232" s="7">
        <v>30758674</v>
      </c>
      <c r="D232" s="7">
        <v>341</v>
      </c>
      <c r="E232" s="9" t="s">
        <v>107</v>
      </c>
      <c r="F232" s="7">
        <v>115733</v>
      </c>
      <c r="G232" s="7" t="s">
        <v>22</v>
      </c>
      <c r="H232" s="7" t="s">
        <v>23</v>
      </c>
      <c r="I232" s="7" t="s">
        <v>24</v>
      </c>
      <c r="J232" s="7">
        <v>1.4</v>
      </c>
      <c r="K232" s="7">
        <v>979.3</v>
      </c>
      <c r="L232" s="7">
        <v>699.5</v>
      </c>
      <c r="M232" s="7">
        <v>1.4</v>
      </c>
      <c r="N232" s="7"/>
      <c r="O232" s="7"/>
      <c r="P232" s="7">
        <v>1.4</v>
      </c>
      <c r="Q232" s="7">
        <v>174.3</v>
      </c>
      <c r="R232" s="7" t="s">
        <v>58</v>
      </c>
      <c r="S232" s="7">
        <v>11801</v>
      </c>
      <c r="T232" s="12">
        <v>11372</v>
      </c>
      <c r="U232" s="7" t="s">
        <v>112</v>
      </c>
    </row>
    <row r="233" ht="14.25" spans="1:21">
      <c r="A233" s="7">
        <v>232</v>
      </c>
      <c r="B233" s="8">
        <v>43352.79375</v>
      </c>
      <c r="C233" s="7">
        <v>30758674</v>
      </c>
      <c r="D233" s="7">
        <v>341</v>
      </c>
      <c r="E233" s="9" t="s">
        <v>107</v>
      </c>
      <c r="F233" s="7">
        <v>115733</v>
      </c>
      <c r="G233" s="7" t="s">
        <v>22</v>
      </c>
      <c r="H233" s="7" t="s">
        <v>23</v>
      </c>
      <c r="I233" s="7" t="s">
        <v>24</v>
      </c>
      <c r="J233" s="7">
        <v>0.6</v>
      </c>
      <c r="K233" s="7">
        <v>419.7</v>
      </c>
      <c r="L233" s="7">
        <v>699.5</v>
      </c>
      <c r="M233" s="7">
        <v>0.6</v>
      </c>
      <c r="N233" s="7"/>
      <c r="O233" s="7"/>
      <c r="P233" s="7">
        <v>0.6</v>
      </c>
      <c r="Q233" s="7">
        <v>26.7</v>
      </c>
      <c r="R233" s="7" t="s">
        <v>57</v>
      </c>
      <c r="S233" s="7">
        <v>11801</v>
      </c>
      <c r="T233" s="12">
        <v>11372</v>
      </c>
      <c r="U233" s="7" t="s">
        <v>112</v>
      </c>
    </row>
    <row r="234" ht="14.25" spans="1:21">
      <c r="A234" s="7">
        <v>233</v>
      </c>
      <c r="B234" s="8">
        <v>43353.4263888889</v>
      </c>
      <c r="C234" s="7">
        <v>30763536</v>
      </c>
      <c r="D234" s="7">
        <v>341</v>
      </c>
      <c r="E234" s="9" t="s">
        <v>107</v>
      </c>
      <c r="F234" s="7">
        <v>115733</v>
      </c>
      <c r="G234" s="7" t="s">
        <v>22</v>
      </c>
      <c r="H234" s="7" t="s">
        <v>23</v>
      </c>
      <c r="I234" s="7" t="s">
        <v>24</v>
      </c>
      <c r="J234" s="7">
        <v>2</v>
      </c>
      <c r="K234" s="7">
        <v>1399</v>
      </c>
      <c r="L234" s="7">
        <v>699.5</v>
      </c>
      <c r="M234" s="7">
        <v>2</v>
      </c>
      <c r="N234" s="7"/>
      <c r="O234" s="7"/>
      <c r="P234" s="7">
        <v>2</v>
      </c>
      <c r="Q234" s="7">
        <v>249</v>
      </c>
      <c r="R234" s="7" t="s">
        <v>58</v>
      </c>
      <c r="S234" s="7">
        <v>11801</v>
      </c>
      <c r="T234" s="12">
        <v>992157</v>
      </c>
      <c r="U234" s="7" t="s">
        <v>115</v>
      </c>
    </row>
    <row r="235" ht="14.25" spans="1:21">
      <c r="A235" s="7">
        <v>234</v>
      </c>
      <c r="B235" s="8">
        <v>43353.4319444444</v>
      </c>
      <c r="C235" s="7">
        <v>30763720</v>
      </c>
      <c r="D235" s="7">
        <v>341</v>
      </c>
      <c r="E235" s="9" t="s">
        <v>107</v>
      </c>
      <c r="F235" s="7">
        <v>115733</v>
      </c>
      <c r="G235" s="7" t="s">
        <v>22</v>
      </c>
      <c r="H235" s="7" t="s">
        <v>23</v>
      </c>
      <c r="I235" s="7" t="s">
        <v>24</v>
      </c>
      <c r="J235" s="7">
        <v>2</v>
      </c>
      <c r="K235" s="7">
        <v>1399</v>
      </c>
      <c r="L235" s="7">
        <v>699.5</v>
      </c>
      <c r="M235" s="7">
        <v>2</v>
      </c>
      <c r="N235" s="7"/>
      <c r="O235" s="7"/>
      <c r="P235" s="7">
        <v>2</v>
      </c>
      <c r="Q235" s="7">
        <v>89</v>
      </c>
      <c r="R235" s="7" t="s">
        <v>57</v>
      </c>
      <c r="S235" s="7">
        <v>11801</v>
      </c>
      <c r="T235" s="12">
        <v>11483</v>
      </c>
      <c r="U235" s="7" t="s">
        <v>113</v>
      </c>
    </row>
    <row r="236" ht="14.25" spans="1:21">
      <c r="A236" s="7">
        <v>235</v>
      </c>
      <c r="B236" s="8">
        <v>43353.7951388889</v>
      </c>
      <c r="C236" s="7">
        <v>30771024</v>
      </c>
      <c r="D236" s="7">
        <v>341</v>
      </c>
      <c r="E236" s="9" t="s">
        <v>107</v>
      </c>
      <c r="F236" s="7">
        <v>115733</v>
      </c>
      <c r="G236" s="7" t="s">
        <v>22</v>
      </c>
      <c r="H236" s="7" t="s">
        <v>23</v>
      </c>
      <c r="I236" s="7" t="s">
        <v>24</v>
      </c>
      <c r="J236" s="7">
        <v>1</v>
      </c>
      <c r="K236" s="7">
        <v>699.5</v>
      </c>
      <c r="L236" s="7">
        <v>699.5</v>
      </c>
      <c r="M236" s="7">
        <v>1</v>
      </c>
      <c r="N236" s="7"/>
      <c r="O236" s="7"/>
      <c r="P236" s="7">
        <v>1</v>
      </c>
      <c r="Q236" s="7">
        <v>124.5</v>
      </c>
      <c r="R236" s="7" t="s">
        <v>58</v>
      </c>
      <c r="S236" s="7">
        <v>11801</v>
      </c>
      <c r="T236" s="12">
        <v>11372</v>
      </c>
      <c r="U236" s="7" t="s">
        <v>112</v>
      </c>
    </row>
    <row r="237" ht="14.25" spans="1:21">
      <c r="A237" s="7">
        <v>236</v>
      </c>
      <c r="B237" s="8">
        <v>43353.7951388889</v>
      </c>
      <c r="C237" s="7">
        <v>30771024</v>
      </c>
      <c r="D237" s="7">
        <v>341</v>
      </c>
      <c r="E237" s="9" t="s">
        <v>107</v>
      </c>
      <c r="F237" s="7">
        <v>115733</v>
      </c>
      <c r="G237" s="7" t="s">
        <v>22</v>
      </c>
      <c r="H237" s="7" t="s">
        <v>23</v>
      </c>
      <c r="I237" s="7" t="s">
        <v>24</v>
      </c>
      <c r="J237" s="7">
        <v>1</v>
      </c>
      <c r="K237" s="7">
        <v>699.5</v>
      </c>
      <c r="L237" s="7">
        <v>699.5</v>
      </c>
      <c r="M237" s="7">
        <v>1</v>
      </c>
      <c r="N237" s="7"/>
      <c r="O237" s="7"/>
      <c r="P237" s="7">
        <v>1</v>
      </c>
      <c r="Q237" s="7">
        <v>93.5</v>
      </c>
      <c r="R237" s="7" t="s">
        <v>116</v>
      </c>
      <c r="S237" s="7">
        <v>11801</v>
      </c>
      <c r="T237" s="12">
        <v>11372</v>
      </c>
      <c r="U237" s="7" t="s">
        <v>112</v>
      </c>
    </row>
    <row r="238" ht="14.25" spans="1:21">
      <c r="A238" s="7">
        <v>237</v>
      </c>
      <c r="B238" s="8">
        <v>43358.4652777778</v>
      </c>
      <c r="C238" s="7">
        <v>30862602</v>
      </c>
      <c r="D238" s="7">
        <v>341</v>
      </c>
      <c r="E238" s="9" t="s">
        <v>107</v>
      </c>
      <c r="F238" s="7">
        <v>115733</v>
      </c>
      <c r="G238" s="7" t="s">
        <v>22</v>
      </c>
      <c r="H238" s="7" t="s">
        <v>23</v>
      </c>
      <c r="I238" s="7" t="s">
        <v>24</v>
      </c>
      <c r="J238" s="7">
        <v>2</v>
      </c>
      <c r="K238" s="7">
        <v>1350.01</v>
      </c>
      <c r="L238" s="7">
        <v>675.005</v>
      </c>
      <c r="M238" s="7">
        <v>2</v>
      </c>
      <c r="N238" s="7"/>
      <c r="O238" s="7"/>
      <c r="P238" s="7">
        <v>2</v>
      </c>
      <c r="Q238" s="7">
        <v>200.01</v>
      </c>
      <c r="R238" s="7" t="s">
        <v>33</v>
      </c>
      <c r="S238" s="7">
        <v>11801</v>
      </c>
      <c r="T238" s="12">
        <v>5698</v>
      </c>
      <c r="U238" s="7" t="s">
        <v>109</v>
      </c>
    </row>
    <row r="239" ht="14.25" spans="1:21">
      <c r="A239" s="7">
        <v>238</v>
      </c>
      <c r="B239" s="8">
        <v>43358.7173611111</v>
      </c>
      <c r="C239" s="7">
        <v>30867257</v>
      </c>
      <c r="D239" s="7">
        <v>341</v>
      </c>
      <c r="E239" s="9" t="s">
        <v>107</v>
      </c>
      <c r="F239" s="7">
        <v>115733</v>
      </c>
      <c r="G239" s="7" t="s">
        <v>22</v>
      </c>
      <c r="H239" s="7" t="s">
        <v>23</v>
      </c>
      <c r="I239" s="7" t="s">
        <v>24</v>
      </c>
      <c r="J239" s="7">
        <v>2</v>
      </c>
      <c r="K239" s="7">
        <v>1350.01</v>
      </c>
      <c r="L239" s="7">
        <v>675.005</v>
      </c>
      <c r="M239" s="7">
        <v>2</v>
      </c>
      <c r="N239" s="7"/>
      <c r="O239" s="7"/>
      <c r="P239" s="7">
        <v>2</v>
      </c>
      <c r="Q239" s="7">
        <v>200.01</v>
      </c>
      <c r="R239" s="7" t="s">
        <v>33</v>
      </c>
      <c r="S239" s="7">
        <v>11801</v>
      </c>
      <c r="T239" s="12">
        <v>11372</v>
      </c>
      <c r="U239" s="7" t="s">
        <v>112</v>
      </c>
    </row>
    <row r="240" ht="14.25" spans="1:21">
      <c r="A240" s="7">
        <v>239</v>
      </c>
      <c r="B240" s="8">
        <v>43359.6069444444</v>
      </c>
      <c r="C240" s="7">
        <v>30877897</v>
      </c>
      <c r="D240" s="7">
        <v>341</v>
      </c>
      <c r="E240" s="9" t="s">
        <v>107</v>
      </c>
      <c r="F240" s="7">
        <v>115733</v>
      </c>
      <c r="G240" s="7" t="s">
        <v>22</v>
      </c>
      <c r="H240" s="7" t="s">
        <v>23</v>
      </c>
      <c r="I240" s="7" t="s">
        <v>24</v>
      </c>
      <c r="J240" s="7">
        <v>0.5</v>
      </c>
      <c r="K240" s="7" t="s">
        <v>117</v>
      </c>
      <c r="L240" s="7">
        <v>0</v>
      </c>
      <c r="M240" s="7">
        <v>0.5</v>
      </c>
      <c r="N240" s="7"/>
      <c r="O240" s="7"/>
      <c r="P240" s="7">
        <v>0.5</v>
      </c>
      <c r="Q240" s="7">
        <v>-287.5</v>
      </c>
      <c r="R240" s="7" t="s">
        <v>118</v>
      </c>
      <c r="S240" s="7">
        <v>11801</v>
      </c>
      <c r="T240" s="12">
        <v>4187</v>
      </c>
      <c r="U240" s="7" t="s">
        <v>119</v>
      </c>
    </row>
    <row r="241" ht="14.25" spans="1:21">
      <c r="A241" s="7">
        <v>240</v>
      </c>
      <c r="B241" s="8">
        <v>43359.6069444444</v>
      </c>
      <c r="C241" s="7">
        <v>30877897</v>
      </c>
      <c r="D241" s="7">
        <v>341</v>
      </c>
      <c r="E241" s="9" t="s">
        <v>107</v>
      </c>
      <c r="F241" s="7">
        <v>115733</v>
      </c>
      <c r="G241" s="7" t="s">
        <v>22</v>
      </c>
      <c r="H241" s="7" t="s">
        <v>23</v>
      </c>
      <c r="I241" s="7" t="s">
        <v>24</v>
      </c>
      <c r="J241" s="7">
        <v>0.5</v>
      </c>
      <c r="K241" s="7">
        <v>675</v>
      </c>
      <c r="L241" s="7">
        <v>1350</v>
      </c>
      <c r="M241" s="7">
        <v>0.5</v>
      </c>
      <c r="N241" s="7"/>
      <c r="O241" s="7"/>
      <c r="P241" s="7">
        <v>0.5</v>
      </c>
      <c r="Q241" s="7">
        <v>387.5</v>
      </c>
      <c r="R241" s="7" t="s">
        <v>32</v>
      </c>
      <c r="S241" s="7">
        <v>11801</v>
      </c>
      <c r="T241" s="12">
        <v>4187</v>
      </c>
      <c r="U241" s="7" t="s">
        <v>119</v>
      </c>
    </row>
    <row r="242" ht="14.25" spans="1:21">
      <c r="A242" s="7">
        <v>241</v>
      </c>
      <c r="B242" s="8">
        <v>43359.6069444444</v>
      </c>
      <c r="C242" s="7">
        <v>30877897</v>
      </c>
      <c r="D242" s="7">
        <v>341</v>
      </c>
      <c r="E242" s="9" t="s">
        <v>107</v>
      </c>
      <c r="F242" s="7">
        <v>115733</v>
      </c>
      <c r="G242" s="7" t="s">
        <v>22</v>
      </c>
      <c r="H242" s="7" t="s">
        <v>23</v>
      </c>
      <c r="I242" s="7" t="s">
        <v>24</v>
      </c>
      <c r="J242" s="7">
        <v>0.5</v>
      </c>
      <c r="K242" s="7">
        <v>675</v>
      </c>
      <c r="L242" s="7">
        <v>1350</v>
      </c>
      <c r="M242" s="7">
        <v>0.5</v>
      </c>
      <c r="N242" s="7"/>
      <c r="O242" s="7"/>
      <c r="P242" s="7">
        <v>0.5</v>
      </c>
      <c r="Q242" s="7">
        <v>387.5</v>
      </c>
      <c r="R242" s="7" t="s">
        <v>32</v>
      </c>
      <c r="S242" s="7">
        <v>11801</v>
      </c>
      <c r="T242" s="12">
        <v>5698</v>
      </c>
      <c r="U242" s="7" t="s">
        <v>109</v>
      </c>
    </row>
    <row r="243" ht="14.25" spans="1:21">
      <c r="A243" s="7">
        <v>242</v>
      </c>
      <c r="B243" s="8">
        <v>43359.6069444444</v>
      </c>
      <c r="C243" s="7">
        <v>30877897</v>
      </c>
      <c r="D243" s="7">
        <v>341</v>
      </c>
      <c r="E243" s="9" t="s">
        <v>107</v>
      </c>
      <c r="F243" s="7">
        <v>115733</v>
      </c>
      <c r="G243" s="7" t="s">
        <v>22</v>
      </c>
      <c r="H243" s="7" t="s">
        <v>23</v>
      </c>
      <c r="I243" s="7" t="s">
        <v>24</v>
      </c>
      <c r="J243" s="7">
        <v>0.5</v>
      </c>
      <c r="K243" s="7">
        <v>0.01</v>
      </c>
      <c r="L243" s="7">
        <v>0.02</v>
      </c>
      <c r="M243" s="7">
        <v>0.5</v>
      </c>
      <c r="N243" s="7"/>
      <c r="O243" s="7"/>
      <c r="P243" s="7">
        <v>0.5</v>
      </c>
      <c r="Q243" s="7">
        <v>-287.49</v>
      </c>
      <c r="R243" s="7" t="s">
        <v>120</v>
      </c>
      <c r="S243" s="7">
        <v>11801</v>
      </c>
      <c r="T243" s="12">
        <v>5698</v>
      </c>
      <c r="U243" s="7" t="s">
        <v>109</v>
      </c>
    </row>
    <row r="244" ht="14.25" spans="1:21">
      <c r="A244" s="7">
        <v>243</v>
      </c>
      <c r="B244" s="8">
        <v>43360.3923611111</v>
      </c>
      <c r="C244" s="7">
        <v>30886957</v>
      </c>
      <c r="D244" s="7">
        <v>341</v>
      </c>
      <c r="E244" s="9" t="s">
        <v>107</v>
      </c>
      <c r="F244" s="7">
        <v>115733</v>
      </c>
      <c r="G244" s="7" t="s">
        <v>22</v>
      </c>
      <c r="H244" s="7" t="s">
        <v>23</v>
      </c>
      <c r="I244" s="7" t="s">
        <v>24</v>
      </c>
      <c r="J244" s="7">
        <v>2</v>
      </c>
      <c r="K244" s="7">
        <v>1350.01</v>
      </c>
      <c r="L244" s="7">
        <v>675.005</v>
      </c>
      <c r="M244" s="7">
        <v>2</v>
      </c>
      <c r="N244" s="7"/>
      <c r="O244" s="7"/>
      <c r="P244" s="7">
        <v>2</v>
      </c>
      <c r="Q244" s="7">
        <v>200.01</v>
      </c>
      <c r="R244" s="7" t="s">
        <v>33</v>
      </c>
      <c r="S244" s="7">
        <v>11801</v>
      </c>
      <c r="T244" s="12">
        <v>11490</v>
      </c>
      <c r="U244" s="7" t="s">
        <v>121</v>
      </c>
    </row>
    <row r="245" ht="14.25" spans="1:21">
      <c r="A245" s="7">
        <v>244</v>
      </c>
      <c r="B245" s="8">
        <v>43360.5166666667</v>
      </c>
      <c r="C245" s="7">
        <v>30889438</v>
      </c>
      <c r="D245" s="7">
        <v>341</v>
      </c>
      <c r="E245" s="9" t="s">
        <v>107</v>
      </c>
      <c r="F245" s="7">
        <v>115733</v>
      </c>
      <c r="G245" s="7" t="s">
        <v>22</v>
      </c>
      <c r="H245" s="7" t="s">
        <v>23</v>
      </c>
      <c r="I245" s="7" t="s">
        <v>24</v>
      </c>
      <c r="J245" s="7">
        <v>2</v>
      </c>
      <c r="K245" s="7">
        <v>1350.01</v>
      </c>
      <c r="L245" s="7">
        <v>675.005</v>
      </c>
      <c r="M245" s="7">
        <v>2</v>
      </c>
      <c r="N245" s="7"/>
      <c r="O245" s="7"/>
      <c r="P245" s="7">
        <v>2</v>
      </c>
      <c r="Q245" s="7">
        <v>200.01</v>
      </c>
      <c r="R245" s="7" t="s">
        <v>33</v>
      </c>
      <c r="S245" s="7">
        <v>11801</v>
      </c>
      <c r="T245" s="12">
        <v>11372</v>
      </c>
      <c r="U245" s="7" t="s">
        <v>112</v>
      </c>
    </row>
    <row r="246" ht="14.25" spans="1:21">
      <c r="A246" s="7">
        <v>245</v>
      </c>
      <c r="B246" s="8">
        <v>43360.6555555556</v>
      </c>
      <c r="C246" s="7">
        <v>30891896</v>
      </c>
      <c r="D246" s="7">
        <v>341</v>
      </c>
      <c r="E246" s="9" t="s">
        <v>107</v>
      </c>
      <c r="F246" s="7">
        <v>115733</v>
      </c>
      <c r="G246" s="7" t="s">
        <v>22</v>
      </c>
      <c r="H246" s="7" t="s">
        <v>23</v>
      </c>
      <c r="I246" s="7" t="s">
        <v>24</v>
      </c>
      <c r="J246" s="7">
        <v>2</v>
      </c>
      <c r="K246" s="7">
        <v>1350.01</v>
      </c>
      <c r="L246" s="7">
        <v>675.005</v>
      </c>
      <c r="M246" s="7">
        <v>2</v>
      </c>
      <c r="N246" s="7"/>
      <c r="O246" s="7"/>
      <c r="P246" s="7">
        <v>2</v>
      </c>
      <c r="Q246" s="7">
        <v>200.01</v>
      </c>
      <c r="R246" s="7" t="s">
        <v>33</v>
      </c>
      <c r="S246" s="7">
        <v>11801</v>
      </c>
      <c r="T246" s="12">
        <v>11427</v>
      </c>
      <c r="U246" s="7" t="s">
        <v>111</v>
      </c>
    </row>
    <row r="247" ht="14.25" spans="1:21">
      <c r="A247" s="7">
        <v>246</v>
      </c>
      <c r="B247" s="8">
        <v>43360.6590277778</v>
      </c>
      <c r="C247" s="7">
        <v>30892096</v>
      </c>
      <c r="D247" s="7">
        <v>341</v>
      </c>
      <c r="E247" s="9" t="s">
        <v>107</v>
      </c>
      <c r="F247" s="7">
        <v>115733</v>
      </c>
      <c r="G247" s="7" t="s">
        <v>22</v>
      </c>
      <c r="H247" s="7" t="s">
        <v>23</v>
      </c>
      <c r="I247" s="7" t="s">
        <v>24</v>
      </c>
      <c r="J247" s="7">
        <v>2</v>
      </c>
      <c r="K247" s="7">
        <v>1350.01</v>
      </c>
      <c r="L247" s="7">
        <v>675.005</v>
      </c>
      <c r="M247" s="7">
        <v>2</v>
      </c>
      <c r="N247" s="7"/>
      <c r="O247" s="7"/>
      <c r="P247" s="7">
        <v>2</v>
      </c>
      <c r="Q247" s="7">
        <v>200.01</v>
      </c>
      <c r="R247" s="7" t="s">
        <v>33</v>
      </c>
      <c r="S247" s="7">
        <v>11801</v>
      </c>
      <c r="T247" s="12">
        <v>11490</v>
      </c>
      <c r="U247" s="7" t="s">
        <v>121</v>
      </c>
    </row>
    <row r="248" ht="14.25" spans="1:21">
      <c r="A248" s="7">
        <v>247</v>
      </c>
      <c r="B248" s="8">
        <v>43360.7305555556</v>
      </c>
      <c r="C248" s="7">
        <v>30893612</v>
      </c>
      <c r="D248" s="7">
        <v>341</v>
      </c>
      <c r="E248" s="9" t="s">
        <v>107</v>
      </c>
      <c r="F248" s="7">
        <v>115733</v>
      </c>
      <c r="G248" s="7" t="s">
        <v>22</v>
      </c>
      <c r="H248" s="7" t="s">
        <v>23</v>
      </c>
      <c r="I248" s="7" t="s">
        <v>24</v>
      </c>
      <c r="J248" s="7">
        <v>2</v>
      </c>
      <c r="K248" s="7">
        <v>1350.01</v>
      </c>
      <c r="L248" s="7">
        <v>675.005</v>
      </c>
      <c r="M248" s="7">
        <v>2</v>
      </c>
      <c r="N248" s="7"/>
      <c r="O248" s="7"/>
      <c r="P248" s="7">
        <v>2</v>
      </c>
      <c r="Q248" s="7">
        <v>200.01</v>
      </c>
      <c r="R248" s="7" t="s">
        <v>33</v>
      </c>
      <c r="S248" s="7">
        <v>11801</v>
      </c>
      <c r="T248" s="12">
        <v>4187</v>
      </c>
      <c r="U248" s="7" t="s">
        <v>119</v>
      </c>
    </row>
    <row r="249" ht="14.25" spans="1:21">
      <c r="A249" s="7">
        <v>248</v>
      </c>
      <c r="B249" s="8">
        <v>43362.6041666667</v>
      </c>
      <c r="C249" s="7">
        <v>30916588</v>
      </c>
      <c r="D249" s="7">
        <v>341</v>
      </c>
      <c r="E249" s="9" t="s">
        <v>107</v>
      </c>
      <c r="F249" s="7">
        <v>115733</v>
      </c>
      <c r="G249" s="7" t="s">
        <v>22</v>
      </c>
      <c r="H249" s="7" t="s">
        <v>23</v>
      </c>
      <c r="I249" s="7" t="s">
        <v>24</v>
      </c>
      <c r="J249" s="7">
        <v>1</v>
      </c>
      <c r="K249" s="7">
        <v>999</v>
      </c>
      <c r="L249" s="7">
        <v>999</v>
      </c>
      <c r="M249" s="7"/>
      <c r="N249" s="7"/>
      <c r="O249" s="7">
        <v>1</v>
      </c>
      <c r="P249" s="7">
        <v>1</v>
      </c>
      <c r="Q249" s="7">
        <v>424</v>
      </c>
      <c r="R249" s="7" t="s">
        <v>102</v>
      </c>
      <c r="S249" s="7">
        <v>11801</v>
      </c>
      <c r="T249" s="12">
        <v>991097</v>
      </c>
      <c r="U249" s="7" t="s">
        <v>114</v>
      </c>
    </row>
    <row r="250" ht="14.25" spans="1:21">
      <c r="A250" s="7">
        <v>249</v>
      </c>
      <c r="B250" s="8">
        <v>43363.3993055556</v>
      </c>
      <c r="C250" s="7">
        <v>30924908</v>
      </c>
      <c r="D250" s="7">
        <v>341</v>
      </c>
      <c r="E250" s="9" t="s">
        <v>107</v>
      </c>
      <c r="F250" s="7">
        <v>115733</v>
      </c>
      <c r="G250" s="7" t="s">
        <v>22</v>
      </c>
      <c r="H250" s="7" t="s">
        <v>23</v>
      </c>
      <c r="I250" s="7" t="s">
        <v>24</v>
      </c>
      <c r="J250" s="7">
        <v>0.016</v>
      </c>
      <c r="K250" s="7">
        <v>19.44</v>
      </c>
      <c r="L250" s="7">
        <v>1215</v>
      </c>
      <c r="M250" s="7"/>
      <c r="N250" s="7"/>
      <c r="O250" s="7">
        <v>0.016</v>
      </c>
      <c r="P250" s="7">
        <v>0.016</v>
      </c>
      <c r="Q250" s="7">
        <v>12.08</v>
      </c>
      <c r="R250" s="7" t="s">
        <v>122</v>
      </c>
      <c r="S250" s="7">
        <v>11801</v>
      </c>
      <c r="T250" s="12">
        <v>5698</v>
      </c>
      <c r="U250" s="7" t="s">
        <v>109</v>
      </c>
    </row>
    <row r="251" ht="14.25" spans="1:21">
      <c r="A251" s="7">
        <v>250</v>
      </c>
      <c r="B251" s="8">
        <v>43363.3993055556</v>
      </c>
      <c r="C251" s="7">
        <v>30924908</v>
      </c>
      <c r="D251" s="7">
        <v>341</v>
      </c>
      <c r="E251" s="9" t="s">
        <v>107</v>
      </c>
      <c r="F251" s="7">
        <v>115733</v>
      </c>
      <c r="G251" s="7" t="s">
        <v>22</v>
      </c>
      <c r="H251" s="7" t="s">
        <v>23</v>
      </c>
      <c r="I251" s="7" t="s">
        <v>24</v>
      </c>
      <c r="J251" s="7">
        <v>0.036</v>
      </c>
      <c r="K251" s="7">
        <v>43.74</v>
      </c>
      <c r="L251" s="7">
        <v>1215</v>
      </c>
      <c r="M251" s="7"/>
      <c r="N251" s="7"/>
      <c r="O251" s="7">
        <v>0.036</v>
      </c>
      <c r="P251" s="7">
        <v>0.036</v>
      </c>
      <c r="Q251" s="7">
        <v>21.924</v>
      </c>
      <c r="R251" s="7" t="s">
        <v>123</v>
      </c>
      <c r="S251" s="7">
        <v>11801</v>
      </c>
      <c r="T251" s="12">
        <v>5698</v>
      </c>
      <c r="U251" s="7" t="s">
        <v>109</v>
      </c>
    </row>
    <row r="252" ht="14.25" spans="1:21">
      <c r="A252" s="7">
        <v>251</v>
      </c>
      <c r="B252" s="8">
        <v>43363.3993055556</v>
      </c>
      <c r="C252" s="7">
        <v>30924908</v>
      </c>
      <c r="D252" s="7">
        <v>341</v>
      </c>
      <c r="E252" s="9" t="s">
        <v>107</v>
      </c>
      <c r="F252" s="7">
        <v>115733</v>
      </c>
      <c r="G252" s="7" t="s">
        <v>22</v>
      </c>
      <c r="H252" s="7" t="s">
        <v>23</v>
      </c>
      <c r="I252" s="7" t="s">
        <v>24</v>
      </c>
      <c r="J252" s="7">
        <v>0.092</v>
      </c>
      <c r="K252" s="7">
        <v>111.78</v>
      </c>
      <c r="L252" s="7">
        <v>1215</v>
      </c>
      <c r="M252" s="7"/>
      <c r="N252" s="7"/>
      <c r="O252" s="7">
        <v>0.092</v>
      </c>
      <c r="P252" s="7">
        <v>0.092</v>
      </c>
      <c r="Q252" s="7">
        <v>51.52</v>
      </c>
      <c r="R252" s="7" t="s">
        <v>110</v>
      </c>
      <c r="S252" s="7">
        <v>11801</v>
      </c>
      <c r="T252" s="12">
        <v>5698</v>
      </c>
      <c r="U252" s="7" t="s">
        <v>109</v>
      </c>
    </row>
    <row r="253" ht="14.25" spans="1:21">
      <c r="A253" s="7">
        <v>252</v>
      </c>
      <c r="B253" s="8">
        <v>43364.4604166667</v>
      </c>
      <c r="C253" s="7">
        <v>30937059</v>
      </c>
      <c r="D253" s="7">
        <v>341</v>
      </c>
      <c r="E253" s="9" t="s">
        <v>107</v>
      </c>
      <c r="F253" s="7">
        <v>115733</v>
      </c>
      <c r="G253" s="7" t="s">
        <v>22</v>
      </c>
      <c r="H253" s="7" t="s">
        <v>23</v>
      </c>
      <c r="I253" s="7" t="s">
        <v>24</v>
      </c>
      <c r="J253" s="7">
        <v>1</v>
      </c>
      <c r="K253" s="7">
        <v>833.39</v>
      </c>
      <c r="L253" s="7">
        <v>833.39</v>
      </c>
      <c r="M253" s="7"/>
      <c r="N253" s="7">
        <v>1</v>
      </c>
      <c r="O253" s="7"/>
      <c r="P253" s="7">
        <v>1</v>
      </c>
      <c r="Q253" s="7">
        <v>178.39</v>
      </c>
      <c r="R253" s="7" t="s">
        <v>124</v>
      </c>
      <c r="S253" s="7">
        <v>11801</v>
      </c>
      <c r="T253" s="12">
        <v>991097</v>
      </c>
      <c r="U253" s="7" t="s">
        <v>114</v>
      </c>
    </row>
    <row r="254" ht="14.25" spans="1:21">
      <c r="A254" s="7">
        <v>253</v>
      </c>
      <c r="B254" s="8">
        <v>43364.4604166667</v>
      </c>
      <c r="C254" s="7">
        <v>30937059</v>
      </c>
      <c r="D254" s="7">
        <v>341</v>
      </c>
      <c r="E254" s="9" t="s">
        <v>107</v>
      </c>
      <c r="F254" s="7">
        <v>115733</v>
      </c>
      <c r="G254" s="7" t="s">
        <v>22</v>
      </c>
      <c r="H254" s="7" t="s">
        <v>23</v>
      </c>
      <c r="I254" s="7" t="s">
        <v>24</v>
      </c>
      <c r="J254" s="7">
        <v>2</v>
      </c>
      <c r="K254" s="7">
        <v>1666.61</v>
      </c>
      <c r="L254" s="7">
        <v>833.305</v>
      </c>
      <c r="M254" s="7"/>
      <c r="N254" s="7">
        <v>2</v>
      </c>
      <c r="O254" s="7"/>
      <c r="P254" s="7">
        <v>2</v>
      </c>
      <c r="Q254" s="7">
        <v>516.61</v>
      </c>
      <c r="R254" s="7" t="s">
        <v>72</v>
      </c>
      <c r="S254" s="7">
        <v>11801</v>
      </c>
      <c r="T254" s="12">
        <v>991097</v>
      </c>
      <c r="U254" s="7" t="s">
        <v>114</v>
      </c>
    </row>
    <row r="255" ht="14.25" spans="1:21">
      <c r="A255" s="7">
        <v>254</v>
      </c>
      <c r="B255" s="8">
        <v>43366.4576388889</v>
      </c>
      <c r="C255" s="7">
        <v>30958841</v>
      </c>
      <c r="D255" s="7">
        <v>341</v>
      </c>
      <c r="E255" s="9" t="s">
        <v>107</v>
      </c>
      <c r="F255" s="7">
        <v>115733</v>
      </c>
      <c r="G255" s="7" t="s">
        <v>22</v>
      </c>
      <c r="H255" s="7" t="s">
        <v>23</v>
      </c>
      <c r="I255" s="7" t="s">
        <v>24</v>
      </c>
      <c r="J255" s="7">
        <v>0.1</v>
      </c>
      <c r="K255" s="7">
        <v>121.5</v>
      </c>
      <c r="L255" s="7">
        <v>1215</v>
      </c>
      <c r="M255" s="7"/>
      <c r="N255" s="7"/>
      <c r="O255" s="7">
        <v>0.1</v>
      </c>
      <c r="P255" s="7">
        <v>0.1</v>
      </c>
      <c r="Q255" s="7">
        <v>64</v>
      </c>
      <c r="R255" s="7" t="s">
        <v>108</v>
      </c>
      <c r="S255" s="7">
        <v>11801</v>
      </c>
      <c r="T255" s="12">
        <v>11483</v>
      </c>
      <c r="U255" s="7" t="s">
        <v>113</v>
      </c>
    </row>
    <row r="256" ht="14.25" spans="1:21">
      <c r="A256" s="7">
        <v>255</v>
      </c>
      <c r="B256" s="8">
        <v>43366.4576388889</v>
      </c>
      <c r="C256" s="7">
        <v>30958841</v>
      </c>
      <c r="D256" s="7">
        <v>341</v>
      </c>
      <c r="E256" s="9" t="s">
        <v>107</v>
      </c>
      <c r="F256" s="7">
        <v>115733</v>
      </c>
      <c r="G256" s="7" t="s">
        <v>22</v>
      </c>
      <c r="H256" s="7" t="s">
        <v>23</v>
      </c>
      <c r="I256" s="7" t="s">
        <v>24</v>
      </c>
      <c r="J256" s="7">
        <v>0.1</v>
      </c>
      <c r="K256" s="7">
        <v>121.5</v>
      </c>
      <c r="L256" s="7">
        <v>1215</v>
      </c>
      <c r="M256" s="7"/>
      <c r="N256" s="7"/>
      <c r="O256" s="7">
        <v>0.1</v>
      </c>
      <c r="P256" s="7">
        <v>0.1</v>
      </c>
      <c r="Q256" s="7">
        <v>64</v>
      </c>
      <c r="R256" s="7" t="s">
        <v>108</v>
      </c>
      <c r="S256" s="7">
        <v>11801</v>
      </c>
      <c r="T256" s="12">
        <v>11866</v>
      </c>
      <c r="U256" s="7" t="s">
        <v>125</v>
      </c>
    </row>
    <row r="257" ht="14.25" spans="1:21">
      <c r="A257" s="7">
        <v>256</v>
      </c>
      <c r="B257" s="8">
        <v>43366.4576388889</v>
      </c>
      <c r="C257" s="7">
        <v>30958841</v>
      </c>
      <c r="D257" s="7">
        <v>341</v>
      </c>
      <c r="E257" s="9" t="s">
        <v>107</v>
      </c>
      <c r="F257" s="7">
        <v>115733</v>
      </c>
      <c r="G257" s="7" t="s">
        <v>22</v>
      </c>
      <c r="H257" s="7" t="s">
        <v>23</v>
      </c>
      <c r="I257" s="7" t="s">
        <v>24</v>
      </c>
      <c r="J257" s="7">
        <v>0.1</v>
      </c>
      <c r="K257" s="7">
        <v>121.5</v>
      </c>
      <c r="L257" s="7">
        <v>1215</v>
      </c>
      <c r="M257" s="7"/>
      <c r="N257" s="7"/>
      <c r="O257" s="7">
        <v>0.1</v>
      </c>
      <c r="P257" s="7">
        <v>0.1</v>
      </c>
      <c r="Q257" s="7">
        <v>64</v>
      </c>
      <c r="R257" s="7" t="s">
        <v>108</v>
      </c>
      <c r="S257" s="7">
        <v>11801</v>
      </c>
      <c r="T257" s="12">
        <v>4187</v>
      </c>
      <c r="U257" s="7" t="s">
        <v>119</v>
      </c>
    </row>
    <row r="258" ht="14.25" spans="1:21">
      <c r="A258" s="7">
        <v>257</v>
      </c>
      <c r="B258" s="8">
        <v>43366.4576388889</v>
      </c>
      <c r="C258" s="7">
        <v>30958841</v>
      </c>
      <c r="D258" s="7">
        <v>341</v>
      </c>
      <c r="E258" s="9" t="s">
        <v>107</v>
      </c>
      <c r="F258" s="7">
        <v>115733</v>
      </c>
      <c r="G258" s="7" t="s">
        <v>22</v>
      </c>
      <c r="H258" s="7" t="s">
        <v>23</v>
      </c>
      <c r="I258" s="7" t="s">
        <v>24</v>
      </c>
      <c r="J258" s="7">
        <v>0.1</v>
      </c>
      <c r="K258" s="7">
        <v>121.5</v>
      </c>
      <c r="L258" s="7">
        <v>1215</v>
      </c>
      <c r="M258" s="7"/>
      <c r="N258" s="7"/>
      <c r="O258" s="7">
        <v>0.1</v>
      </c>
      <c r="P258" s="7">
        <v>0.1</v>
      </c>
      <c r="Q258" s="7">
        <v>64</v>
      </c>
      <c r="R258" s="7" t="s">
        <v>108</v>
      </c>
      <c r="S258" s="7">
        <v>11801</v>
      </c>
      <c r="T258" s="12">
        <v>11481</v>
      </c>
      <c r="U258" s="7" t="s">
        <v>126</v>
      </c>
    </row>
    <row r="259" ht="14.25" spans="1:21">
      <c r="A259" s="7">
        <v>258</v>
      </c>
      <c r="B259" s="8">
        <v>43367.4034722222</v>
      </c>
      <c r="C259" s="7">
        <v>30970808</v>
      </c>
      <c r="D259" s="7">
        <v>341</v>
      </c>
      <c r="E259" s="9" t="s">
        <v>107</v>
      </c>
      <c r="F259" s="7">
        <v>115733</v>
      </c>
      <c r="G259" s="7" t="s">
        <v>22</v>
      </c>
      <c r="H259" s="7" t="s">
        <v>23</v>
      </c>
      <c r="I259" s="7" t="s">
        <v>24</v>
      </c>
      <c r="J259" s="7">
        <v>0.13</v>
      </c>
      <c r="K259" s="7">
        <v>157.95</v>
      </c>
      <c r="L259" s="7">
        <v>1215</v>
      </c>
      <c r="M259" s="7"/>
      <c r="N259" s="7"/>
      <c r="O259" s="7">
        <v>0.13</v>
      </c>
      <c r="P259" s="7">
        <v>0.13</v>
      </c>
      <c r="Q259" s="7">
        <v>83.2</v>
      </c>
      <c r="R259" s="7" t="s">
        <v>108</v>
      </c>
      <c r="S259" s="7">
        <v>11801</v>
      </c>
      <c r="T259" s="12">
        <v>11866</v>
      </c>
      <c r="U259" s="7" t="s">
        <v>125</v>
      </c>
    </row>
    <row r="260" ht="14.25" spans="1:21">
      <c r="A260" s="7">
        <v>259</v>
      </c>
      <c r="B260" s="8">
        <v>43367.4034722222</v>
      </c>
      <c r="C260" s="7">
        <v>30970808</v>
      </c>
      <c r="D260" s="7">
        <v>341</v>
      </c>
      <c r="E260" s="9" t="s">
        <v>107</v>
      </c>
      <c r="F260" s="7">
        <v>115733</v>
      </c>
      <c r="G260" s="7" t="s">
        <v>22</v>
      </c>
      <c r="H260" s="7" t="s">
        <v>23</v>
      </c>
      <c r="I260" s="7" t="s">
        <v>24</v>
      </c>
      <c r="J260" s="7">
        <v>0.13</v>
      </c>
      <c r="K260" s="7">
        <v>157.95</v>
      </c>
      <c r="L260" s="7">
        <v>1215</v>
      </c>
      <c r="M260" s="7"/>
      <c r="N260" s="7"/>
      <c r="O260" s="7">
        <v>0.13</v>
      </c>
      <c r="P260" s="7">
        <v>0.13</v>
      </c>
      <c r="Q260" s="7">
        <v>83.2</v>
      </c>
      <c r="R260" s="7" t="s">
        <v>108</v>
      </c>
      <c r="S260" s="7">
        <v>11801</v>
      </c>
      <c r="T260" s="12">
        <v>11427</v>
      </c>
      <c r="U260" s="7" t="s">
        <v>111</v>
      </c>
    </row>
    <row r="261" ht="14.25" spans="1:21">
      <c r="A261" s="7">
        <v>260</v>
      </c>
      <c r="B261" s="8">
        <v>43371.3847222222</v>
      </c>
      <c r="C261" s="7">
        <v>31030252</v>
      </c>
      <c r="D261" s="7">
        <v>341</v>
      </c>
      <c r="E261" s="9" t="s">
        <v>107</v>
      </c>
      <c r="F261" s="7">
        <v>115733</v>
      </c>
      <c r="G261" s="7" t="s">
        <v>22</v>
      </c>
      <c r="H261" s="7" t="s">
        <v>23</v>
      </c>
      <c r="I261" s="7" t="s">
        <v>24</v>
      </c>
      <c r="J261" s="7">
        <v>0.144</v>
      </c>
      <c r="K261" s="7">
        <v>174.96</v>
      </c>
      <c r="L261" s="7">
        <v>1215</v>
      </c>
      <c r="M261" s="7"/>
      <c r="N261" s="7"/>
      <c r="O261" s="7">
        <v>0.144</v>
      </c>
      <c r="P261" s="7">
        <v>0.144</v>
      </c>
      <c r="Q261" s="7">
        <v>92.16</v>
      </c>
      <c r="R261" s="7" t="s">
        <v>108</v>
      </c>
      <c r="S261" s="7">
        <v>11801</v>
      </c>
      <c r="T261" s="12">
        <v>5698</v>
      </c>
      <c r="U261" s="7" t="s">
        <v>109</v>
      </c>
    </row>
    <row r="262" ht="14.25" spans="1:21">
      <c r="A262" s="7">
        <v>261</v>
      </c>
      <c r="B262" s="8">
        <v>43371.4548611111</v>
      </c>
      <c r="C262" s="7">
        <v>31032001</v>
      </c>
      <c r="D262" s="7">
        <v>341</v>
      </c>
      <c r="E262" s="9" t="s">
        <v>107</v>
      </c>
      <c r="F262" s="7">
        <v>115733</v>
      </c>
      <c r="G262" s="7" t="s">
        <v>22</v>
      </c>
      <c r="H262" s="7" t="s">
        <v>23</v>
      </c>
      <c r="I262" s="7" t="s">
        <v>24</v>
      </c>
      <c r="J262" s="7">
        <v>0.096</v>
      </c>
      <c r="K262" s="7">
        <v>116.64</v>
      </c>
      <c r="L262" s="7">
        <v>1215</v>
      </c>
      <c r="M262" s="7"/>
      <c r="N262" s="7"/>
      <c r="O262" s="7">
        <v>0.096</v>
      </c>
      <c r="P262" s="7">
        <v>0.096</v>
      </c>
      <c r="Q262" s="7">
        <v>61.44</v>
      </c>
      <c r="R262" s="7" t="s">
        <v>108</v>
      </c>
      <c r="S262" s="7">
        <v>11801</v>
      </c>
      <c r="T262" s="12">
        <v>11372</v>
      </c>
      <c r="U262" s="7" t="s">
        <v>112</v>
      </c>
    </row>
    <row r="263" ht="14.25" spans="1:21">
      <c r="A263" s="7">
        <v>262</v>
      </c>
      <c r="B263" s="8">
        <v>43372.4090277778</v>
      </c>
      <c r="C263" s="7">
        <v>31043285</v>
      </c>
      <c r="D263" s="7">
        <v>341</v>
      </c>
      <c r="E263" s="9" t="s">
        <v>107</v>
      </c>
      <c r="F263" s="7">
        <v>115733</v>
      </c>
      <c r="G263" s="7" t="s">
        <v>22</v>
      </c>
      <c r="H263" s="7" t="s">
        <v>23</v>
      </c>
      <c r="I263" s="7" t="s">
        <v>24</v>
      </c>
      <c r="J263" s="7">
        <v>0.192</v>
      </c>
      <c r="K263" s="7">
        <v>233.28</v>
      </c>
      <c r="L263" s="7">
        <v>1215</v>
      </c>
      <c r="M263" s="7"/>
      <c r="N263" s="7"/>
      <c r="O263" s="7">
        <v>0.192</v>
      </c>
      <c r="P263" s="7">
        <v>0.192</v>
      </c>
      <c r="Q263" s="7">
        <v>122.88</v>
      </c>
      <c r="R263" s="7" t="s">
        <v>108</v>
      </c>
      <c r="S263" s="7">
        <v>11801</v>
      </c>
      <c r="T263" s="12">
        <v>5698</v>
      </c>
      <c r="U263" s="7" t="s">
        <v>109</v>
      </c>
    </row>
    <row r="264" ht="14.25" spans="1:21">
      <c r="A264" s="7">
        <v>263</v>
      </c>
      <c r="B264" s="8">
        <v>43373.4381944444</v>
      </c>
      <c r="C264" s="7">
        <v>31205967</v>
      </c>
      <c r="D264" s="7">
        <v>341</v>
      </c>
      <c r="E264" s="9" t="s">
        <v>107</v>
      </c>
      <c r="F264" s="7">
        <v>115733</v>
      </c>
      <c r="G264" s="7" t="s">
        <v>22</v>
      </c>
      <c r="H264" s="7" t="s">
        <v>23</v>
      </c>
      <c r="I264" s="7" t="s">
        <v>24</v>
      </c>
      <c r="J264" s="7">
        <v>0.04</v>
      </c>
      <c r="K264" s="7">
        <v>48.6</v>
      </c>
      <c r="L264" s="7">
        <v>1215</v>
      </c>
      <c r="M264" s="7"/>
      <c r="N264" s="7"/>
      <c r="O264" s="7">
        <v>0.04</v>
      </c>
      <c r="P264" s="7">
        <v>0.04</v>
      </c>
      <c r="Q264" s="7">
        <v>25.6</v>
      </c>
      <c r="R264" s="7" t="s">
        <v>108</v>
      </c>
      <c r="S264" s="7">
        <v>11801</v>
      </c>
      <c r="T264" s="12">
        <v>11483</v>
      </c>
      <c r="U264" s="7" t="s">
        <v>113</v>
      </c>
    </row>
    <row r="265" ht="14.25" spans="1:21">
      <c r="A265" s="7">
        <v>264</v>
      </c>
      <c r="B265" s="8">
        <v>43373.4381944444</v>
      </c>
      <c r="C265" s="7">
        <v>31205967</v>
      </c>
      <c r="D265" s="7">
        <v>341</v>
      </c>
      <c r="E265" s="9" t="s">
        <v>107</v>
      </c>
      <c r="F265" s="7">
        <v>115733</v>
      </c>
      <c r="G265" s="7" t="s">
        <v>22</v>
      </c>
      <c r="H265" s="7" t="s">
        <v>23</v>
      </c>
      <c r="I265" s="7" t="s">
        <v>24</v>
      </c>
      <c r="J265" s="7">
        <v>0.04</v>
      </c>
      <c r="K265" s="7">
        <v>48.6</v>
      </c>
      <c r="L265" s="7">
        <v>1215</v>
      </c>
      <c r="M265" s="7"/>
      <c r="N265" s="7"/>
      <c r="O265" s="7">
        <v>0.04</v>
      </c>
      <c r="P265" s="7">
        <v>0.04</v>
      </c>
      <c r="Q265" s="7">
        <v>25.6</v>
      </c>
      <c r="R265" s="7" t="s">
        <v>108</v>
      </c>
      <c r="S265" s="7">
        <v>11801</v>
      </c>
      <c r="T265" s="12">
        <v>4187</v>
      </c>
      <c r="U265" s="7" t="s">
        <v>119</v>
      </c>
    </row>
    <row r="266" ht="14.25" spans="1:21">
      <c r="A266" s="7">
        <v>265</v>
      </c>
      <c r="B266" s="8">
        <v>43375.3916666667</v>
      </c>
      <c r="C266" s="7">
        <v>31227569</v>
      </c>
      <c r="D266" s="7">
        <v>341</v>
      </c>
      <c r="E266" s="9" t="s">
        <v>107</v>
      </c>
      <c r="F266" s="7">
        <v>115733</v>
      </c>
      <c r="G266" s="7" t="s">
        <v>22</v>
      </c>
      <c r="H266" s="7" t="s">
        <v>23</v>
      </c>
      <c r="I266" s="7" t="s">
        <v>24</v>
      </c>
      <c r="J266" s="7">
        <v>1</v>
      </c>
      <c r="K266" s="7">
        <v>899</v>
      </c>
      <c r="L266" s="7">
        <v>899</v>
      </c>
      <c r="M266" s="7"/>
      <c r="N266" s="7"/>
      <c r="O266" s="7">
        <v>1</v>
      </c>
      <c r="P266" s="7">
        <v>1</v>
      </c>
      <c r="Q266" s="7">
        <v>324</v>
      </c>
      <c r="R266" s="7" t="s">
        <v>73</v>
      </c>
      <c r="S266" s="7">
        <v>11801</v>
      </c>
      <c r="T266" s="12">
        <v>11372</v>
      </c>
      <c r="U266" s="7" t="s">
        <v>112</v>
      </c>
    </row>
    <row r="267" ht="14.25" spans="1:21">
      <c r="A267" s="7">
        <v>266</v>
      </c>
      <c r="B267" s="8">
        <v>43376.4</v>
      </c>
      <c r="C267" s="7">
        <v>31237726</v>
      </c>
      <c r="D267" s="7">
        <v>341</v>
      </c>
      <c r="E267" s="9" t="s">
        <v>107</v>
      </c>
      <c r="F267" s="7">
        <v>115733</v>
      </c>
      <c r="G267" s="7" t="s">
        <v>22</v>
      </c>
      <c r="H267" s="7" t="s">
        <v>23</v>
      </c>
      <c r="I267" s="7" t="s">
        <v>24</v>
      </c>
      <c r="J267" s="7">
        <v>0.08</v>
      </c>
      <c r="K267" s="7">
        <v>97.2</v>
      </c>
      <c r="L267" s="7">
        <v>1215</v>
      </c>
      <c r="M267" s="7"/>
      <c r="N267" s="7"/>
      <c r="O267" s="7">
        <v>0.08</v>
      </c>
      <c r="P267" s="7">
        <v>0.08</v>
      </c>
      <c r="Q267" s="7">
        <v>51.2</v>
      </c>
      <c r="R267" s="7" t="s">
        <v>108</v>
      </c>
      <c r="S267" s="7">
        <v>11801</v>
      </c>
      <c r="T267" s="12">
        <v>11427</v>
      </c>
      <c r="U267" s="7" t="s">
        <v>111</v>
      </c>
    </row>
    <row r="268" ht="14.25" spans="1:21">
      <c r="A268" s="7">
        <v>267</v>
      </c>
      <c r="B268" s="8">
        <v>43379.4895833333</v>
      </c>
      <c r="C268" s="7">
        <v>31273581</v>
      </c>
      <c r="D268" s="7">
        <v>341</v>
      </c>
      <c r="E268" s="9" t="s">
        <v>107</v>
      </c>
      <c r="F268" s="7">
        <v>115733</v>
      </c>
      <c r="G268" s="7" t="s">
        <v>22</v>
      </c>
      <c r="H268" s="7" t="s">
        <v>23</v>
      </c>
      <c r="I268" s="7" t="s">
        <v>24</v>
      </c>
      <c r="J268" s="7">
        <v>0.08</v>
      </c>
      <c r="K268" s="7">
        <v>97.2</v>
      </c>
      <c r="L268" s="7">
        <v>1215</v>
      </c>
      <c r="M268" s="7"/>
      <c r="N268" s="7"/>
      <c r="O268" s="7">
        <v>0.08</v>
      </c>
      <c r="P268" s="7">
        <v>0.08</v>
      </c>
      <c r="Q268" s="7">
        <v>51.2</v>
      </c>
      <c r="R268" s="7" t="s">
        <v>108</v>
      </c>
      <c r="S268" s="7">
        <v>11801</v>
      </c>
      <c r="T268" s="12">
        <v>4187</v>
      </c>
      <c r="U268" s="7" t="s">
        <v>119</v>
      </c>
    </row>
    <row r="269" ht="14.25" spans="1:21">
      <c r="A269" s="7">
        <v>268</v>
      </c>
      <c r="B269" s="8">
        <v>43379.4895833333</v>
      </c>
      <c r="C269" s="7">
        <v>31273581</v>
      </c>
      <c r="D269" s="7">
        <v>341</v>
      </c>
      <c r="E269" s="9" t="s">
        <v>107</v>
      </c>
      <c r="F269" s="7">
        <v>115733</v>
      </c>
      <c r="G269" s="7" t="s">
        <v>22</v>
      </c>
      <c r="H269" s="7" t="s">
        <v>23</v>
      </c>
      <c r="I269" s="7" t="s">
        <v>24</v>
      </c>
      <c r="J269" s="7">
        <v>0.08</v>
      </c>
      <c r="K269" s="7">
        <v>97.2</v>
      </c>
      <c r="L269" s="7">
        <v>1215</v>
      </c>
      <c r="M269" s="7"/>
      <c r="N269" s="7"/>
      <c r="O269" s="7">
        <v>0.08</v>
      </c>
      <c r="P269" s="7">
        <v>0.08</v>
      </c>
      <c r="Q269" s="7">
        <v>51.2</v>
      </c>
      <c r="R269" s="7" t="s">
        <v>108</v>
      </c>
      <c r="S269" s="7">
        <v>11801</v>
      </c>
      <c r="T269" s="12">
        <v>11481</v>
      </c>
      <c r="U269" s="7" t="s">
        <v>126</v>
      </c>
    </row>
    <row r="270" ht="14.25" spans="1:21">
      <c r="A270" s="7">
        <v>269</v>
      </c>
      <c r="B270" s="8">
        <v>43379.4895833333</v>
      </c>
      <c r="C270" s="7">
        <v>31273581</v>
      </c>
      <c r="D270" s="7">
        <v>341</v>
      </c>
      <c r="E270" s="9" t="s">
        <v>107</v>
      </c>
      <c r="F270" s="7">
        <v>115733</v>
      </c>
      <c r="G270" s="7" t="s">
        <v>22</v>
      </c>
      <c r="H270" s="7" t="s">
        <v>23</v>
      </c>
      <c r="I270" s="7" t="s">
        <v>24</v>
      </c>
      <c r="J270" s="7">
        <v>0.08</v>
      </c>
      <c r="K270" s="7">
        <v>97.2</v>
      </c>
      <c r="L270" s="7">
        <v>1215</v>
      </c>
      <c r="M270" s="7"/>
      <c r="N270" s="7"/>
      <c r="O270" s="7">
        <v>0.08</v>
      </c>
      <c r="P270" s="7">
        <v>0.08</v>
      </c>
      <c r="Q270" s="7">
        <v>51.2</v>
      </c>
      <c r="R270" s="7" t="s">
        <v>108</v>
      </c>
      <c r="S270" s="7">
        <v>11801</v>
      </c>
      <c r="T270" s="12">
        <v>11372</v>
      </c>
      <c r="U270" s="7" t="s">
        <v>112</v>
      </c>
    </row>
    <row r="271" ht="14.25" spans="1:21">
      <c r="A271" s="7">
        <v>270</v>
      </c>
      <c r="B271" s="8">
        <v>43379.4895833333</v>
      </c>
      <c r="C271" s="7">
        <v>31273581</v>
      </c>
      <c r="D271" s="7">
        <v>341</v>
      </c>
      <c r="E271" s="9" t="s">
        <v>107</v>
      </c>
      <c r="F271" s="7">
        <v>115733</v>
      </c>
      <c r="G271" s="7" t="s">
        <v>22</v>
      </c>
      <c r="H271" s="7" t="s">
        <v>23</v>
      </c>
      <c r="I271" s="7" t="s">
        <v>24</v>
      </c>
      <c r="J271" s="7">
        <v>0.08</v>
      </c>
      <c r="K271" s="7">
        <v>97.2</v>
      </c>
      <c r="L271" s="7">
        <v>1215</v>
      </c>
      <c r="M271" s="7"/>
      <c r="N271" s="7"/>
      <c r="O271" s="7">
        <v>0.08</v>
      </c>
      <c r="P271" s="7">
        <v>0.08</v>
      </c>
      <c r="Q271" s="7">
        <v>51.2</v>
      </c>
      <c r="R271" s="7" t="s">
        <v>108</v>
      </c>
      <c r="S271" s="7">
        <v>11801</v>
      </c>
      <c r="T271" s="12">
        <v>11483</v>
      </c>
      <c r="U271" s="7" t="s">
        <v>113</v>
      </c>
    </row>
    <row r="272" ht="14.25" spans="1:21">
      <c r="A272" s="7">
        <v>271</v>
      </c>
      <c r="B272" s="8">
        <v>43380.4527777778</v>
      </c>
      <c r="C272" s="7">
        <v>31284046</v>
      </c>
      <c r="D272" s="7">
        <v>341</v>
      </c>
      <c r="E272" s="9" t="s">
        <v>107</v>
      </c>
      <c r="F272" s="7">
        <v>115733</v>
      </c>
      <c r="G272" s="7" t="s">
        <v>22</v>
      </c>
      <c r="H272" s="7" t="s">
        <v>23</v>
      </c>
      <c r="I272" s="7" t="s">
        <v>24</v>
      </c>
      <c r="J272" s="7">
        <v>1</v>
      </c>
      <c r="K272" s="7">
        <v>899</v>
      </c>
      <c r="L272" s="7">
        <v>899</v>
      </c>
      <c r="M272" s="7"/>
      <c r="N272" s="7"/>
      <c r="O272" s="7">
        <v>1</v>
      </c>
      <c r="P272" s="7">
        <v>1</v>
      </c>
      <c r="Q272" s="7">
        <v>324</v>
      </c>
      <c r="R272" s="7" t="s">
        <v>73</v>
      </c>
      <c r="S272" s="7">
        <v>11801</v>
      </c>
      <c r="T272" s="12">
        <v>5698</v>
      </c>
      <c r="U272" s="7" t="s">
        <v>109</v>
      </c>
    </row>
    <row r="273" ht="14.25" spans="1:21">
      <c r="A273" s="7">
        <v>272</v>
      </c>
      <c r="B273" s="8">
        <v>43384.4541666667</v>
      </c>
      <c r="C273" s="7">
        <v>31423048</v>
      </c>
      <c r="D273" s="7">
        <v>341</v>
      </c>
      <c r="E273" s="9" t="s">
        <v>107</v>
      </c>
      <c r="F273" s="7">
        <v>115733</v>
      </c>
      <c r="G273" s="7" t="s">
        <v>22</v>
      </c>
      <c r="H273" s="7" t="s">
        <v>23</v>
      </c>
      <c r="I273" s="7" t="s">
        <v>24</v>
      </c>
      <c r="J273" s="7">
        <v>0.08</v>
      </c>
      <c r="K273" s="7">
        <v>97.2</v>
      </c>
      <c r="L273" s="7">
        <v>1215</v>
      </c>
      <c r="M273" s="7"/>
      <c r="N273" s="7"/>
      <c r="O273" s="7">
        <v>0.08</v>
      </c>
      <c r="P273" s="7">
        <v>0.08</v>
      </c>
      <c r="Q273" s="7">
        <v>51.2</v>
      </c>
      <c r="R273" s="7" t="s">
        <v>108</v>
      </c>
      <c r="S273" s="7">
        <v>11801</v>
      </c>
      <c r="T273" s="12">
        <v>11427</v>
      </c>
      <c r="U273" s="7" t="s">
        <v>111</v>
      </c>
    </row>
    <row r="274" ht="14.25" spans="1:21">
      <c r="A274" s="7">
        <v>273</v>
      </c>
      <c r="B274" s="8">
        <v>43389.3777777778</v>
      </c>
      <c r="C274" s="7">
        <v>31476508</v>
      </c>
      <c r="D274" s="7">
        <v>341</v>
      </c>
      <c r="E274" s="9" t="s">
        <v>107</v>
      </c>
      <c r="F274" s="7">
        <v>115733</v>
      </c>
      <c r="G274" s="7" t="s">
        <v>22</v>
      </c>
      <c r="H274" s="7" t="s">
        <v>23</v>
      </c>
      <c r="I274" s="7" t="s">
        <v>24</v>
      </c>
      <c r="J274" s="7">
        <v>0.288</v>
      </c>
      <c r="K274" s="7">
        <v>349.92</v>
      </c>
      <c r="L274" s="7">
        <v>1215</v>
      </c>
      <c r="M274" s="7"/>
      <c r="N274" s="7"/>
      <c r="O274" s="7">
        <v>0.288</v>
      </c>
      <c r="P274" s="7">
        <v>0.288</v>
      </c>
      <c r="Q274" s="7">
        <v>184.32</v>
      </c>
      <c r="R274" s="7" t="s">
        <v>108</v>
      </c>
      <c r="S274" s="7">
        <v>11801</v>
      </c>
      <c r="T274" s="12">
        <v>11372</v>
      </c>
      <c r="U274" s="7" t="s">
        <v>112</v>
      </c>
    </row>
    <row r="275" ht="14.25" spans="1:21">
      <c r="A275" s="7">
        <v>274</v>
      </c>
      <c r="B275" s="8">
        <v>43389.6868055556</v>
      </c>
      <c r="C275" s="7">
        <v>31482375</v>
      </c>
      <c r="D275" s="7">
        <v>341</v>
      </c>
      <c r="E275" s="9" t="s">
        <v>107</v>
      </c>
      <c r="F275" s="7">
        <v>115733</v>
      </c>
      <c r="G275" s="7" t="s">
        <v>22</v>
      </c>
      <c r="H275" s="7" t="s">
        <v>23</v>
      </c>
      <c r="I275" s="7" t="s">
        <v>24</v>
      </c>
      <c r="J275" s="7">
        <v>2</v>
      </c>
      <c r="K275" s="7">
        <v>1350</v>
      </c>
      <c r="L275" s="7">
        <v>675</v>
      </c>
      <c r="M275" s="7">
        <v>2</v>
      </c>
      <c r="N275" s="7"/>
      <c r="O275" s="7"/>
      <c r="P275" s="7">
        <v>2</v>
      </c>
      <c r="Q275" s="7">
        <v>200</v>
      </c>
      <c r="R275" s="7" t="s">
        <v>37</v>
      </c>
      <c r="S275" s="7">
        <v>11801</v>
      </c>
      <c r="T275" s="12">
        <v>11427</v>
      </c>
      <c r="U275" s="7" t="s">
        <v>111</v>
      </c>
    </row>
    <row r="276" ht="14.25" spans="1:21">
      <c r="A276" s="7">
        <v>275</v>
      </c>
      <c r="B276" s="8">
        <v>43389.8222222222</v>
      </c>
      <c r="C276" s="7">
        <v>31484964</v>
      </c>
      <c r="D276" s="7">
        <v>341</v>
      </c>
      <c r="E276" s="9" t="s">
        <v>107</v>
      </c>
      <c r="F276" s="7">
        <v>115733</v>
      </c>
      <c r="G276" s="7" t="s">
        <v>22</v>
      </c>
      <c r="H276" s="7" t="s">
        <v>23</v>
      </c>
      <c r="I276" s="7" t="s">
        <v>24</v>
      </c>
      <c r="J276" s="7">
        <v>2</v>
      </c>
      <c r="K276" s="7">
        <v>1350</v>
      </c>
      <c r="L276" s="7">
        <v>675</v>
      </c>
      <c r="M276" s="7">
        <v>2</v>
      </c>
      <c r="N276" s="7"/>
      <c r="O276" s="7"/>
      <c r="P276" s="7">
        <v>2</v>
      </c>
      <c r="Q276" s="7">
        <v>200</v>
      </c>
      <c r="R276" s="7" t="s">
        <v>37</v>
      </c>
      <c r="S276" s="7">
        <v>11801</v>
      </c>
      <c r="T276" s="12">
        <v>4187</v>
      </c>
      <c r="U276" s="7" t="s">
        <v>119</v>
      </c>
    </row>
    <row r="277" ht="14.25" spans="1:21">
      <c r="A277" s="7">
        <v>276</v>
      </c>
      <c r="B277" s="8">
        <v>43389.8340277778</v>
      </c>
      <c r="C277" s="7">
        <v>31484705</v>
      </c>
      <c r="D277" s="7">
        <v>341</v>
      </c>
      <c r="E277" s="9" t="s">
        <v>107</v>
      </c>
      <c r="F277" s="7">
        <v>115733</v>
      </c>
      <c r="G277" s="7" t="s">
        <v>22</v>
      </c>
      <c r="H277" s="7" t="s">
        <v>23</v>
      </c>
      <c r="I277" s="7" t="s">
        <v>24</v>
      </c>
      <c r="J277" s="7">
        <v>4</v>
      </c>
      <c r="K277" s="7">
        <v>2700</v>
      </c>
      <c r="L277" s="7">
        <v>675</v>
      </c>
      <c r="M277" s="7">
        <v>4</v>
      </c>
      <c r="N277" s="7"/>
      <c r="O277" s="7"/>
      <c r="P277" s="7">
        <v>4</v>
      </c>
      <c r="Q277" s="7">
        <v>400</v>
      </c>
      <c r="R277" s="7" t="s">
        <v>37</v>
      </c>
      <c r="S277" s="7">
        <v>11801</v>
      </c>
      <c r="T277" s="12">
        <v>4187</v>
      </c>
      <c r="U277" s="7" t="s">
        <v>119</v>
      </c>
    </row>
    <row r="278" ht="14.25" spans="1:21">
      <c r="A278" s="7">
        <v>277</v>
      </c>
      <c r="B278" s="8">
        <v>43392.7986111111</v>
      </c>
      <c r="C278" s="7">
        <v>31514417</v>
      </c>
      <c r="D278" s="7">
        <v>341</v>
      </c>
      <c r="E278" s="9" t="s">
        <v>107</v>
      </c>
      <c r="F278" s="7">
        <v>115733</v>
      </c>
      <c r="G278" s="7" t="s">
        <v>22</v>
      </c>
      <c r="H278" s="7" t="s">
        <v>23</v>
      </c>
      <c r="I278" s="7" t="s">
        <v>24</v>
      </c>
      <c r="J278" s="7">
        <v>2</v>
      </c>
      <c r="K278" s="7">
        <v>1350</v>
      </c>
      <c r="L278" s="7">
        <v>675</v>
      </c>
      <c r="M278" s="7">
        <v>2</v>
      </c>
      <c r="N278" s="7"/>
      <c r="O278" s="7"/>
      <c r="P278" s="7">
        <v>2</v>
      </c>
      <c r="Q278" s="7">
        <v>200</v>
      </c>
      <c r="R278" s="7" t="s">
        <v>37</v>
      </c>
      <c r="S278" s="7">
        <v>11801</v>
      </c>
      <c r="T278" s="12">
        <v>4187</v>
      </c>
      <c r="U278" s="7" t="s">
        <v>119</v>
      </c>
    </row>
    <row r="279" ht="14.25" spans="1:21">
      <c r="A279" s="7">
        <v>278</v>
      </c>
      <c r="B279" s="8">
        <v>43393.6319444444</v>
      </c>
      <c r="C279" s="7">
        <v>31529807</v>
      </c>
      <c r="D279" s="7">
        <v>341</v>
      </c>
      <c r="E279" s="9" t="s">
        <v>107</v>
      </c>
      <c r="F279" s="7">
        <v>115733</v>
      </c>
      <c r="G279" s="7" t="s">
        <v>22</v>
      </c>
      <c r="H279" s="7" t="s">
        <v>23</v>
      </c>
      <c r="I279" s="7" t="s">
        <v>24</v>
      </c>
      <c r="J279" s="7">
        <v>2</v>
      </c>
      <c r="K279" s="7">
        <v>1350</v>
      </c>
      <c r="L279" s="7">
        <v>675</v>
      </c>
      <c r="M279" s="7">
        <v>2</v>
      </c>
      <c r="N279" s="7"/>
      <c r="O279" s="7"/>
      <c r="P279" s="7">
        <v>2</v>
      </c>
      <c r="Q279" s="7">
        <v>200</v>
      </c>
      <c r="R279" s="7" t="s">
        <v>37</v>
      </c>
      <c r="S279" s="7">
        <v>11801</v>
      </c>
      <c r="T279" s="12">
        <v>991097</v>
      </c>
      <c r="U279" s="7" t="s">
        <v>114</v>
      </c>
    </row>
    <row r="280" ht="14.25" spans="1:21">
      <c r="A280" s="7">
        <v>279</v>
      </c>
      <c r="B280" s="8">
        <v>43393.7020833333</v>
      </c>
      <c r="C280" s="7">
        <v>31531312</v>
      </c>
      <c r="D280" s="7">
        <v>341</v>
      </c>
      <c r="E280" s="9" t="s">
        <v>107</v>
      </c>
      <c r="F280" s="7">
        <v>115733</v>
      </c>
      <c r="G280" s="7" t="s">
        <v>22</v>
      </c>
      <c r="H280" s="7" t="s">
        <v>23</v>
      </c>
      <c r="I280" s="7" t="s">
        <v>24</v>
      </c>
      <c r="J280" s="7">
        <v>2</v>
      </c>
      <c r="K280" s="7">
        <v>1350</v>
      </c>
      <c r="L280" s="7">
        <v>675</v>
      </c>
      <c r="M280" s="7">
        <v>2</v>
      </c>
      <c r="N280" s="7"/>
      <c r="O280" s="7"/>
      <c r="P280" s="7">
        <v>2</v>
      </c>
      <c r="Q280" s="7">
        <v>200</v>
      </c>
      <c r="R280" s="7" t="s">
        <v>37</v>
      </c>
      <c r="S280" s="7">
        <v>11801</v>
      </c>
      <c r="T280" s="12">
        <v>5698</v>
      </c>
      <c r="U280" s="7" t="s">
        <v>109</v>
      </c>
    </row>
    <row r="281" ht="14.25" spans="1:21">
      <c r="A281" s="7">
        <v>280</v>
      </c>
      <c r="B281" s="8">
        <v>43395.3131944444</v>
      </c>
      <c r="C281" s="7">
        <v>31549622</v>
      </c>
      <c r="D281" s="7">
        <v>341</v>
      </c>
      <c r="E281" s="9" t="s">
        <v>107</v>
      </c>
      <c r="F281" s="7">
        <v>115733</v>
      </c>
      <c r="G281" s="7" t="s">
        <v>22</v>
      </c>
      <c r="H281" s="7" t="s">
        <v>23</v>
      </c>
      <c r="I281" s="7" t="s">
        <v>24</v>
      </c>
      <c r="J281" s="7">
        <v>2</v>
      </c>
      <c r="K281" s="7">
        <v>1350</v>
      </c>
      <c r="L281" s="7">
        <v>675</v>
      </c>
      <c r="M281" s="7">
        <v>2</v>
      </c>
      <c r="N281" s="7"/>
      <c r="O281" s="7"/>
      <c r="P281" s="7">
        <v>2</v>
      </c>
      <c r="Q281" s="7">
        <v>200</v>
      </c>
      <c r="R281" s="7" t="s">
        <v>37</v>
      </c>
      <c r="S281" s="7">
        <v>11801</v>
      </c>
      <c r="T281" s="12">
        <v>11372</v>
      </c>
      <c r="U281" s="7" t="s">
        <v>112</v>
      </c>
    </row>
    <row r="282" ht="14.25" spans="1:21">
      <c r="A282" s="7">
        <v>281</v>
      </c>
      <c r="B282" s="8">
        <v>43395.6583333333</v>
      </c>
      <c r="C282" s="7">
        <v>31555840</v>
      </c>
      <c r="D282" s="7">
        <v>341</v>
      </c>
      <c r="E282" s="9" t="s">
        <v>107</v>
      </c>
      <c r="F282" s="7">
        <v>115733</v>
      </c>
      <c r="G282" s="7" t="s">
        <v>22</v>
      </c>
      <c r="H282" s="7" t="s">
        <v>23</v>
      </c>
      <c r="I282" s="7" t="s">
        <v>24</v>
      </c>
      <c r="J282" s="7">
        <v>2</v>
      </c>
      <c r="K282" s="7">
        <v>1350</v>
      </c>
      <c r="L282" s="7">
        <v>675</v>
      </c>
      <c r="M282" s="7">
        <v>2</v>
      </c>
      <c r="N282" s="7"/>
      <c r="O282" s="7"/>
      <c r="P282" s="7">
        <v>2</v>
      </c>
      <c r="Q282" s="7">
        <v>200</v>
      </c>
      <c r="R282" s="7" t="s">
        <v>37</v>
      </c>
      <c r="S282" s="7">
        <v>11801</v>
      </c>
      <c r="T282" s="12">
        <v>4187</v>
      </c>
      <c r="U282" s="7" t="s">
        <v>119</v>
      </c>
    </row>
    <row r="283" ht="14.25" spans="1:21">
      <c r="A283" s="7">
        <v>282</v>
      </c>
      <c r="B283" s="8">
        <v>43395.8611111111</v>
      </c>
      <c r="C283" s="7">
        <v>31560937</v>
      </c>
      <c r="D283" s="7">
        <v>341</v>
      </c>
      <c r="E283" s="9" t="s">
        <v>107</v>
      </c>
      <c r="F283" s="7">
        <v>115733</v>
      </c>
      <c r="G283" s="7" t="s">
        <v>22</v>
      </c>
      <c r="H283" s="7" t="s">
        <v>23</v>
      </c>
      <c r="I283" s="7" t="s">
        <v>24</v>
      </c>
      <c r="J283" s="7">
        <v>2</v>
      </c>
      <c r="K283" s="7">
        <v>1350</v>
      </c>
      <c r="L283" s="7">
        <v>675</v>
      </c>
      <c r="M283" s="7">
        <v>2</v>
      </c>
      <c r="N283" s="7"/>
      <c r="O283" s="7"/>
      <c r="P283" s="7">
        <v>2</v>
      </c>
      <c r="Q283" s="7">
        <v>200</v>
      </c>
      <c r="R283" s="7" t="s">
        <v>37</v>
      </c>
      <c r="S283" s="7">
        <v>11801</v>
      </c>
      <c r="T283" s="12">
        <v>11372</v>
      </c>
      <c r="U283" s="7" t="s">
        <v>112</v>
      </c>
    </row>
    <row r="284" ht="14.25" spans="1:21">
      <c r="A284" s="7">
        <v>283</v>
      </c>
      <c r="B284" s="8">
        <v>43395.8618055556</v>
      </c>
      <c r="C284" s="7">
        <v>31560971</v>
      </c>
      <c r="D284" s="7">
        <v>341</v>
      </c>
      <c r="E284" s="9" t="s">
        <v>107</v>
      </c>
      <c r="F284" s="7">
        <v>115733</v>
      </c>
      <c r="G284" s="7" t="s">
        <v>22</v>
      </c>
      <c r="H284" s="7" t="s">
        <v>23</v>
      </c>
      <c r="I284" s="7" t="s">
        <v>24</v>
      </c>
      <c r="J284" s="7">
        <v>2</v>
      </c>
      <c r="K284" s="7">
        <v>1350</v>
      </c>
      <c r="L284" s="7">
        <v>675</v>
      </c>
      <c r="M284" s="7">
        <v>2</v>
      </c>
      <c r="N284" s="7"/>
      <c r="O284" s="7"/>
      <c r="P284" s="7">
        <v>2</v>
      </c>
      <c r="Q284" s="7">
        <v>200</v>
      </c>
      <c r="R284" s="7" t="s">
        <v>37</v>
      </c>
      <c r="S284" s="7">
        <v>11801</v>
      </c>
      <c r="T284" s="12">
        <v>11372</v>
      </c>
      <c r="U284" s="7" t="s">
        <v>112</v>
      </c>
    </row>
    <row r="285" ht="14.25" spans="1:21">
      <c r="A285" s="7">
        <v>284</v>
      </c>
      <c r="B285" s="8">
        <v>43396.5319444444</v>
      </c>
      <c r="C285" s="7">
        <v>31566621</v>
      </c>
      <c r="D285" s="7">
        <v>341</v>
      </c>
      <c r="E285" s="9" t="s">
        <v>107</v>
      </c>
      <c r="F285" s="7">
        <v>115733</v>
      </c>
      <c r="G285" s="7" t="s">
        <v>22</v>
      </c>
      <c r="H285" s="7" t="s">
        <v>23</v>
      </c>
      <c r="I285" s="7" t="s">
        <v>24</v>
      </c>
      <c r="J285" s="7">
        <v>0.056</v>
      </c>
      <c r="K285" s="7">
        <v>68.04</v>
      </c>
      <c r="L285" s="7">
        <v>1215</v>
      </c>
      <c r="M285" s="7"/>
      <c r="N285" s="7"/>
      <c r="O285" s="7">
        <v>0.056</v>
      </c>
      <c r="P285" s="7">
        <v>0.056</v>
      </c>
      <c r="Q285" s="7">
        <v>35.84</v>
      </c>
      <c r="R285" s="7" t="s">
        <v>108</v>
      </c>
      <c r="S285" s="7">
        <v>11801</v>
      </c>
      <c r="T285" s="12">
        <v>11483</v>
      </c>
      <c r="U285" s="7" t="s">
        <v>113</v>
      </c>
    </row>
    <row r="286" ht="14.25" spans="1:21">
      <c r="A286" s="7">
        <v>285</v>
      </c>
      <c r="B286" s="8">
        <v>43401.6951388889</v>
      </c>
      <c r="C286" s="7">
        <v>31630085</v>
      </c>
      <c r="D286" s="7">
        <v>341</v>
      </c>
      <c r="E286" s="9" t="s">
        <v>107</v>
      </c>
      <c r="F286" s="7">
        <v>115733</v>
      </c>
      <c r="G286" s="7" t="s">
        <v>22</v>
      </c>
      <c r="H286" s="7" t="s">
        <v>23</v>
      </c>
      <c r="I286" s="7" t="s">
        <v>24</v>
      </c>
      <c r="J286" s="7">
        <v>1</v>
      </c>
      <c r="K286" s="7">
        <v>675</v>
      </c>
      <c r="L286" s="7">
        <v>675</v>
      </c>
      <c r="M286" s="7">
        <v>1</v>
      </c>
      <c r="N286" s="7"/>
      <c r="O286" s="7"/>
      <c r="P286" s="7">
        <v>1</v>
      </c>
      <c r="Q286" s="7">
        <v>100</v>
      </c>
      <c r="R286" s="7" t="s">
        <v>37</v>
      </c>
      <c r="S286" s="7">
        <v>11801</v>
      </c>
      <c r="T286" s="12">
        <v>5698</v>
      </c>
      <c r="U286" s="7" t="s">
        <v>109</v>
      </c>
    </row>
    <row r="287" ht="14.25" spans="1:21">
      <c r="A287" s="7">
        <v>286</v>
      </c>
      <c r="B287" s="8">
        <v>43401.6951388889</v>
      </c>
      <c r="C287" s="7">
        <v>31630085</v>
      </c>
      <c r="D287" s="7">
        <v>341</v>
      </c>
      <c r="E287" s="9" t="s">
        <v>107</v>
      </c>
      <c r="F287" s="7">
        <v>115733</v>
      </c>
      <c r="G287" s="7" t="s">
        <v>22</v>
      </c>
      <c r="H287" s="7" t="s">
        <v>23</v>
      </c>
      <c r="I287" s="7" t="s">
        <v>24</v>
      </c>
      <c r="J287" s="7">
        <v>1</v>
      </c>
      <c r="K287" s="7">
        <v>675</v>
      </c>
      <c r="L287" s="7">
        <v>675</v>
      </c>
      <c r="M287" s="7">
        <v>1</v>
      </c>
      <c r="N287" s="7"/>
      <c r="O287" s="7"/>
      <c r="P287" s="7">
        <v>1</v>
      </c>
      <c r="Q287" s="7">
        <v>100</v>
      </c>
      <c r="R287" s="7" t="s">
        <v>37</v>
      </c>
      <c r="S287" s="7">
        <v>11801</v>
      </c>
      <c r="T287" s="12">
        <v>992157</v>
      </c>
      <c r="U287" s="7" t="s">
        <v>115</v>
      </c>
    </row>
    <row r="288" ht="14.25" spans="1:21">
      <c r="A288" s="7">
        <v>287</v>
      </c>
      <c r="B288" s="8">
        <v>43402.4381944444</v>
      </c>
      <c r="C288" s="7">
        <v>31637033</v>
      </c>
      <c r="D288" s="7">
        <v>341</v>
      </c>
      <c r="E288" s="9" t="s">
        <v>107</v>
      </c>
      <c r="F288" s="7">
        <v>115733</v>
      </c>
      <c r="G288" s="7" t="s">
        <v>22</v>
      </c>
      <c r="H288" s="7" t="s">
        <v>23</v>
      </c>
      <c r="I288" s="7" t="s">
        <v>24</v>
      </c>
      <c r="J288" s="7">
        <v>0.004</v>
      </c>
      <c r="K288" s="7">
        <v>4.86</v>
      </c>
      <c r="L288" s="7">
        <v>1215</v>
      </c>
      <c r="M288" s="7"/>
      <c r="N288" s="7"/>
      <c r="O288" s="7">
        <v>0.004</v>
      </c>
      <c r="P288" s="7">
        <v>0.004</v>
      </c>
      <c r="Q288" s="7">
        <v>2.56</v>
      </c>
      <c r="R288" s="7" t="s">
        <v>108</v>
      </c>
      <c r="S288" s="7">
        <v>11801</v>
      </c>
      <c r="T288" s="12">
        <v>11481</v>
      </c>
      <c r="U288" s="7" t="s">
        <v>126</v>
      </c>
    </row>
    <row r="289" ht="14.25" spans="1:21">
      <c r="A289" s="7">
        <v>288</v>
      </c>
      <c r="B289" s="8">
        <v>43402.4381944444</v>
      </c>
      <c r="C289" s="7">
        <v>31637033</v>
      </c>
      <c r="D289" s="7">
        <v>341</v>
      </c>
      <c r="E289" s="9" t="s">
        <v>107</v>
      </c>
      <c r="F289" s="7">
        <v>115733</v>
      </c>
      <c r="G289" s="7" t="s">
        <v>22</v>
      </c>
      <c r="H289" s="7" t="s">
        <v>23</v>
      </c>
      <c r="I289" s="7" t="s">
        <v>24</v>
      </c>
      <c r="J289" s="7">
        <v>0.02</v>
      </c>
      <c r="K289" s="7">
        <v>24.3</v>
      </c>
      <c r="L289" s="7">
        <v>1215</v>
      </c>
      <c r="M289" s="7"/>
      <c r="N289" s="7"/>
      <c r="O289" s="7">
        <v>0.02</v>
      </c>
      <c r="P289" s="7">
        <v>0.02</v>
      </c>
      <c r="Q289" s="7">
        <v>12.8</v>
      </c>
      <c r="R289" s="7" t="s">
        <v>108</v>
      </c>
      <c r="S289" s="7">
        <v>11801</v>
      </c>
      <c r="T289" s="12">
        <v>11481</v>
      </c>
      <c r="U289" s="7" t="s">
        <v>126</v>
      </c>
    </row>
    <row r="290" ht="14.25" spans="1:21">
      <c r="A290" s="7">
        <v>289</v>
      </c>
      <c r="B290" s="8">
        <v>43402.4381944444</v>
      </c>
      <c r="C290" s="7">
        <v>31637033</v>
      </c>
      <c r="D290" s="7">
        <v>341</v>
      </c>
      <c r="E290" s="9" t="s">
        <v>107</v>
      </c>
      <c r="F290" s="7">
        <v>115733</v>
      </c>
      <c r="G290" s="7" t="s">
        <v>22</v>
      </c>
      <c r="H290" s="7" t="s">
        <v>23</v>
      </c>
      <c r="I290" s="7" t="s">
        <v>24</v>
      </c>
      <c r="J290" s="7">
        <v>0.0147</v>
      </c>
      <c r="K290" s="7">
        <v>17.87</v>
      </c>
      <c r="L290" s="7">
        <v>1215.6462585034</v>
      </c>
      <c r="M290" s="7"/>
      <c r="N290" s="7"/>
      <c r="O290" s="7">
        <v>0.0147</v>
      </c>
      <c r="P290" s="7">
        <v>0.0147</v>
      </c>
      <c r="Q290" s="7" t="s">
        <v>127</v>
      </c>
      <c r="R290" s="7" t="s">
        <v>128</v>
      </c>
      <c r="S290" s="7">
        <v>11801</v>
      </c>
      <c r="T290" s="12">
        <v>11481</v>
      </c>
      <c r="U290" s="7" t="s">
        <v>126</v>
      </c>
    </row>
    <row r="291" ht="14.25" spans="1:21">
      <c r="A291" s="7">
        <v>290</v>
      </c>
      <c r="B291" s="8">
        <v>43347.6409722222</v>
      </c>
      <c r="C291" s="7">
        <v>30696360</v>
      </c>
      <c r="D291" s="7">
        <v>343</v>
      </c>
      <c r="E291" s="9" t="s">
        <v>129</v>
      </c>
      <c r="F291" s="7">
        <v>115733</v>
      </c>
      <c r="G291" s="7" t="s">
        <v>22</v>
      </c>
      <c r="H291" s="7" t="s">
        <v>23</v>
      </c>
      <c r="I291" s="7" t="s">
        <v>24</v>
      </c>
      <c r="J291" s="7">
        <v>0.108</v>
      </c>
      <c r="K291" s="7">
        <v>145.8</v>
      </c>
      <c r="L291" s="7">
        <v>1350</v>
      </c>
      <c r="M291" s="7"/>
      <c r="N291" s="7"/>
      <c r="O291" s="7">
        <v>0.108</v>
      </c>
      <c r="P291" s="7">
        <v>0.108</v>
      </c>
      <c r="Q291" s="7">
        <v>80.352</v>
      </c>
      <c r="R291" s="7" t="s">
        <v>68</v>
      </c>
      <c r="S291" s="7">
        <v>11801</v>
      </c>
      <c r="T291" s="12">
        <v>4301</v>
      </c>
      <c r="U291" s="7" t="s">
        <v>130</v>
      </c>
    </row>
    <row r="292" ht="14.25" spans="1:21">
      <c r="A292" s="7">
        <v>291</v>
      </c>
      <c r="B292" s="8">
        <v>43357.7979166667</v>
      </c>
      <c r="C292" s="7">
        <v>30857059</v>
      </c>
      <c r="D292" s="7">
        <v>343</v>
      </c>
      <c r="E292" s="9" t="s">
        <v>129</v>
      </c>
      <c r="F292" s="7">
        <v>115733</v>
      </c>
      <c r="G292" s="7" t="s">
        <v>22</v>
      </c>
      <c r="H292" s="7" t="s">
        <v>23</v>
      </c>
      <c r="I292" s="7" t="s">
        <v>24</v>
      </c>
      <c r="J292" s="7">
        <v>0.072</v>
      </c>
      <c r="K292" s="7">
        <v>97.2</v>
      </c>
      <c r="L292" s="7">
        <v>1350</v>
      </c>
      <c r="M292" s="7"/>
      <c r="N292" s="7"/>
      <c r="O292" s="7">
        <v>0.072</v>
      </c>
      <c r="P292" s="7">
        <v>0.072</v>
      </c>
      <c r="Q292" s="7">
        <v>50.04</v>
      </c>
      <c r="R292" s="7" t="s">
        <v>41</v>
      </c>
      <c r="S292" s="7">
        <v>11801</v>
      </c>
      <c r="T292" s="12">
        <v>7583</v>
      </c>
      <c r="U292" s="7" t="s">
        <v>131</v>
      </c>
    </row>
    <row r="293" ht="14.25" spans="1:21">
      <c r="A293" s="7">
        <v>292</v>
      </c>
      <c r="B293" s="8">
        <v>43360.7229166667</v>
      </c>
      <c r="C293" s="7">
        <v>30893410</v>
      </c>
      <c r="D293" s="7">
        <v>343</v>
      </c>
      <c r="E293" s="9" t="s">
        <v>129</v>
      </c>
      <c r="F293" s="7">
        <v>115733</v>
      </c>
      <c r="G293" s="7" t="s">
        <v>22</v>
      </c>
      <c r="H293" s="7" t="s">
        <v>23</v>
      </c>
      <c r="I293" s="7" t="s">
        <v>24</v>
      </c>
      <c r="J293" s="7">
        <v>2</v>
      </c>
      <c r="K293" s="7">
        <v>1350.01</v>
      </c>
      <c r="L293" s="7">
        <v>675.005</v>
      </c>
      <c r="M293" s="7">
        <v>2</v>
      </c>
      <c r="N293" s="7"/>
      <c r="O293" s="7"/>
      <c r="P293" s="7">
        <v>2</v>
      </c>
      <c r="Q293" s="7">
        <v>40.01</v>
      </c>
      <c r="R293" s="7" t="s">
        <v>25</v>
      </c>
      <c r="S293" s="7">
        <v>11801</v>
      </c>
      <c r="T293" s="12">
        <v>7583</v>
      </c>
      <c r="U293" s="7" t="s">
        <v>131</v>
      </c>
    </row>
    <row r="294" ht="14.25" spans="1:21">
      <c r="A294" s="7">
        <v>293</v>
      </c>
      <c r="B294" s="8">
        <v>43364.7944444444</v>
      </c>
      <c r="C294" s="7">
        <v>30939461</v>
      </c>
      <c r="D294" s="7">
        <v>343</v>
      </c>
      <c r="E294" s="9" t="s">
        <v>129</v>
      </c>
      <c r="F294" s="7">
        <v>115733</v>
      </c>
      <c r="G294" s="7" t="s">
        <v>22</v>
      </c>
      <c r="H294" s="7" t="s">
        <v>23</v>
      </c>
      <c r="I294" s="7" t="s">
        <v>24</v>
      </c>
      <c r="J294" s="7">
        <v>0.072</v>
      </c>
      <c r="K294" s="7">
        <v>97.2</v>
      </c>
      <c r="L294" s="7">
        <v>1350</v>
      </c>
      <c r="M294" s="7"/>
      <c r="N294" s="7"/>
      <c r="O294" s="7">
        <v>0.072</v>
      </c>
      <c r="P294" s="7">
        <v>0.072</v>
      </c>
      <c r="Q294" s="7">
        <v>50.04</v>
      </c>
      <c r="R294" s="7" t="s">
        <v>41</v>
      </c>
      <c r="S294" s="7">
        <v>11801</v>
      </c>
      <c r="T294" s="12">
        <v>7583</v>
      </c>
      <c r="U294" s="7" t="s">
        <v>131</v>
      </c>
    </row>
    <row r="295" ht="14.25" spans="1:21">
      <c r="A295" s="7">
        <v>294</v>
      </c>
      <c r="B295" s="8">
        <v>43368.8145833333</v>
      </c>
      <c r="C295" s="7">
        <v>30992245</v>
      </c>
      <c r="D295" s="7">
        <v>343</v>
      </c>
      <c r="E295" s="9" t="s">
        <v>129</v>
      </c>
      <c r="F295" s="7">
        <v>115733</v>
      </c>
      <c r="G295" s="7" t="s">
        <v>22</v>
      </c>
      <c r="H295" s="7" t="s">
        <v>23</v>
      </c>
      <c r="I295" s="7" t="s">
        <v>24</v>
      </c>
      <c r="J295" s="7">
        <v>0.072</v>
      </c>
      <c r="K295" s="7">
        <v>97.2</v>
      </c>
      <c r="L295" s="7">
        <v>1350</v>
      </c>
      <c r="M295" s="7"/>
      <c r="N295" s="7"/>
      <c r="O295" s="7">
        <v>0.072</v>
      </c>
      <c r="P295" s="7">
        <v>0.072</v>
      </c>
      <c r="Q295" s="7">
        <v>50.04</v>
      </c>
      <c r="R295" s="7" t="s">
        <v>41</v>
      </c>
      <c r="S295" s="7">
        <v>11801</v>
      </c>
      <c r="T295" s="12">
        <v>7583</v>
      </c>
      <c r="U295" s="7" t="s">
        <v>131</v>
      </c>
    </row>
    <row r="296" ht="14.25" spans="1:21">
      <c r="A296" s="7">
        <v>295</v>
      </c>
      <c r="B296" s="8">
        <v>43371.8180555556</v>
      </c>
      <c r="C296" s="7">
        <v>31038666</v>
      </c>
      <c r="D296" s="7">
        <v>343</v>
      </c>
      <c r="E296" s="9" t="s">
        <v>129</v>
      </c>
      <c r="F296" s="7">
        <v>115733</v>
      </c>
      <c r="G296" s="7" t="s">
        <v>22</v>
      </c>
      <c r="H296" s="7" t="s">
        <v>23</v>
      </c>
      <c r="I296" s="7" t="s">
        <v>24</v>
      </c>
      <c r="J296" s="7">
        <v>1</v>
      </c>
      <c r="K296" s="7">
        <v>899</v>
      </c>
      <c r="L296" s="7">
        <v>899</v>
      </c>
      <c r="M296" s="7"/>
      <c r="N296" s="7"/>
      <c r="O296" s="7">
        <v>1</v>
      </c>
      <c r="P296" s="7">
        <v>1</v>
      </c>
      <c r="Q296" s="7">
        <v>244</v>
      </c>
      <c r="R296" s="7" t="s">
        <v>42</v>
      </c>
      <c r="S296" s="7">
        <v>11801</v>
      </c>
      <c r="T296" s="12">
        <v>10191</v>
      </c>
      <c r="U296" s="7" t="s">
        <v>132</v>
      </c>
    </row>
    <row r="297" ht="14.25" spans="1:21">
      <c r="A297" s="7">
        <v>296</v>
      </c>
      <c r="B297" s="8">
        <v>43372.7951388889</v>
      </c>
      <c r="C297" s="7">
        <v>31200170</v>
      </c>
      <c r="D297" s="7">
        <v>343</v>
      </c>
      <c r="E297" s="9" t="s">
        <v>129</v>
      </c>
      <c r="F297" s="7">
        <v>115733</v>
      </c>
      <c r="G297" s="7" t="s">
        <v>22</v>
      </c>
      <c r="H297" s="7" t="s">
        <v>23</v>
      </c>
      <c r="I297" s="7" t="s">
        <v>24</v>
      </c>
      <c r="J297" s="7">
        <v>0.072</v>
      </c>
      <c r="K297" s="7">
        <v>97.2</v>
      </c>
      <c r="L297" s="7">
        <v>1350</v>
      </c>
      <c r="M297" s="7"/>
      <c r="N297" s="7"/>
      <c r="O297" s="7">
        <v>0.072</v>
      </c>
      <c r="P297" s="7">
        <v>0.072</v>
      </c>
      <c r="Q297" s="7">
        <v>53.568</v>
      </c>
      <c r="R297" s="7" t="s">
        <v>68</v>
      </c>
      <c r="S297" s="7">
        <v>11801</v>
      </c>
      <c r="T297" s="12">
        <v>7583</v>
      </c>
      <c r="U297" s="7" t="s">
        <v>131</v>
      </c>
    </row>
    <row r="298" ht="14.25" spans="1:21">
      <c r="A298" s="7">
        <v>297</v>
      </c>
      <c r="B298" s="8">
        <v>43376.7826388889</v>
      </c>
      <c r="C298" s="7">
        <v>31244196</v>
      </c>
      <c r="D298" s="7">
        <v>343</v>
      </c>
      <c r="E298" s="9" t="s">
        <v>129</v>
      </c>
      <c r="F298" s="7">
        <v>115733</v>
      </c>
      <c r="G298" s="7" t="s">
        <v>22</v>
      </c>
      <c r="H298" s="7" t="s">
        <v>23</v>
      </c>
      <c r="I298" s="7" t="s">
        <v>24</v>
      </c>
      <c r="J298" s="7">
        <v>0.072</v>
      </c>
      <c r="K298" s="7">
        <v>97.2</v>
      </c>
      <c r="L298" s="7">
        <v>1350</v>
      </c>
      <c r="M298" s="7"/>
      <c r="N298" s="7"/>
      <c r="O298" s="7">
        <v>0.072</v>
      </c>
      <c r="P298" s="7">
        <v>0.072</v>
      </c>
      <c r="Q298" s="7">
        <v>53.568</v>
      </c>
      <c r="R298" s="7" t="s">
        <v>68</v>
      </c>
      <c r="S298" s="7">
        <v>11801</v>
      </c>
      <c r="T298" s="12">
        <v>7583</v>
      </c>
      <c r="U298" s="7" t="s">
        <v>131</v>
      </c>
    </row>
    <row r="299" ht="14.25" spans="1:21">
      <c r="A299" s="7">
        <v>298</v>
      </c>
      <c r="B299" s="8">
        <v>43377.3590277778</v>
      </c>
      <c r="C299" s="7">
        <v>31248009</v>
      </c>
      <c r="D299" s="7">
        <v>343</v>
      </c>
      <c r="E299" s="9" t="s">
        <v>129</v>
      </c>
      <c r="F299" s="7">
        <v>115733</v>
      </c>
      <c r="G299" s="7" t="s">
        <v>22</v>
      </c>
      <c r="H299" s="7" t="s">
        <v>23</v>
      </c>
      <c r="I299" s="7" t="s">
        <v>24</v>
      </c>
      <c r="J299" s="7">
        <v>1</v>
      </c>
      <c r="K299" s="7">
        <v>899</v>
      </c>
      <c r="L299" s="7">
        <v>899</v>
      </c>
      <c r="M299" s="7"/>
      <c r="N299" s="7"/>
      <c r="O299" s="7">
        <v>1</v>
      </c>
      <c r="P299" s="7">
        <v>1</v>
      </c>
      <c r="Q299" s="7">
        <v>244</v>
      </c>
      <c r="R299" s="7" t="s">
        <v>42</v>
      </c>
      <c r="S299" s="7">
        <v>11801</v>
      </c>
      <c r="T299" s="12">
        <v>11517</v>
      </c>
      <c r="U299" s="7" t="s">
        <v>133</v>
      </c>
    </row>
    <row r="300" ht="14.25" spans="1:21">
      <c r="A300" s="7">
        <v>299</v>
      </c>
      <c r="B300" s="8">
        <v>43379.8777777778</v>
      </c>
      <c r="C300" s="7">
        <v>31280636</v>
      </c>
      <c r="D300" s="7">
        <v>343</v>
      </c>
      <c r="E300" s="9" t="s">
        <v>129</v>
      </c>
      <c r="F300" s="7">
        <v>115733</v>
      </c>
      <c r="G300" s="7" t="s">
        <v>22</v>
      </c>
      <c r="H300" s="7" t="s">
        <v>23</v>
      </c>
      <c r="I300" s="7" t="s">
        <v>24</v>
      </c>
      <c r="J300" s="7">
        <v>1.928</v>
      </c>
      <c r="K300" s="7">
        <v>1575.66</v>
      </c>
      <c r="L300" s="7">
        <v>817.251037344398</v>
      </c>
      <c r="M300" s="7"/>
      <c r="N300" s="7">
        <v>1.928</v>
      </c>
      <c r="O300" s="7"/>
      <c r="P300" s="7">
        <v>1.928</v>
      </c>
      <c r="Q300" s="7" t="s">
        <v>134</v>
      </c>
      <c r="R300" s="7" t="s">
        <v>135</v>
      </c>
      <c r="S300" s="7">
        <v>11801</v>
      </c>
      <c r="T300" s="12">
        <v>11517</v>
      </c>
      <c r="U300" s="7" t="s">
        <v>133</v>
      </c>
    </row>
    <row r="301" ht="14.25" spans="1:21">
      <c r="A301" s="7">
        <v>300</v>
      </c>
      <c r="B301" s="8">
        <v>43379.8777777778</v>
      </c>
      <c r="C301" s="7">
        <v>31280636</v>
      </c>
      <c r="D301" s="7">
        <v>343</v>
      </c>
      <c r="E301" s="9" t="s">
        <v>129</v>
      </c>
      <c r="F301" s="7">
        <v>115733</v>
      </c>
      <c r="G301" s="7" t="s">
        <v>22</v>
      </c>
      <c r="H301" s="7" t="s">
        <v>23</v>
      </c>
      <c r="I301" s="7" t="s">
        <v>24</v>
      </c>
      <c r="J301" s="7">
        <v>0.072</v>
      </c>
      <c r="K301" s="7">
        <v>24.34</v>
      </c>
      <c r="L301" s="7">
        <v>338.055555555556</v>
      </c>
      <c r="M301" s="7"/>
      <c r="N301" s="7">
        <v>0.072</v>
      </c>
      <c r="O301" s="7"/>
      <c r="P301" s="7">
        <v>0.072</v>
      </c>
      <c r="Q301" s="7" t="s">
        <v>136</v>
      </c>
      <c r="R301" s="7" t="s">
        <v>137</v>
      </c>
      <c r="S301" s="7">
        <v>11801</v>
      </c>
      <c r="T301" s="12">
        <v>11517</v>
      </c>
      <c r="U301" s="7" t="s">
        <v>133</v>
      </c>
    </row>
    <row r="302" ht="14.25" spans="1:21">
      <c r="A302" s="7">
        <v>301</v>
      </c>
      <c r="B302" s="8">
        <v>43384.7909722222</v>
      </c>
      <c r="C302" s="7">
        <v>31428816</v>
      </c>
      <c r="D302" s="7">
        <v>343</v>
      </c>
      <c r="E302" s="9" t="s">
        <v>129</v>
      </c>
      <c r="F302" s="7">
        <v>115733</v>
      </c>
      <c r="G302" s="7" t="s">
        <v>22</v>
      </c>
      <c r="H302" s="7" t="s">
        <v>23</v>
      </c>
      <c r="I302" s="7" t="s">
        <v>24</v>
      </c>
      <c r="J302" s="7">
        <v>0.096</v>
      </c>
      <c r="K302" s="7">
        <v>129.6</v>
      </c>
      <c r="L302" s="7">
        <v>1350</v>
      </c>
      <c r="M302" s="7"/>
      <c r="N302" s="7"/>
      <c r="O302" s="7">
        <v>0.096</v>
      </c>
      <c r="P302" s="7">
        <v>0.096</v>
      </c>
      <c r="Q302" s="7">
        <v>71.424</v>
      </c>
      <c r="R302" s="7" t="s">
        <v>68</v>
      </c>
      <c r="S302" s="7">
        <v>11801</v>
      </c>
      <c r="T302" s="12">
        <v>7583</v>
      </c>
      <c r="U302" s="7" t="s">
        <v>131</v>
      </c>
    </row>
    <row r="303" ht="14.25" spans="1:21">
      <c r="A303" s="7">
        <v>302</v>
      </c>
      <c r="B303" s="8">
        <v>43387.8277777778</v>
      </c>
      <c r="C303" s="7">
        <v>31463343</v>
      </c>
      <c r="D303" s="7">
        <v>343</v>
      </c>
      <c r="E303" s="9" t="s">
        <v>129</v>
      </c>
      <c r="F303" s="7">
        <v>115733</v>
      </c>
      <c r="G303" s="7" t="s">
        <v>22</v>
      </c>
      <c r="H303" s="7" t="s">
        <v>23</v>
      </c>
      <c r="I303" s="7" t="s">
        <v>24</v>
      </c>
      <c r="J303" s="7">
        <v>1</v>
      </c>
      <c r="K303" s="7">
        <v>899</v>
      </c>
      <c r="L303" s="7">
        <v>899</v>
      </c>
      <c r="M303" s="7"/>
      <c r="N303" s="7"/>
      <c r="O303" s="7">
        <v>1</v>
      </c>
      <c r="P303" s="7">
        <v>1</v>
      </c>
      <c r="Q303" s="7">
        <v>324</v>
      </c>
      <c r="R303" s="7" t="s">
        <v>73</v>
      </c>
      <c r="S303" s="7">
        <v>11801</v>
      </c>
      <c r="T303" s="12">
        <v>11517</v>
      </c>
      <c r="U303" s="7" t="s">
        <v>133</v>
      </c>
    </row>
    <row r="304" ht="14.25" spans="1:21">
      <c r="A304" s="7">
        <v>303</v>
      </c>
      <c r="B304" s="8">
        <v>43388.8006944444</v>
      </c>
      <c r="C304" s="7">
        <v>31472951</v>
      </c>
      <c r="D304" s="7">
        <v>343</v>
      </c>
      <c r="E304" s="9" t="s">
        <v>129</v>
      </c>
      <c r="F304" s="7">
        <v>115733</v>
      </c>
      <c r="G304" s="7" t="s">
        <v>22</v>
      </c>
      <c r="H304" s="7" t="s">
        <v>23</v>
      </c>
      <c r="I304" s="7" t="s">
        <v>24</v>
      </c>
      <c r="J304" s="7">
        <v>0.096</v>
      </c>
      <c r="K304" s="7">
        <v>99.03</v>
      </c>
      <c r="L304" s="7">
        <v>1031.5625</v>
      </c>
      <c r="M304" s="7"/>
      <c r="N304" s="7"/>
      <c r="O304" s="7">
        <v>0.096</v>
      </c>
      <c r="P304" s="7">
        <v>0.096</v>
      </c>
      <c r="Q304" s="7">
        <v>40.854</v>
      </c>
      <c r="R304" s="7" t="s">
        <v>138</v>
      </c>
      <c r="S304" s="7">
        <v>11801</v>
      </c>
      <c r="T304" s="12">
        <v>7583</v>
      </c>
      <c r="U304" s="7" t="s">
        <v>131</v>
      </c>
    </row>
    <row r="305" ht="14.25" spans="1:21">
      <c r="A305" s="7">
        <v>304</v>
      </c>
      <c r="B305" s="8">
        <v>43393.80625</v>
      </c>
      <c r="C305" s="7">
        <v>31532131</v>
      </c>
      <c r="D305" s="7">
        <v>343</v>
      </c>
      <c r="E305" s="9" t="s">
        <v>129</v>
      </c>
      <c r="F305" s="7">
        <v>115733</v>
      </c>
      <c r="G305" s="7" t="s">
        <v>22</v>
      </c>
      <c r="H305" s="7" t="s">
        <v>23</v>
      </c>
      <c r="I305" s="7" t="s">
        <v>24</v>
      </c>
      <c r="J305" s="7">
        <v>0.096</v>
      </c>
      <c r="K305" s="7">
        <v>129.6</v>
      </c>
      <c r="L305" s="7">
        <v>1350</v>
      </c>
      <c r="M305" s="7"/>
      <c r="N305" s="7"/>
      <c r="O305" s="7">
        <v>0.096</v>
      </c>
      <c r="P305" s="7">
        <v>0.096</v>
      </c>
      <c r="Q305" s="7">
        <v>71.424</v>
      </c>
      <c r="R305" s="7" t="s">
        <v>68</v>
      </c>
      <c r="S305" s="7">
        <v>11801</v>
      </c>
      <c r="T305" s="12">
        <v>7583</v>
      </c>
      <c r="U305" s="7" t="s">
        <v>131</v>
      </c>
    </row>
    <row r="306" ht="14.25" spans="1:21">
      <c r="A306" s="7">
        <v>305</v>
      </c>
      <c r="B306" s="8">
        <v>43394.5986111111</v>
      </c>
      <c r="C306" s="7">
        <v>31540807</v>
      </c>
      <c r="D306" s="7">
        <v>343</v>
      </c>
      <c r="E306" s="9" t="s">
        <v>129</v>
      </c>
      <c r="F306" s="7">
        <v>115733</v>
      </c>
      <c r="G306" s="7" t="s">
        <v>22</v>
      </c>
      <c r="H306" s="7" t="s">
        <v>23</v>
      </c>
      <c r="I306" s="7" t="s">
        <v>24</v>
      </c>
      <c r="J306" s="7">
        <v>2</v>
      </c>
      <c r="K306" s="7">
        <v>1350</v>
      </c>
      <c r="L306" s="7">
        <v>675</v>
      </c>
      <c r="M306" s="7">
        <v>2</v>
      </c>
      <c r="N306" s="7"/>
      <c r="O306" s="7"/>
      <c r="P306" s="7">
        <v>2</v>
      </c>
      <c r="Q306" s="7">
        <v>200</v>
      </c>
      <c r="R306" s="7" t="s">
        <v>37</v>
      </c>
      <c r="S306" s="7">
        <v>11801</v>
      </c>
      <c r="T306" s="12">
        <v>7583</v>
      </c>
      <c r="U306" s="7" t="s">
        <v>131</v>
      </c>
    </row>
    <row r="307" ht="14.25" spans="1:21">
      <c r="A307" s="7">
        <v>306</v>
      </c>
      <c r="B307" s="8">
        <v>43394.8395833333</v>
      </c>
      <c r="C307" s="7">
        <v>31547780</v>
      </c>
      <c r="D307" s="7">
        <v>343</v>
      </c>
      <c r="E307" s="9" t="s">
        <v>129</v>
      </c>
      <c r="F307" s="7">
        <v>115733</v>
      </c>
      <c r="G307" s="7" t="s">
        <v>22</v>
      </c>
      <c r="H307" s="7" t="s">
        <v>23</v>
      </c>
      <c r="I307" s="7" t="s">
        <v>24</v>
      </c>
      <c r="J307" s="7">
        <v>1</v>
      </c>
      <c r="K307" s="7">
        <v>675</v>
      </c>
      <c r="L307" s="7">
        <v>675</v>
      </c>
      <c r="M307" s="7">
        <v>1</v>
      </c>
      <c r="N307" s="7"/>
      <c r="O307" s="7"/>
      <c r="P307" s="7">
        <v>1</v>
      </c>
      <c r="Q307" s="7">
        <v>100</v>
      </c>
      <c r="R307" s="7" t="s">
        <v>37</v>
      </c>
      <c r="S307" s="7">
        <v>11801</v>
      </c>
      <c r="T307" s="12">
        <v>7583</v>
      </c>
      <c r="U307" s="7" t="s">
        <v>131</v>
      </c>
    </row>
    <row r="308" ht="14.25" spans="1:21">
      <c r="A308" s="7">
        <v>307</v>
      </c>
      <c r="B308" s="8">
        <v>43394.8395833333</v>
      </c>
      <c r="C308" s="7">
        <v>31547780</v>
      </c>
      <c r="D308" s="7">
        <v>343</v>
      </c>
      <c r="E308" s="9" t="s">
        <v>129</v>
      </c>
      <c r="F308" s="7">
        <v>115733</v>
      </c>
      <c r="G308" s="7" t="s">
        <v>22</v>
      </c>
      <c r="H308" s="7" t="s">
        <v>23</v>
      </c>
      <c r="I308" s="7" t="s">
        <v>24</v>
      </c>
      <c r="J308" s="7">
        <v>1</v>
      </c>
      <c r="K308" s="7">
        <v>675</v>
      </c>
      <c r="L308" s="7">
        <v>675</v>
      </c>
      <c r="M308" s="7">
        <v>1</v>
      </c>
      <c r="N308" s="7"/>
      <c r="O308" s="7"/>
      <c r="P308" s="7">
        <v>1</v>
      </c>
      <c r="Q308" s="7">
        <v>20</v>
      </c>
      <c r="R308" s="7" t="s">
        <v>25</v>
      </c>
      <c r="S308" s="7">
        <v>11801</v>
      </c>
      <c r="T308" s="12">
        <v>7583</v>
      </c>
      <c r="U308" s="7" t="s">
        <v>131</v>
      </c>
    </row>
    <row r="309" ht="14.25" spans="1:21">
      <c r="A309" s="7">
        <v>308</v>
      </c>
      <c r="B309" s="8">
        <v>43396.8944444444</v>
      </c>
      <c r="C309" s="7">
        <v>31573338</v>
      </c>
      <c r="D309" s="7">
        <v>343</v>
      </c>
      <c r="E309" s="9" t="s">
        <v>129</v>
      </c>
      <c r="F309" s="7">
        <v>115733</v>
      </c>
      <c r="G309" s="7" t="s">
        <v>22</v>
      </c>
      <c r="H309" s="7" t="s">
        <v>23</v>
      </c>
      <c r="I309" s="7" t="s">
        <v>24</v>
      </c>
      <c r="J309" s="7">
        <v>1</v>
      </c>
      <c r="K309" s="7">
        <v>675</v>
      </c>
      <c r="L309" s="7">
        <v>675</v>
      </c>
      <c r="M309" s="7">
        <v>1</v>
      </c>
      <c r="N309" s="7"/>
      <c r="O309" s="7"/>
      <c r="P309" s="7">
        <v>1</v>
      </c>
      <c r="Q309" s="7">
        <v>100</v>
      </c>
      <c r="R309" s="7" t="s">
        <v>37</v>
      </c>
      <c r="S309" s="7">
        <v>11801</v>
      </c>
      <c r="T309" s="12">
        <v>7583</v>
      </c>
      <c r="U309" s="7" t="s">
        <v>131</v>
      </c>
    </row>
    <row r="310" ht="14.25" spans="1:21">
      <c r="A310" s="7">
        <v>309</v>
      </c>
      <c r="B310" s="8">
        <v>43396.8944444444</v>
      </c>
      <c r="C310" s="7">
        <v>31573338</v>
      </c>
      <c r="D310" s="7">
        <v>343</v>
      </c>
      <c r="E310" s="9" t="s">
        <v>129</v>
      </c>
      <c r="F310" s="7">
        <v>115733</v>
      </c>
      <c r="G310" s="7" t="s">
        <v>22</v>
      </c>
      <c r="H310" s="7" t="s">
        <v>23</v>
      </c>
      <c r="I310" s="7" t="s">
        <v>24</v>
      </c>
      <c r="J310" s="7">
        <v>1</v>
      </c>
      <c r="K310" s="7">
        <v>675</v>
      </c>
      <c r="L310" s="7">
        <v>675</v>
      </c>
      <c r="M310" s="7">
        <v>1</v>
      </c>
      <c r="N310" s="7"/>
      <c r="O310" s="7"/>
      <c r="P310" s="7">
        <v>1</v>
      </c>
      <c r="Q310" s="7">
        <v>20</v>
      </c>
      <c r="R310" s="7" t="s">
        <v>25</v>
      </c>
      <c r="S310" s="7">
        <v>11801</v>
      </c>
      <c r="T310" s="12">
        <v>7583</v>
      </c>
      <c r="U310" s="7" t="s">
        <v>131</v>
      </c>
    </row>
    <row r="311" ht="14.25" spans="1:21">
      <c r="A311" s="7">
        <v>310</v>
      </c>
      <c r="B311" s="8">
        <v>43397.8090277778</v>
      </c>
      <c r="C311" s="7">
        <v>31583220</v>
      </c>
      <c r="D311" s="7">
        <v>343</v>
      </c>
      <c r="E311" s="9" t="s">
        <v>129</v>
      </c>
      <c r="F311" s="7">
        <v>115733</v>
      </c>
      <c r="G311" s="7" t="s">
        <v>22</v>
      </c>
      <c r="H311" s="7" t="s">
        <v>23</v>
      </c>
      <c r="I311" s="7" t="s">
        <v>24</v>
      </c>
      <c r="J311" s="7">
        <v>0.096</v>
      </c>
      <c r="K311" s="7">
        <v>129.6</v>
      </c>
      <c r="L311" s="7">
        <v>1350</v>
      </c>
      <c r="M311" s="7"/>
      <c r="N311" s="7"/>
      <c r="O311" s="7">
        <v>0.096</v>
      </c>
      <c r="P311" s="7">
        <v>0.096</v>
      </c>
      <c r="Q311" s="7">
        <v>71.424</v>
      </c>
      <c r="R311" s="7" t="s">
        <v>68</v>
      </c>
      <c r="S311" s="7">
        <v>11801</v>
      </c>
      <c r="T311" s="12">
        <v>10932</v>
      </c>
      <c r="U311" s="7" t="s">
        <v>139</v>
      </c>
    </row>
    <row r="312" ht="14.25" spans="1:21">
      <c r="A312" s="7">
        <v>311</v>
      </c>
      <c r="B312" s="8">
        <v>43401.9076388889</v>
      </c>
      <c r="C312" s="7">
        <v>31630217</v>
      </c>
      <c r="D312" s="7">
        <v>343</v>
      </c>
      <c r="E312" s="9" t="s">
        <v>129</v>
      </c>
      <c r="F312" s="7">
        <v>115733</v>
      </c>
      <c r="G312" s="7" t="s">
        <v>22</v>
      </c>
      <c r="H312" s="7" t="s">
        <v>23</v>
      </c>
      <c r="I312" s="7" t="s">
        <v>24</v>
      </c>
      <c r="J312" s="7">
        <v>0.0072</v>
      </c>
      <c r="K312" s="7">
        <v>9.72</v>
      </c>
      <c r="L312" s="7">
        <v>1350</v>
      </c>
      <c r="M312" s="7"/>
      <c r="N312" s="7"/>
      <c r="O312" s="7">
        <v>0.0072</v>
      </c>
      <c r="P312" s="7">
        <v>0.0072</v>
      </c>
      <c r="Q312" s="7">
        <v>5.3568</v>
      </c>
      <c r="R312" s="7" t="s">
        <v>68</v>
      </c>
      <c r="S312" s="7">
        <v>11801</v>
      </c>
      <c r="T312" s="12">
        <v>10932</v>
      </c>
      <c r="U312" s="7" t="s">
        <v>139</v>
      </c>
    </row>
    <row r="313" ht="14.25" spans="1:21">
      <c r="A313" s="7">
        <v>313</v>
      </c>
      <c r="B313" s="8">
        <v>43352.71875</v>
      </c>
      <c r="C313" s="7">
        <v>30757296</v>
      </c>
      <c r="D313" s="7">
        <v>349</v>
      </c>
      <c r="E313" s="9" t="s">
        <v>143</v>
      </c>
      <c r="F313" s="7">
        <v>115733</v>
      </c>
      <c r="G313" s="7" t="s">
        <v>22</v>
      </c>
      <c r="H313" s="7" t="s">
        <v>23</v>
      </c>
      <c r="I313" s="7" t="s">
        <v>24</v>
      </c>
      <c r="J313" s="7">
        <v>1</v>
      </c>
      <c r="K313" s="7">
        <v>699.5</v>
      </c>
      <c r="L313" s="7">
        <v>699.5</v>
      </c>
      <c r="M313" s="7">
        <v>1</v>
      </c>
      <c r="N313" s="7"/>
      <c r="O313" s="7"/>
      <c r="P313" s="7">
        <v>1</v>
      </c>
      <c r="Q313" s="7">
        <v>44.5</v>
      </c>
      <c r="R313" s="7" t="s">
        <v>57</v>
      </c>
      <c r="S313" s="7">
        <v>11801</v>
      </c>
      <c r="T313" s="12">
        <v>5844</v>
      </c>
      <c r="U313" s="7" t="s">
        <v>144</v>
      </c>
    </row>
    <row r="314" ht="14.25" spans="1:21">
      <c r="A314" s="7">
        <v>314</v>
      </c>
      <c r="B314" s="8">
        <v>43352.71875</v>
      </c>
      <c r="C314" s="7">
        <v>30757296</v>
      </c>
      <c r="D314" s="7">
        <v>349</v>
      </c>
      <c r="E314" s="9" t="s">
        <v>143</v>
      </c>
      <c r="F314" s="7">
        <v>115733</v>
      </c>
      <c r="G314" s="7" t="s">
        <v>22</v>
      </c>
      <c r="H314" s="7" t="s">
        <v>23</v>
      </c>
      <c r="I314" s="7" t="s">
        <v>24</v>
      </c>
      <c r="J314" s="7">
        <v>1</v>
      </c>
      <c r="K314" s="7">
        <v>699.5</v>
      </c>
      <c r="L314" s="7">
        <v>699.5</v>
      </c>
      <c r="M314" s="7">
        <v>1</v>
      </c>
      <c r="N314" s="7"/>
      <c r="O314" s="7"/>
      <c r="P314" s="7">
        <v>1</v>
      </c>
      <c r="Q314" s="7">
        <v>44.5</v>
      </c>
      <c r="R314" s="7" t="s">
        <v>57</v>
      </c>
      <c r="S314" s="7">
        <v>11801</v>
      </c>
      <c r="T314" s="12">
        <v>5844</v>
      </c>
      <c r="U314" s="7" t="s">
        <v>144</v>
      </c>
    </row>
    <row r="315" ht="14.25" spans="1:21">
      <c r="A315" s="7">
        <v>315</v>
      </c>
      <c r="B315" s="8">
        <v>43360.8048611111</v>
      </c>
      <c r="C315" s="7">
        <v>30895509</v>
      </c>
      <c r="D315" s="7">
        <v>349</v>
      </c>
      <c r="E315" s="9" t="s">
        <v>143</v>
      </c>
      <c r="F315" s="7">
        <v>115733</v>
      </c>
      <c r="G315" s="7" t="s">
        <v>22</v>
      </c>
      <c r="H315" s="7" t="s">
        <v>23</v>
      </c>
      <c r="I315" s="7" t="s">
        <v>24</v>
      </c>
      <c r="J315" s="7">
        <v>1</v>
      </c>
      <c r="K315" s="7">
        <v>0.01</v>
      </c>
      <c r="L315" s="7">
        <v>0.01</v>
      </c>
      <c r="M315" s="7">
        <v>1</v>
      </c>
      <c r="N315" s="7"/>
      <c r="O315" s="7"/>
      <c r="P315" s="7">
        <v>1</v>
      </c>
      <c r="Q315" s="7">
        <v>-226.14361028</v>
      </c>
      <c r="R315" s="7" t="s">
        <v>145</v>
      </c>
      <c r="S315" s="7">
        <v>11801</v>
      </c>
      <c r="T315" s="12">
        <v>10809</v>
      </c>
      <c r="U315" s="7" t="s">
        <v>146</v>
      </c>
    </row>
    <row r="316" ht="14.25" spans="1:21">
      <c r="A316" s="7">
        <v>316</v>
      </c>
      <c r="B316" s="8">
        <v>43360.8048611111</v>
      </c>
      <c r="C316" s="7">
        <v>30895509</v>
      </c>
      <c r="D316" s="7">
        <v>349</v>
      </c>
      <c r="E316" s="9" t="s">
        <v>143</v>
      </c>
      <c r="F316" s="7">
        <v>115733</v>
      </c>
      <c r="G316" s="7" t="s">
        <v>22</v>
      </c>
      <c r="H316" s="7" t="s">
        <v>23</v>
      </c>
      <c r="I316" s="7" t="s">
        <v>24</v>
      </c>
      <c r="J316" s="7">
        <v>1</v>
      </c>
      <c r="K316" s="7">
        <v>1350</v>
      </c>
      <c r="L316" s="7">
        <v>1350</v>
      </c>
      <c r="M316" s="7">
        <v>1</v>
      </c>
      <c r="N316" s="7"/>
      <c r="O316" s="7"/>
      <c r="P316" s="7">
        <v>1</v>
      </c>
      <c r="Q316" s="7">
        <v>1123.84638972</v>
      </c>
      <c r="R316" s="7" t="s">
        <v>64</v>
      </c>
      <c r="S316" s="7">
        <v>11801</v>
      </c>
      <c r="T316" s="12">
        <v>10809</v>
      </c>
      <c r="U316" s="7" t="s">
        <v>146</v>
      </c>
    </row>
    <row r="317" ht="14.25" spans="1:21">
      <c r="A317" s="7">
        <v>317</v>
      </c>
      <c r="B317" s="8">
        <v>43360.9055555556</v>
      </c>
      <c r="C317" s="7">
        <v>30898790</v>
      </c>
      <c r="D317" s="7">
        <v>349</v>
      </c>
      <c r="E317" s="9" t="s">
        <v>143</v>
      </c>
      <c r="F317" s="7">
        <v>115733</v>
      </c>
      <c r="G317" s="7" t="s">
        <v>22</v>
      </c>
      <c r="H317" s="7" t="s">
        <v>23</v>
      </c>
      <c r="I317" s="7" t="s">
        <v>24</v>
      </c>
      <c r="J317" s="7">
        <v>1</v>
      </c>
      <c r="K317" s="7">
        <v>0.01</v>
      </c>
      <c r="L317" s="7">
        <v>0.01</v>
      </c>
      <c r="M317" s="7">
        <v>1</v>
      </c>
      <c r="N317" s="7"/>
      <c r="O317" s="7"/>
      <c r="P317" s="7">
        <v>1</v>
      </c>
      <c r="Q317" s="7">
        <v>-654.99</v>
      </c>
      <c r="R317" s="7" t="s">
        <v>35</v>
      </c>
      <c r="S317" s="7">
        <v>11801</v>
      </c>
      <c r="T317" s="12">
        <v>10809</v>
      </c>
      <c r="U317" s="7" t="s">
        <v>146</v>
      </c>
    </row>
    <row r="318" ht="14.25" spans="1:21">
      <c r="A318" s="7">
        <v>318</v>
      </c>
      <c r="B318" s="8">
        <v>43360.9055555556</v>
      </c>
      <c r="C318" s="7">
        <v>30898790</v>
      </c>
      <c r="D318" s="7">
        <v>349</v>
      </c>
      <c r="E318" s="9" t="s">
        <v>143</v>
      </c>
      <c r="F318" s="7">
        <v>115733</v>
      </c>
      <c r="G318" s="7" t="s">
        <v>22</v>
      </c>
      <c r="H318" s="7" t="s">
        <v>23</v>
      </c>
      <c r="I318" s="7" t="s">
        <v>24</v>
      </c>
      <c r="J318" s="7">
        <v>1</v>
      </c>
      <c r="K318" s="7">
        <v>1350</v>
      </c>
      <c r="L318" s="7">
        <v>1350</v>
      </c>
      <c r="M318" s="7">
        <v>1</v>
      </c>
      <c r="N318" s="7"/>
      <c r="O318" s="7"/>
      <c r="P318" s="7">
        <v>1</v>
      </c>
      <c r="Q318" s="7">
        <v>695</v>
      </c>
      <c r="R318" s="7" t="s">
        <v>41</v>
      </c>
      <c r="S318" s="7">
        <v>11801</v>
      </c>
      <c r="T318" s="12">
        <v>10809</v>
      </c>
      <c r="U318" s="7" t="s">
        <v>146</v>
      </c>
    </row>
    <row r="319" ht="14.25" spans="1:21">
      <c r="A319" s="7">
        <v>319</v>
      </c>
      <c r="B319" s="8">
        <v>43362.5069444444</v>
      </c>
      <c r="C319" s="7">
        <v>30914899</v>
      </c>
      <c r="D319" s="7">
        <v>349</v>
      </c>
      <c r="E319" s="9" t="s">
        <v>143</v>
      </c>
      <c r="F319" s="7">
        <v>115733</v>
      </c>
      <c r="G319" s="7" t="s">
        <v>22</v>
      </c>
      <c r="H319" s="7" t="s">
        <v>23</v>
      </c>
      <c r="I319" s="7" t="s">
        <v>24</v>
      </c>
      <c r="J319" s="7">
        <v>1</v>
      </c>
      <c r="K319" s="7">
        <v>999</v>
      </c>
      <c r="L319" s="7">
        <v>999</v>
      </c>
      <c r="M319" s="7"/>
      <c r="N319" s="7"/>
      <c r="O319" s="7">
        <v>1</v>
      </c>
      <c r="P319" s="7">
        <v>1</v>
      </c>
      <c r="Q319" s="7">
        <v>424</v>
      </c>
      <c r="R319" s="7" t="s">
        <v>102</v>
      </c>
      <c r="S319" s="7">
        <v>11801</v>
      </c>
      <c r="T319" s="12">
        <v>5844</v>
      </c>
      <c r="U319" s="7" t="s">
        <v>144</v>
      </c>
    </row>
    <row r="320" ht="14.25" spans="1:21">
      <c r="A320" s="7">
        <v>320</v>
      </c>
      <c r="B320" s="8">
        <v>43372.4215277778</v>
      </c>
      <c r="C320" s="7">
        <v>31043607</v>
      </c>
      <c r="D320" s="7">
        <v>349</v>
      </c>
      <c r="E320" s="9" t="s">
        <v>143</v>
      </c>
      <c r="F320" s="7">
        <v>115733</v>
      </c>
      <c r="G320" s="7" t="s">
        <v>22</v>
      </c>
      <c r="H320" s="7" t="s">
        <v>23</v>
      </c>
      <c r="I320" s="7" t="s">
        <v>24</v>
      </c>
      <c r="J320" s="7">
        <v>1</v>
      </c>
      <c r="K320" s="7">
        <v>833</v>
      </c>
      <c r="L320" s="7">
        <v>833</v>
      </c>
      <c r="M320" s="7"/>
      <c r="N320" s="7">
        <v>1</v>
      </c>
      <c r="O320" s="7"/>
      <c r="P320" s="7">
        <v>1</v>
      </c>
      <c r="Q320" s="7">
        <v>258</v>
      </c>
      <c r="R320" s="7" t="s">
        <v>81</v>
      </c>
      <c r="S320" s="7">
        <v>11801</v>
      </c>
      <c r="T320" s="12">
        <v>11398</v>
      </c>
      <c r="U320" s="7" t="s">
        <v>147</v>
      </c>
    </row>
    <row r="321" ht="14.25" spans="1:21">
      <c r="A321" s="7">
        <v>321</v>
      </c>
      <c r="B321" s="8">
        <v>43372.4215277778</v>
      </c>
      <c r="C321" s="7">
        <v>31043607</v>
      </c>
      <c r="D321" s="7">
        <v>349</v>
      </c>
      <c r="E321" s="9" t="s">
        <v>143</v>
      </c>
      <c r="F321" s="7">
        <v>115733</v>
      </c>
      <c r="G321" s="7" t="s">
        <v>22</v>
      </c>
      <c r="H321" s="7" t="s">
        <v>23</v>
      </c>
      <c r="I321" s="7" t="s">
        <v>24</v>
      </c>
      <c r="J321" s="7">
        <v>1</v>
      </c>
      <c r="K321" s="7">
        <v>833</v>
      </c>
      <c r="L321" s="7">
        <v>833</v>
      </c>
      <c r="M321" s="7"/>
      <c r="N321" s="7">
        <v>1</v>
      </c>
      <c r="O321" s="7"/>
      <c r="P321" s="7">
        <v>1</v>
      </c>
      <c r="Q321" s="7">
        <v>258</v>
      </c>
      <c r="R321" s="7" t="s">
        <v>81</v>
      </c>
      <c r="S321" s="7">
        <v>11801</v>
      </c>
      <c r="T321" s="12">
        <v>11398</v>
      </c>
      <c r="U321" s="7" t="s">
        <v>147</v>
      </c>
    </row>
    <row r="322" ht="14.25" spans="1:21">
      <c r="A322" s="7">
        <v>322</v>
      </c>
      <c r="B322" s="8">
        <v>43397.8340277778</v>
      </c>
      <c r="C322" s="7">
        <v>31583825</v>
      </c>
      <c r="D322" s="7">
        <v>349</v>
      </c>
      <c r="E322" s="9" t="s">
        <v>143</v>
      </c>
      <c r="F322" s="7">
        <v>115733</v>
      </c>
      <c r="G322" s="7" t="s">
        <v>22</v>
      </c>
      <c r="H322" s="7" t="s">
        <v>23</v>
      </c>
      <c r="I322" s="7" t="s">
        <v>24</v>
      </c>
      <c r="J322" s="7">
        <v>1</v>
      </c>
      <c r="K322" s="7">
        <v>675</v>
      </c>
      <c r="L322" s="7">
        <v>675</v>
      </c>
      <c r="M322" s="7">
        <v>1</v>
      </c>
      <c r="N322" s="7"/>
      <c r="O322" s="7"/>
      <c r="P322" s="7">
        <v>1</v>
      </c>
      <c r="Q322" s="7">
        <v>100</v>
      </c>
      <c r="R322" s="7" t="s">
        <v>37</v>
      </c>
      <c r="S322" s="7">
        <v>11801</v>
      </c>
      <c r="T322" s="12">
        <v>11484</v>
      </c>
      <c r="U322" s="7" t="s">
        <v>148</v>
      </c>
    </row>
    <row r="323" ht="14.25" spans="1:21">
      <c r="A323" s="7">
        <v>323</v>
      </c>
      <c r="B323" s="8">
        <v>43397.8340277778</v>
      </c>
      <c r="C323" s="7">
        <v>31583825</v>
      </c>
      <c r="D323" s="7">
        <v>349</v>
      </c>
      <c r="E323" s="9" t="s">
        <v>143</v>
      </c>
      <c r="F323" s="7">
        <v>115733</v>
      </c>
      <c r="G323" s="7" t="s">
        <v>22</v>
      </c>
      <c r="H323" s="7" t="s">
        <v>23</v>
      </c>
      <c r="I323" s="7" t="s">
        <v>24</v>
      </c>
      <c r="J323" s="7">
        <v>1</v>
      </c>
      <c r="K323" s="7">
        <v>675</v>
      </c>
      <c r="L323" s="7">
        <v>675</v>
      </c>
      <c r="M323" s="7">
        <v>1</v>
      </c>
      <c r="N323" s="7"/>
      <c r="O323" s="7"/>
      <c r="P323" s="7">
        <v>1</v>
      </c>
      <c r="Q323" s="7">
        <v>100</v>
      </c>
      <c r="R323" s="7" t="s">
        <v>37</v>
      </c>
      <c r="S323" s="7">
        <v>11801</v>
      </c>
      <c r="T323" s="12">
        <v>11484</v>
      </c>
      <c r="U323" s="7" t="s">
        <v>148</v>
      </c>
    </row>
    <row r="324" ht="14.25" spans="1:21">
      <c r="A324" s="7">
        <v>324</v>
      </c>
      <c r="B324" s="8">
        <v>43360.8006944444</v>
      </c>
      <c r="C324" s="7">
        <v>30894184</v>
      </c>
      <c r="D324" s="7">
        <v>351</v>
      </c>
      <c r="E324" s="9" t="s">
        <v>149</v>
      </c>
      <c r="F324" s="7">
        <v>115733</v>
      </c>
      <c r="G324" s="7" t="s">
        <v>22</v>
      </c>
      <c r="H324" s="7" t="s">
        <v>23</v>
      </c>
      <c r="I324" s="7" t="s">
        <v>24</v>
      </c>
      <c r="J324" s="7">
        <v>1</v>
      </c>
      <c r="K324" s="7">
        <v>0.01</v>
      </c>
      <c r="L324" s="7">
        <v>0.01</v>
      </c>
      <c r="M324" s="7">
        <v>1</v>
      </c>
      <c r="N324" s="7"/>
      <c r="O324" s="7"/>
      <c r="P324" s="7">
        <v>1</v>
      </c>
      <c r="Q324" s="7">
        <v>-605.99</v>
      </c>
      <c r="R324" s="7" t="s">
        <v>30</v>
      </c>
      <c r="S324" s="7">
        <v>11801</v>
      </c>
      <c r="T324" s="12">
        <v>11256</v>
      </c>
      <c r="U324" s="7" t="s">
        <v>150</v>
      </c>
    </row>
    <row r="325" ht="14.25" spans="1:21">
      <c r="A325" s="7">
        <v>325</v>
      </c>
      <c r="B325" s="8">
        <v>43360.8006944444</v>
      </c>
      <c r="C325" s="7">
        <v>30894184</v>
      </c>
      <c r="D325" s="7">
        <v>351</v>
      </c>
      <c r="E325" s="9" t="s">
        <v>149</v>
      </c>
      <c r="F325" s="7">
        <v>115733</v>
      </c>
      <c r="G325" s="7" t="s">
        <v>22</v>
      </c>
      <c r="H325" s="7" t="s">
        <v>23</v>
      </c>
      <c r="I325" s="7" t="s">
        <v>24</v>
      </c>
      <c r="J325" s="7">
        <v>0.5</v>
      </c>
      <c r="K325" s="7">
        <v>675</v>
      </c>
      <c r="L325" s="7">
        <v>1350</v>
      </c>
      <c r="M325" s="7">
        <v>0.5</v>
      </c>
      <c r="N325" s="7"/>
      <c r="O325" s="7"/>
      <c r="P325" s="7">
        <v>0.5</v>
      </c>
      <c r="Q325" s="7">
        <v>372</v>
      </c>
      <c r="R325" s="7" t="s">
        <v>68</v>
      </c>
      <c r="S325" s="7">
        <v>11801</v>
      </c>
      <c r="T325" s="12">
        <v>11256</v>
      </c>
      <c r="U325" s="7" t="s">
        <v>150</v>
      </c>
    </row>
    <row r="326" ht="14.25" spans="1:21">
      <c r="A326" s="7">
        <v>326</v>
      </c>
      <c r="B326" s="8">
        <v>43360.8006944444</v>
      </c>
      <c r="C326" s="7">
        <v>30894184</v>
      </c>
      <c r="D326" s="7">
        <v>351</v>
      </c>
      <c r="E326" s="9" t="s">
        <v>149</v>
      </c>
      <c r="F326" s="7">
        <v>115733</v>
      </c>
      <c r="G326" s="7" t="s">
        <v>22</v>
      </c>
      <c r="H326" s="7" t="s">
        <v>23</v>
      </c>
      <c r="I326" s="7" t="s">
        <v>24</v>
      </c>
      <c r="J326" s="7">
        <v>0.5</v>
      </c>
      <c r="K326" s="7">
        <v>675</v>
      </c>
      <c r="L326" s="7">
        <v>1350</v>
      </c>
      <c r="M326" s="7">
        <v>0.5</v>
      </c>
      <c r="N326" s="7"/>
      <c r="O326" s="7"/>
      <c r="P326" s="7">
        <v>0.5</v>
      </c>
      <c r="Q326" s="7">
        <v>372</v>
      </c>
      <c r="R326" s="7" t="s">
        <v>68</v>
      </c>
      <c r="S326" s="7">
        <v>11801</v>
      </c>
      <c r="T326" s="12">
        <v>8594</v>
      </c>
      <c r="U326" s="7" t="s">
        <v>151</v>
      </c>
    </row>
    <row r="327" ht="14.25" spans="1:21">
      <c r="A327" s="7">
        <v>327</v>
      </c>
      <c r="B327" s="8">
        <v>43387.6902777778</v>
      </c>
      <c r="C327" s="7">
        <v>31458118</v>
      </c>
      <c r="D327" s="7">
        <v>351</v>
      </c>
      <c r="E327" s="9" t="s">
        <v>149</v>
      </c>
      <c r="F327" s="7">
        <v>115733</v>
      </c>
      <c r="G327" s="7" t="s">
        <v>22</v>
      </c>
      <c r="H327" s="7" t="s">
        <v>23</v>
      </c>
      <c r="I327" s="7" t="s">
        <v>24</v>
      </c>
      <c r="J327" s="7">
        <v>0.5</v>
      </c>
      <c r="K327" s="7">
        <v>449.5</v>
      </c>
      <c r="L327" s="7">
        <v>899</v>
      </c>
      <c r="M327" s="7"/>
      <c r="N327" s="7"/>
      <c r="O327" s="7">
        <v>0.5</v>
      </c>
      <c r="P327" s="7">
        <v>0.5</v>
      </c>
      <c r="Q327" s="7">
        <v>162</v>
      </c>
      <c r="R327" s="7" t="s">
        <v>73</v>
      </c>
      <c r="S327" s="7">
        <v>11801</v>
      </c>
      <c r="T327" s="12">
        <v>8606</v>
      </c>
      <c r="U327" s="7" t="s">
        <v>152</v>
      </c>
    </row>
    <row r="328" ht="14.25" spans="1:21">
      <c r="A328" s="7">
        <v>328</v>
      </c>
      <c r="B328" s="8">
        <v>43387.6902777778</v>
      </c>
      <c r="C328" s="7">
        <v>31458118</v>
      </c>
      <c r="D328" s="7">
        <v>351</v>
      </c>
      <c r="E328" s="9" t="s">
        <v>149</v>
      </c>
      <c r="F328" s="7">
        <v>115733</v>
      </c>
      <c r="G328" s="7" t="s">
        <v>22</v>
      </c>
      <c r="H328" s="7" t="s">
        <v>23</v>
      </c>
      <c r="I328" s="7" t="s">
        <v>24</v>
      </c>
      <c r="J328" s="7">
        <v>0.5</v>
      </c>
      <c r="K328" s="7">
        <v>449.5</v>
      </c>
      <c r="L328" s="7">
        <v>899</v>
      </c>
      <c r="M328" s="7"/>
      <c r="N328" s="7"/>
      <c r="O328" s="7">
        <v>0.5</v>
      </c>
      <c r="P328" s="7">
        <v>0.5</v>
      </c>
      <c r="Q328" s="7">
        <v>162</v>
      </c>
      <c r="R328" s="7" t="s">
        <v>73</v>
      </c>
      <c r="S328" s="7">
        <v>11801</v>
      </c>
      <c r="T328" s="12">
        <v>11256</v>
      </c>
      <c r="U328" s="7" t="s">
        <v>150</v>
      </c>
    </row>
    <row r="329" ht="14.25" spans="1:21">
      <c r="A329" s="7">
        <v>329</v>
      </c>
      <c r="B329" s="8">
        <v>43393.5041666667</v>
      </c>
      <c r="C329" s="7">
        <v>31520703</v>
      </c>
      <c r="D329" s="7">
        <v>351</v>
      </c>
      <c r="E329" s="9" t="s">
        <v>149</v>
      </c>
      <c r="F329" s="7">
        <v>115733</v>
      </c>
      <c r="G329" s="7" t="s">
        <v>22</v>
      </c>
      <c r="H329" s="7" t="s">
        <v>23</v>
      </c>
      <c r="I329" s="7" t="s">
        <v>24</v>
      </c>
      <c r="J329" s="7">
        <v>1</v>
      </c>
      <c r="K329" s="7">
        <v>1350</v>
      </c>
      <c r="L329" s="7">
        <v>1350</v>
      </c>
      <c r="M329" s="7"/>
      <c r="N329" s="7"/>
      <c r="O329" s="7">
        <v>1</v>
      </c>
      <c r="P329" s="7">
        <v>1</v>
      </c>
      <c r="Q329" s="7">
        <v>695</v>
      </c>
      <c r="R329" s="7" t="s">
        <v>41</v>
      </c>
      <c r="S329" s="7">
        <v>11801</v>
      </c>
      <c r="T329" s="12">
        <v>8594</v>
      </c>
      <c r="U329" s="7" t="s">
        <v>151</v>
      </c>
    </row>
    <row r="330" ht="14.25" spans="1:21">
      <c r="A330" s="7">
        <v>330</v>
      </c>
      <c r="B330" s="8">
        <v>43393.5840277778</v>
      </c>
      <c r="C330" s="7">
        <v>31523666</v>
      </c>
      <c r="D330" s="7">
        <v>351</v>
      </c>
      <c r="E330" s="9" t="s">
        <v>149</v>
      </c>
      <c r="F330" s="7">
        <v>115733</v>
      </c>
      <c r="G330" s="7" t="s">
        <v>22</v>
      </c>
      <c r="H330" s="7" t="s">
        <v>23</v>
      </c>
      <c r="I330" s="7" t="s">
        <v>24</v>
      </c>
      <c r="J330" s="7">
        <v>-1</v>
      </c>
      <c r="K330" s="7">
        <v>-1350</v>
      </c>
      <c r="L330" s="7">
        <v>1350</v>
      </c>
      <c r="M330" s="7"/>
      <c r="N330" s="7"/>
      <c r="O330" s="7">
        <v>-1</v>
      </c>
      <c r="P330" s="7">
        <v>-1</v>
      </c>
      <c r="Q330" s="7">
        <v>-695</v>
      </c>
      <c r="R330" s="7" t="s">
        <v>41</v>
      </c>
      <c r="S330" s="7">
        <v>11801</v>
      </c>
      <c r="T330" s="12">
        <v>8594</v>
      </c>
      <c r="U330" s="7" t="s">
        <v>151</v>
      </c>
    </row>
    <row r="331" ht="14.25" spans="1:21">
      <c r="A331" s="7">
        <v>331</v>
      </c>
      <c r="B331" s="8">
        <v>43393.7020833333</v>
      </c>
      <c r="C331" s="7">
        <v>31531268</v>
      </c>
      <c r="D331" s="7">
        <v>351</v>
      </c>
      <c r="E331" s="9" t="s">
        <v>149</v>
      </c>
      <c r="F331" s="7">
        <v>115733</v>
      </c>
      <c r="G331" s="7" t="s">
        <v>22</v>
      </c>
      <c r="H331" s="7" t="s">
        <v>23</v>
      </c>
      <c r="I331" s="7" t="s">
        <v>24</v>
      </c>
      <c r="J331" s="7">
        <v>1</v>
      </c>
      <c r="K331" s="7">
        <v>675</v>
      </c>
      <c r="L331" s="7">
        <v>675</v>
      </c>
      <c r="M331" s="7">
        <v>1</v>
      </c>
      <c r="N331" s="7"/>
      <c r="O331" s="7"/>
      <c r="P331" s="7">
        <v>1</v>
      </c>
      <c r="Q331" s="7">
        <v>20</v>
      </c>
      <c r="R331" s="7" t="s">
        <v>25</v>
      </c>
      <c r="S331" s="7">
        <v>11801</v>
      </c>
      <c r="T331" s="12">
        <v>8606</v>
      </c>
      <c r="U331" s="7" t="s">
        <v>152</v>
      </c>
    </row>
    <row r="332" ht="14.25" spans="1:21">
      <c r="A332" s="7">
        <v>332</v>
      </c>
      <c r="B332" s="8">
        <v>43393.7020833333</v>
      </c>
      <c r="C332" s="7">
        <v>31531268</v>
      </c>
      <c r="D332" s="7">
        <v>351</v>
      </c>
      <c r="E332" s="9" t="s">
        <v>149</v>
      </c>
      <c r="F332" s="7">
        <v>115733</v>
      </c>
      <c r="G332" s="7" t="s">
        <v>22</v>
      </c>
      <c r="H332" s="7" t="s">
        <v>23</v>
      </c>
      <c r="I332" s="7" t="s">
        <v>24</v>
      </c>
      <c r="J332" s="7">
        <v>1</v>
      </c>
      <c r="K332" s="7">
        <v>675</v>
      </c>
      <c r="L332" s="7">
        <v>675</v>
      </c>
      <c r="M332" s="7">
        <v>1</v>
      </c>
      <c r="N332" s="7"/>
      <c r="O332" s="7"/>
      <c r="P332" s="7">
        <v>1</v>
      </c>
      <c r="Q332" s="7">
        <v>100</v>
      </c>
      <c r="R332" s="7" t="s">
        <v>37</v>
      </c>
      <c r="S332" s="7">
        <v>11801</v>
      </c>
      <c r="T332" s="12">
        <v>11256</v>
      </c>
      <c r="U332" s="7" t="s">
        <v>150</v>
      </c>
    </row>
    <row r="333" ht="14.25" spans="1:21">
      <c r="A333" s="7">
        <v>333</v>
      </c>
      <c r="B333" s="8">
        <v>43393.74375</v>
      </c>
      <c r="C333" s="7">
        <v>31532200</v>
      </c>
      <c r="D333" s="7">
        <v>351</v>
      </c>
      <c r="E333" s="9" t="s">
        <v>149</v>
      </c>
      <c r="F333" s="7">
        <v>115733</v>
      </c>
      <c r="G333" s="7" t="s">
        <v>22</v>
      </c>
      <c r="H333" s="7" t="s">
        <v>23</v>
      </c>
      <c r="I333" s="7" t="s">
        <v>24</v>
      </c>
      <c r="J333" s="7">
        <v>2</v>
      </c>
      <c r="K333" s="7">
        <v>1350</v>
      </c>
      <c r="L333" s="7">
        <v>675</v>
      </c>
      <c r="M333" s="7">
        <v>2</v>
      </c>
      <c r="N333" s="7"/>
      <c r="O333" s="7"/>
      <c r="P333" s="7">
        <v>2</v>
      </c>
      <c r="Q333" s="7">
        <v>40</v>
      </c>
      <c r="R333" s="7" t="s">
        <v>25</v>
      </c>
      <c r="S333" s="7">
        <v>11801</v>
      </c>
      <c r="T333" s="12">
        <v>991402</v>
      </c>
      <c r="U333" s="7" t="s">
        <v>153</v>
      </c>
    </row>
    <row r="334" ht="14.25" spans="1:21">
      <c r="A334" s="7">
        <v>334</v>
      </c>
      <c r="B334" s="8">
        <v>43394.6444444444</v>
      </c>
      <c r="C334" s="7">
        <v>31541734</v>
      </c>
      <c r="D334" s="7">
        <v>351</v>
      </c>
      <c r="E334" s="9" t="s">
        <v>149</v>
      </c>
      <c r="F334" s="7">
        <v>115733</v>
      </c>
      <c r="G334" s="7" t="s">
        <v>22</v>
      </c>
      <c r="H334" s="7" t="s">
        <v>23</v>
      </c>
      <c r="I334" s="7" t="s">
        <v>24</v>
      </c>
      <c r="J334" s="7">
        <v>1</v>
      </c>
      <c r="K334" s="7">
        <v>675</v>
      </c>
      <c r="L334" s="7">
        <v>675</v>
      </c>
      <c r="M334" s="7">
        <v>1</v>
      </c>
      <c r="N334" s="7"/>
      <c r="O334" s="7"/>
      <c r="P334" s="7">
        <v>1</v>
      </c>
      <c r="Q334" s="7">
        <v>100</v>
      </c>
      <c r="R334" s="7" t="s">
        <v>37</v>
      </c>
      <c r="S334" s="7">
        <v>11801</v>
      </c>
      <c r="T334" s="12">
        <v>991402</v>
      </c>
      <c r="U334" s="7" t="s">
        <v>153</v>
      </c>
    </row>
    <row r="335" ht="14.25" spans="1:21">
      <c r="A335" s="7">
        <v>335</v>
      </c>
      <c r="B335" s="8">
        <v>43394.6444444444</v>
      </c>
      <c r="C335" s="7">
        <v>31541734</v>
      </c>
      <c r="D335" s="7">
        <v>351</v>
      </c>
      <c r="E335" s="9" t="s">
        <v>149</v>
      </c>
      <c r="F335" s="7">
        <v>115733</v>
      </c>
      <c r="G335" s="7" t="s">
        <v>22</v>
      </c>
      <c r="H335" s="7" t="s">
        <v>23</v>
      </c>
      <c r="I335" s="7" t="s">
        <v>24</v>
      </c>
      <c r="J335" s="7">
        <v>1</v>
      </c>
      <c r="K335" s="7">
        <v>675</v>
      </c>
      <c r="L335" s="7">
        <v>675</v>
      </c>
      <c r="M335" s="7">
        <v>1</v>
      </c>
      <c r="N335" s="7"/>
      <c r="O335" s="7"/>
      <c r="P335" s="7">
        <v>1</v>
      </c>
      <c r="Q335" s="7">
        <v>100</v>
      </c>
      <c r="R335" s="7" t="s">
        <v>37</v>
      </c>
      <c r="S335" s="7">
        <v>11801</v>
      </c>
      <c r="T335" s="12">
        <v>991402</v>
      </c>
      <c r="U335" s="7" t="s">
        <v>153</v>
      </c>
    </row>
    <row r="336" ht="14.25" spans="1:21">
      <c r="A336" s="7">
        <v>336</v>
      </c>
      <c r="B336" s="8">
        <v>43394.8208333333</v>
      </c>
      <c r="C336" s="7">
        <v>31545971</v>
      </c>
      <c r="D336" s="7">
        <v>351</v>
      </c>
      <c r="E336" s="9" t="s">
        <v>149</v>
      </c>
      <c r="F336" s="7">
        <v>115733</v>
      </c>
      <c r="G336" s="7" t="s">
        <v>22</v>
      </c>
      <c r="H336" s="7" t="s">
        <v>23</v>
      </c>
      <c r="I336" s="7" t="s">
        <v>24</v>
      </c>
      <c r="J336" s="7">
        <v>1</v>
      </c>
      <c r="K336" s="7">
        <v>675</v>
      </c>
      <c r="L336" s="7">
        <v>675</v>
      </c>
      <c r="M336" s="7">
        <v>1</v>
      </c>
      <c r="N336" s="7"/>
      <c r="O336" s="7"/>
      <c r="P336" s="7">
        <v>1</v>
      </c>
      <c r="Q336" s="7">
        <v>100</v>
      </c>
      <c r="R336" s="7" t="s">
        <v>37</v>
      </c>
      <c r="S336" s="7">
        <v>11801</v>
      </c>
      <c r="T336" s="12">
        <v>8594</v>
      </c>
      <c r="U336" s="7" t="s">
        <v>151</v>
      </c>
    </row>
    <row r="337" ht="14.25" spans="1:21">
      <c r="A337" s="7">
        <v>337</v>
      </c>
      <c r="B337" s="8">
        <v>43394.8208333333</v>
      </c>
      <c r="C337" s="7">
        <v>31545971</v>
      </c>
      <c r="D337" s="7">
        <v>351</v>
      </c>
      <c r="E337" s="9" t="s">
        <v>149</v>
      </c>
      <c r="F337" s="7">
        <v>115733</v>
      </c>
      <c r="G337" s="7" t="s">
        <v>22</v>
      </c>
      <c r="H337" s="7" t="s">
        <v>23</v>
      </c>
      <c r="I337" s="7" t="s">
        <v>24</v>
      </c>
      <c r="J337" s="7">
        <v>1</v>
      </c>
      <c r="K337" s="7">
        <v>675</v>
      </c>
      <c r="L337" s="7">
        <v>675</v>
      </c>
      <c r="M337" s="7">
        <v>1</v>
      </c>
      <c r="N337" s="7"/>
      <c r="O337" s="7"/>
      <c r="P337" s="7">
        <v>1</v>
      </c>
      <c r="Q337" s="7">
        <v>100</v>
      </c>
      <c r="R337" s="7" t="s">
        <v>37</v>
      </c>
      <c r="S337" s="7">
        <v>11801</v>
      </c>
      <c r="T337" s="12">
        <v>11256</v>
      </c>
      <c r="U337" s="7" t="s">
        <v>150</v>
      </c>
    </row>
    <row r="338" ht="14.25" spans="1:21">
      <c r="A338" s="7">
        <v>338</v>
      </c>
      <c r="B338" s="8">
        <v>43394.8861111111</v>
      </c>
      <c r="C338" s="7">
        <v>31544361</v>
      </c>
      <c r="D338" s="7">
        <v>351</v>
      </c>
      <c r="E338" s="9" t="s">
        <v>149</v>
      </c>
      <c r="F338" s="7">
        <v>115733</v>
      </c>
      <c r="G338" s="7" t="s">
        <v>22</v>
      </c>
      <c r="H338" s="7" t="s">
        <v>23</v>
      </c>
      <c r="I338" s="7" t="s">
        <v>24</v>
      </c>
      <c r="J338" s="7">
        <v>1</v>
      </c>
      <c r="K338" s="7">
        <v>675</v>
      </c>
      <c r="L338" s="7">
        <v>675</v>
      </c>
      <c r="M338" s="7">
        <v>1</v>
      </c>
      <c r="N338" s="7"/>
      <c r="O338" s="7"/>
      <c r="P338" s="7">
        <v>1</v>
      </c>
      <c r="Q338" s="7">
        <v>20</v>
      </c>
      <c r="R338" s="7" t="s">
        <v>25</v>
      </c>
      <c r="S338" s="7">
        <v>11801</v>
      </c>
      <c r="T338" s="12">
        <v>8594</v>
      </c>
      <c r="U338" s="7" t="s">
        <v>151</v>
      </c>
    </row>
    <row r="339" ht="14.25" spans="1:21">
      <c r="A339" s="7">
        <v>339</v>
      </c>
      <c r="B339" s="8">
        <v>43394.8861111111</v>
      </c>
      <c r="C339" s="7">
        <v>31544361</v>
      </c>
      <c r="D339" s="7">
        <v>351</v>
      </c>
      <c r="E339" s="9" t="s">
        <v>149</v>
      </c>
      <c r="F339" s="7">
        <v>115733</v>
      </c>
      <c r="G339" s="7" t="s">
        <v>22</v>
      </c>
      <c r="H339" s="7" t="s">
        <v>23</v>
      </c>
      <c r="I339" s="7" t="s">
        <v>24</v>
      </c>
      <c r="J339" s="7">
        <v>1</v>
      </c>
      <c r="K339" s="7">
        <v>675</v>
      </c>
      <c r="L339" s="7">
        <v>675</v>
      </c>
      <c r="M339" s="7">
        <v>1</v>
      </c>
      <c r="N339" s="7"/>
      <c r="O339" s="7"/>
      <c r="P339" s="7">
        <v>1</v>
      </c>
      <c r="Q339" s="7">
        <v>100</v>
      </c>
      <c r="R339" s="7" t="s">
        <v>37</v>
      </c>
      <c r="S339" s="7">
        <v>11801</v>
      </c>
      <c r="T339" s="12">
        <v>11256</v>
      </c>
      <c r="U339" s="7" t="s">
        <v>150</v>
      </c>
    </row>
    <row r="340" ht="14.25" spans="1:21">
      <c r="A340" s="7">
        <v>340</v>
      </c>
      <c r="B340" s="8">
        <v>43395.5152777778</v>
      </c>
      <c r="C340" s="7">
        <v>31550310</v>
      </c>
      <c r="D340" s="7">
        <v>351</v>
      </c>
      <c r="E340" s="9" t="s">
        <v>149</v>
      </c>
      <c r="F340" s="7">
        <v>115733</v>
      </c>
      <c r="G340" s="7" t="s">
        <v>22</v>
      </c>
      <c r="H340" s="7" t="s">
        <v>23</v>
      </c>
      <c r="I340" s="7" t="s">
        <v>24</v>
      </c>
      <c r="J340" s="7">
        <v>1</v>
      </c>
      <c r="K340" s="7">
        <v>675</v>
      </c>
      <c r="L340" s="7">
        <v>675</v>
      </c>
      <c r="M340" s="7">
        <v>1</v>
      </c>
      <c r="N340" s="7"/>
      <c r="O340" s="7"/>
      <c r="P340" s="7">
        <v>1</v>
      </c>
      <c r="Q340" s="7">
        <v>20</v>
      </c>
      <c r="R340" s="7" t="s">
        <v>25</v>
      </c>
      <c r="S340" s="7">
        <v>11801</v>
      </c>
      <c r="T340" s="12">
        <v>8594</v>
      </c>
      <c r="U340" s="7" t="s">
        <v>151</v>
      </c>
    </row>
    <row r="341" ht="14.25" spans="1:21">
      <c r="A341" s="7">
        <v>341</v>
      </c>
      <c r="B341" s="8">
        <v>43395.5152777778</v>
      </c>
      <c r="C341" s="7">
        <v>31550310</v>
      </c>
      <c r="D341" s="7">
        <v>351</v>
      </c>
      <c r="E341" s="9" t="s">
        <v>149</v>
      </c>
      <c r="F341" s="7">
        <v>115733</v>
      </c>
      <c r="G341" s="7" t="s">
        <v>22</v>
      </c>
      <c r="H341" s="7" t="s">
        <v>23</v>
      </c>
      <c r="I341" s="7" t="s">
        <v>24</v>
      </c>
      <c r="J341" s="7">
        <v>1</v>
      </c>
      <c r="K341" s="7">
        <v>675</v>
      </c>
      <c r="L341" s="7">
        <v>675</v>
      </c>
      <c r="M341" s="7">
        <v>1</v>
      </c>
      <c r="N341" s="7"/>
      <c r="O341" s="7"/>
      <c r="P341" s="7">
        <v>1</v>
      </c>
      <c r="Q341" s="7">
        <v>100</v>
      </c>
      <c r="R341" s="7" t="s">
        <v>37</v>
      </c>
      <c r="S341" s="7">
        <v>11801</v>
      </c>
      <c r="T341" s="12">
        <v>8606</v>
      </c>
      <c r="U341" s="7" t="s">
        <v>152</v>
      </c>
    </row>
    <row r="342" ht="14.25" spans="1:21">
      <c r="A342" s="7">
        <v>342</v>
      </c>
      <c r="B342" s="8">
        <v>43395.6215277778</v>
      </c>
      <c r="C342" s="7">
        <v>31555052</v>
      </c>
      <c r="D342" s="7">
        <v>351</v>
      </c>
      <c r="E342" s="9" t="s">
        <v>149</v>
      </c>
      <c r="F342" s="7">
        <v>115733</v>
      </c>
      <c r="G342" s="7" t="s">
        <v>22</v>
      </c>
      <c r="H342" s="7" t="s">
        <v>23</v>
      </c>
      <c r="I342" s="7" t="s">
        <v>24</v>
      </c>
      <c r="J342" s="7">
        <v>1</v>
      </c>
      <c r="K342" s="7">
        <v>675</v>
      </c>
      <c r="L342" s="7">
        <v>675</v>
      </c>
      <c r="M342" s="7">
        <v>1</v>
      </c>
      <c r="N342" s="7"/>
      <c r="O342" s="7"/>
      <c r="P342" s="7">
        <v>1</v>
      </c>
      <c r="Q342" s="7">
        <v>100</v>
      </c>
      <c r="R342" s="7" t="s">
        <v>37</v>
      </c>
      <c r="S342" s="7">
        <v>11801</v>
      </c>
      <c r="T342" s="12">
        <v>997487</v>
      </c>
      <c r="U342" s="7" t="s">
        <v>154</v>
      </c>
    </row>
    <row r="343" ht="14.25" spans="1:21">
      <c r="A343" s="7">
        <v>343</v>
      </c>
      <c r="B343" s="8">
        <v>43395.6215277778</v>
      </c>
      <c r="C343" s="7">
        <v>31555052</v>
      </c>
      <c r="D343" s="7">
        <v>351</v>
      </c>
      <c r="E343" s="9" t="s">
        <v>149</v>
      </c>
      <c r="F343" s="7">
        <v>115733</v>
      </c>
      <c r="G343" s="7" t="s">
        <v>22</v>
      </c>
      <c r="H343" s="7" t="s">
        <v>23</v>
      </c>
      <c r="I343" s="7" t="s">
        <v>24</v>
      </c>
      <c r="J343" s="7">
        <v>1</v>
      </c>
      <c r="K343" s="7">
        <v>675</v>
      </c>
      <c r="L343" s="7">
        <v>675</v>
      </c>
      <c r="M343" s="7">
        <v>1</v>
      </c>
      <c r="N343" s="7"/>
      <c r="O343" s="7"/>
      <c r="P343" s="7">
        <v>1</v>
      </c>
      <c r="Q343" s="7">
        <v>100</v>
      </c>
      <c r="R343" s="7" t="s">
        <v>37</v>
      </c>
      <c r="S343" s="7">
        <v>11801</v>
      </c>
      <c r="T343" s="12">
        <v>997487</v>
      </c>
      <c r="U343" s="7" t="s">
        <v>154</v>
      </c>
    </row>
    <row r="344" ht="14.25" spans="1:21">
      <c r="A344" s="7">
        <v>344</v>
      </c>
      <c r="B344" s="8">
        <v>43396.8340277778</v>
      </c>
      <c r="C344" s="7">
        <v>31570301</v>
      </c>
      <c r="D344" s="7">
        <v>351</v>
      </c>
      <c r="E344" s="9" t="s">
        <v>149</v>
      </c>
      <c r="F344" s="7">
        <v>115733</v>
      </c>
      <c r="G344" s="7" t="s">
        <v>22</v>
      </c>
      <c r="H344" s="7" t="s">
        <v>23</v>
      </c>
      <c r="I344" s="7" t="s">
        <v>24</v>
      </c>
      <c r="J344" s="7">
        <v>2</v>
      </c>
      <c r="K344" s="7">
        <v>1798</v>
      </c>
      <c r="L344" s="7">
        <v>899</v>
      </c>
      <c r="M344" s="7"/>
      <c r="N344" s="7"/>
      <c r="O344" s="7">
        <v>2</v>
      </c>
      <c r="P344" s="7">
        <v>2</v>
      </c>
      <c r="Q344" s="7">
        <v>488</v>
      </c>
      <c r="R344" s="7" t="s">
        <v>42</v>
      </c>
      <c r="S344" s="7">
        <v>11801</v>
      </c>
      <c r="T344" s="12">
        <v>991402</v>
      </c>
      <c r="U344" s="7" t="s">
        <v>153</v>
      </c>
    </row>
    <row r="345" ht="14.25" spans="1:21">
      <c r="A345" s="7">
        <v>345</v>
      </c>
      <c r="B345" s="8">
        <v>43399.5395833333</v>
      </c>
      <c r="C345" s="7">
        <v>31605248</v>
      </c>
      <c r="D345" s="7">
        <v>351</v>
      </c>
      <c r="E345" s="9" t="s">
        <v>149</v>
      </c>
      <c r="F345" s="7">
        <v>115733</v>
      </c>
      <c r="G345" s="7" t="s">
        <v>22</v>
      </c>
      <c r="H345" s="7" t="s">
        <v>23</v>
      </c>
      <c r="I345" s="7" t="s">
        <v>24</v>
      </c>
      <c r="J345" s="7">
        <v>1</v>
      </c>
      <c r="K345" s="7">
        <v>899</v>
      </c>
      <c r="L345" s="7">
        <v>899</v>
      </c>
      <c r="M345" s="7"/>
      <c r="N345" s="7"/>
      <c r="O345" s="7">
        <v>1</v>
      </c>
      <c r="P345" s="7">
        <v>1</v>
      </c>
      <c r="Q345" s="7">
        <v>324</v>
      </c>
      <c r="R345" s="7" t="s">
        <v>73</v>
      </c>
      <c r="S345" s="7">
        <v>11801</v>
      </c>
      <c r="T345" s="12">
        <v>8594</v>
      </c>
      <c r="U345" s="7" t="s">
        <v>151</v>
      </c>
    </row>
    <row r="346" ht="14.25" spans="1:21">
      <c r="A346" s="7">
        <v>346</v>
      </c>
      <c r="B346" s="8">
        <v>43358.8680555556</v>
      </c>
      <c r="C346" s="7">
        <v>30871229</v>
      </c>
      <c r="D346" s="7">
        <v>355</v>
      </c>
      <c r="E346" s="9" t="s">
        <v>155</v>
      </c>
      <c r="F346" s="7">
        <v>115733</v>
      </c>
      <c r="G346" s="7" t="s">
        <v>22</v>
      </c>
      <c r="H346" s="7" t="s">
        <v>23</v>
      </c>
      <c r="I346" s="7" t="s">
        <v>24</v>
      </c>
      <c r="J346" s="7">
        <v>2</v>
      </c>
      <c r="K346" s="7">
        <v>1350.01</v>
      </c>
      <c r="L346" s="7">
        <v>675.005</v>
      </c>
      <c r="M346" s="7">
        <v>2</v>
      </c>
      <c r="N346" s="7"/>
      <c r="O346" s="7"/>
      <c r="P346" s="7">
        <v>2</v>
      </c>
      <c r="Q346" s="7">
        <v>40.01</v>
      </c>
      <c r="R346" s="7" t="s">
        <v>25</v>
      </c>
      <c r="S346" s="7">
        <v>11801</v>
      </c>
      <c r="T346" s="12">
        <v>990467</v>
      </c>
      <c r="U346" s="7" t="s">
        <v>156</v>
      </c>
    </row>
    <row r="347" ht="14.25" spans="1:21">
      <c r="A347" s="7">
        <v>347</v>
      </c>
      <c r="B347" s="8">
        <v>43359.7701388889</v>
      </c>
      <c r="C347" s="7">
        <v>30881847</v>
      </c>
      <c r="D347" s="7">
        <v>355</v>
      </c>
      <c r="E347" s="9" t="s">
        <v>155</v>
      </c>
      <c r="F347" s="7">
        <v>115733</v>
      </c>
      <c r="G347" s="7" t="s">
        <v>22</v>
      </c>
      <c r="H347" s="7" t="s">
        <v>23</v>
      </c>
      <c r="I347" s="7" t="s">
        <v>24</v>
      </c>
      <c r="J347" s="7">
        <v>2</v>
      </c>
      <c r="K347" s="7">
        <v>1350.01</v>
      </c>
      <c r="L347" s="7">
        <v>675.005</v>
      </c>
      <c r="M347" s="7">
        <v>2</v>
      </c>
      <c r="N347" s="7"/>
      <c r="O347" s="7"/>
      <c r="P347" s="7">
        <v>2</v>
      </c>
      <c r="Q347" s="7">
        <v>40.01</v>
      </c>
      <c r="R347" s="7" t="s">
        <v>25</v>
      </c>
      <c r="S347" s="7">
        <v>11801</v>
      </c>
      <c r="T347" s="12">
        <v>9895</v>
      </c>
      <c r="U347" s="7" t="s">
        <v>157</v>
      </c>
    </row>
    <row r="348" ht="14.25" spans="1:21">
      <c r="A348" s="7">
        <v>348</v>
      </c>
      <c r="B348" s="8">
        <v>43360.4006944444</v>
      </c>
      <c r="C348" s="7">
        <v>30886490</v>
      </c>
      <c r="D348" s="7">
        <v>355</v>
      </c>
      <c r="E348" s="9" t="s">
        <v>155</v>
      </c>
      <c r="F348" s="7">
        <v>115733</v>
      </c>
      <c r="G348" s="7" t="s">
        <v>22</v>
      </c>
      <c r="H348" s="7" t="s">
        <v>23</v>
      </c>
      <c r="I348" s="7" t="s">
        <v>24</v>
      </c>
      <c r="J348" s="7">
        <v>2</v>
      </c>
      <c r="K348" s="7">
        <v>1350.01</v>
      </c>
      <c r="L348" s="7">
        <v>675.005</v>
      </c>
      <c r="M348" s="7">
        <v>2</v>
      </c>
      <c r="N348" s="7"/>
      <c r="O348" s="7"/>
      <c r="P348" s="7">
        <v>2</v>
      </c>
      <c r="Q348" s="7">
        <v>200.01</v>
      </c>
      <c r="R348" s="7" t="s">
        <v>33</v>
      </c>
      <c r="S348" s="7">
        <v>11801</v>
      </c>
      <c r="T348" s="12">
        <v>990467</v>
      </c>
      <c r="U348" s="7" t="s">
        <v>156</v>
      </c>
    </row>
    <row r="349" ht="14.25" spans="1:21">
      <c r="A349" s="7">
        <v>349</v>
      </c>
      <c r="B349" s="8">
        <v>43360.6708333333</v>
      </c>
      <c r="C349" s="7">
        <v>30892353</v>
      </c>
      <c r="D349" s="7">
        <v>355</v>
      </c>
      <c r="E349" s="9" t="s">
        <v>155</v>
      </c>
      <c r="F349" s="7">
        <v>115733</v>
      </c>
      <c r="G349" s="7" t="s">
        <v>22</v>
      </c>
      <c r="H349" s="7" t="s">
        <v>23</v>
      </c>
      <c r="I349" s="7" t="s">
        <v>24</v>
      </c>
      <c r="J349" s="7">
        <v>2</v>
      </c>
      <c r="K349" s="7">
        <v>1350.01</v>
      </c>
      <c r="L349" s="7">
        <v>675.005</v>
      </c>
      <c r="M349" s="7">
        <v>2</v>
      </c>
      <c r="N349" s="7"/>
      <c r="O349" s="7"/>
      <c r="P349" s="7">
        <v>2</v>
      </c>
      <c r="Q349" s="7">
        <v>138.01</v>
      </c>
      <c r="R349" s="7" t="s">
        <v>98</v>
      </c>
      <c r="S349" s="7">
        <v>11801</v>
      </c>
      <c r="T349" s="12">
        <v>9895</v>
      </c>
      <c r="U349" s="7" t="s">
        <v>157</v>
      </c>
    </row>
    <row r="350" ht="14.25" spans="1:21">
      <c r="A350" s="7">
        <v>350</v>
      </c>
      <c r="B350" s="8">
        <v>43360.6722222222</v>
      </c>
      <c r="C350" s="7">
        <v>30892380</v>
      </c>
      <c r="D350" s="7">
        <v>355</v>
      </c>
      <c r="E350" s="9" t="s">
        <v>155</v>
      </c>
      <c r="F350" s="7">
        <v>115733</v>
      </c>
      <c r="G350" s="7" t="s">
        <v>22</v>
      </c>
      <c r="H350" s="7" t="s">
        <v>23</v>
      </c>
      <c r="I350" s="7" t="s">
        <v>24</v>
      </c>
      <c r="J350" s="7">
        <v>2</v>
      </c>
      <c r="K350" s="7">
        <v>1350.01</v>
      </c>
      <c r="L350" s="7">
        <v>675.005</v>
      </c>
      <c r="M350" s="7">
        <v>2</v>
      </c>
      <c r="N350" s="7"/>
      <c r="O350" s="7"/>
      <c r="P350" s="7">
        <v>2</v>
      </c>
      <c r="Q350" s="7">
        <v>200.01</v>
      </c>
      <c r="R350" s="7" t="s">
        <v>33</v>
      </c>
      <c r="S350" s="7">
        <v>11801</v>
      </c>
      <c r="T350" s="12">
        <v>9895</v>
      </c>
      <c r="U350" s="7" t="s">
        <v>157</v>
      </c>
    </row>
    <row r="351" ht="14.25" spans="1:21">
      <c r="A351" s="7">
        <v>351</v>
      </c>
      <c r="B351" s="8">
        <v>43360.6736111111</v>
      </c>
      <c r="C351" s="7">
        <v>30892399</v>
      </c>
      <c r="D351" s="7">
        <v>355</v>
      </c>
      <c r="E351" s="9" t="s">
        <v>155</v>
      </c>
      <c r="F351" s="7">
        <v>115733</v>
      </c>
      <c r="G351" s="7" t="s">
        <v>22</v>
      </c>
      <c r="H351" s="7" t="s">
        <v>23</v>
      </c>
      <c r="I351" s="7" t="s">
        <v>24</v>
      </c>
      <c r="J351" s="7">
        <v>2</v>
      </c>
      <c r="K351" s="7">
        <v>1350.01</v>
      </c>
      <c r="L351" s="7">
        <v>675.005</v>
      </c>
      <c r="M351" s="7">
        <v>2</v>
      </c>
      <c r="N351" s="7"/>
      <c r="O351" s="7"/>
      <c r="P351" s="7">
        <v>2</v>
      </c>
      <c r="Q351" s="7">
        <v>40.01</v>
      </c>
      <c r="R351" s="7" t="s">
        <v>25</v>
      </c>
      <c r="S351" s="7">
        <v>11801</v>
      </c>
      <c r="T351" s="12">
        <v>9895</v>
      </c>
      <c r="U351" s="7" t="s">
        <v>157</v>
      </c>
    </row>
    <row r="352" ht="14.25" spans="1:21">
      <c r="A352" s="7">
        <v>352</v>
      </c>
      <c r="B352" s="8">
        <v>43360.6861111111</v>
      </c>
      <c r="C352" s="7">
        <v>30892653</v>
      </c>
      <c r="D352" s="7">
        <v>355</v>
      </c>
      <c r="E352" s="9" t="s">
        <v>155</v>
      </c>
      <c r="F352" s="7">
        <v>115733</v>
      </c>
      <c r="G352" s="7" t="s">
        <v>22</v>
      </c>
      <c r="H352" s="7" t="s">
        <v>23</v>
      </c>
      <c r="I352" s="7" t="s">
        <v>24</v>
      </c>
      <c r="J352" s="7">
        <v>2</v>
      </c>
      <c r="K352" s="7">
        <v>1350.01</v>
      </c>
      <c r="L352" s="7">
        <v>675.005</v>
      </c>
      <c r="M352" s="7">
        <v>2</v>
      </c>
      <c r="N352" s="7"/>
      <c r="O352" s="7"/>
      <c r="P352" s="7">
        <v>2</v>
      </c>
      <c r="Q352" s="7">
        <v>40.01</v>
      </c>
      <c r="R352" s="7" t="s">
        <v>25</v>
      </c>
      <c r="S352" s="7">
        <v>11801</v>
      </c>
      <c r="T352" s="12">
        <v>9895</v>
      </c>
      <c r="U352" s="7" t="s">
        <v>157</v>
      </c>
    </row>
    <row r="353" ht="14.25" spans="1:21">
      <c r="A353" s="7">
        <v>353</v>
      </c>
      <c r="B353" s="8">
        <v>43360.69375</v>
      </c>
      <c r="C353" s="7">
        <v>30892820</v>
      </c>
      <c r="D353" s="7">
        <v>355</v>
      </c>
      <c r="E353" s="9" t="s">
        <v>155</v>
      </c>
      <c r="F353" s="7">
        <v>115733</v>
      </c>
      <c r="G353" s="7" t="s">
        <v>22</v>
      </c>
      <c r="H353" s="7" t="s">
        <v>23</v>
      </c>
      <c r="I353" s="7" t="s">
        <v>24</v>
      </c>
      <c r="J353" s="7">
        <v>2</v>
      </c>
      <c r="K353" s="7">
        <v>1350.01</v>
      </c>
      <c r="L353" s="7">
        <v>675.005</v>
      </c>
      <c r="M353" s="7">
        <v>2</v>
      </c>
      <c r="N353" s="7"/>
      <c r="O353" s="7"/>
      <c r="P353" s="7">
        <v>2</v>
      </c>
      <c r="Q353" s="7">
        <v>40.01</v>
      </c>
      <c r="R353" s="7" t="s">
        <v>25</v>
      </c>
      <c r="S353" s="7">
        <v>11801</v>
      </c>
      <c r="T353" s="12">
        <v>9895</v>
      </c>
      <c r="U353" s="7" t="s">
        <v>157</v>
      </c>
    </row>
    <row r="354" ht="14.25" spans="1:21">
      <c r="A354" s="7">
        <v>354</v>
      </c>
      <c r="B354" s="8">
        <v>43360.6944444444</v>
      </c>
      <c r="C354" s="7">
        <v>30892837</v>
      </c>
      <c r="D354" s="7">
        <v>355</v>
      </c>
      <c r="E354" s="9" t="s">
        <v>155</v>
      </c>
      <c r="F354" s="7">
        <v>115733</v>
      </c>
      <c r="G354" s="7" t="s">
        <v>22</v>
      </c>
      <c r="H354" s="7" t="s">
        <v>23</v>
      </c>
      <c r="I354" s="7" t="s">
        <v>24</v>
      </c>
      <c r="J354" s="7">
        <v>2</v>
      </c>
      <c r="K354" s="7">
        <v>1350.01</v>
      </c>
      <c r="L354" s="7">
        <v>675.005</v>
      </c>
      <c r="M354" s="7">
        <v>2</v>
      </c>
      <c r="N354" s="7"/>
      <c r="O354" s="7"/>
      <c r="P354" s="7">
        <v>2</v>
      </c>
      <c r="Q354" s="7">
        <v>-9.99</v>
      </c>
      <c r="R354" s="7" t="s">
        <v>158</v>
      </c>
      <c r="S354" s="7">
        <v>11801</v>
      </c>
      <c r="T354" s="12">
        <v>8233</v>
      </c>
      <c r="U354" s="7" t="s">
        <v>159</v>
      </c>
    </row>
    <row r="355" ht="14.25" spans="1:21">
      <c r="A355" s="7">
        <v>355</v>
      </c>
      <c r="B355" s="8">
        <v>43360.6958333333</v>
      </c>
      <c r="C355" s="7">
        <v>30892853</v>
      </c>
      <c r="D355" s="7">
        <v>355</v>
      </c>
      <c r="E355" s="9" t="s">
        <v>155</v>
      </c>
      <c r="F355" s="7">
        <v>115733</v>
      </c>
      <c r="G355" s="7" t="s">
        <v>22</v>
      </c>
      <c r="H355" s="7" t="s">
        <v>23</v>
      </c>
      <c r="I355" s="7" t="s">
        <v>24</v>
      </c>
      <c r="J355" s="7">
        <v>2</v>
      </c>
      <c r="K355" s="7">
        <v>1350.01</v>
      </c>
      <c r="L355" s="7">
        <v>675.005</v>
      </c>
      <c r="M355" s="7">
        <v>2</v>
      </c>
      <c r="N355" s="7"/>
      <c r="O355" s="7"/>
      <c r="P355" s="7">
        <v>2</v>
      </c>
      <c r="Q355" s="7">
        <v>-9.99</v>
      </c>
      <c r="R355" s="7" t="s">
        <v>158</v>
      </c>
      <c r="S355" s="7">
        <v>11801</v>
      </c>
      <c r="T355" s="12">
        <v>8233</v>
      </c>
      <c r="U355" s="7" t="s">
        <v>159</v>
      </c>
    </row>
    <row r="356" ht="14.25" spans="1:21">
      <c r="A356" s="7">
        <v>356</v>
      </c>
      <c r="B356" s="8">
        <v>43360.6965277778</v>
      </c>
      <c r="C356" s="7">
        <v>30892868</v>
      </c>
      <c r="D356" s="7">
        <v>355</v>
      </c>
      <c r="E356" s="9" t="s">
        <v>155</v>
      </c>
      <c r="F356" s="7">
        <v>115733</v>
      </c>
      <c r="G356" s="7" t="s">
        <v>22</v>
      </c>
      <c r="H356" s="7" t="s">
        <v>23</v>
      </c>
      <c r="I356" s="7" t="s">
        <v>24</v>
      </c>
      <c r="J356" s="7">
        <v>2</v>
      </c>
      <c r="K356" s="7">
        <v>1350.01</v>
      </c>
      <c r="L356" s="7">
        <v>675.005</v>
      </c>
      <c r="M356" s="7">
        <v>2</v>
      </c>
      <c r="N356" s="7"/>
      <c r="O356" s="7"/>
      <c r="P356" s="7">
        <v>2</v>
      </c>
      <c r="Q356" s="7">
        <v>40.01</v>
      </c>
      <c r="R356" s="7" t="s">
        <v>25</v>
      </c>
      <c r="S356" s="7">
        <v>11801</v>
      </c>
      <c r="T356" s="12">
        <v>8233</v>
      </c>
      <c r="U356" s="7" t="s">
        <v>159</v>
      </c>
    </row>
    <row r="357" ht="14.25" spans="1:21">
      <c r="A357" s="7">
        <v>357</v>
      </c>
      <c r="B357" s="8">
        <v>43390.7833333333</v>
      </c>
      <c r="C357" s="7">
        <v>31494882</v>
      </c>
      <c r="D357" s="7">
        <v>355</v>
      </c>
      <c r="E357" s="9" t="s">
        <v>155</v>
      </c>
      <c r="F357" s="7">
        <v>115733</v>
      </c>
      <c r="G357" s="7" t="s">
        <v>22</v>
      </c>
      <c r="H357" s="7" t="s">
        <v>23</v>
      </c>
      <c r="I357" s="7" t="s">
        <v>24</v>
      </c>
      <c r="J357" s="7">
        <v>2</v>
      </c>
      <c r="K357" s="7">
        <v>1350</v>
      </c>
      <c r="L357" s="7">
        <v>675</v>
      </c>
      <c r="M357" s="7">
        <v>2</v>
      </c>
      <c r="N357" s="7"/>
      <c r="O357" s="7"/>
      <c r="P357" s="7">
        <v>2</v>
      </c>
      <c r="Q357" s="7">
        <v>200</v>
      </c>
      <c r="R357" s="7" t="s">
        <v>37</v>
      </c>
      <c r="S357" s="7">
        <v>11801</v>
      </c>
      <c r="T357" s="12">
        <v>9895</v>
      </c>
      <c r="U357" s="7" t="s">
        <v>157</v>
      </c>
    </row>
    <row r="358" ht="14.25" spans="1:21">
      <c r="A358" s="7">
        <v>358</v>
      </c>
      <c r="B358" s="8">
        <v>43397.8847222222</v>
      </c>
      <c r="C358" s="7">
        <v>31585023</v>
      </c>
      <c r="D358" s="7">
        <v>355</v>
      </c>
      <c r="E358" s="9" t="s">
        <v>155</v>
      </c>
      <c r="F358" s="7">
        <v>115733</v>
      </c>
      <c r="G358" s="7" t="s">
        <v>22</v>
      </c>
      <c r="H358" s="7" t="s">
        <v>23</v>
      </c>
      <c r="I358" s="7" t="s">
        <v>24</v>
      </c>
      <c r="J358" s="7">
        <v>2</v>
      </c>
      <c r="K358" s="7">
        <v>1350</v>
      </c>
      <c r="L358" s="7">
        <v>675</v>
      </c>
      <c r="M358" s="7">
        <v>2</v>
      </c>
      <c r="N358" s="7"/>
      <c r="O358" s="7"/>
      <c r="P358" s="7">
        <v>2</v>
      </c>
      <c r="Q358" s="7">
        <v>200</v>
      </c>
      <c r="R358" s="7" t="s">
        <v>37</v>
      </c>
      <c r="S358" s="7">
        <v>11801</v>
      </c>
      <c r="T358" s="12">
        <v>8233</v>
      </c>
      <c r="U358" s="7" t="s">
        <v>159</v>
      </c>
    </row>
    <row r="359" ht="14.25" spans="1:21">
      <c r="A359" s="7">
        <v>359</v>
      </c>
      <c r="B359" s="8">
        <v>43391.6958333333</v>
      </c>
      <c r="C359" s="7">
        <v>31502541</v>
      </c>
      <c r="D359" s="7">
        <v>357</v>
      </c>
      <c r="E359" s="9" t="s">
        <v>160</v>
      </c>
      <c r="F359" s="7">
        <v>115733</v>
      </c>
      <c r="G359" s="7" t="s">
        <v>22</v>
      </c>
      <c r="H359" s="7" t="s">
        <v>23</v>
      </c>
      <c r="I359" s="7" t="s">
        <v>24</v>
      </c>
      <c r="J359" s="7">
        <v>2</v>
      </c>
      <c r="K359" s="7">
        <v>1350</v>
      </c>
      <c r="L359" s="7">
        <v>675</v>
      </c>
      <c r="M359" s="7">
        <v>2</v>
      </c>
      <c r="N359" s="7"/>
      <c r="O359" s="7"/>
      <c r="P359" s="7">
        <v>2</v>
      </c>
      <c r="Q359" s="7">
        <v>200</v>
      </c>
      <c r="R359" s="7" t="s">
        <v>37</v>
      </c>
      <c r="S359" s="7">
        <v>11801</v>
      </c>
      <c r="T359" s="12">
        <v>6814</v>
      </c>
      <c r="U359" s="7" t="s">
        <v>161</v>
      </c>
    </row>
    <row r="360" ht="14.25" spans="1:21">
      <c r="A360" s="7">
        <v>360</v>
      </c>
      <c r="B360" s="8">
        <v>43352.8583333333</v>
      </c>
      <c r="C360" s="7">
        <v>30760095</v>
      </c>
      <c r="D360" s="7">
        <v>359</v>
      </c>
      <c r="E360" s="9" t="s">
        <v>162</v>
      </c>
      <c r="F360" s="7">
        <v>115733</v>
      </c>
      <c r="G360" s="7" t="s">
        <v>22</v>
      </c>
      <c r="H360" s="7" t="s">
        <v>23</v>
      </c>
      <c r="I360" s="7" t="s">
        <v>24</v>
      </c>
      <c r="J360" s="7">
        <v>1</v>
      </c>
      <c r="K360" s="7">
        <v>699.5</v>
      </c>
      <c r="L360" s="7">
        <v>699.5</v>
      </c>
      <c r="M360" s="7">
        <v>1</v>
      </c>
      <c r="N360" s="7"/>
      <c r="O360" s="7"/>
      <c r="P360" s="7">
        <v>1</v>
      </c>
      <c r="Q360" s="7">
        <v>124.5</v>
      </c>
      <c r="R360" s="7" t="s">
        <v>58</v>
      </c>
      <c r="S360" s="7">
        <v>11801</v>
      </c>
      <c r="T360" s="12">
        <v>10860</v>
      </c>
      <c r="U360" s="7" t="s">
        <v>163</v>
      </c>
    </row>
    <row r="361" ht="14.25" spans="1:21">
      <c r="A361" s="7">
        <v>361</v>
      </c>
      <c r="B361" s="8">
        <v>43352.8583333333</v>
      </c>
      <c r="C361" s="7">
        <v>30760095</v>
      </c>
      <c r="D361" s="7">
        <v>359</v>
      </c>
      <c r="E361" s="9" t="s">
        <v>162</v>
      </c>
      <c r="F361" s="7">
        <v>115733</v>
      </c>
      <c r="G361" s="7" t="s">
        <v>22</v>
      </c>
      <c r="H361" s="7" t="s">
        <v>23</v>
      </c>
      <c r="I361" s="7" t="s">
        <v>24</v>
      </c>
      <c r="J361" s="7">
        <v>1</v>
      </c>
      <c r="K361" s="7">
        <v>699.5</v>
      </c>
      <c r="L361" s="7">
        <v>699.5</v>
      </c>
      <c r="M361" s="7">
        <v>1</v>
      </c>
      <c r="N361" s="7"/>
      <c r="O361" s="7"/>
      <c r="P361" s="7">
        <v>1</v>
      </c>
      <c r="Q361" s="7">
        <v>44.5</v>
      </c>
      <c r="R361" s="7" t="s">
        <v>57</v>
      </c>
      <c r="S361" s="7">
        <v>11801</v>
      </c>
      <c r="T361" s="12">
        <v>10860</v>
      </c>
      <c r="U361" s="7" t="s">
        <v>163</v>
      </c>
    </row>
    <row r="362" ht="14.25" spans="1:21">
      <c r="A362" s="7">
        <v>362</v>
      </c>
      <c r="B362" s="8">
        <v>43371.5048611111</v>
      </c>
      <c r="C362" s="7">
        <v>31032775</v>
      </c>
      <c r="D362" s="7">
        <v>359</v>
      </c>
      <c r="E362" s="9" t="s">
        <v>162</v>
      </c>
      <c r="F362" s="7">
        <v>115733</v>
      </c>
      <c r="G362" s="7" t="s">
        <v>22</v>
      </c>
      <c r="H362" s="7" t="s">
        <v>23</v>
      </c>
      <c r="I362" s="7" t="s">
        <v>24</v>
      </c>
      <c r="J362" s="7">
        <v>1</v>
      </c>
      <c r="K362" s="7">
        <v>899</v>
      </c>
      <c r="L362" s="7">
        <v>899</v>
      </c>
      <c r="M362" s="7"/>
      <c r="N362" s="7"/>
      <c r="O362" s="7">
        <v>1</v>
      </c>
      <c r="P362" s="7">
        <v>1</v>
      </c>
      <c r="Q362" s="7">
        <v>244</v>
      </c>
      <c r="R362" s="7" t="s">
        <v>42</v>
      </c>
      <c r="S362" s="7">
        <v>11801</v>
      </c>
      <c r="T362" s="12">
        <v>11101</v>
      </c>
      <c r="U362" s="7" t="s">
        <v>164</v>
      </c>
    </row>
    <row r="363" ht="14.25" spans="1:21">
      <c r="A363" s="7">
        <v>363</v>
      </c>
      <c r="B363" s="8">
        <v>43360.6368055556</v>
      </c>
      <c r="C363" s="7">
        <v>30891679</v>
      </c>
      <c r="D363" s="7">
        <v>365</v>
      </c>
      <c r="E363" s="9" t="s">
        <v>165</v>
      </c>
      <c r="F363" s="7">
        <v>115733</v>
      </c>
      <c r="G363" s="7" t="s">
        <v>22</v>
      </c>
      <c r="H363" s="7" t="s">
        <v>23</v>
      </c>
      <c r="I363" s="7" t="s">
        <v>24</v>
      </c>
      <c r="J363" s="7">
        <v>2</v>
      </c>
      <c r="K363" s="7">
        <v>1350.01</v>
      </c>
      <c r="L363" s="7">
        <v>675.005</v>
      </c>
      <c r="M363" s="7">
        <v>2</v>
      </c>
      <c r="N363" s="7"/>
      <c r="O363" s="7"/>
      <c r="P363" s="7">
        <v>2</v>
      </c>
      <c r="Q363" s="7">
        <v>200.01</v>
      </c>
      <c r="R363" s="7" t="s">
        <v>33</v>
      </c>
      <c r="S363" s="7">
        <v>11801</v>
      </c>
      <c r="T363" s="12">
        <v>4301</v>
      </c>
      <c r="U363" s="7" t="s">
        <v>130</v>
      </c>
    </row>
    <row r="364" ht="14.25" spans="1:21">
      <c r="A364" s="7">
        <v>364</v>
      </c>
      <c r="B364" s="8">
        <v>43360.6368055556</v>
      </c>
      <c r="C364" s="7">
        <v>30891679</v>
      </c>
      <c r="D364" s="7">
        <v>365</v>
      </c>
      <c r="E364" s="9" t="s">
        <v>165</v>
      </c>
      <c r="F364" s="7">
        <v>115733</v>
      </c>
      <c r="G364" s="7" t="s">
        <v>22</v>
      </c>
      <c r="H364" s="7" t="s">
        <v>23</v>
      </c>
      <c r="I364" s="7" t="s">
        <v>24</v>
      </c>
      <c r="J364" s="7">
        <v>2</v>
      </c>
      <c r="K364" s="7">
        <v>0.02</v>
      </c>
      <c r="L364" s="7">
        <v>0.01</v>
      </c>
      <c r="M364" s="7">
        <v>2</v>
      </c>
      <c r="N364" s="7"/>
      <c r="O364" s="7"/>
      <c r="P364" s="7">
        <v>2</v>
      </c>
      <c r="Q364" s="7">
        <v>-1211.98</v>
      </c>
      <c r="R364" s="7" t="s">
        <v>30</v>
      </c>
      <c r="S364" s="7">
        <v>11801</v>
      </c>
      <c r="T364" s="12">
        <v>4301</v>
      </c>
      <c r="U364" s="7" t="s">
        <v>130</v>
      </c>
    </row>
    <row r="365" ht="14.25" spans="1:21">
      <c r="A365" s="7">
        <v>365</v>
      </c>
      <c r="B365" s="8">
        <v>43360.6368055556</v>
      </c>
      <c r="C365" s="7">
        <v>30891679</v>
      </c>
      <c r="D365" s="7">
        <v>365</v>
      </c>
      <c r="E365" s="9" t="s">
        <v>165</v>
      </c>
      <c r="F365" s="7">
        <v>115733</v>
      </c>
      <c r="G365" s="7" t="s">
        <v>22</v>
      </c>
      <c r="H365" s="7" t="s">
        <v>23</v>
      </c>
      <c r="I365" s="7" t="s">
        <v>24</v>
      </c>
      <c r="J365" s="7">
        <v>2</v>
      </c>
      <c r="K365" s="7">
        <v>2700</v>
      </c>
      <c r="L365" s="7">
        <v>1350</v>
      </c>
      <c r="M365" s="7">
        <v>2</v>
      </c>
      <c r="N365" s="7"/>
      <c r="O365" s="7"/>
      <c r="P365" s="7">
        <v>2</v>
      </c>
      <c r="Q365" s="7">
        <v>1390</v>
      </c>
      <c r="R365" s="7" t="s">
        <v>41</v>
      </c>
      <c r="S365" s="7">
        <v>11801</v>
      </c>
      <c r="T365" s="12">
        <v>4301</v>
      </c>
      <c r="U365" s="7" t="s">
        <v>130</v>
      </c>
    </row>
    <row r="366" ht="14.25" spans="1:21">
      <c r="A366" s="7">
        <v>366</v>
      </c>
      <c r="B366" s="8">
        <v>43364.7583333333</v>
      </c>
      <c r="C366" s="7">
        <v>30941186</v>
      </c>
      <c r="D366" s="7">
        <v>365</v>
      </c>
      <c r="E366" s="9" t="s">
        <v>165</v>
      </c>
      <c r="F366" s="7">
        <v>115733</v>
      </c>
      <c r="G366" s="7" t="s">
        <v>22</v>
      </c>
      <c r="H366" s="7" t="s">
        <v>23</v>
      </c>
      <c r="I366" s="7" t="s">
        <v>24</v>
      </c>
      <c r="J366" s="7">
        <v>1</v>
      </c>
      <c r="K366" s="7">
        <v>830</v>
      </c>
      <c r="L366" s="7">
        <v>830</v>
      </c>
      <c r="M366" s="7"/>
      <c r="N366" s="7">
        <v>1</v>
      </c>
      <c r="O366" s="7"/>
      <c r="P366" s="7">
        <v>1</v>
      </c>
      <c r="Q366" s="7">
        <v>255</v>
      </c>
      <c r="R366" s="7" t="s">
        <v>166</v>
      </c>
      <c r="S366" s="7">
        <v>11801</v>
      </c>
      <c r="T366" s="12">
        <v>4301</v>
      </c>
      <c r="U366" s="7" t="s">
        <v>130</v>
      </c>
    </row>
    <row r="367" ht="14.25" spans="1:21">
      <c r="A367" s="7">
        <v>367</v>
      </c>
      <c r="B367" s="8">
        <v>43378.4805555556</v>
      </c>
      <c r="C367" s="7">
        <v>31261389</v>
      </c>
      <c r="D367" s="7">
        <v>365</v>
      </c>
      <c r="E367" s="9" t="s">
        <v>165</v>
      </c>
      <c r="F367" s="7">
        <v>115733</v>
      </c>
      <c r="G367" s="7" t="s">
        <v>22</v>
      </c>
      <c r="H367" s="7" t="s">
        <v>23</v>
      </c>
      <c r="I367" s="7" t="s">
        <v>24</v>
      </c>
      <c r="J367" s="7">
        <v>2</v>
      </c>
      <c r="K367" s="7">
        <v>1666.61</v>
      </c>
      <c r="L367" s="7">
        <v>833.305</v>
      </c>
      <c r="M367" s="7"/>
      <c r="N367" s="7">
        <v>2</v>
      </c>
      <c r="O367" s="7"/>
      <c r="P367" s="7">
        <v>2</v>
      </c>
      <c r="Q367" s="7">
        <v>516.61</v>
      </c>
      <c r="R367" s="7" t="s">
        <v>72</v>
      </c>
      <c r="S367" s="7">
        <v>11801</v>
      </c>
      <c r="T367" s="12">
        <v>9840</v>
      </c>
      <c r="U367" s="7" t="s">
        <v>167</v>
      </c>
    </row>
    <row r="368" ht="14.25" spans="1:21">
      <c r="A368" s="7">
        <v>368</v>
      </c>
      <c r="B368" s="8">
        <v>43378.4805555556</v>
      </c>
      <c r="C368" s="7">
        <v>31261389</v>
      </c>
      <c r="D368" s="7">
        <v>365</v>
      </c>
      <c r="E368" s="9" t="s">
        <v>165</v>
      </c>
      <c r="F368" s="7">
        <v>115733</v>
      </c>
      <c r="G368" s="7" t="s">
        <v>22</v>
      </c>
      <c r="H368" s="7" t="s">
        <v>23</v>
      </c>
      <c r="I368" s="7" t="s">
        <v>24</v>
      </c>
      <c r="J368" s="7">
        <v>1</v>
      </c>
      <c r="K368" s="7">
        <v>833.39</v>
      </c>
      <c r="L368" s="7">
        <v>833.39</v>
      </c>
      <c r="M368" s="7"/>
      <c r="N368" s="7">
        <v>1</v>
      </c>
      <c r="O368" s="7"/>
      <c r="P368" s="7">
        <v>1</v>
      </c>
      <c r="Q368" s="7">
        <v>258.39</v>
      </c>
      <c r="R368" s="7" t="s">
        <v>72</v>
      </c>
      <c r="S368" s="7">
        <v>11801</v>
      </c>
      <c r="T368" s="12">
        <v>10931</v>
      </c>
      <c r="U368" s="7" t="s">
        <v>168</v>
      </c>
    </row>
    <row r="369" ht="14.25" spans="1:21">
      <c r="A369" s="7">
        <v>369</v>
      </c>
      <c r="B369" s="8">
        <v>43379.5875</v>
      </c>
      <c r="C369" s="7">
        <v>31274941</v>
      </c>
      <c r="D369" s="7">
        <v>365</v>
      </c>
      <c r="E369" s="9" t="s">
        <v>165</v>
      </c>
      <c r="F369" s="7">
        <v>115733</v>
      </c>
      <c r="G369" s="7" t="s">
        <v>22</v>
      </c>
      <c r="H369" s="7" t="s">
        <v>23</v>
      </c>
      <c r="I369" s="7" t="s">
        <v>24</v>
      </c>
      <c r="J369" s="7">
        <v>1.5</v>
      </c>
      <c r="K369" s="7">
        <v>1250</v>
      </c>
      <c r="L369" s="7">
        <v>833.333333333333</v>
      </c>
      <c r="M369" s="7"/>
      <c r="N369" s="7">
        <v>1.5</v>
      </c>
      <c r="O369" s="7"/>
      <c r="P369" s="7">
        <v>1.5</v>
      </c>
      <c r="Q369" s="7">
        <v>387.49999999995</v>
      </c>
      <c r="R369" s="7" t="s">
        <v>72</v>
      </c>
      <c r="S369" s="7">
        <v>11801</v>
      </c>
      <c r="T369" s="12">
        <v>10931</v>
      </c>
      <c r="U369" s="7" t="s">
        <v>168</v>
      </c>
    </row>
    <row r="370" ht="14.25" spans="1:21">
      <c r="A370" s="7">
        <v>370</v>
      </c>
      <c r="B370" s="8">
        <v>43379.5875</v>
      </c>
      <c r="C370" s="7">
        <v>31274941</v>
      </c>
      <c r="D370" s="7">
        <v>365</v>
      </c>
      <c r="E370" s="9" t="s">
        <v>165</v>
      </c>
      <c r="F370" s="7">
        <v>115733</v>
      </c>
      <c r="G370" s="7" t="s">
        <v>22</v>
      </c>
      <c r="H370" s="7" t="s">
        <v>23</v>
      </c>
      <c r="I370" s="7" t="s">
        <v>24</v>
      </c>
      <c r="J370" s="7">
        <v>1.5</v>
      </c>
      <c r="K370" s="7">
        <v>1250</v>
      </c>
      <c r="L370" s="7">
        <v>833.333333333333</v>
      </c>
      <c r="M370" s="7"/>
      <c r="N370" s="7">
        <v>1.5</v>
      </c>
      <c r="O370" s="7"/>
      <c r="P370" s="7">
        <v>1.5</v>
      </c>
      <c r="Q370" s="7">
        <v>387.49999999995</v>
      </c>
      <c r="R370" s="7" t="s">
        <v>72</v>
      </c>
      <c r="S370" s="7">
        <v>11801</v>
      </c>
      <c r="T370" s="12">
        <v>4301</v>
      </c>
      <c r="U370" s="7" t="s">
        <v>130</v>
      </c>
    </row>
    <row r="371" ht="14.25" spans="1:21">
      <c r="A371" s="7">
        <v>371</v>
      </c>
      <c r="B371" s="8">
        <v>43389.5486111111</v>
      </c>
      <c r="C371" s="7">
        <v>31480469</v>
      </c>
      <c r="D371" s="7">
        <v>365</v>
      </c>
      <c r="E371" s="9" t="s">
        <v>165</v>
      </c>
      <c r="F371" s="7">
        <v>115733</v>
      </c>
      <c r="G371" s="7" t="s">
        <v>22</v>
      </c>
      <c r="H371" s="7" t="s">
        <v>23</v>
      </c>
      <c r="I371" s="7" t="s">
        <v>24</v>
      </c>
      <c r="J371" s="7">
        <v>4</v>
      </c>
      <c r="K371" s="7">
        <v>2700</v>
      </c>
      <c r="L371" s="7">
        <v>675</v>
      </c>
      <c r="M371" s="7">
        <v>4</v>
      </c>
      <c r="N371" s="7"/>
      <c r="O371" s="7"/>
      <c r="P371" s="7">
        <v>4</v>
      </c>
      <c r="Q371" s="7">
        <v>400</v>
      </c>
      <c r="R371" s="7" t="s">
        <v>37</v>
      </c>
      <c r="S371" s="7">
        <v>11801</v>
      </c>
      <c r="T371" s="12">
        <v>4301</v>
      </c>
      <c r="U371" s="7" t="s">
        <v>130</v>
      </c>
    </row>
    <row r="372" ht="14.25" spans="1:21">
      <c r="A372" s="7">
        <v>372</v>
      </c>
      <c r="B372" s="8">
        <v>43395.7833333333</v>
      </c>
      <c r="C372" s="7">
        <v>31558716</v>
      </c>
      <c r="D372" s="7">
        <v>365</v>
      </c>
      <c r="E372" s="9" t="s">
        <v>165</v>
      </c>
      <c r="F372" s="7">
        <v>115733</v>
      </c>
      <c r="G372" s="7" t="s">
        <v>22</v>
      </c>
      <c r="H372" s="7" t="s">
        <v>23</v>
      </c>
      <c r="I372" s="7" t="s">
        <v>24</v>
      </c>
      <c r="J372" s="7">
        <v>1</v>
      </c>
      <c r="K372" s="7">
        <v>675</v>
      </c>
      <c r="L372" s="7">
        <v>675</v>
      </c>
      <c r="M372" s="7">
        <v>1</v>
      </c>
      <c r="N372" s="7"/>
      <c r="O372" s="7"/>
      <c r="P372" s="7">
        <v>1</v>
      </c>
      <c r="Q372" s="7">
        <v>100</v>
      </c>
      <c r="R372" s="7" t="s">
        <v>37</v>
      </c>
      <c r="S372" s="7">
        <v>11801</v>
      </c>
      <c r="T372" s="12">
        <v>9840</v>
      </c>
      <c r="U372" s="7" t="s">
        <v>167</v>
      </c>
    </row>
    <row r="373" ht="14.25" spans="1:21">
      <c r="A373" s="7">
        <v>373</v>
      </c>
      <c r="B373" s="8">
        <v>43395.7833333333</v>
      </c>
      <c r="C373" s="7">
        <v>31558716</v>
      </c>
      <c r="D373" s="7">
        <v>365</v>
      </c>
      <c r="E373" s="9" t="s">
        <v>165</v>
      </c>
      <c r="F373" s="7">
        <v>115733</v>
      </c>
      <c r="G373" s="7" t="s">
        <v>22</v>
      </c>
      <c r="H373" s="7" t="s">
        <v>23</v>
      </c>
      <c r="I373" s="7" t="s">
        <v>24</v>
      </c>
      <c r="J373" s="7">
        <v>1</v>
      </c>
      <c r="K373" s="7">
        <v>675</v>
      </c>
      <c r="L373" s="7">
        <v>675</v>
      </c>
      <c r="M373" s="7">
        <v>1</v>
      </c>
      <c r="N373" s="7"/>
      <c r="O373" s="7"/>
      <c r="P373" s="7">
        <v>1</v>
      </c>
      <c r="Q373" s="7">
        <v>100</v>
      </c>
      <c r="R373" s="7" t="s">
        <v>37</v>
      </c>
      <c r="S373" s="7">
        <v>11801</v>
      </c>
      <c r="T373" s="12">
        <v>991118</v>
      </c>
      <c r="U373" s="7" t="s">
        <v>169</v>
      </c>
    </row>
    <row r="374" ht="14.25" spans="1:21">
      <c r="A374" s="7">
        <v>374</v>
      </c>
      <c r="B374" s="8">
        <v>43397.8201388889</v>
      </c>
      <c r="C374" s="7">
        <v>31583562</v>
      </c>
      <c r="D374" s="7">
        <v>365</v>
      </c>
      <c r="E374" s="9" t="s">
        <v>165</v>
      </c>
      <c r="F374" s="7">
        <v>115733</v>
      </c>
      <c r="G374" s="7" t="s">
        <v>22</v>
      </c>
      <c r="H374" s="7" t="s">
        <v>23</v>
      </c>
      <c r="I374" s="7" t="s">
        <v>24</v>
      </c>
      <c r="J374" s="7">
        <v>2</v>
      </c>
      <c r="K374" s="7">
        <v>1350</v>
      </c>
      <c r="L374" s="7">
        <v>675</v>
      </c>
      <c r="M374" s="7">
        <v>2</v>
      </c>
      <c r="N374" s="7"/>
      <c r="O374" s="7"/>
      <c r="P374" s="7">
        <v>2</v>
      </c>
      <c r="Q374" s="7">
        <v>200</v>
      </c>
      <c r="R374" s="7" t="s">
        <v>37</v>
      </c>
      <c r="S374" s="7">
        <v>11801</v>
      </c>
      <c r="T374" s="12">
        <v>4301</v>
      </c>
      <c r="U374" s="7" t="s">
        <v>130</v>
      </c>
    </row>
    <row r="375" ht="14.25" spans="1:21">
      <c r="A375" s="7">
        <v>375</v>
      </c>
      <c r="B375" s="8">
        <v>43399.4993055556</v>
      </c>
      <c r="C375" s="7">
        <v>31605057</v>
      </c>
      <c r="D375" s="7">
        <v>365</v>
      </c>
      <c r="E375" s="9" t="s">
        <v>165</v>
      </c>
      <c r="F375" s="7">
        <v>115733</v>
      </c>
      <c r="G375" s="7" t="s">
        <v>22</v>
      </c>
      <c r="H375" s="7" t="s">
        <v>23</v>
      </c>
      <c r="I375" s="7" t="s">
        <v>24</v>
      </c>
      <c r="J375" s="7">
        <v>1</v>
      </c>
      <c r="K375" s="7">
        <v>675</v>
      </c>
      <c r="L375" s="7">
        <v>675</v>
      </c>
      <c r="M375" s="7">
        <v>1</v>
      </c>
      <c r="N375" s="7"/>
      <c r="O375" s="7"/>
      <c r="P375" s="7">
        <v>1</v>
      </c>
      <c r="Q375" s="7">
        <v>100</v>
      </c>
      <c r="R375" s="7" t="s">
        <v>37</v>
      </c>
      <c r="S375" s="7">
        <v>11801</v>
      </c>
      <c r="T375" s="12">
        <v>4301</v>
      </c>
      <c r="U375" s="7" t="s">
        <v>130</v>
      </c>
    </row>
    <row r="376" ht="14.25" spans="1:21">
      <c r="A376" s="7">
        <v>376</v>
      </c>
      <c r="B376" s="8">
        <v>43399.4993055556</v>
      </c>
      <c r="C376" s="7">
        <v>31605057</v>
      </c>
      <c r="D376" s="7">
        <v>365</v>
      </c>
      <c r="E376" s="9" t="s">
        <v>165</v>
      </c>
      <c r="F376" s="7">
        <v>115733</v>
      </c>
      <c r="G376" s="7" t="s">
        <v>22</v>
      </c>
      <c r="H376" s="7" t="s">
        <v>23</v>
      </c>
      <c r="I376" s="7" t="s">
        <v>24</v>
      </c>
      <c r="J376" s="7">
        <v>1</v>
      </c>
      <c r="K376" s="7">
        <v>675</v>
      </c>
      <c r="L376" s="7">
        <v>675</v>
      </c>
      <c r="M376" s="7">
        <v>1</v>
      </c>
      <c r="N376" s="7"/>
      <c r="O376" s="7"/>
      <c r="P376" s="7">
        <v>1</v>
      </c>
      <c r="Q376" s="7">
        <v>100</v>
      </c>
      <c r="R376" s="7" t="s">
        <v>37</v>
      </c>
      <c r="S376" s="7">
        <v>11801</v>
      </c>
      <c r="T376" s="12">
        <v>9840</v>
      </c>
      <c r="U376" s="7" t="s">
        <v>167</v>
      </c>
    </row>
    <row r="377" ht="14.25" spans="1:21">
      <c r="A377" s="7">
        <v>377</v>
      </c>
      <c r="B377" s="8">
        <v>43401.7986111111</v>
      </c>
      <c r="C377" s="7">
        <v>31632458</v>
      </c>
      <c r="D377" s="7">
        <v>365</v>
      </c>
      <c r="E377" s="9" t="s">
        <v>165</v>
      </c>
      <c r="F377" s="7">
        <v>115733</v>
      </c>
      <c r="G377" s="7" t="s">
        <v>22</v>
      </c>
      <c r="H377" s="7" t="s">
        <v>23</v>
      </c>
      <c r="I377" s="7" t="s">
        <v>24</v>
      </c>
      <c r="J377" s="7">
        <v>1</v>
      </c>
      <c r="K377" s="7">
        <v>675</v>
      </c>
      <c r="L377" s="7">
        <v>675</v>
      </c>
      <c r="M377" s="7">
        <v>1</v>
      </c>
      <c r="N377" s="7"/>
      <c r="O377" s="7"/>
      <c r="P377" s="7">
        <v>1</v>
      </c>
      <c r="Q377" s="7">
        <v>100</v>
      </c>
      <c r="R377" s="7" t="s">
        <v>37</v>
      </c>
      <c r="S377" s="7">
        <v>11801</v>
      </c>
      <c r="T377" s="12">
        <v>4301</v>
      </c>
      <c r="U377" s="7" t="s">
        <v>130</v>
      </c>
    </row>
    <row r="378" ht="14.25" spans="1:21">
      <c r="A378" s="7">
        <v>378</v>
      </c>
      <c r="B378" s="8">
        <v>43401.7986111111</v>
      </c>
      <c r="C378" s="7">
        <v>31632458</v>
      </c>
      <c r="D378" s="7">
        <v>365</v>
      </c>
      <c r="E378" s="9" t="s">
        <v>165</v>
      </c>
      <c r="F378" s="7">
        <v>115733</v>
      </c>
      <c r="G378" s="7" t="s">
        <v>22</v>
      </c>
      <c r="H378" s="7" t="s">
        <v>23</v>
      </c>
      <c r="I378" s="7" t="s">
        <v>24</v>
      </c>
      <c r="J378" s="7">
        <v>1</v>
      </c>
      <c r="K378" s="7">
        <v>675</v>
      </c>
      <c r="L378" s="7">
        <v>675</v>
      </c>
      <c r="M378" s="7">
        <v>1</v>
      </c>
      <c r="N378" s="7"/>
      <c r="O378" s="7"/>
      <c r="P378" s="7">
        <v>1</v>
      </c>
      <c r="Q378" s="7">
        <v>100</v>
      </c>
      <c r="R378" s="7" t="s">
        <v>37</v>
      </c>
      <c r="S378" s="7">
        <v>11801</v>
      </c>
      <c r="T378" s="12">
        <v>4301</v>
      </c>
      <c r="U378" s="7" t="s">
        <v>130</v>
      </c>
    </row>
    <row r="379" ht="14.25" spans="1:21">
      <c r="A379" s="7">
        <v>379</v>
      </c>
      <c r="B379" s="8">
        <v>43346.9194444444</v>
      </c>
      <c r="C379" s="7">
        <v>30691686</v>
      </c>
      <c r="D379" s="7">
        <v>367</v>
      </c>
      <c r="E379" s="9" t="s">
        <v>170</v>
      </c>
      <c r="F379" s="7">
        <v>115733</v>
      </c>
      <c r="G379" s="7" t="s">
        <v>22</v>
      </c>
      <c r="H379" s="7" t="s">
        <v>23</v>
      </c>
      <c r="I379" s="7" t="s">
        <v>24</v>
      </c>
      <c r="J379" s="7">
        <v>2</v>
      </c>
      <c r="K379" s="7">
        <v>1799.96</v>
      </c>
      <c r="L379" s="7">
        <v>899.98</v>
      </c>
      <c r="M379" s="7"/>
      <c r="N379" s="7"/>
      <c r="O379" s="7">
        <v>2</v>
      </c>
      <c r="P379" s="7">
        <v>2</v>
      </c>
      <c r="Q379" s="7">
        <v>489.96</v>
      </c>
      <c r="R379" s="7" t="s">
        <v>50</v>
      </c>
      <c r="S379" s="7">
        <v>11801</v>
      </c>
      <c r="T379" s="12">
        <v>10043</v>
      </c>
      <c r="U379" s="7" t="s">
        <v>171</v>
      </c>
    </row>
    <row r="380" ht="14.25" spans="1:21">
      <c r="A380" s="7">
        <v>380</v>
      </c>
      <c r="B380" s="8">
        <v>43346.9194444444</v>
      </c>
      <c r="C380" s="7">
        <v>30691686</v>
      </c>
      <c r="D380" s="7">
        <v>367</v>
      </c>
      <c r="E380" s="9" t="s">
        <v>170</v>
      </c>
      <c r="F380" s="7">
        <v>115733</v>
      </c>
      <c r="G380" s="7" t="s">
        <v>22</v>
      </c>
      <c r="H380" s="7" t="s">
        <v>23</v>
      </c>
      <c r="I380" s="7" t="s">
        <v>24</v>
      </c>
      <c r="J380" s="7">
        <v>1</v>
      </c>
      <c r="K380" s="7">
        <v>900.04</v>
      </c>
      <c r="L380" s="7">
        <v>900.04</v>
      </c>
      <c r="M380" s="7"/>
      <c r="N380" s="7"/>
      <c r="O380" s="7">
        <v>1</v>
      </c>
      <c r="P380" s="7">
        <v>1</v>
      </c>
      <c r="Q380" s="7">
        <v>245.04</v>
      </c>
      <c r="R380" s="7" t="s">
        <v>172</v>
      </c>
      <c r="S380" s="7">
        <v>11801</v>
      </c>
      <c r="T380" s="12">
        <v>10955</v>
      </c>
      <c r="U380" s="7" t="s">
        <v>173</v>
      </c>
    </row>
    <row r="381" ht="14.25" spans="1:21">
      <c r="A381" s="7">
        <v>381</v>
      </c>
      <c r="B381" s="8">
        <v>43352.4208333333</v>
      </c>
      <c r="C381" s="7">
        <v>30752923</v>
      </c>
      <c r="D381" s="7">
        <v>367</v>
      </c>
      <c r="E381" s="9" t="s">
        <v>170</v>
      </c>
      <c r="F381" s="7">
        <v>115733</v>
      </c>
      <c r="G381" s="7" t="s">
        <v>22</v>
      </c>
      <c r="H381" s="7" t="s">
        <v>23</v>
      </c>
      <c r="I381" s="7" t="s">
        <v>24</v>
      </c>
      <c r="J381" s="7">
        <v>1</v>
      </c>
      <c r="K381" s="7">
        <v>699.5</v>
      </c>
      <c r="L381" s="7">
        <v>699.5</v>
      </c>
      <c r="M381" s="7">
        <v>1</v>
      </c>
      <c r="N381" s="7"/>
      <c r="O381" s="7"/>
      <c r="P381" s="7">
        <v>1</v>
      </c>
      <c r="Q381" s="7">
        <v>44.5</v>
      </c>
      <c r="R381" s="7" t="s">
        <v>57</v>
      </c>
      <c r="S381" s="7">
        <v>11801</v>
      </c>
      <c r="T381" s="12">
        <v>10043</v>
      </c>
      <c r="U381" s="7" t="s">
        <v>171</v>
      </c>
    </row>
    <row r="382" ht="14.25" spans="1:21">
      <c r="A382" s="7">
        <v>382</v>
      </c>
      <c r="B382" s="8">
        <v>43352.4208333333</v>
      </c>
      <c r="C382" s="7">
        <v>30752923</v>
      </c>
      <c r="D382" s="7">
        <v>367</v>
      </c>
      <c r="E382" s="9" t="s">
        <v>170</v>
      </c>
      <c r="F382" s="7">
        <v>115733</v>
      </c>
      <c r="G382" s="7" t="s">
        <v>22</v>
      </c>
      <c r="H382" s="7" t="s">
        <v>23</v>
      </c>
      <c r="I382" s="7" t="s">
        <v>24</v>
      </c>
      <c r="J382" s="7">
        <v>1</v>
      </c>
      <c r="K382" s="7">
        <v>699.5</v>
      </c>
      <c r="L382" s="7">
        <v>699.5</v>
      </c>
      <c r="M382" s="7">
        <v>1</v>
      </c>
      <c r="N382" s="7"/>
      <c r="O382" s="7"/>
      <c r="P382" s="7">
        <v>1</v>
      </c>
      <c r="Q382" s="7">
        <v>44.5</v>
      </c>
      <c r="R382" s="7" t="s">
        <v>57</v>
      </c>
      <c r="S382" s="7">
        <v>11801</v>
      </c>
      <c r="T382" s="12">
        <v>11799</v>
      </c>
      <c r="U382" s="7" t="s">
        <v>174</v>
      </c>
    </row>
    <row r="383" ht="14.25" spans="1:21">
      <c r="A383" s="7">
        <v>383</v>
      </c>
      <c r="B383" s="8">
        <v>43352.6027777778</v>
      </c>
      <c r="C383" s="7">
        <v>30755490</v>
      </c>
      <c r="D383" s="7">
        <v>367</v>
      </c>
      <c r="E383" s="9" t="s">
        <v>170</v>
      </c>
      <c r="F383" s="7">
        <v>115733</v>
      </c>
      <c r="G383" s="7" t="s">
        <v>22</v>
      </c>
      <c r="H383" s="7" t="s">
        <v>23</v>
      </c>
      <c r="I383" s="7" t="s">
        <v>24</v>
      </c>
      <c r="J383" s="7">
        <v>2</v>
      </c>
      <c r="K383" s="7">
        <v>1399</v>
      </c>
      <c r="L383" s="7">
        <v>699.5</v>
      </c>
      <c r="M383" s="7">
        <v>2</v>
      </c>
      <c r="N383" s="7"/>
      <c r="O383" s="7"/>
      <c r="P383" s="7">
        <v>2</v>
      </c>
      <c r="Q383" s="7">
        <v>89</v>
      </c>
      <c r="R383" s="7" t="s">
        <v>57</v>
      </c>
      <c r="S383" s="7">
        <v>11801</v>
      </c>
      <c r="T383" s="12">
        <v>11799</v>
      </c>
      <c r="U383" s="7" t="s">
        <v>174</v>
      </c>
    </row>
    <row r="384" ht="14.25" spans="1:21">
      <c r="A384" s="7">
        <v>384</v>
      </c>
      <c r="B384" s="8">
        <v>43352.6423611111</v>
      </c>
      <c r="C384" s="7">
        <v>30756235</v>
      </c>
      <c r="D384" s="7">
        <v>367</v>
      </c>
      <c r="E384" s="9" t="s">
        <v>170</v>
      </c>
      <c r="F384" s="7">
        <v>115733</v>
      </c>
      <c r="G384" s="7" t="s">
        <v>22</v>
      </c>
      <c r="H384" s="7" t="s">
        <v>23</v>
      </c>
      <c r="I384" s="7" t="s">
        <v>24</v>
      </c>
      <c r="J384" s="7">
        <v>2</v>
      </c>
      <c r="K384" s="7">
        <v>1399</v>
      </c>
      <c r="L384" s="7">
        <v>699.5</v>
      </c>
      <c r="M384" s="7">
        <v>2</v>
      </c>
      <c r="N384" s="7"/>
      <c r="O384" s="7"/>
      <c r="P384" s="7">
        <v>2</v>
      </c>
      <c r="Q384" s="7">
        <v>249</v>
      </c>
      <c r="R384" s="7" t="s">
        <v>58</v>
      </c>
      <c r="S384" s="7">
        <v>11801</v>
      </c>
      <c r="T384" s="12">
        <v>10043</v>
      </c>
      <c r="U384" s="7" t="s">
        <v>171</v>
      </c>
    </row>
    <row r="385" ht="14.25" spans="1:21">
      <c r="A385" s="7">
        <v>385</v>
      </c>
      <c r="B385" s="8">
        <v>43352.64375</v>
      </c>
      <c r="C385" s="7">
        <v>30756264</v>
      </c>
      <c r="D385" s="7">
        <v>367</v>
      </c>
      <c r="E385" s="9" t="s">
        <v>170</v>
      </c>
      <c r="F385" s="7">
        <v>115733</v>
      </c>
      <c r="G385" s="7" t="s">
        <v>22</v>
      </c>
      <c r="H385" s="7" t="s">
        <v>23</v>
      </c>
      <c r="I385" s="7" t="s">
        <v>24</v>
      </c>
      <c r="J385" s="7">
        <v>2</v>
      </c>
      <c r="K385" s="7">
        <v>1399</v>
      </c>
      <c r="L385" s="7">
        <v>699.5</v>
      </c>
      <c r="M385" s="7">
        <v>2</v>
      </c>
      <c r="N385" s="7"/>
      <c r="O385" s="7"/>
      <c r="P385" s="7">
        <v>2</v>
      </c>
      <c r="Q385" s="7">
        <v>89</v>
      </c>
      <c r="R385" s="7" t="s">
        <v>57</v>
      </c>
      <c r="S385" s="7">
        <v>11801</v>
      </c>
      <c r="T385" s="12">
        <v>10218</v>
      </c>
      <c r="U385" s="7" t="s">
        <v>175</v>
      </c>
    </row>
    <row r="386" ht="14.25" spans="1:21">
      <c r="A386" s="7">
        <v>386</v>
      </c>
      <c r="B386" s="8">
        <v>43353.8895833333</v>
      </c>
      <c r="C386" s="7">
        <v>30773650</v>
      </c>
      <c r="D386" s="7">
        <v>367</v>
      </c>
      <c r="E386" s="9" t="s">
        <v>170</v>
      </c>
      <c r="F386" s="7">
        <v>115733</v>
      </c>
      <c r="G386" s="7" t="s">
        <v>22</v>
      </c>
      <c r="H386" s="7" t="s">
        <v>23</v>
      </c>
      <c r="I386" s="7" t="s">
        <v>24</v>
      </c>
      <c r="J386" s="7">
        <v>2</v>
      </c>
      <c r="K386" s="7">
        <v>1399</v>
      </c>
      <c r="L386" s="7">
        <v>699.5</v>
      </c>
      <c r="M386" s="7">
        <v>2</v>
      </c>
      <c r="N386" s="7"/>
      <c r="O386" s="7"/>
      <c r="P386" s="7">
        <v>2</v>
      </c>
      <c r="Q386" s="7">
        <v>249</v>
      </c>
      <c r="R386" s="7" t="s">
        <v>58</v>
      </c>
      <c r="S386" s="7">
        <v>11801</v>
      </c>
      <c r="T386" s="12">
        <v>10955</v>
      </c>
      <c r="U386" s="7" t="s">
        <v>173</v>
      </c>
    </row>
    <row r="387" ht="14.25" spans="1:21">
      <c r="A387" s="7">
        <v>387</v>
      </c>
      <c r="B387" s="8">
        <v>43353.8909722222</v>
      </c>
      <c r="C387" s="7">
        <v>30773684</v>
      </c>
      <c r="D387" s="7">
        <v>367</v>
      </c>
      <c r="E387" s="9" t="s">
        <v>170</v>
      </c>
      <c r="F387" s="7">
        <v>115733</v>
      </c>
      <c r="G387" s="7" t="s">
        <v>22</v>
      </c>
      <c r="H387" s="7" t="s">
        <v>23</v>
      </c>
      <c r="I387" s="7" t="s">
        <v>24</v>
      </c>
      <c r="J387" s="7">
        <v>2</v>
      </c>
      <c r="K387" s="7">
        <v>1399</v>
      </c>
      <c r="L387" s="7">
        <v>699.5</v>
      </c>
      <c r="M387" s="7">
        <v>2</v>
      </c>
      <c r="N387" s="7"/>
      <c r="O387" s="7"/>
      <c r="P387" s="7">
        <v>2</v>
      </c>
      <c r="Q387" s="7">
        <v>89</v>
      </c>
      <c r="R387" s="7" t="s">
        <v>57</v>
      </c>
      <c r="S387" s="7">
        <v>11801</v>
      </c>
      <c r="T387" s="12">
        <v>10043</v>
      </c>
      <c r="U387" s="7" t="s">
        <v>171</v>
      </c>
    </row>
    <row r="388" ht="14.25" spans="1:21">
      <c r="A388" s="7">
        <v>388</v>
      </c>
      <c r="B388" s="8">
        <v>43359.4805555556</v>
      </c>
      <c r="C388" s="7">
        <v>30876178</v>
      </c>
      <c r="D388" s="7">
        <v>367</v>
      </c>
      <c r="E388" s="9" t="s">
        <v>170</v>
      </c>
      <c r="F388" s="7">
        <v>115733</v>
      </c>
      <c r="G388" s="7" t="s">
        <v>22</v>
      </c>
      <c r="H388" s="7" t="s">
        <v>23</v>
      </c>
      <c r="I388" s="7" t="s">
        <v>24</v>
      </c>
      <c r="J388" s="7">
        <v>2</v>
      </c>
      <c r="K388" s="7">
        <v>1350.01</v>
      </c>
      <c r="L388" s="7">
        <v>675.005</v>
      </c>
      <c r="M388" s="7">
        <v>2</v>
      </c>
      <c r="N388" s="7"/>
      <c r="O388" s="7"/>
      <c r="P388" s="7">
        <v>2</v>
      </c>
      <c r="Q388" s="7">
        <v>200.01</v>
      </c>
      <c r="R388" s="7" t="s">
        <v>33</v>
      </c>
      <c r="S388" s="7">
        <v>11801</v>
      </c>
      <c r="T388" s="12">
        <v>10218</v>
      </c>
      <c r="U388" s="7" t="s">
        <v>175</v>
      </c>
    </row>
    <row r="389" ht="14.25" spans="1:21">
      <c r="A389" s="7">
        <v>389</v>
      </c>
      <c r="B389" s="8">
        <v>43359.4805555556</v>
      </c>
      <c r="C389" s="7">
        <v>30876183</v>
      </c>
      <c r="D389" s="7">
        <v>367</v>
      </c>
      <c r="E389" s="9" t="s">
        <v>170</v>
      </c>
      <c r="F389" s="7">
        <v>115733</v>
      </c>
      <c r="G389" s="7" t="s">
        <v>22</v>
      </c>
      <c r="H389" s="7" t="s">
        <v>23</v>
      </c>
      <c r="I389" s="7" t="s">
        <v>24</v>
      </c>
      <c r="J389" s="7">
        <v>2</v>
      </c>
      <c r="K389" s="7">
        <v>1350.01</v>
      </c>
      <c r="L389" s="7">
        <v>675.005</v>
      </c>
      <c r="M389" s="7">
        <v>2</v>
      </c>
      <c r="N389" s="7"/>
      <c r="O389" s="7"/>
      <c r="P389" s="7">
        <v>2</v>
      </c>
      <c r="Q389" s="7">
        <v>200.01</v>
      </c>
      <c r="R389" s="7" t="s">
        <v>33</v>
      </c>
      <c r="S389" s="7">
        <v>11801</v>
      </c>
      <c r="T389" s="12">
        <v>11799</v>
      </c>
      <c r="U389" s="7" t="s">
        <v>174</v>
      </c>
    </row>
    <row r="390" ht="14.25" spans="1:21">
      <c r="A390" s="7">
        <v>390</v>
      </c>
      <c r="B390" s="8">
        <v>43365.6583333333</v>
      </c>
      <c r="C390" s="7">
        <v>30951452</v>
      </c>
      <c r="D390" s="7">
        <v>367</v>
      </c>
      <c r="E390" s="9" t="s">
        <v>170</v>
      </c>
      <c r="F390" s="7">
        <v>115733</v>
      </c>
      <c r="G390" s="7" t="s">
        <v>22</v>
      </c>
      <c r="H390" s="7" t="s">
        <v>23</v>
      </c>
      <c r="I390" s="7" t="s">
        <v>24</v>
      </c>
      <c r="J390" s="7">
        <v>1</v>
      </c>
      <c r="K390" s="7">
        <v>833</v>
      </c>
      <c r="L390" s="7">
        <v>833</v>
      </c>
      <c r="M390" s="7"/>
      <c r="N390" s="7">
        <v>1</v>
      </c>
      <c r="O390" s="7"/>
      <c r="P390" s="7">
        <v>1</v>
      </c>
      <c r="Q390" s="7">
        <v>258</v>
      </c>
      <c r="R390" s="7" t="s">
        <v>81</v>
      </c>
      <c r="S390" s="7">
        <v>11801</v>
      </c>
      <c r="T390" s="12">
        <v>10955</v>
      </c>
      <c r="U390" s="7" t="s">
        <v>173</v>
      </c>
    </row>
    <row r="391" ht="14.25" spans="1:21">
      <c r="A391" s="7">
        <v>391</v>
      </c>
      <c r="B391" s="8">
        <v>43365.6583333333</v>
      </c>
      <c r="C391" s="7">
        <v>30951452</v>
      </c>
      <c r="D391" s="7">
        <v>367</v>
      </c>
      <c r="E391" s="9" t="s">
        <v>170</v>
      </c>
      <c r="F391" s="7">
        <v>115733</v>
      </c>
      <c r="G391" s="7" t="s">
        <v>22</v>
      </c>
      <c r="H391" s="7" t="s">
        <v>23</v>
      </c>
      <c r="I391" s="7" t="s">
        <v>24</v>
      </c>
      <c r="J391" s="7">
        <v>1</v>
      </c>
      <c r="K391" s="7">
        <v>833</v>
      </c>
      <c r="L391" s="7">
        <v>833</v>
      </c>
      <c r="M391" s="7"/>
      <c r="N391" s="7">
        <v>1</v>
      </c>
      <c r="O391" s="7"/>
      <c r="P391" s="7">
        <v>1</v>
      </c>
      <c r="Q391" s="7">
        <v>258</v>
      </c>
      <c r="R391" s="7" t="s">
        <v>81</v>
      </c>
      <c r="S391" s="7">
        <v>11801</v>
      </c>
      <c r="T391" s="12">
        <v>10218</v>
      </c>
      <c r="U391" s="7" t="s">
        <v>175</v>
      </c>
    </row>
    <row r="392" ht="14.25" spans="1:21">
      <c r="A392" s="7">
        <v>392</v>
      </c>
      <c r="B392" s="8">
        <v>43378.38125</v>
      </c>
      <c r="C392" s="7">
        <v>31259334</v>
      </c>
      <c r="D392" s="7">
        <v>367</v>
      </c>
      <c r="E392" s="9" t="s">
        <v>170</v>
      </c>
      <c r="F392" s="7">
        <v>115733</v>
      </c>
      <c r="G392" s="7" t="s">
        <v>22</v>
      </c>
      <c r="H392" s="7" t="s">
        <v>23</v>
      </c>
      <c r="I392" s="7" t="s">
        <v>24</v>
      </c>
      <c r="J392" s="7">
        <v>1</v>
      </c>
      <c r="K392" s="7">
        <v>899</v>
      </c>
      <c r="L392" s="7">
        <v>899</v>
      </c>
      <c r="M392" s="7"/>
      <c r="N392" s="7"/>
      <c r="O392" s="7">
        <v>1</v>
      </c>
      <c r="P392" s="7">
        <v>1</v>
      </c>
      <c r="Q392" s="7">
        <v>324</v>
      </c>
      <c r="R392" s="7" t="s">
        <v>73</v>
      </c>
      <c r="S392" s="7">
        <v>11801</v>
      </c>
      <c r="T392" s="12">
        <v>10218</v>
      </c>
      <c r="U392" s="7" t="s">
        <v>175</v>
      </c>
    </row>
    <row r="393" ht="14.25" spans="1:21">
      <c r="A393" s="7">
        <v>393</v>
      </c>
      <c r="B393" s="8">
        <v>43398.7805555556</v>
      </c>
      <c r="C393" s="7">
        <v>31595815</v>
      </c>
      <c r="D393" s="7">
        <v>367</v>
      </c>
      <c r="E393" s="9" t="s">
        <v>170</v>
      </c>
      <c r="F393" s="7">
        <v>115733</v>
      </c>
      <c r="G393" s="7" t="s">
        <v>22</v>
      </c>
      <c r="H393" s="7" t="s">
        <v>23</v>
      </c>
      <c r="I393" s="7" t="s">
        <v>24</v>
      </c>
      <c r="J393" s="7">
        <v>2</v>
      </c>
      <c r="K393" s="7">
        <v>1350</v>
      </c>
      <c r="L393" s="7">
        <v>675</v>
      </c>
      <c r="M393" s="7">
        <v>2</v>
      </c>
      <c r="N393" s="7"/>
      <c r="O393" s="7"/>
      <c r="P393" s="7">
        <v>2</v>
      </c>
      <c r="Q393" s="7">
        <v>200</v>
      </c>
      <c r="R393" s="7" t="s">
        <v>37</v>
      </c>
      <c r="S393" s="7">
        <v>11801</v>
      </c>
      <c r="T393" s="12">
        <v>10955</v>
      </c>
      <c r="U393" s="7" t="s">
        <v>173</v>
      </c>
    </row>
    <row r="394" ht="14.25" spans="1:21">
      <c r="A394" s="7">
        <v>394</v>
      </c>
      <c r="B394" s="8">
        <v>43400.5013888889</v>
      </c>
      <c r="C394" s="7">
        <v>31615598</v>
      </c>
      <c r="D394" s="7">
        <v>367</v>
      </c>
      <c r="E394" s="9" t="s">
        <v>170</v>
      </c>
      <c r="F394" s="7">
        <v>115733</v>
      </c>
      <c r="G394" s="7" t="s">
        <v>22</v>
      </c>
      <c r="H394" s="7" t="s">
        <v>23</v>
      </c>
      <c r="I394" s="7" t="s">
        <v>24</v>
      </c>
      <c r="J394" s="7">
        <v>2</v>
      </c>
      <c r="K394" s="7">
        <v>1350</v>
      </c>
      <c r="L394" s="7">
        <v>675</v>
      </c>
      <c r="M394" s="7">
        <v>2</v>
      </c>
      <c r="N394" s="7"/>
      <c r="O394" s="7"/>
      <c r="P394" s="7">
        <v>2</v>
      </c>
      <c r="Q394" s="7">
        <v>200</v>
      </c>
      <c r="R394" s="7" t="s">
        <v>37</v>
      </c>
      <c r="S394" s="7">
        <v>11801</v>
      </c>
      <c r="T394" s="12">
        <v>10955</v>
      </c>
      <c r="U394" s="7" t="s">
        <v>173</v>
      </c>
    </row>
    <row r="395" ht="14.25" spans="1:21">
      <c r="A395" s="7">
        <v>395</v>
      </c>
      <c r="B395" s="8">
        <v>43404.4791666667</v>
      </c>
      <c r="C395" s="7">
        <v>31660400</v>
      </c>
      <c r="D395" s="7">
        <v>367</v>
      </c>
      <c r="E395" s="9" t="s">
        <v>170</v>
      </c>
      <c r="F395" s="7">
        <v>115733</v>
      </c>
      <c r="G395" s="7" t="s">
        <v>22</v>
      </c>
      <c r="H395" s="7" t="s">
        <v>23</v>
      </c>
      <c r="I395" s="7" t="s">
        <v>24</v>
      </c>
      <c r="J395" s="7">
        <v>2</v>
      </c>
      <c r="K395" s="7">
        <v>1350</v>
      </c>
      <c r="L395" s="7">
        <v>675</v>
      </c>
      <c r="M395" s="7">
        <v>2</v>
      </c>
      <c r="N395" s="7"/>
      <c r="O395" s="7"/>
      <c r="P395" s="7">
        <v>2</v>
      </c>
      <c r="Q395" s="7">
        <v>200</v>
      </c>
      <c r="R395" s="7" t="s">
        <v>37</v>
      </c>
      <c r="S395" s="7">
        <v>11801</v>
      </c>
      <c r="T395" s="12">
        <v>10955</v>
      </c>
      <c r="U395" s="7" t="s">
        <v>173</v>
      </c>
    </row>
    <row r="396" ht="14.25" spans="1:21">
      <c r="A396" s="7">
        <v>396</v>
      </c>
      <c r="B396" s="8">
        <v>43404.5541666667</v>
      </c>
      <c r="C396" s="7">
        <v>31661559</v>
      </c>
      <c r="D396" s="7">
        <v>367</v>
      </c>
      <c r="E396" s="9" t="s">
        <v>170</v>
      </c>
      <c r="F396" s="7">
        <v>115733</v>
      </c>
      <c r="G396" s="7" t="s">
        <v>22</v>
      </c>
      <c r="H396" s="7" t="s">
        <v>23</v>
      </c>
      <c r="I396" s="7" t="s">
        <v>24</v>
      </c>
      <c r="J396" s="7">
        <v>2</v>
      </c>
      <c r="K396" s="7">
        <v>1350</v>
      </c>
      <c r="L396" s="7">
        <v>675</v>
      </c>
      <c r="M396" s="7">
        <v>2</v>
      </c>
      <c r="N396" s="7"/>
      <c r="O396" s="7"/>
      <c r="P396" s="7">
        <v>2</v>
      </c>
      <c r="Q396" s="7">
        <v>40</v>
      </c>
      <c r="R396" s="7" t="s">
        <v>25</v>
      </c>
      <c r="S396" s="7">
        <v>11801</v>
      </c>
      <c r="T396" s="12">
        <v>10955</v>
      </c>
      <c r="U396" s="7" t="s">
        <v>173</v>
      </c>
    </row>
    <row r="397" ht="14.25" spans="1:21">
      <c r="A397" s="7">
        <v>397</v>
      </c>
      <c r="B397" s="8">
        <v>43357.5638888889</v>
      </c>
      <c r="C397" s="7">
        <v>30853361</v>
      </c>
      <c r="D397" s="7">
        <v>373</v>
      </c>
      <c r="E397" s="9" t="s">
        <v>176</v>
      </c>
      <c r="F397" s="7">
        <v>115733</v>
      </c>
      <c r="G397" s="7" t="s">
        <v>22</v>
      </c>
      <c r="H397" s="7" t="s">
        <v>23</v>
      </c>
      <c r="I397" s="7" t="s">
        <v>24</v>
      </c>
      <c r="J397" s="7">
        <v>1</v>
      </c>
      <c r="K397" s="7">
        <v>999</v>
      </c>
      <c r="L397" s="7">
        <v>999</v>
      </c>
      <c r="M397" s="7"/>
      <c r="N397" s="7"/>
      <c r="O397" s="7">
        <v>1</v>
      </c>
      <c r="P397" s="7">
        <v>1</v>
      </c>
      <c r="Q397" s="7">
        <v>424</v>
      </c>
      <c r="R397" s="7" t="s">
        <v>102</v>
      </c>
      <c r="S397" s="7">
        <v>11801</v>
      </c>
      <c r="T397" s="12">
        <v>8075</v>
      </c>
      <c r="U397" s="7" t="s">
        <v>177</v>
      </c>
    </row>
    <row r="398" ht="14.25" spans="1:21">
      <c r="A398" s="7">
        <v>398</v>
      </c>
      <c r="B398" s="8">
        <v>43357.5666666667</v>
      </c>
      <c r="C398" s="7">
        <v>30853409</v>
      </c>
      <c r="D398" s="7">
        <v>373</v>
      </c>
      <c r="E398" s="9" t="s">
        <v>176</v>
      </c>
      <c r="F398" s="7">
        <v>115733</v>
      </c>
      <c r="G398" s="7" t="s">
        <v>22</v>
      </c>
      <c r="H398" s="7" t="s">
        <v>23</v>
      </c>
      <c r="I398" s="7" t="s">
        <v>24</v>
      </c>
      <c r="J398" s="7">
        <v>1</v>
      </c>
      <c r="K398" s="7">
        <v>999</v>
      </c>
      <c r="L398" s="7">
        <v>999</v>
      </c>
      <c r="M398" s="7"/>
      <c r="N398" s="7"/>
      <c r="O398" s="7">
        <v>1</v>
      </c>
      <c r="P398" s="7">
        <v>1</v>
      </c>
      <c r="Q398" s="7">
        <v>424</v>
      </c>
      <c r="R398" s="7" t="s">
        <v>102</v>
      </c>
      <c r="S398" s="7">
        <v>11801</v>
      </c>
      <c r="T398" s="12">
        <v>8075</v>
      </c>
      <c r="U398" s="7" t="s">
        <v>177</v>
      </c>
    </row>
    <row r="399" ht="14.25" spans="1:21">
      <c r="A399" s="7">
        <v>399</v>
      </c>
      <c r="B399" s="8">
        <v>43358.775</v>
      </c>
      <c r="C399" s="7">
        <v>30868589</v>
      </c>
      <c r="D399" s="7">
        <v>373</v>
      </c>
      <c r="E399" s="9" t="s">
        <v>176</v>
      </c>
      <c r="F399" s="7">
        <v>115733</v>
      </c>
      <c r="G399" s="7" t="s">
        <v>22</v>
      </c>
      <c r="H399" s="7" t="s">
        <v>23</v>
      </c>
      <c r="I399" s="7" t="s">
        <v>24</v>
      </c>
      <c r="J399" s="7">
        <v>1</v>
      </c>
      <c r="K399" s="7">
        <v>0.01</v>
      </c>
      <c r="L399" s="7">
        <v>0.01</v>
      </c>
      <c r="M399" s="7">
        <v>1</v>
      </c>
      <c r="N399" s="7"/>
      <c r="O399" s="7"/>
      <c r="P399" s="7">
        <v>1</v>
      </c>
      <c r="Q399" s="7">
        <v>-605.99</v>
      </c>
      <c r="R399" s="7" t="s">
        <v>30</v>
      </c>
      <c r="S399" s="7">
        <v>11801</v>
      </c>
      <c r="T399" s="12">
        <v>8075</v>
      </c>
      <c r="U399" s="7" t="s">
        <v>177</v>
      </c>
    </row>
    <row r="400" ht="14.25" spans="1:21">
      <c r="A400" s="7">
        <v>400</v>
      </c>
      <c r="B400" s="8">
        <v>43358.775</v>
      </c>
      <c r="C400" s="7">
        <v>30868589</v>
      </c>
      <c r="D400" s="7">
        <v>373</v>
      </c>
      <c r="E400" s="9" t="s">
        <v>176</v>
      </c>
      <c r="F400" s="7">
        <v>115733</v>
      </c>
      <c r="G400" s="7" t="s">
        <v>22</v>
      </c>
      <c r="H400" s="7" t="s">
        <v>23</v>
      </c>
      <c r="I400" s="7" t="s">
        <v>24</v>
      </c>
      <c r="J400" s="7">
        <v>1</v>
      </c>
      <c r="K400" s="7">
        <v>1350</v>
      </c>
      <c r="L400" s="7">
        <v>1350</v>
      </c>
      <c r="M400" s="7">
        <v>1</v>
      </c>
      <c r="N400" s="7"/>
      <c r="O400" s="7"/>
      <c r="P400" s="7">
        <v>1</v>
      </c>
      <c r="Q400" s="7">
        <v>744</v>
      </c>
      <c r="R400" s="7" t="s">
        <v>68</v>
      </c>
      <c r="S400" s="7">
        <v>11801</v>
      </c>
      <c r="T400" s="12">
        <v>8075</v>
      </c>
      <c r="U400" s="7" t="s">
        <v>177</v>
      </c>
    </row>
    <row r="401" ht="14.25" spans="1:21">
      <c r="A401" s="7">
        <v>401</v>
      </c>
      <c r="B401" s="8">
        <v>43389.8569444444</v>
      </c>
      <c r="C401" s="7">
        <v>31486020</v>
      </c>
      <c r="D401" s="7">
        <v>373</v>
      </c>
      <c r="E401" s="9" t="s">
        <v>176</v>
      </c>
      <c r="F401" s="7">
        <v>115733</v>
      </c>
      <c r="G401" s="7" t="s">
        <v>22</v>
      </c>
      <c r="H401" s="7" t="s">
        <v>23</v>
      </c>
      <c r="I401" s="7" t="s">
        <v>24</v>
      </c>
      <c r="J401" s="7">
        <v>2</v>
      </c>
      <c r="K401" s="7">
        <v>1350</v>
      </c>
      <c r="L401" s="7">
        <v>675</v>
      </c>
      <c r="M401" s="7">
        <v>2</v>
      </c>
      <c r="N401" s="7"/>
      <c r="O401" s="7"/>
      <c r="P401" s="7">
        <v>2</v>
      </c>
      <c r="Q401" s="7">
        <v>200</v>
      </c>
      <c r="R401" s="7" t="s">
        <v>37</v>
      </c>
      <c r="S401" s="7">
        <v>11801</v>
      </c>
      <c r="T401" s="12">
        <v>8075</v>
      </c>
      <c r="U401" s="7" t="s">
        <v>177</v>
      </c>
    </row>
    <row r="402" ht="14.25" spans="1:21">
      <c r="A402" s="7">
        <v>402</v>
      </c>
      <c r="B402" s="8">
        <v>43389.8569444444</v>
      </c>
      <c r="C402" s="7">
        <v>31486020</v>
      </c>
      <c r="D402" s="7">
        <v>373</v>
      </c>
      <c r="E402" s="9" t="s">
        <v>176</v>
      </c>
      <c r="F402" s="7">
        <v>115733</v>
      </c>
      <c r="G402" s="7" t="s">
        <v>22</v>
      </c>
      <c r="H402" s="7" t="s">
        <v>23</v>
      </c>
      <c r="I402" s="7" t="s">
        <v>24</v>
      </c>
      <c r="J402" s="7">
        <v>2</v>
      </c>
      <c r="K402" s="7">
        <v>1350</v>
      </c>
      <c r="L402" s="7">
        <v>675</v>
      </c>
      <c r="M402" s="7">
        <v>2</v>
      </c>
      <c r="N402" s="7"/>
      <c r="O402" s="7"/>
      <c r="P402" s="7">
        <v>2</v>
      </c>
      <c r="Q402" s="7">
        <v>40</v>
      </c>
      <c r="R402" s="7" t="s">
        <v>25</v>
      </c>
      <c r="S402" s="7">
        <v>11801</v>
      </c>
      <c r="T402" s="12">
        <v>8075</v>
      </c>
      <c r="U402" s="7" t="s">
        <v>177</v>
      </c>
    </row>
    <row r="403" ht="14.25" spans="1:21">
      <c r="A403" s="7">
        <v>403</v>
      </c>
      <c r="B403" s="8">
        <v>43390.7576388889</v>
      </c>
      <c r="C403" s="7">
        <v>31494302</v>
      </c>
      <c r="D403" s="7">
        <v>373</v>
      </c>
      <c r="E403" s="9" t="s">
        <v>176</v>
      </c>
      <c r="F403" s="7">
        <v>115733</v>
      </c>
      <c r="G403" s="7" t="s">
        <v>22</v>
      </c>
      <c r="H403" s="7" t="s">
        <v>23</v>
      </c>
      <c r="I403" s="7" t="s">
        <v>24</v>
      </c>
      <c r="J403" s="7">
        <v>2</v>
      </c>
      <c r="K403" s="7">
        <v>1350</v>
      </c>
      <c r="L403" s="7">
        <v>675</v>
      </c>
      <c r="M403" s="7">
        <v>2</v>
      </c>
      <c r="N403" s="7"/>
      <c r="O403" s="7"/>
      <c r="P403" s="7">
        <v>2</v>
      </c>
      <c r="Q403" s="7">
        <v>200</v>
      </c>
      <c r="R403" s="7" t="s">
        <v>37</v>
      </c>
      <c r="S403" s="7">
        <v>11801</v>
      </c>
      <c r="T403" s="12">
        <v>8075</v>
      </c>
      <c r="U403" s="7" t="s">
        <v>177</v>
      </c>
    </row>
    <row r="404" ht="14.25" spans="1:21">
      <c r="A404" s="7">
        <v>404</v>
      </c>
      <c r="B404" s="8">
        <v>43391.8104166667</v>
      </c>
      <c r="C404" s="7">
        <v>31504751</v>
      </c>
      <c r="D404" s="7">
        <v>373</v>
      </c>
      <c r="E404" s="9" t="s">
        <v>176</v>
      </c>
      <c r="F404" s="7">
        <v>115733</v>
      </c>
      <c r="G404" s="7" t="s">
        <v>22</v>
      </c>
      <c r="H404" s="7" t="s">
        <v>23</v>
      </c>
      <c r="I404" s="7" t="s">
        <v>24</v>
      </c>
      <c r="J404" s="7">
        <v>2</v>
      </c>
      <c r="K404" s="7">
        <v>1350</v>
      </c>
      <c r="L404" s="7">
        <v>675</v>
      </c>
      <c r="M404" s="7">
        <v>2</v>
      </c>
      <c r="N404" s="7"/>
      <c r="O404" s="7"/>
      <c r="P404" s="7">
        <v>2</v>
      </c>
      <c r="Q404" s="7">
        <v>200</v>
      </c>
      <c r="R404" s="7" t="s">
        <v>37</v>
      </c>
      <c r="S404" s="7">
        <v>11801</v>
      </c>
      <c r="T404" s="12">
        <v>8075</v>
      </c>
      <c r="U404" s="7" t="s">
        <v>177</v>
      </c>
    </row>
    <row r="405" ht="14.25" spans="1:21">
      <c r="A405" s="7">
        <v>405</v>
      </c>
      <c r="B405" s="8">
        <v>43395.6333333333</v>
      </c>
      <c r="C405" s="7">
        <v>31555310</v>
      </c>
      <c r="D405" s="7">
        <v>373</v>
      </c>
      <c r="E405" s="9" t="s">
        <v>176</v>
      </c>
      <c r="F405" s="7">
        <v>115733</v>
      </c>
      <c r="G405" s="7" t="s">
        <v>22</v>
      </c>
      <c r="H405" s="7" t="s">
        <v>23</v>
      </c>
      <c r="I405" s="7" t="s">
        <v>24</v>
      </c>
      <c r="J405" s="7">
        <v>2</v>
      </c>
      <c r="K405" s="7">
        <v>1350</v>
      </c>
      <c r="L405" s="7">
        <v>675</v>
      </c>
      <c r="M405" s="7">
        <v>2</v>
      </c>
      <c r="N405" s="7"/>
      <c r="O405" s="7"/>
      <c r="P405" s="7">
        <v>2</v>
      </c>
      <c r="Q405" s="7">
        <v>200</v>
      </c>
      <c r="R405" s="7" t="s">
        <v>37</v>
      </c>
      <c r="S405" s="7">
        <v>11801</v>
      </c>
      <c r="T405" s="12">
        <v>8075</v>
      </c>
      <c r="U405" s="7" t="s">
        <v>177</v>
      </c>
    </row>
    <row r="406" ht="14.25" spans="1:21">
      <c r="A406" s="7">
        <v>406</v>
      </c>
      <c r="B406" s="8">
        <v>43351.6055555556</v>
      </c>
      <c r="C406" s="7">
        <v>30743190</v>
      </c>
      <c r="D406" s="7">
        <v>377</v>
      </c>
      <c r="E406" s="9" t="s">
        <v>178</v>
      </c>
      <c r="F406" s="7">
        <v>115733</v>
      </c>
      <c r="G406" s="7" t="s">
        <v>22</v>
      </c>
      <c r="H406" s="7" t="s">
        <v>23</v>
      </c>
      <c r="I406" s="7" t="s">
        <v>24</v>
      </c>
      <c r="J406" s="7">
        <v>2</v>
      </c>
      <c r="K406" s="7">
        <v>1399</v>
      </c>
      <c r="L406" s="7">
        <v>699.5</v>
      </c>
      <c r="M406" s="7">
        <v>2</v>
      </c>
      <c r="N406" s="7"/>
      <c r="O406" s="7"/>
      <c r="P406" s="7">
        <v>2</v>
      </c>
      <c r="Q406" s="7">
        <v>89</v>
      </c>
      <c r="R406" s="7" t="s">
        <v>57</v>
      </c>
      <c r="S406" s="7">
        <v>11801</v>
      </c>
      <c r="T406" s="12">
        <v>8940</v>
      </c>
      <c r="U406" s="7" t="s">
        <v>179</v>
      </c>
    </row>
    <row r="407" ht="14.25" spans="1:21">
      <c r="A407" s="7">
        <v>407</v>
      </c>
      <c r="B407" s="8">
        <v>43352.8375</v>
      </c>
      <c r="C407" s="7">
        <v>30759922</v>
      </c>
      <c r="D407" s="7">
        <v>377</v>
      </c>
      <c r="E407" s="9" t="s">
        <v>178</v>
      </c>
      <c r="F407" s="7">
        <v>115733</v>
      </c>
      <c r="G407" s="7" t="s">
        <v>22</v>
      </c>
      <c r="H407" s="7" t="s">
        <v>23</v>
      </c>
      <c r="I407" s="7" t="s">
        <v>24</v>
      </c>
      <c r="J407" s="7">
        <v>2</v>
      </c>
      <c r="K407" s="7">
        <v>1399</v>
      </c>
      <c r="L407" s="7">
        <v>699.5</v>
      </c>
      <c r="M407" s="7">
        <v>2</v>
      </c>
      <c r="N407" s="7"/>
      <c r="O407" s="7"/>
      <c r="P407" s="7">
        <v>2</v>
      </c>
      <c r="Q407" s="7">
        <v>89</v>
      </c>
      <c r="R407" s="7" t="s">
        <v>57</v>
      </c>
      <c r="S407" s="7">
        <v>11801</v>
      </c>
      <c r="T407" s="12">
        <v>8940</v>
      </c>
      <c r="U407" s="7" t="s">
        <v>179</v>
      </c>
    </row>
    <row r="408" ht="14.25" spans="1:21">
      <c r="A408" s="7">
        <v>408</v>
      </c>
      <c r="B408" s="8">
        <v>43359.4743055556</v>
      </c>
      <c r="C408" s="7">
        <v>30876044</v>
      </c>
      <c r="D408" s="7">
        <v>377</v>
      </c>
      <c r="E408" s="9" t="s">
        <v>178</v>
      </c>
      <c r="F408" s="7">
        <v>115733</v>
      </c>
      <c r="G408" s="7" t="s">
        <v>22</v>
      </c>
      <c r="H408" s="7" t="s">
        <v>23</v>
      </c>
      <c r="I408" s="7" t="s">
        <v>24</v>
      </c>
      <c r="J408" s="7">
        <v>2</v>
      </c>
      <c r="K408" s="7">
        <v>1350.01</v>
      </c>
      <c r="L408" s="7">
        <v>675.005</v>
      </c>
      <c r="M408" s="7">
        <v>2</v>
      </c>
      <c r="N408" s="7"/>
      <c r="O408" s="7"/>
      <c r="P408" s="7">
        <v>2</v>
      </c>
      <c r="Q408" s="7">
        <v>40.01</v>
      </c>
      <c r="R408" s="7" t="s">
        <v>25</v>
      </c>
      <c r="S408" s="7">
        <v>11801</v>
      </c>
      <c r="T408" s="12">
        <v>5407</v>
      </c>
      <c r="U408" s="7" t="s">
        <v>180</v>
      </c>
    </row>
    <row r="409" ht="14.25" spans="1:21">
      <c r="A409" s="7">
        <v>409</v>
      </c>
      <c r="B409" s="8">
        <v>43361.75625</v>
      </c>
      <c r="C409" s="7">
        <v>30907688</v>
      </c>
      <c r="D409" s="7">
        <v>377</v>
      </c>
      <c r="E409" s="9" t="s">
        <v>178</v>
      </c>
      <c r="F409" s="7">
        <v>115733</v>
      </c>
      <c r="G409" s="7" t="s">
        <v>22</v>
      </c>
      <c r="H409" s="7" t="s">
        <v>23</v>
      </c>
      <c r="I409" s="7" t="s">
        <v>24</v>
      </c>
      <c r="J409" s="7">
        <v>1</v>
      </c>
      <c r="K409" s="7">
        <v>999</v>
      </c>
      <c r="L409" s="7">
        <v>999</v>
      </c>
      <c r="M409" s="7"/>
      <c r="N409" s="7"/>
      <c r="O409" s="7">
        <v>1</v>
      </c>
      <c r="P409" s="7">
        <v>1</v>
      </c>
      <c r="Q409" s="7">
        <v>424</v>
      </c>
      <c r="R409" s="7" t="s">
        <v>102</v>
      </c>
      <c r="S409" s="7">
        <v>11801</v>
      </c>
      <c r="T409" s="12">
        <v>5407</v>
      </c>
      <c r="U409" s="7" t="s">
        <v>180</v>
      </c>
    </row>
    <row r="410" ht="14.25" spans="1:21">
      <c r="A410" s="7">
        <v>410</v>
      </c>
      <c r="B410" s="8">
        <v>43358.4833333333</v>
      </c>
      <c r="C410" s="7">
        <v>30862991</v>
      </c>
      <c r="D410" s="7">
        <v>379</v>
      </c>
      <c r="E410" s="9" t="s">
        <v>181</v>
      </c>
      <c r="F410" s="7">
        <v>115733</v>
      </c>
      <c r="G410" s="7" t="s">
        <v>22</v>
      </c>
      <c r="H410" s="7" t="s">
        <v>23</v>
      </c>
      <c r="I410" s="7" t="s">
        <v>24</v>
      </c>
      <c r="J410" s="7">
        <v>2</v>
      </c>
      <c r="K410" s="7">
        <v>1350.01</v>
      </c>
      <c r="L410" s="7">
        <v>675.005</v>
      </c>
      <c r="M410" s="7">
        <v>2</v>
      </c>
      <c r="N410" s="7"/>
      <c r="O410" s="7"/>
      <c r="P410" s="7">
        <v>2</v>
      </c>
      <c r="Q410" s="7">
        <v>200.01</v>
      </c>
      <c r="R410" s="7" t="s">
        <v>33</v>
      </c>
      <c r="S410" s="7">
        <v>11801</v>
      </c>
      <c r="T410" s="12">
        <v>6830</v>
      </c>
      <c r="U410" s="7" t="s">
        <v>182</v>
      </c>
    </row>
    <row r="411" ht="14.25" spans="1:21">
      <c r="A411" s="7">
        <v>411</v>
      </c>
      <c r="B411" s="8">
        <v>43358.6597222222</v>
      </c>
      <c r="C411" s="7">
        <v>30866010</v>
      </c>
      <c r="D411" s="7">
        <v>379</v>
      </c>
      <c r="E411" s="9" t="s">
        <v>181</v>
      </c>
      <c r="F411" s="7">
        <v>115733</v>
      </c>
      <c r="G411" s="7" t="s">
        <v>22</v>
      </c>
      <c r="H411" s="7" t="s">
        <v>23</v>
      </c>
      <c r="I411" s="7" t="s">
        <v>24</v>
      </c>
      <c r="J411" s="7">
        <v>2</v>
      </c>
      <c r="K411" s="7">
        <v>1350.01</v>
      </c>
      <c r="L411" s="7">
        <v>675.005</v>
      </c>
      <c r="M411" s="7">
        <v>2</v>
      </c>
      <c r="N411" s="7"/>
      <c r="O411" s="7"/>
      <c r="P411" s="7">
        <v>2</v>
      </c>
      <c r="Q411" s="7">
        <v>40.01</v>
      </c>
      <c r="R411" s="7" t="s">
        <v>25</v>
      </c>
      <c r="S411" s="7">
        <v>11801</v>
      </c>
      <c r="T411" s="12">
        <v>6831</v>
      </c>
      <c r="U411" s="7" t="s">
        <v>183</v>
      </c>
    </row>
    <row r="412" ht="14.25" spans="1:21">
      <c r="A412" s="7">
        <v>412</v>
      </c>
      <c r="B412" s="8">
        <v>43359.8791666667</v>
      </c>
      <c r="C412" s="7">
        <v>30885046</v>
      </c>
      <c r="D412" s="7">
        <v>379</v>
      </c>
      <c r="E412" s="9" t="s">
        <v>181</v>
      </c>
      <c r="F412" s="7">
        <v>115733</v>
      </c>
      <c r="G412" s="7" t="s">
        <v>22</v>
      </c>
      <c r="H412" s="7" t="s">
        <v>23</v>
      </c>
      <c r="I412" s="7" t="s">
        <v>24</v>
      </c>
      <c r="J412" s="7">
        <v>5</v>
      </c>
      <c r="K412" s="7">
        <v>1350.04</v>
      </c>
      <c r="L412" s="7">
        <v>270.008</v>
      </c>
      <c r="M412" s="7">
        <v>5</v>
      </c>
      <c r="N412" s="7"/>
      <c r="O412" s="7"/>
      <c r="P412" s="7">
        <v>5</v>
      </c>
      <c r="Q412" s="7">
        <v>-1924.96</v>
      </c>
      <c r="R412" s="7" t="s">
        <v>184</v>
      </c>
      <c r="S412" s="7">
        <v>11801</v>
      </c>
      <c r="T412" s="12">
        <v>6830</v>
      </c>
      <c r="U412" s="7" t="s">
        <v>182</v>
      </c>
    </row>
    <row r="413" ht="14.25" spans="1:21">
      <c r="A413" s="7">
        <v>413</v>
      </c>
      <c r="B413" s="8">
        <v>43359.8791666667</v>
      </c>
      <c r="C413" s="7">
        <v>30885046</v>
      </c>
      <c r="D413" s="7">
        <v>379</v>
      </c>
      <c r="E413" s="9" t="s">
        <v>181</v>
      </c>
      <c r="F413" s="7">
        <v>115733</v>
      </c>
      <c r="G413" s="7" t="s">
        <v>22</v>
      </c>
      <c r="H413" s="7" t="s">
        <v>23</v>
      </c>
      <c r="I413" s="7" t="s">
        <v>24</v>
      </c>
      <c r="J413" s="7">
        <v>3</v>
      </c>
      <c r="K413" s="7">
        <v>4050</v>
      </c>
      <c r="L413" s="7">
        <v>1350</v>
      </c>
      <c r="M413" s="7">
        <v>3</v>
      </c>
      <c r="N413" s="7"/>
      <c r="O413" s="7"/>
      <c r="P413" s="7">
        <v>3</v>
      </c>
      <c r="Q413" s="7">
        <v>2325</v>
      </c>
      <c r="R413" s="7" t="s">
        <v>32</v>
      </c>
      <c r="S413" s="7">
        <v>11801</v>
      </c>
      <c r="T413" s="12">
        <v>5344</v>
      </c>
      <c r="U413" s="7" t="s">
        <v>185</v>
      </c>
    </row>
    <row r="414" ht="14.25" spans="1:21">
      <c r="A414" s="7">
        <v>414</v>
      </c>
      <c r="B414" s="8">
        <v>43363.6909722222</v>
      </c>
      <c r="C414" s="7">
        <v>30929544</v>
      </c>
      <c r="D414" s="7">
        <v>379</v>
      </c>
      <c r="E414" s="9" t="s">
        <v>181</v>
      </c>
      <c r="F414" s="7">
        <v>115733</v>
      </c>
      <c r="G414" s="7" t="s">
        <v>22</v>
      </c>
      <c r="H414" s="7" t="s">
        <v>23</v>
      </c>
      <c r="I414" s="7" t="s">
        <v>24</v>
      </c>
      <c r="J414" s="7">
        <v>2</v>
      </c>
      <c r="K414" s="7">
        <v>1666</v>
      </c>
      <c r="L414" s="7">
        <v>833</v>
      </c>
      <c r="M414" s="7"/>
      <c r="N414" s="7">
        <v>2</v>
      </c>
      <c r="O414" s="7"/>
      <c r="P414" s="7">
        <v>2</v>
      </c>
      <c r="Q414" s="7">
        <v>516</v>
      </c>
      <c r="R414" s="7" t="s">
        <v>81</v>
      </c>
      <c r="S414" s="7">
        <v>11801</v>
      </c>
      <c r="T414" s="12">
        <v>6830</v>
      </c>
      <c r="U414" s="7" t="s">
        <v>182</v>
      </c>
    </row>
    <row r="415" ht="14.25" spans="1:21">
      <c r="A415" s="7">
        <v>415</v>
      </c>
      <c r="B415" s="8">
        <v>43369.6208333333</v>
      </c>
      <c r="C415" s="7">
        <v>31001815</v>
      </c>
      <c r="D415" s="7">
        <v>379</v>
      </c>
      <c r="E415" s="9" t="s">
        <v>181</v>
      </c>
      <c r="F415" s="7">
        <v>115733</v>
      </c>
      <c r="G415" s="7" t="s">
        <v>22</v>
      </c>
      <c r="H415" s="7" t="s">
        <v>23</v>
      </c>
      <c r="I415" s="7" t="s">
        <v>24</v>
      </c>
      <c r="J415" s="7">
        <v>1</v>
      </c>
      <c r="K415" s="7">
        <v>899</v>
      </c>
      <c r="L415" s="7">
        <v>899</v>
      </c>
      <c r="M415" s="7"/>
      <c r="N415" s="7"/>
      <c r="O415" s="7">
        <v>1</v>
      </c>
      <c r="P415" s="7">
        <v>1</v>
      </c>
      <c r="Q415" s="7">
        <v>324</v>
      </c>
      <c r="R415" s="7" t="s">
        <v>73</v>
      </c>
      <c r="S415" s="7">
        <v>11801</v>
      </c>
      <c r="T415" s="12">
        <v>6830</v>
      </c>
      <c r="U415" s="7" t="s">
        <v>182</v>
      </c>
    </row>
    <row r="416" ht="14.25" spans="1:21">
      <c r="A416" s="7">
        <v>416</v>
      </c>
      <c r="B416" s="8">
        <v>43371.5368055556</v>
      </c>
      <c r="C416" s="7">
        <v>31033878</v>
      </c>
      <c r="D416" s="7">
        <v>379</v>
      </c>
      <c r="E416" s="9" t="s">
        <v>181</v>
      </c>
      <c r="F416" s="7">
        <v>115733</v>
      </c>
      <c r="G416" s="7" t="s">
        <v>22</v>
      </c>
      <c r="H416" s="7" t="s">
        <v>23</v>
      </c>
      <c r="I416" s="7" t="s">
        <v>24</v>
      </c>
      <c r="J416" s="7">
        <v>1</v>
      </c>
      <c r="K416" s="7">
        <v>899</v>
      </c>
      <c r="L416" s="7">
        <v>899</v>
      </c>
      <c r="M416" s="7"/>
      <c r="N416" s="7"/>
      <c r="O416" s="7">
        <v>1</v>
      </c>
      <c r="P416" s="7">
        <v>1</v>
      </c>
      <c r="Q416" s="7">
        <v>324</v>
      </c>
      <c r="R416" s="7" t="s">
        <v>73</v>
      </c>
      <c r="S416" s="7">
        <v>11801</v>
      </c>
      <c r="T416" s="12">
        <v>6830</v>
      </c>
      <c r="U416" s="7" t="s">
        <v>182</v>
      </c>
    </row>
    <row r="417" ht="14.25" spans="1:21">
      <c r="A417" s="7">
        <v>417</v>
      </c>
      <c r="B417" s="8">
        <v>43375.4569444444</v>
      </c>
      <c r="C417" s="7">
        <v>31229004</v>
      </c>
      <c r="D417" s="7">
        <v>379</v>
      </c>
      <c r="E417" s="9" t="s">
        <v>181</v>
      </c>
      <c r="F417" s="7">
        <v>115733</v>
      </c>
      <c r="G417" s="7" t="s">
        <v>22</v>
      </c>
      <c r="H417" s="7" t="s">
        <v>23</v>
      </c>
      <c r="I417" s="7" t="s">
        <v>24</v>
      </c>
      <c r="J417" s="7">
        <v>2</v>
      </c>
      <c r="K417" s="7">
        <v>1666</v>
      </c>
      <c r="L417" s="7">
        <v>833</v>
      </c>
      <c r="M417" s="7"/>
      <c r="N417" s="7">
        <v>2</v>
      </c>
      <c r="O417" s="7"/>
      <c r="P417" s="7">
        <v>2</v>
      </c>
      <c r="Q417" s="7">
        <v>516</v>
      </c>
      <c r="R417" s="7" t="s">
        <v>81</v>
      </c>
      <c r="S417" s="7">
        <v>11801</v>
      </c>
      <c r="T417" s="12">
        <v>5344</v>
      </c>
      <c r="U417" s="7" t="s">
        <v>185</v>
      </c>
    </row>
    <row r="418" ht="14.25" spans="1:21">
      <c r="A418" s="7">
        <v>418</v>
      </c>
      <c r="B418" s="8">
        <v>43393.4826388889</v>
      </c>
      <c r="C418" s="7">
        <v>31520245</v>
      </c>
      <c r="D418" s="7">
        <v>379</v>
      </c>
      <c r="E418" s="9" t="s">
        <v>181</v>
      </c>
      <c r="F418" s="7">
        <v>115733</v>
      </c>
      <c r="G418" s="7" t="s">
        <v>22</v>
      </c>
      <c r="H418" s="7" t="s">
        <v>23</v>
      </c>
      <c r="I418" s="7" t="s">
        <v>24</v>
      </c>
      <c r="J418" s="7">
        <v>1</v>
      </c>
      <c r="K418" s="7">
        <v>675</v>
      </c>
      <c r="L418" s="7">
        <v>675</v>
      </c>
      <c r="M418" s="7">
        <v>1</v>
      </c>
      <c r="N418" s="7"/>
      <c r="O418" s="7"/>
      <c r="P418" s="7">
        <v>1</v>
      </c>
      <c r="Q418" s="7">
        <v>100</v>
      </c>
      <c r="R418" s="7" t="s">
        <v>37</v>
      </c>
      <c r="S418" s="7">
        <v>11801</v>
      </c>
      <c r="T418" s="12">
        <v>6831</v>
      </c>
      <c r="U418" s="7" t="s">
        <v>183</v>
      </c>
    </row>
    <row r="419" ht="14.25" spans="1:21">
      <c r="A419" s="7">
        <v>419</v>
      </c>
      <c r="B419" s="8">
        <v>43393.4826388889</v>
      </c>
      <c r="C419" s="7">
        <v>31520245</v>
      </c>
      <c r="D419" s="7">
        <v>379</v>
      </c>
      <c r="E419" s="9" t="s">
        <v>181</v>
      </c>
      <c r="F419" s="7">
        <v>115733</v>
      </c>
      <c r="G419" s="7" t="s">
        <v>22</v>
      </c>
      <c r="H419" s="7" t="s">
        <v>23</v>
      </c>
      <c r="I419" s="7" t="s">
        <v>24</v>
      </c>
      <c r="J419" s="7">
        <v>1</v>
      </c>
      <c r="K419" s="7">
        <v>675</v>
      </c>
      <c r="L419" s="7">
        <v>675</v>
      </c>
      <c r="M419" s="7">
        <v>1</v>
      </c>
      <c r="N419" s="7"/>
      <c r="O419" s="7"/>
      <c r="P419" s="7">
        <v>1</v>
      </c>
      <c r="Q419" s="7">
        <v>100</v>
      </c>
      <c r="R419" s="7" t="s">
        <v>37</v>
      </c>
      <c r="S419" s="7">
        <v>11801</v>
      </c>
      <c r="T419" s="12">
        <v>5344</v>
      </c>
      <c r="U419" s="7" t="s">
        <v>185</v>
      </c>
    </row>
    <row r="420" ht="14.25" spans="1:21">
      <c r="A420" s="7">
        <v>420</v>
      </c>
      <c r="B420" s="8">
        <v>43395.5020833333</v>
      </c>
      <c r="C420" s="7">
        <v>31553082</v>
      </c>
      <c r="D420" s="7">
        <v>379</v>
      </c>
      <c r="E420" s="9" t="s">
        <v>181</v>
      </c>
      <c r="F420" s="7">
        <v>115733</v>
      </c>
      <c r="G420" s="7" t="s">
        <v>22</v>
      </c>
      <c r="H420" s="7" t="s">
        <v>23</v>
      </c>
      <c r="I420" s="7" t="s">
        <v>24</v>
      </c>
      <c r="J420" s="7">
        <v>4</v>
      </c>
      <c r="K420" s="7">
        <v>2700</v>
      </c>
      <c r="L420" s="7">
        <v>675</v>
      </c>
      <c r="M420" s="7">
        <v>4</v>
      </c>
      <c r="N420" s="7"/>
      <c r="O420" s="7"/>
      <c r="P420" s="7">
        <v>4</v>
      </c>
      <c r="Q420" s="7">
        <v>400</v>
      </c>
      <c r="R420" s="7" t="s">
        <v>37</v>
      </c>
      <c r="S420" s="7">
        <v>11801</v>
      </c>
      <c r="T420" s="12">
        <v>6830</v>
      </c>
      <c r="U420" s="7" t="s">
        <v>182</v>
      </c>
    </row>
    <row r="421" ht="14.25" spans="1:21">
      <c r="A421" s="7">
        <v>421</v>
      </c>
      <c r="B421" s="8">
        <v>43359.8548611111</v>
      </c>
      <c r="C421" s="7">
        <v>30883863</v>
      </c>
      <c r="D421" s="7">
        <v>385</v>
      </c>
      <c r="E421" s="9" t="s">
        <v>186</v>
      </c>
      <c r="F421" s="7">
        <v>115733</v>
      </c>
      <c r="G421" s="7" t="s">
        <v>22</v>
      </c>
      <c r="H421" s="7" t="s">
        <v>23</v>
      </c>
      <c r="I421" s="7" t="s">
        <v>24</v>
      </c>
      <c r="J421" s="7">
        <v>1</v>
      </c>
      <c r="K421" s="7">
        <v>0.01</v>
      </c>
      <c r="L421" s="7">
        <v>0.01</v>
      </c>
      <c r="M421" s="7">
        <v>1</v>
      </c>
      <c r="N421" s="7"/>
      <c r="O421" s="7"/>
      <c r="P421" s="7">
        <v>1</v>
      </c>
      <c r="Q421" s="7">
        <v>-226.14361028</v>
      </c>
      <c r="R421" s="7" t="s">
        <v>145</v>
      </c>
      <c r="S421" s="7">
        <v>11801</v>
      </c>
      <c r="T421" s="12">
        <v>7317</v>
      </c>
      <c r="U421" s="7" t="s">
        <v>187</v>
      </c>
    </row>
    <row r="422" ht="14.25" spans="1:21">
      <c r="A422" s="7">
        <v>422</v>
      </c>
      <c r="B422" s="8">
        <v>43359.8548611111</v>
      </c>
      <c r="C422" s="7">
        <v>30883863</v>
      </c>
      <c r="D422" s="7">
        <v>385</v>
      </c>
      <c r="E422" s="9" t="s">
        <v>186</v>
      </c>
      <c r="F422" s="7">
        <v>115733</v>
      </c>
      <c r="G422" s="7" t="s">
        <v>22</v>
      </c>
      <c r="H422" s="7" t="s">
        <v>23</v>
      </c>
      <c r="I422" s="7" t="s">
        <v>24</v>
      </c>
      <c r="J422" s="7">
        <v>1</v>
      </c>
      <c r="K422" s="7">
        <v>1350</v>
      </c>
      <c r="L422" s="7">
        <v>1350</v>
      </c>
      <c r="M422" s="7">
        <v>1</v>
      </c>
      <c r="N422" s="7"/>
      <c r="O422" s="7"/>
      <c r="P422" s="7">
        <v>1</v>
      </c>
      <c r="Q422" s="7">
        <v>695</v>
      </c>
      <c r="R422" s="7" t="s">
        <v>41</v>
      </c>
      <c r="S422" s="7">
        <v>11801</v>
      </c>
      <c r="T422" s="12">
        <v>7317</v>
      </c>
      <c r="U422" s="7" t="s">
        <v>187</v>
      </c>
    </row>
    <row r="423" ht="14.25" spans="1:21">
      <c r="A423" s="7">
        <v>423</v>
      </c>
      <c r="B423" s="8">
        <v>43360.7666666667</v>
      </c>
      <c r="C423" s="7">
        <v>30894427</v>
      </c>
      <c r="D423" s="7">
        <v>385</v>
      </c>
      <c r="E423" s="9" t="s">
        <v>186</v>
      </c>
      <c r="F423" s="7">
        <v>115733</v>
      </c>
      <c r="G423" s="7" t="s">
        <v>22</v>
      </c>
      <c r="H423" s="7" t="s">
        <v>23</v>
      </c>
      <c r="I423" s="7" t="s">
        <v>24</v>
      </c>
      <c r="J423" s="7">
        <v>8</v>
      </c>
      <c r="K423" s="7">
        <v>5400.04</v>
      </c>
      <c r="L423" s="7">
        <v>675.005</v>
      </c>
      <c r="M423" s="7">
        <v>8</v>
      </c>
      <c r="N423" s="7"/>
      <c r="O423" s="7"/>
      <c r="P423" s="7">
        <v>8</v>
      </c>
      <c r="Q423" s="7">
        <v>800.04</v>
      </c>
      <c r="R423" s="7" t="s">
        <v>33</v>
      </c>
      <c r="S423" s="7">
        <v>11801</v>
      </c>
      <c r="T423" s="12">
        <v>7749</v>
      </c>
      <c r="U423" s="7" t="s">
        <v>188</v>
      </c>
    </row>
    <row r="424" ht="14.25" spans="1:21">
      <c r="A424" s="7">
        <v>424</v>
      </c>
      <c r="B424" s="8">
        <v>43360.81875</v>
      </c>
      <c r="C424" s="7">
        <v>30896022</v>
      </c>
      <c r="D424" s="7">
        <v>385</v>
      </c>
      <c r="E424" s="9" t="s">
        <v>186</v>
      </c>
      <c r="F424" s="7">
        <v>115733</v>
      </c>
      <c r="G424" s="7" t="s">
        <v>22</v>
      </c>
      <c r="H424" s="7" t="s">
        <v>23</v>
      </c>
      <c r="I424" s="7" t="s">
        <v>24</v>
      </c>
      <c r="J424" s="7">
        <v>2</v>
      </c>
      <c r="K424" s="7">
        <v>1350.01</v>
      </c>
      <c r="L424" s="7">
        <v>675.005</v>
      </c>
      <c r="M424" s="7">
        <v>2</v>
      </c>
      <c r="N424" s="7"/>
      <c r="O424" s="7"/>
      <c r="P424" s="7">
        <v>2</v>
      </c>
      <c r="Q424" s="7">
        <v>200.01</v>
      </c>
      <c r="R424" s="7" t="s">
        <v>33</v>
      </c>
      <c r="S424" s="7">
        <v>11801</v>
      </c>
      <c r="T424" s="12">
        <v>7749</v>
      </c>
      <c r="U424" s="7" t="s">
        <v>188</v>
      </c>
    </row>
    <row r="425" ht="14.25" spans="1:21">
      <c r="A425" s="7">
        <v>425</v>
      </c>
      <c r="B425" s="8">
        <v>43360.8861111111</v>
      </c>
      <c r="C425" s="7">
        <v>30898363</v>
      </c>
      <c r="D425" s="7">
        <v>385</v>
      </c>
      <c r="E425" s="9" t="s">
        <v>186</v>
      </c>
      <c r="F425" s="7">
        <v>115733</v>
      </c>
      <c r="G425" s="7" t="s">
        <v>22</v>
      </c>
      <c r="H425" s="7" t="s">
        <v>23</v>
      </c>
      <c r="I425" s="7" t="s">
        <v>24</v>
      </c>
      <c r="J425" s="7">
        <v>2</v>
      </c>
      <c r="K425" s="7">
        <v>1350.01</v>
      </c>
      <c r="L425" s="7">
        <v>675.005</v>
      </c>
      <c r="M425" s="7">
        <v>2</v>
      </c>
      <c r="N425" s="7"/>
      <c r="O425" s="7"/>
      <c r="P425" s="7">
        <v>2</v>
      </c>
      <c r="Q425" s="7">
        <v>138.01</v>
      </c>
      <c r="R425" s="7" t="s">
        <v>98</v>
      </c>
      <c r="S425" s="7">
        <v>11801</v>
      </c>
      <c r="T425" s="12">
        <v>7317</v>
      </c>
      <c r="U425" s="7" t="s">
        <v>187</v>
      </c>
    </row>
    <row r="426" ht="14.25" spans="1:21">
      <c r="A426" s="7">
        <v>426</v>
      </c>
      <c r="B426" s="8">
        <v>43375.7423611111</v>
      </c>
      <c r="C426" s="7">
        <v>31231192</v>
      </c>
      <c r="D426" s="7">
        <v>385</v>
      </c>
      <c r="E426" s="9" t="s">
        <v>186</v>
      </c>
      <c r="F426" s="7">
        <v>115733</v>
      </c>
      <c r="G426" s="7" t="s">
        <v>22</v>
      </c>
      <c r="H426" s="7" t="s">
        <v>23</v>
      </c>
      <c r="I426" s="7" t="s">
        <v>24</v>
      </c>
      <c r="J426" s="7">
        <v>2</v>
      </c>
      <c r="K426" s="7">
        <v>1666</v>
      </c>
      <c r="L426" s="7">
        <v>833</v>
      </c>
      <c r="M426" s="7"/>
      <c r="N426" s="7">
        <v>2</v>
      </c>
      <c r="O426" s="7"/>
      <c r="P426" s="7">
        <v>2</v>
      </c>
      <c r="Q426" s="7">
        <v>516</v>
      </c>
      <c r="R426" s="7" t="s">
        <v>81</v>
      </c>
      <c r="S426" s="7">
        <v>11801</v>
      </c>
      <c r="T426" s="12">
        <v>7749</v>
      </c>
      <c r="U426" s="7" t="s">
        <v>188</v>
      </c>
    </row>
    <row r="427" ht="14.25" spans="1:21">
      <c r="A427" s="7">
        <v>427</v>
      </c>
      <c r="B427" s="8">
        <v>43389.55</v>
      </c>
      <c r="C427" s="7">
        <v>31480494</v>
      </c>
      <c r="D427" s="7">
        <v>385</v>
      </c>
      <c r="E427" s="9" t="s">
        <v>186</v>
      </c>
      <c r="F427" s="7">
        <v>115733</v>
      </c>
      <c r="G427" s="7" t="s">
        <v>22</v>
      </c>
      <c r="H427" s="7" t="s">
        <v>23</v>
      </c>
      <c r="I427" s="7" t="s">
        <v>24</v>
      </c>
      <c r="J427" s="7">
        <v>2</v>
      </c>
      <c r="K427" s="7">
        <v>1350</v>
      </c>
      <c r="L427" s="7">
        <v>675</v>
      </c>
      <c r="M427" s="7">
        <v>2</v>
      </c>
      <c r="N427" s="7"/>
      <c r="O427" s="7"/>
      <c r="P427" s="7">
        <v>2</v>
      </c>
      <c r="Q427" s="7">
        <v>200</v>
      </c>
      <c r="R427" s="7" t="s">
        <v>37</v>
      </c>
      <c r="S427" s="7">
        <v>11801</v>
      </c>
      <c r="T427" s="12">
        <v>7749</v>
      </c>
      <c r="U427" s="7" t="s">
        <v>188</v>
      </c>
    </row>
    <row r="428" ht="14.25" spans="1:21">
      <c r="A428" s="7">
        <v>428</v>
      </c>
      <c r="B428" s="8">
        <v>43393.8402777778</v>
      </c>
      <c r="C428" s="7">
        <v>31534525</v>
      </c>
      <c r="D428" s="7">
        <v>385</v>
      </c>
      <c r="E428" s="9" t="s">
        <v>186</v>
      </c>
      <c r="F428" s="7">
        <v>115733</v>
      </c>
      <c r="G428" s="7" t="s">
        <v>22</v>
      </c>
      <c r="H428" s="7" t="s">
        <v>23</v>
      </c>
      <c r="I428" s="7" t="s">
        <v>24</v>
      </c>
      <c r="J428" s="7">
        <v>2</v>
      </c>
      <c r="K428" s="7">
        <v>1350</v>
      </c>
      <c r="L428" s="7">
        <v>675</v>
      </c>
      <c r="M428" s="7">
        <v>2</v>
      </c>
      <c r="N428" s="7"/>
      <c r="O428" s="7"/>
      <c r="P428" s="7">
        <v>2</v>
      </c>
      <c r="Q428" s="7">
        <v>200</v>
      </c>
      <c r="R428" s="7" t="s">
        <v>37</v>
      </c>
      <c r="S428" s="7">
        <v>11801</v>
      </c>
      <c r="T428" s="12">
        <v>7749</v>
      </c>
      <c r="U428" s="7" t="s">
        <v>188</v>
      </c>
    </row>
    <row r="429" ht="14.25" spans="1:21">
      <c r="A429" s="7">
        <v>429</v>
      </c>
      <c r="B429" s="8">
        <v>43393.8673611111</v>
      </c>
      <c r="C429" s="7">
        <v>31531376</v>
      </c>
      <c r="D429" s="7">
        <v>385</v>
      </c>
      <c r="E429" s="9" t="s">
        <v>186</v>
      </c>
      <c r="F429" s="7">
        <v>115733</v>
      </c>
      <c r="G429" s="7" t="s">
        <v>22</v>
      </c>
      <c r="H429" s="7" t="s">
        <v>23</v>
      </c>
      <c r="I429" s="7" t="s">
        <v>24</v>
      </c>
      <c r="J429" s="7">
        <v>2</v>
      </c>
      <c r="K429" s="7">
        <v>1350</v>
      </c>
      <c r="L429" s="7">
        <v>675</v>
      </c>
      <c r="M429" s="7">
        <v>2</v>
      </c>
      <c r="N429" s="7"/>
      <c r="O429" s="7"/>
      <c r="P429" s="7">
        <v>2</v>
      </c>
      <c r="Q429" s="7">
        <v>200</v>
      </c>
      <c r="R429" s="7" t="s">
        <v>37</v>
      </c>
      <c r="S429" s="7">
        <v>11801</v>
      </c>
      <c r="T429" s="12">
        <v>7749</v>
      </c>
      <c r="U429" s="7" t="s">
        <v>188</v>
      </c>
    </row>
    <row r="430" ht="14.25" spans="1:21">
      <c r="A430" s="7">
        <v>430</v>
      </c>
      <c r="B430" s="8">
        <v>43394.5125</v>
      </c>
      <c r="C430" s="7">
        <v>31539507</v>
      </c>
      <c r="D430" s="7">
        <v>385</v>
      </c>
      <c r="E430" s="9" t="s">
        <v>186</v>
      </c>
      <c r="F430" s="7">
        <v>115733</v>
      </c>
      <c r="G430" s="7" t="s">
        <v>22</v>
      </c>
      <c r="H430" s="7" t="s">
        <v>23</v>
      </c>
      <c r="I430" s="7" t="s">
        <v>24</v>
      </c>
      <c r="J430" s="7">
        <v>4</v>
      </c>
      <c r="K430" s="7">
        <v>2700</v>
      </c>
      <c r="L430" s="7">
        <v>675</v>
      </c>
      <c r="M430" s="7">
        <v>4</v>
      </c>
      <c r="N430" s="7"/>
      <c r="O430" s="7"/>
      <c r="P430" s="7">
        <v>4</v>
      </c>
      <c r="Q430" s="7">
        <v>400</v>
      </c>
      <c r="R430" s="7" t="s">
        <v>37</v>
      </c>
      <c r="S430" s="7">
        <v>11801</v>
      </c>
      <c r="T430" s="12">
        <v>7749</v>
      </c>
      <c r="U430" s="7" t="s">
        <v>188</v>
      </c>
    </row>
    <row r="431" ht="14.25" spans="1:21">
      <c r="A431" s="7">
        <v>431</v>
      </c>
      <c r="B431" s="8">
        <v>43394.7548611111</v>
      </c>
      <c r="C431" s="7">
        <v>31544360</v>
      </c>
      <c r="D431" s="7">
        <v>385</v>
      </c>
      <c r="E431" s="9" t="s">
        <v>186</v>
      </c>
      <c r="F431" s="7">
        <v>115733</v>
      </c>
      <c r="G431" s="7" t="s">
        <v>22</v>
      </c>
      <c r="H431" s="7" t="s">
        <v>23</v>
      </c>
      <c r="I431" s="7" t="s">
        <v>24</v>
      </c>
      <c r="J431" s="7">
        <v>2</v>
      </c>
      <c r="K431" s="7">
        <v>1350</v>
      </c>
      <c r="L431" s="7">
        <v>675</v>
      </c>
      <c r="M431" s="7">
        <v>2</v>
      </c>
      <c r="N431" s="7"/>
      <c r="O431" s="7"/>
      <c r="P431" s="7">
        <v>2</v>
      </c>
      <c r="Q431" s="7">
        <v>200</v>
      </c>
      <c r="R431" s="7" t="s">
        <v>37</v>
      </c>
      <c r="S431" s="7">
        <v>11801</v>
      </c>
      <c r="T431" s="12">
        <v>7317</v>
      </c>
      <c r="U431" s="7" t="s">
        <v>187</v>
      </c>
    </row>
    <row r="432" ht="14.25" spans="1:21">
      <c r="A432" s="7">
        <v>432</v>
      </c>
      <c r="B432" s="8">
        <v>43395.8</v>
      </c>
      <c r="C432" s="7">
        <v>31559051</v>
      </c>
      <c r="D432" s="7">
        <v>385</v>
      </c>
      <c r="E432" s="9" t="s">
        <v>186</v>
      </c>
      <c r="F432" s="7">
        <v>115733</v>
      </c>
      <c r="G432" s="7" t="s">
        <v>22</v>
      </c>
      <c r="H432" s="7" t="s">
        <v>23</v>
      </c>
      <c r="I432" s="7" t="s">
        <v>24</v>
      </c>
      <c r="J432" s="7">
        <v>2</v>
      </c>
      <c r="K432" s="7">
        <v>1350</v>
      </c>
      <c r="L432" s="7">
        <v>675</v>
      </c>
      <c r="M432" s="7">
        <v>2</v>
      </c>
      <c r="N432" s="7"/>
      <c r="O432" s="7"/>
      <c r="P432" s="7">
        <v>2</v>
      </c>
      <c r="Q432" s="7">
        <v>200</v>
      </c>
      <c r="R432" s="7" t="s">
        <v>37</v>
      </c>
      <c r="S432" s="7">
        <v>11801</v>
      </c>
      <c r="T432" s="12">
        <v>7749</v>
      </c>
      <c r="U432" s="7" t="s">
        <v>188</v>
      </c>
    </row>
    <row r="433" ht="14.25" spans="1:21">
      <c r="A433" s="7">
        <v>433</v>
      </c>
      <c r="B433" s="8">
        <v>43395.8277777778</v>
      </c>
      <c r="C433" s="7">
        <v>31559974</v>
      </c>
      <c r="D433" s="7">
        <v>385</v>
      </c>
      <c r="E433" s="9" t="s">
        <v>186</v>
      </c>
      <c r="F433" s="7">
        <v>115733</v>
      </c>
      <c r="G433" s="7" t="s">
        <v>22</v>
      </c>
      <c r="H433" s="7" t="s">
        <v>23</v>
      </c>
      <c r="I433" s="7" t="s">
        <v>24</v>
      </c>
      <c r="J433" s="7">
        <v>2</v>
      </c>
      <c r="K433" s="7">
        <v>1350</v>
      </c>
      <c r="L433" s="7">
        <v>675</v>
      </c>
      <c r="M433" s="7">
        <v>2</v>
      </c>
      <c r="N433" s="7"/>
      <c r="O433" s="7"/>
      <c r="P433" s="7">
        <v>2</v>
      </c>
      <c r="Q433" s="7">
        <v>200</v>
      </c>
      <c r="R433" s="7" t="s">
        <v>37</v>
      </c>
      <c r="S433" s="7">
        <v>11801</v>
      </c>
      <c r="T433" s="12">
        <v>7749</v>
      </c>
      <c r="U433" s="7" t="s">
        <v>188</v>
      </c>
    </row>
    <row r="434" ht="14.25" spans="1:21">
      <c r="A434" s="7">
        <v>434</v>
      </c>
      <c r="B434" s="8">
        <v>43395.8652777778</v>
      </c>
      <c r="C434" s="7">
        <v>31561059</v>
      </c>
      <c r="D434" s="7">
        <v>385</v>
      </c>
      <c r="E434" s="9" t="s">
        <v>186</v>
      </c>
      <c r="F434" s="7">
        <v>115733</v>
      </c>
      <c r="G434" s="7" t="s">
        <v>22</v>
      </c>
      <c r="H434" s="7" t="s">
        <v>23</v>
      </c>
      <c r="I434" s="7" t="s">
        <v>24</v>
      </c>
      <c r="J434" s="7">
        <v>2</v>
      </c>
      <c r="K434" s="7">
        <v>1350</v>
      </c>
      <c r="L434" s="7">
        <v>675</v>
      </c>
      <c r="M434" s="7">
        <v>2</v>
      </c>
      <c r="N434" s="7"/>
      <c r="O434" s="7"/>
      <c r="P434" s="7">
        <v>2</v>
      </c>
      <c r="Q434" s="7">
        <v>200</v>
      </c>
      <c r="R434" s="7" t="s">
        <v>37</v>
      </c>
      <c r="S434" s="7">
        <v>11801</v>
      </c>
      <c r="T434" s="12">
        <v>7749</v>
      </c>
      <c r="U434" s="7" t="s">
        <v>188</v>
      </c>
    </row>
    <row r="435" ht="14.25" spans="1:21">
      <c r="A435" s="7">
        <v>435</v>
      </c>
      <c r="B435" s="8">
        <v>43395.8861111111</v>
      </c>
      <c r="C435" s="7">
        <v>31561361</v>
      </c>
      <c r="D435" s="7">
        <v>385</v>
      </c>
      <c r="E435" s="9" t="s">
        <v>186</v>
      </c>
      <c r="F435" s="7">
        <v>115733</v>
      </c>
      <c r="G435" s="7" t="s">
        <v>22</v>
      </c>
      <c r="H435" s="7" t="s">
        <v>23</v>
      </c>
      <c r="I435" s="7" t="s">
        <v>24</v>
      </c>
      <c r="J435" s="7">
        <v>2</v>
      </c>
      <c r="K435" s="7">
        <v>1350</v>
      </c>
      <c r="L435" s="7">
        <v>675</v>
      </c>
      <c r="M435" s="7">
        <v>2</v>
      </c>
      <c r="N435" s="7"/>
      <c r="O435" s="7"/>
      <c r="P435" s="7">
        <v>2</v>
      </c>
      <c r="Q435" s="7">
        <v>200</v>
      </c>
      <c r="R435" s="7" t="s">
        <v>37</v>
      </c>
      <c r="S435" s="7">
        <v>11801</v>
      </c>
      <c r="T435" s="12">
        <v>7749</v>
      </c>
      <c r="U435" s="7" t="s">
        <v>188</v>
      </c>
    </row>
    <row r="436" ht="14.25" spans="1:21">
      <c r="A436" s="7">
        <v>436</v>
      </c>
      <c r="B436" s="8">
        <v>43399.4569444444</v>
      </c>
      <c r="C436" s="7">
        <v>31604488</v>
      </c>
      <c r="D436" s="7">
        <v>385</v>
      </c>
      <c r="E436" s="9" t="s">
        <v>186</v>
      </c>
      <c r="F436" s="7">
        <v>115733</v>
      </c>
      <c r="G436" s="7" t="s">
        <v>22</v>
      </c>
      <c r="H436" s="7" t="s">
        <v>23</v>
      </c>
      <c r="I436" s="7" t="s">
        <v>24</v>
      </c>
      <c r="J436" s="7">
        <v>2</v>
      </c>
      <c r="K436" s="7">
        <v>1350</v>
      </c>
      <c r="L436" s="7">
        <v>675</v>
      </c>
      <c r="M436" s="7">
        <v>2</v>
      </c>
      <c r="N436" s="7"/>
      <c r="O436" s="7"/>
      <c r="P436" s="7">
        <v>2</v>
      </c>
      <c r="Q436" s="7">
        <v>200</v>
      </c>
      <c r="R436" s="7" t="s">
        <v>37</v>
      </c>
      <c r="S436" s="7">
        <v>11801</v>
      </c>
      <c r="T436" s="12">
        <v>7749</v>
      </c>
      <c r="U436" s="7" t="s">
        <v>188</v>
      </c>
    </row>
    <row r="437" ht="14.25" spans="1:21">
      <c r="A437" s="7">
        <v>437</v>
      </c>
      <c r="B437" s="8">
        <v>43399.5777777778</v>
      </c>
      <c r="C437" s="7">
        <v>31606248</v>
      </c>
      <c r="D437" s="7">
        <v>385</v>
      </c>
      <c r="E437" s="9" t="s">
        <v>186</v>
      </c>
      <c r="F437" s="7">
        <v>115733</v>
      </c>
      <c r="G437" s="7" t="s">
        <v>22</v>
      </c>
      <c r="H437" s="7" t="s">
        <v>23</v>
      </c>
      <c r="I437" s="7" t="s">
        <v>24</v>
      </c>
      <c r="J437" s="7">
        <v>2</v>
      </c>
      <c r="K437" s="7">
        <v>1350</v>
      </c>
      <c r="L437" s="7">
        <v>675</v>
      </c>
      <c r="M437" s="7">
        <v>2</v>
      </c>
      <c r="N437" s="7"/>
      <c r="O437" s="7"/>
      <c r="P437" s="7">
        <v>2</v>
      </c>
      <c r="Q437" s="7">
        <v>200</v>
      </c>
      <c r="R437" s="7" t="s">
        <v>37</v>
      </c>
      <c r="S437" s="7">
        <v>11801</v>
      </c>
      <c r="T437" s="12">
        <v>7749</v>
      </c>
      <c r="U437" s="7" t="s">
        <v>188</v>
      </c>
    </row>
    <row r="438" ht="14.25" spans="1:21">
      <c r="A438" s="7">
        <v>438</v>
      </c>
      <c r="B438" s="8">
        <v>43351.78125</v>
      </c>
      <c r="C438" s="7">
        <v>30746551</v>
      </c>
      <c r="D438" s="7">
        <v>387</v>
      </c>
      <c r="E438" s="9" t="s">
        <v>189</v>
      </c>
      <c r="F438" s="7">
        <v>115733</v>
      </c>
      <c r="G438" s="7" t="s">
        <v>22</v>
      </c>
      <c r="H438" s="7" t="s">
        <v>23</v>
      </c>
      <c r="I438" s="7" t="s">
        <v>24</v>
      </c>
      <c r="J438" s="7">
        <v>1</v>
      </c>
      <c r="K438" s="7">
        <v>699.5</v>
      </c>
      <c r="L438" s="7">
        <v>699.5</v>
      </c>
      <c r="M438" s="7">
        <v>1</v>
      </c>
      <c r="N438" s="7"/>
      <c r="O438" s="7"/>
      <c r="P438" s="7">
        <v>1</v>
      </c>
      <c r="Q438" s="7">
        <v>44.5</v>
      </c>
      <c r="R438" s="7" t="s">
        <v>57</v>
      </c>
      <c r="S438" s="7">
        <v>11801</v>
      </c>
      <c r="T438" s="12">
        <v>5408</v>
      </c>
      <c r="U438" s="7" t="s">
        <v>190</v>
      </c>
    </row>
    <row r="439" ht="14.25" spans="1:21">
      <c r="A439" s="7">
        <v>439</v>
      </c>
      <c r="B439" s="8">
        <v>43351.78125</v>
      </c>
      <c r="C439" s="7">
        <v>30746551</v>
      </c>
      <c r="D439" s="7">
        <v>387</v>
      </c>
      <c r="E439" s="9" t="s">
        <v>189</v>
      </c>
      <c r="F439" s="7">
        <v>115733</v>
      </c>
      <c r="G439" s="7" t="s">
        <v>22</v>
      </c>
      <c r="H439" s="7" t="s">
        <v>23</v>
      </c>
      <c r="I439" s="7" t="s">
        <v>24</v>
      </c>
      <c r="J439" s="7">
        <v>1</v>
      </c>
      <c r="K439" s="7">
        <v>699.5</v>
      </c>
      <c r="L439" s="7">
        <v>699.5</v>
      </c>
      <c r="M439" s="7">
        <v>1</v>
      </c>
      <c r="N439" s="7"/>
      <c r="O439" s="7"/>
      <c r="P439" s="7">
        <v>1</v>
      </c>
      <c r="Q439" s="7">
        <v>44.5</v>
      </c>
      <c r="R439" s="7" t="s">
        <v>57</v>
      </c>
      <c r="S439" s="7">
        <v>11801</v>
      </c>
      <c r="T439" s="12">
        <v>5701</v>
      </c>
      <c r="U439" s="7" t="s">
        <v>191</v>
      </c>
    </row>
    <row r="440" ht="14.25" spans="1:21">
      <c r="A440" s="7">
        <v>440</v>
      </c>
      <c r="B440" s="8">
        <v>43351.7819444444</v>
      </c>
      <c r="C440" s="7">
        <v>30746568</v>
      </c>
      <c r="D440" s="7">
        <v>387</v>
      </c>
      <c r="E440" s="9" t="s">
        <v>189</v>
      </c>
      <c r="F440" s="7">
        <v>115733</v>
      </c>
      <c r="G440" s="7" t="s">
        <v>22</v>
      </c>
      <c r="H440" s="7" t="s">
        <v>23</v>
      </c>
      <c r="I440" s="7" t="s">
        <v>24</v>
      </c>
      <c r="J440" s="7">
        <v>2</v>
      </c>
      <c r="K440" s="7">
        <v>1399</v>
      </c>
      <c r="L440" s="7">
        <v>699.5</v>
      </c>
      <c r="M440" s="7">
        <v>2</v>
      </c>
      <c r="N440" s="7"/>
      <c r="O440" s="7"/>
      <c r="P440" s="7">
        <v>2</v>
      </c>
      <c r="Q440" s="7">
        <v>89</v>
      </c>
      <c r="R440" s="7" t="s">
        <v>57</v>
      </c>
      <c r="S440" s="7">
        <v>11801</v>
      </c>
      <c r="T440" s="12">
        <v>5701</v>
      </c>
      <c r="U440" s="7" t="s">
        <v>191</v>
      </c>
    </row>
    <row r="441" ht="14.25" spans="1:21">
      <c r="A441" s="7">
        <v>441</v>
      </c>
      <c r="B441" s="8">
        <v>43351.8881944444</v>
      </c>
      <c r="C441" s="7">
        <v>30749486</v>
      </c>
      <c r="D441" s="7">
        <v>387</v>
      </c>
      <c r="E441" s="9" t="s">
        <v>189</v>
      </c>
      <c r="F441" s="7">
        <v>115733</v>
      </c>
      <c r="G441" s="7" t="s">
        <v>22</v>
      </c>
      <c r="H441" s="7" t="s">
        <v>23</v>
      </c>
      <c r="I441" s="7" t="s">
        <v>24</v>
      </c>
      <c r="J441" s="7">
        <v>-2</v>
      </c>
      <c r="K441" s="7">
        <v>-1399</v>
      </c>
      <c r="L441" s="7">
        <v>699.5</v>
      </c>
      <c r="M441" s="7">
        <v>-2</v>
      </c>
      <c r="N441" s="7"/>
      <c r="O441" s="7"/>
      <c r="P441" s="7">
        <v>-2</v>
      </c>
      <c r="Q441" s="7">
        <v>-946.69277944</v>
      </c>
      <c r="R441" s="7" t="s">
        <v>192</v>
      </c>
      <c r="S441" s="7">
        <v>11801</v>
      </c>
      <c r="T441" s="12">
        <v>5701</v>
      </c>
      <c r="U441" s="7" t="s">
        <v>191</v>
      </c>
    </row>
    <row r="442" ht="14.25" spans="1:21">
      <c r="A442" s="7">
        <v>442</v>
      </c>
      <c r="B442" s="8">
        <v>43351.9013888889</v>
      </c>
      <c r="C442" s="7">
        <v>30749710</v>
      </c>
      <c r="D442" s="7">
        <v>387</v>
      </c>
      <c r="E442" s="9" t="s">
        <v>189</v>
      </c>
      <c r="F442" s="7">
        <v>115733</v>
      </c>
      <c r="G442" s="7" t="s">
        <v>22</v>
      </c>
      <c r="H442" s="7" t="s">
        <v>23</v>
      </c>
      <c r="I442" s="7" t="s">
        <v>24</v>
      </c>
      <c r="J442" s="7">
        <v>1</v>
      </c>
      <c r="K442" s="7">
        <v>699.5</v>
      </c>
      <c r="L442" s="7">
        <v>699.5</v>
      </c>
      <c r="M442" s="7">
        <v>1</v>
      </c>
      <c r="N442" s="7"/>
      <c r="O442" s="7"/>
      <c r="P442" s="7">
        <v>1</v>
      </c>
      <c r="Q442" s="7">
        <v>473.34638972</v>
      </c>
      <c r="R442" s="7" t="s">
        <v>192</v>
      </c>
      <c r="S442" s="7">
        <v>11801</v>
      </c>
      <c r="T442" s="12">
        <v>5408</v>
      </c>
      <c r="U442" s="7" t="s">
        <v>190</v>
      </c>
    </row>
    <row r="443" ht="14.25" spans="1:21">
      <c r="A443" s="7">
        <v>443</v>
      </c>
      <c r="B443" s="8">
        <v>43351.9013888889</v>
      </c>
      <c r="C443" s="7">
        <v>30749710</v>
      </c>
      <c r="D443" s="7">
        <v>387</v>
      </c>
      <c r="E443" s="9" t="s">
        <v>189</v>
      </c>
      <c r="F443" s="7">
        <v>115733</v>
      </c>
      <c r="G443" s="7" t="s">
        <v>22</v>
      </c>
      <c r="H443" s="7" t="s">
        <v>23</v>
      </c>
      <c r="I443" s="7" t="s">
        <v>24</v>
      </c>
      <c r="J443" s="7">
        <v>1</v>
      </c>
      <c r="K443" s="7">
        <v>699.5</v>
      </c>
      <c r="L443" s="7">
        <v>699.5</v>
      </c>
      <c r="M443" s="7">
        <v>1</v>
      </c>
      <c r="N443" s="7"/>
      <c r="O443" s="7"/>
      <c r="P443" s="7">
        <v>1</v>
      </c>
      <c r="Q443" s="7">
        <v>473.34638972</v>
      </c>
      <c r="R443" s="7" t="s">
        <v>192</v>
      </c>
      <c r="S443" s="7">
        <v>11801</v>
      </c>
      <c r="T443" s="12">
        <v>5701</v>
      </c>
      <c r="U443" s="7" t="s">
        <v>191</v>
      </c>
    </row>
    <row r="444" ht="14.25" spans="1:21">
      <c r="A444" s="7">
        <v>444</v>
      </c>
      <c r="B444" s="8">
        <v>43360.6944444444</v>
      </c>
      <c r="C444" s="7">
        <v>30892828</v>
      </c>
      <c r="D444" s="7">
        <v>387</v>
      </c>
      <c r="E444" s="9" t="s">
        <v>189</v>
      </c>
      <c r="F444" s="7">
        <v>115733</v>
      </c>
      <c r="G444" s="7" t="s">
        <v>22</v>
      </c>
      <c r="H444" s="7" t="s">
        <v>23</v>
      </c>
      <c r="I444" s="7" t="s">
        <v>24</v>
      </c>
      <c r="J444" s="7">
        <v>2</v>
      </c>
      <c r="K444" s="7">
        <v>1350.01</v>
      </c>
      <c r="L444" s="7">
        <v>675.005</v>
      </c>
      <c r="M444" s="7">
        <v>2</v>
      </c>
      <c r="N444" s="7"/>
      <c r="O444" s="7"/>
      <c r="P444" s="7">
        <v>2</v>
      </c>
      <c r="Q444" s="7">
        <v>40.01</v>
      </c>
      <c r="R444" s="7" t="s">
        <v>25</v>
      </c>
      <c r="S444" s="7">
        <v>11801</v>
      </c>
      <c r="T444" s="12">
        <v>5701</v>
      </c>
      <c r="U444" s="7" t="s">
        <v>191</v>
      </c>
    </row>
    <row r="445" ht="14.25" spans="1:21">
      <c r="A445" s="7">
        <v>445</v>
      </c>
      <c r="B445" s="8">
        <v>43360.9125</v>
      </c>
      <c r="C445" s="7">
        <v>30898885</v>
      </c>
      <c r="D445" s="7">
        <v>387</v>
      </c>
      <c r="E445" s="9" t="s">
        <v>189</v>
      </c>
      <c r="F445" s="7">
        <v>115733</v>
      </c>
      <c r="G445" s="7" t="s">
        <v>22</v>
      </c>
      <c r="H445" s="7" t="s">
        <v>23</v>
      </c>
      <c r="I445" s="7" t="s">
        <v>24</v>
      </c>
      <c r="J445" s="7">
        <v>2</v>
      </c>
      <c r="K445" s="7">
        <v>1350.01</v>
      </c>
      <c r="L445" s="7">
        <v>675.005</v>
      </c>
      <c r="M445" s="7">
        <v>2</v>
      </c>
      <c r="N445" s="7"/>
      <c r="O445" s="7"/>
      <c r="P445" s="7">
        <v>2</v>
      </c>
      <c r="Q445" s="7">
        <v>200.01</v>
      </c>
      <c r="R445" s="7" t="s">
        <v>33</v>
      </c>
      <c r="S445" s="7">
        <v>11801</v>
      </c>
      <c r="T445" s="12">
        <v>5408</v>
      </c>
      <c r="U445" s="7" t="s">
        <v>190</v>
      </c>
    </row>
    <row r="446" ht="14.25" spans="1:21">
      <c r="A446" s="7">
        <v>446</v>
      </c>
      <c r="B446" s="8">
        <v>43361.6902777778</v>
      </c>
      <c r="C446" s="7">
        <v>30906550</v>
      </c>
      <c r="D446" s="7">
        <v>387</v>
      </c>
      <c r="E446" s="9" t="s">
        <v>189</v>
      </c>
      <c r="F446" s="7">
        <v>115733</v>
      </c>
      <c r="G446" s="7" t="s">
        <v>22</v>
      </c>
      <c r="H446" s="7" t="s">
        <v>23</v>
      </c>
      <c r="I446" s="7" t="s">
        <v>24</v>
      </c>
      <c r="J446" s="7">
        <v>2</v>
      </c>
      <c r="K446" s="7">
        <v>1350</v>
      </c>
      <c r="L446" s="7">
        <v>675</v>
      </c>
      <c r="M446" s="7">
        <v>2</v>
      </c>
      <c r="N446" s="7"/>
      <c r="O446" s="7"/>
      <c r="P446" s="7">
        <v>2</v>
      </c>
      <c r="Q446" s="7">
        <v>200</v>
      </c>
      <c r="R446" s="7" t="s">
        <v>37</v>
      </c>
      <c r="S446" s="7">
        <v>11801</v>
      </c>
      <c r="T446" s="12">
        <v>10856</v>
      </c>
      <c r="U446" s="7" t="s">
        <v>193</v>
      </c>
    </row>
    <row r="447" ht="14.25" spans="1:21">
      <c r="A447" s="7">
        <v>447</v>
      </c>
      <c r="B447" s="8">
        <v>43374.4944444444</v>
      </c>
      <c r="C447" s="7">
        <v>31218564</v>
      </c>
      <c r="D447" s="7">
        <v>387</v>
      </c>
      <c r="E447" s="9" t="s">
        <v>189</v>
      </c>
      <c r="F447" s="7">
        <v>115733</v>
      </c>
      <c r="G447" s="7" t="s">
        <v>22</v>
      </c>
      <c r="H447" s="7" t="s">
        <v>23</v>
      </c>
      <c r="I447" s="7" t="s">
        <v>24</v>
      </c>
      <c r="J447" s="7">
        <v>2</v>
      </c>
      <c r="K447" s="7">
        <v>1666</v>
      </c>
      <c r="L447" s="7">
        <v>833</v>
      </c>
      <c r="M447" s="7"/>
      <c r="N447" s="7">
        <v>2</v>
      </c>
      <c r="O447" s="7"/>
      <c r="P447" s="7">
        <v>2</v>
      </c>
      <c r="Q447" s="7">
        <v>516</v>
      </c>
      <c r="R447" s="7" t="s">
        <v>81</v>
      </c>
      <c r="S447" s="7">
        <v>11801</v>
      </c>
      <c r="T447" s="12">
        <v>10856</v>
      </c>
      <c r="U447" s="7" t="s">
        <v>193</v>
      </c>
    </row>
    <row r="448" ht="14.25" spans="1:21">
      <c r="A448" s="7">
        <v>448</v>
      </c>
      <c r="B448" s="8">
        <v>43374.7361111111</v>
      </c>
      <c r="C448" s="7">
        <v>31222397</v>
      </c>
      <c r="D448" s="7">
        <v>387</v>
      </c>
      <c r="E448" s="9" t="s">
        <v>189</v>
      </c>
      <c r="F448" s="7">
        <v>115733</v>
      </c>
      <c r="G448" s="7" t="s">
        <v>22</v>
      </c>
      <c r="H448" s="7" t="s">
        <v>23</v>
      </c>
      <c r="I448" s="7" t="s">
        <v>24</v>
      </c>
      <c r="J448" s="7">
        <v>1</v>
      </c>
      <c r="K448" s="7">
        <v>899</v>
      </c>
      <c r="L448" s="7">
        <v>899</v>
      </c>
      <c r="M448" s="7"/>
      <c r="N448" s="7"/>
      <c r="O448" s="7">
        <v>1</v>
      </c>
      <c r="P448" s="7">
        <v>1</v>
      </c>
      <c r="Q448" s="7">
        <v>324</v>
      </c>
      <c r="R448" s="7" t="s">
        <v>73</v>
      </c>
      <c r="S448" s="7">
        <v>11801</v>
      </c>
      <c r="T448" s="12">
        <v>5701</v>
      </c>
      <c r="U448" s="7" t="s">
        <v>191</v>
      </c>
    </row>
    <row r="449" ht="14.25" spans="1:21">
      <c r="A449" s="7">
        <v>449</v>
      </c>
      <c r="B449" s="8">
        <v>43374.8430555556</v>
      </c>
      <c r="C449" s="7">
        <v>31224847</v>
      </c>
      <c r="D449" s="7">
        <v>387</v>
      </c>
      <c r="E449" s="9" t="s">
        <v>189</v>
      </c>
      <c r="F449" s="7">
        <v>115733</v>
      </c>
      <c r="G449" s="7" t="s">
        <v>22</v>
      </c>
      <c r="H449" s="7" t="s">
        <v>23</v>
      </c>
      <c r="I449" s="7" t="s">
        <v>24</v>
      </c>
      <c r="J449" s="7">
        <v>1</v>
      </c>
      <c r="K449" s="7">
        <v>899</v>
      </c>
      <c r="L449" s="7">
        <v>899</v>
      </c>
      <c r="M449" s="7"/>
      <c r="N449" s="7"/>
      <c r="O449" s="7">
        <v>1</v>
      </c>
      <c r="P449" s="7">
        <v>1</v>
      </c>
      <c r="Q449" s="7">
        <v>324</v>
      </c>
      <c r="R449" s="7" t="s">
        <v>73</v>
      </c>
      <c r="S449" s="7">
        <v>11801</v>
      </c>
      <c r="T449" s="12">
        <v>5701</v>
      </c>
      <c r="U449" s="7" t="s">
        <v>191</v>
      </c>
    </row>
    <row r="450" ht="14.25" spans="1:21">
      <c r="A450" s="7">
        <v>450</v>
      </c>
      <c r="B450" s="8">
        <v>43388.7520833333</v>
      </c>
      <c r="C450" s="7">
        <v>31472076</v>
      </c>
      <c r="D450" s="7">
        <v>387</v>
      </c>
      <c r="E450" s="9" t="s">
        <v>189</v>
      </c>
      <c r="F450" s="7">
        <v>115733</v>
      </c>
      <c r="G450" s="7" t="s">
        <v>22</v>
      </c>
      <c r="H450" s="7" t="s">
        <v>23</v>
      </c>
      <c r="I450" s="7" t="s">
        <v>24</v>
      </c>
      <c r="J450" s="7">
        <v>1</v>
      </c>
      <c r="K450" s="7">
        <v>675</v>
      </c>
      <c r="L450" s="7">
        <v>675</v>
      </c>
      <c r="M450" s="7">
        <v>1</v>
      </c>
      <c r="N450" s="7"/>
      <c r="O450" s="7"/>
      <c r="P450" s="7">
        <v>1</v>
      </c>
      <c r="Q450" s="7">
        <v>100</v>
      </c>
      <c r="R450" s="7" t="s">
        <v>37</v>
      </c>
      <c r="S450" s="7">
        <v>11801</v>
      </c>
      <c r="T450" s="12">
        <v>11754</v>
      </c>
      <c r="U450" s="7" t="s">
        <v>194</v>
      </c>
    </row>
    <row r="451" ht="14.25" spans="1:21">
      <c r="A451" s="7">
        <v>451</v>
      </c>
      <c r="B451" s="8">
        <v>43388.7520833333</v>
      </c>
      <c r="C451" s="7">
        <v>31472076</v>
      </c>
      <c r="D451" s="7">
        <v>387</v>
      </c>
      <c r="E451" s="9" t="s">
        <v>189</v>
      </c>
      <c r="F451" s="7">
        <v>115733</v>
      </c>
      <c r="G451" s="7" t="s">
        <v>22</v>
      </c>
      <c r="H451" s="7" t="s">
        <v>23</v>
      </c>
      <c r="I451" s="7" t="s">
        <v>24</v>
      </c>
      <c r="J451" s="7">
        <v>1</v>
      </c>
      <c r="K451" s="7">
        <v>675</v>
      </c>
      <c r="L451" s="7">
        <v>675</v>
      </c>
      <c r="M451" s="7">
        <v>1</v>
      </c>
      <c r="N451" s="7"/>
      <c r="O451" s="7"/>
      <c r="P451" s="7">
        <v>1</v>
      </c>
      <c r="Q451" s="7">
        <v>100</v>
      </c>
      <c r="R451" s="7" t="s">
        <v>37</v>
      </c>
      <c r="S451" s="7">
        <v>11801</v>
      </c>
      <c r="T451" s="12">
        <v>10856</v>
      </c>
      <c r="U451" s="7" t="s">
        <v>193</v>
      </c>
    </row>
    <row r="452" ht="14.25" spans="1:21">
      <c r="A452" s="7">
        <v>452</v>
      </c>
      <c r="B452" s="8">
        <v>43388.7520833333</v>
      </c>
      <c r="C452" s="7">
        <v>31472076</v>
      </c>
      <c r="D452" s="7">
        <v>387</v>
      </c>
      <c r="E452" s="9" t="s">
        <v>189</v>
      </c>
      <c r="F452" s="7">
        <v>115733</v>
      </c>
      <c r="G452" s="7" t="s">
        <v>22</v>
      </c>
      <c r="H452" s="7" t="s">
        <v>23</v>
      </c>
      <c r="I452" s="7" t="s">
        <v>24</v>
      </c>
      <c r="J452" s="7">
        <v>1</v>
      </c>
      <c r="K452" s="7">
        <v>675</v>
      </c>
      <c r="L452" s="7">
        <v>675</v>
      </c>
      <c r="M452" s="7">
        <v>1</v>
      </c>
      <c r="N452" s="7"/>
      <c r="O452" s="7"/>
      <c r="P452" s="7">
        <v>1</v>
      </c>
      <c r="Q452" s="7">
        <v>100</v>
      </c>
      <c r="R452" s="7" t="s">
        <v>37</v>
      </c>
      <c r="S452" s="7">
        <v>11801</v>
      </c>
      <c r="T452" s="12">
        <v>5701</v>
      </c>
      <c r="U452" s="7" t="s">
        <v>191</v>
      </c>
    </row>
    <row r="453" ht="14.25" spans="1:21">
      <c r="A453" s="7">
        <v>453</v>
      </c>
      <c r="B453" s="8">
        <v>43388.7520833333</v>
      </c>
      <c r="C453" s="7">
        <v>31472076</v>
      </c>
      <c r="D453" s="7">
        <v>387</v>
      </c>
      <c r="E453" s="9" t="s">
        <v>189</v>
      </c>
      <c r="F453" s="7">
        <v>115733</v>
      </c>
      <c r="G453" s="7" t="s">
        <v>22</v>
      </c>
      <c r="H453" s="7" t="s">
        <v>23</v>
      </c>
      <c r="I453" s="7" t="s">
        <v>24</v>
      </c>
      <c r="J453" s="7">
        <v>1</v>
      </c>
      <c r="K453" s="7">
        <v>675</v>
      </c>
      <c r="L453" s="7">
        <v>675</v>
      </c>
      <c r="M453" s="7">
        <v>1</v>
      </c>
      <c r="N453" s="7"/>
      <c r="O453" s="7"/>
      <c r="P453" s="7">
        <v>1</v>
      </c>
      <c r="Q453" s="7">
        <v>100</v>
      </c>
      <c r="R453" s="7" t="s">
        <v>37</v>
      </c>
      <c r="S453" s="7">
        <v>11801</v>
      </c>
      <c r="T453" s="12">
        <v>5408</v>
      </c>
      <c r="U453" s="7" t="s">
        <v>190</v>
      </c>
    </row>
    <row r="454" ht="14.25" spans="1:21">
      <c r="A454" s="7">
        <v>454</v>
      </c>
      <c r="B454" s="8">
        <v>43390.8506944444</v>
      </c>
      <c r="C454" s="7">
        <v>31496547</v>
      </c>
      <c r="D454" s="7">
        <v>387</v>
      </c>
      <c r="E454" s="9" t="s">
        <v>189</v>
      </c>
      <c r="F454" s="7">
        <v>115733</v>
      </c>
      <c r="G454" s="7" t="s">
        <v>22</v>
      </c>
      <c r="H454" s="7" t="s">
        <v>23</v>
      </c>
      <c r="I454" s="7" t="s">
        <v>24</v>
      </c>
      <c r="J454" s="7">
        <v>1</v>
      </c>
      <c r="K454" s="7">
        <v>675</v>
      </c>
      <c r="L454" s="7">
        <v>675</v>
      </c>
      <c r="M454" s="7">
        <v>1</v>
      </c>
      <c r="N454" s="7"/>
      <c r="O454" s="7"/>
      <c r="P454" s="7">
        <v>1</v>
      </c>
      <c r="Q454" s="7">
        <v>100</v>
      </c>
      <c r="R454" s="7" t="s">
        <v>37</v>
      </c>
      <c r="S454" s="7">
        <v>11801</v>
      </c>
      <c r="T454" s="12">
        <v>5701</v>
      </c>
      <c r="U454" s="7" t="s">
        <v>191</v>
      </c>
    </row>
    <row r="455" ht="14.25" spans="1:21">
      <c r="A455" s="7">
        <v>455</v>
      </c>
      <c r="B455" s="8">
        <v>43390.8506944444</v>
      </c>
      <c r="C455" s="7">
        <v>31496547</v>
      </c>
      <c r="D455" s="7">
        <v>387</v>
      </c>
      <c r="E455" s="9" t="s">
        <v>189</v>
      </c>
      <c r="F455" s="7">
        <v>115733</v>
      </c>
      <c r="G455" s="7" t="s">
        <v>22</v>
      </c>
      <c r="H455" s="7" t="s">
        <v>23</v>
      </c>
      <c r="I455" s="7" t="s">
        <v>24</v>
      </c>
      <c r="J455" s="7">
        <v>1</v>
      </c>
      <c r="K455" s="7">
        <v>675</v>
      </c>
      <c r="L455" s="7">
        <v>675</v>
      </c>
      <c r="M455" s="7">
        <v>1</v>
      </c>
      <c r="N455" s="7"/>
      <c r="O455" s="7"/>
      <c r="P455" s="7">
        <v>1</v>
      </c>
      <c r="Q455" s="7">
        <v>100</v>
      </c>
      <c r="R455" s="7" t="s">
        <v>37</v>
      </c>
      <c r="S455" s="7">
        <v>11801</v>
      </c>
      <c r="T455" s="12">
        <v>10856</v>
      </c>
      <c r="U455" s="7" t="s">
        <v>193</v>
      </c>
    </row>
    <row r="456" ht="14.25" spans="1:21">
      <c r="A456" s="7">
        <v>456</v>
      </c>
      <c r="B456" s="8">
        <v>43390.8506944444</v>
      </c>
      <c r="C456" s="7">
        <v>31496547</v>
      </c>
      <c r="D456" s="7">
        <v>387</v>
      </c>
      <c r="E456" s="9" t="s">
        <v>189</v>
      </c>
      <c r="F456" s="7">
        <v>115733</v>
      </c>
      <c r="G456" s="7" t="s">
        <v>22</v>
      </c>
      <c r="H456" s="7" t="s">
        <v>23</v>
      </c>
      <c r="I456" s="7" t="s">
        <v>24</v>
      </c>
      <c r="J456" s="7">
        <v>2</v>
      </c>
      <c r="K456" s="7">
        <v>1350</v>
      </c>
      <c r="L456" s="7">
        <v>675</v>
      </c>
      <c r="M456" s="7">
        <v>2</v>
      </c>
      <c r="N456" s="7"/>
      <c r="O456" s="7"/>
      <c r="P456" s="7">
        <v>2</v>
      </c>
      <c r="Q456" s="7">
        <v>200</v>
      </c>
      <c r="R456" s="7" t="s">
        <v>37</v>
      </c>
      <c r="S456" s="7">
        <v>11801</v>
      </c>
      <c r="T456" s="12">
        <v>5408</v>
      </c>
      <c r="U456" s="7" t="s">
        <v>190</v>
      </c>
    </row>
    <row r="457" ht="14.25" spans="1:21">
      <c r="A457" s="7">
        <v>457</v>
      </c>
      <c r="B457" s="8">
        <v>43394.4506944444</v>
      </c>
      <c r="C457" s="7">
        <v>31538211</v>
      </c>
      <c r="D457" s="7">
        <v>387</v>
      </c>
      <c r="E457" s="9" t="s">
        <v>189</v>
      </c>
      <c r="F457" s="7">
        <v>115733</v>
      </c>
      <c r="G457" s="7" t="s">
        <v>22</v>
      </c>
      <c r="H457" s="7" t="s">
        <v>23</v>
      </c>
      <c r="I457" s="7" t="s">
        <v>24</v>
      </c>
      <c r="J457" s="7">
        <v>1</v>
      </c>
      <c r="K457" s="7">
        <v>675</v>
      </c>
      <c r="L457" s="7">
        <v>675</v>
      </c>
      <c r="M457" s="7">
        <v>1</v>
      </c>
      <c r="N457" s="7"/>
      <c r="O457" s="7"/>
      <c r="P457" s="7">
        <v>1</v>
      </c>
      <c r="Q457" s="7">
        <v>100</v>
      </c>
      <c r="R457" s="7" t="s">
        <v>37</v>
      </c>
      <c r="S457" s="7">
        <v>11801</v>
      </c>
      <c r="T457" s="12">
        <v>5408</v>
      </c>
      <c r="U457" s="7" t="s">
        <v>190</v>
      </c>
    </row>
    <row r="458" ht="14.25" spans="1:21">
      <c r="A458" s="7">
        <v>458</v>
      </c>
      <c r="B458" s="8">
        <v>43394.4506944444</v>
      </c>
      <c r="C458" s="7">
        <v>31538211</v>
      </c>
      <c r="D458" s="7">
        <v>387</v>
      </c>
      <c r="E458" s="9" t="s">
        <v>189</v>
      </c>
      <c r="F458" s="7">
        <v>115733</v>
      </c>
      <c r="G458" s="7" t="s">
        <v>22</v>
      </c>
      <c r="H458" s="7" t="s">
        <v>23</v>
      </c>
      <c r="I458" s="7" t="s">
        <v>24</v>
      </c>
      <c r="J458" s="7">
        <v>1</v>
      </c>
      <c r="K458" s="7">
        <v>675</v>
      </c>
      <c r="L458" s="7">
        <v>675</v>
      </c>
      <c r="M458" s="7">
        <v>1</v>
      </c>
      <c r="N458" s="7"/>
      <c r="O458" s="7"/>
      <c r="P458" s="7">
        <v>1</v>
      </c>
      <c r="Q458" s="7">
        <v>100</v>
      </c>
      <c r="R458" s="7" t="s">
        <v>37</v>
      </c>
      <c r="S458" s="7">
        <v>11801</v>
      </c>
      <c r="T458" s="12">
        <v>5701</v>
      </c>
      <c r="U458" s="7" t="s">
        <v>191</v>
      </c>
    </row>
    <row r="459" ht="14.25" spans="1:21">
      <c r="A459" s="7">
        <v>459</v>
      </c>
      <c r="B459" s="8">
        <v>43397.8458333333</v>
      </c>
      <c r="C459" s="7">
        <v>31584180</v>
      </c>
      <c r="D459" s="7">
        <v>387</v>
      </c>
      <c r="E459" s="9" t="s">
        <v>189</v>
      </c>
      <c r="F459" s="7">
        <v>115733</v>
      </c>
      <c r="G459" s="7" t="s">
        <v>22</v>
      </c>
      <c r="H459" s="7" t="s">
        <v>23</v>
      </c>
      <c r="I459" s="7" t="s">
        <v>24</v>
      </c>
      <c r="J459" s="7">
        <v>2</v>
      </c>
      <c r="K459" s="7">
        <v>1350</v>
      </c>
      <c r="L459" s="7">
        <v>675</v>
      </c>
      <c r="M459" s="7">
        <v>2</v>
      </c>
      <c r="N459" s="7"/>
      <c r="O459" s="7"/>
      <c r="P459" s="7">
        <v>2</v>
      </c>
      <c r="Q459" s="7">
        <v>200</v>
      </c>
      <c r="R459" s="7" t="s">
        <v>37</v>
      </c>
      <c r="S459" s="7">
        <v>11801</v>
      </c>
      <c r="T459" s="12">
        <v>5701</v>
      </c>
      <c r="U459" s="7" t="s">
        <v>191</v>
      </c>
    </row>
    <row r="460" ht="14.25" spans="1:21">
      <c r="A460" s="7">
        <v>460</v>
      </c>
      <c r="B460" s="8">
        <v>43399.8222222222</v>
      </c>
      <c r="C460" s="7">
        <v>31610731</v>
      </c>
      <c r="D460" s="7">
        <v>387</v>
      </c>
      <c r="E460" s="9" t="s">
        <v>189</v>
      </c>
      <c r="F460" s="7">
        <v>115733</v>
      </c>
      <c r="G460" s="7" t="s">
        <v>22</v>
      </c>
      <c r="H460" s="7" t="s">
        <v>23</v>
      </c>
      <c r="I460" s="7" t="s">
        <v>24</v>
      </c>
      <c r="J460" s="7">
        <v>2</v>
      </c>
      <c r="K460" s="7">
        <v>1350</v>
      </c>
      <c r="L460" s="7">
        <v>675</v>
      </c>
      <c r="M460" s="7">
        <v>2</v>
      </c>
      <c r="N460" s="7"/>
      <c r="O460" s="7"/>
      <c r="P460" s="7">
        <v>2</v>
      </c>
      <c r="Q460" s="7">
        <v>200</v>
      </c>
      <c r="R460" s="7" t="s">
        <v>37</v>
      </c>
      <c r="S460" s="7">
        <v>11801</v>
      </c>
      <c r="T460" s="12">
        <v>5701</v>
      </c>
      <c r="U460" s="7" t="s">
        <v>191</v>
      </c>
    </row>
    <row r="461" ht="14.25" spans="1:21">
      <c r="A461" s="7">
        <v>461</v>
      </c>
      <c r="B461" s="8">
        <v>43401.8020833333</v>
      </c>
      <c r="C461" s="7">
        <v>31632554</v>
      </c>
      <c r="D461" s="7">
        <v>387</v>
      </c>
      <c r="E461" s="9" t="s">
        <v>189</v>
      </c>
      <c r="F461" s="7">
        <v>115733</v>
      </c>
      <c r="G461" s="7" t="s">
        <v>22</v>
      </c>
      <c r="H461" s="7" t="s">
        <v>23</v>
      </c>
      <c r="I461" s="7" t="s">
        <v>24</v>
      </c>
      <c r="J461" s="7">
        <v>2</v>
      </c>
      <c r="K461" s="7">
        <v>1350</v>
      </c>
      <c r="L461" s="7">
        <v>675</v>
      </c>
      <c r="M461" s="7">
        <v>2</v>
      </c>
      <c r="N461" s="7"/>
      <c r="O461" s="7"/>
      <c r="P461" s="7">
        <v>2</v>
      </c>
      <c r="Q461" s="7">
        <v>200</v>
      </c>
      <c r="R461" s="7" t="s">
        <v>37</v>
      </c>
      <c r="S461" s="7">
        <v>11801</v>
      </c>
      <c r="T461" s="12">
        <v>5701</v>
      </c>
      <c r="U461" s="7" t="s">
        <v>191</v>
      </c>
    </row>
    <row r="462" ht="14.25" spans="1:21">
      <c r="A462" s="7">
        <v>462</v>
      </c>
      <c r="B462" s="8">
        <v>43401.8388888889</v>
      </c>
      <c r="C462" s="7">
        <v>31633577</v>
      </c>
      <c r="D462" s="7">
        <v>387</v>
      </c>
      <c r="E462" s="9" t="s">
        <v>189</v>
      </c>
      <c r="F462" s="7">
        <v>115733</v>
      </c>
      <c r="G462" s="7" t="s">
        <v>22</v>
      </c>
      <c r="H462" s="7" t="s">
        <v>23</v>
      </c>
      <c r="I462" s="7" t="s">
        <v>24</v>
      </c>
      <c r="J462" s="7">
        <v>2</v>
      </c>
      <c r="K462" s="7">
        <v>1350</v>
      </c>
      <c r="L462" s="7">
        <v>675</v>
      </c>
      <c r="M462" s="7">
        <v>2</v>
      </c>
      <c r="N462" s="7"/>
      <c r="O462" s="7"/>
      <c r="P462" s="7">
        <v>2</v>
      </c>
      <c r="Q462" s="7">
        <v>200</v>
      </c>
      <c r="R462" s="7" t="s">
        <v>37</v>
      </c>
      <c r="S462" s="7">
        <v>11801</v>
      </c>
      <c r="T462" s="12">
        <v>5701</v>
      </c>
      <c r="U462" s="7" t="s">
        <v>191</v>
      </c>
    </row>
    <row r="463" ht="14.25" spans="1:21">
      <c r="A463" s="7">
        <v>463</v>
      </c>
      <c r="B463" s="8">
        <v>43404.5298611111</v>
      </c>
      <c r="C463" s="7">
        <v>31661251</v>
      </c>
      <c r="D463" s="7">
        <v>387</v>
      </c>
      <c r="E463" s="9" t="s">
        <v>189</v>
      </c>
      <c r="F463" s="7">
        <v>115733</v>
      </c>
      <c r="G463" s="7" t="s">
        <v>22</v>
      </c>
      <c r="H463" s="7" t="s">
        <v>23</v>
      </c>
      <c r="I463" s="7" t="s">
        <v>24</v>
      </c>
      <c r="J463" s="7">
        <v>1</v>
      </c>
      <c r="K463" s="7">
        <v>675</v>
      </c>
      <c r="L463" s="7">
        <v>675</v>
      </c>
      <c r="M463" s="7">
        <v>1</v>
      </c>
      <c r="N463" s="7"/>
      <c r="O463" s="7"/>
      <c r="P463" s="7">
        <v>1</v>
      </c>
      <c r="Q463" s="7">
        <v>100</v>
      </c>
      <c r="R463" s="7" t="s">
        <v>37</v>
      </c>
      <c r="S463" s="7">
        <v>11801</v>
      </c>
      <c r="T463" s="12">
        <v>5701</v>
      </c>
      <c r="U463" s="7" t="s">
        <v>191</v>
      </c>
    </row>
    <row r="464" ht="14.25" spans="1:21">
      <c r="A464" s="7">
        <v>464</v>
      </c>
      <c r="B464" s="8">
        <v>43404.5298611111</v>
      </c>
      <c r="C464" s="7">
        <v>31661251</v>
      </c>
      <c r="D464" s="7">
        <v>387</v>
      </c>
      <c r="E464" s="9" t="s">
        <v>189</v>
      </c>
      <c r="F464" s="7">
        <v>115733</v>
      </c>
      <c r="G464" s="7" t="s">
        <v>22</v>
      </c>
      <c r="H464" s="7" t="s">
        <v>23</v>
      </c>
      <c r="I464" s="7" t="s">
        <v>24</v>
      </c>
      <c r="J464" s="7">
        <v>1</v>
      </c>
      <c r="K464" s="7">
        <v>675</v>
      </c>
      <c r="L464" s="7">
        <v>675</v>
      </c>
      <c r="M464" s="7">
        <v>1</v>
      </c>
      <c r="N464" s="7"/>
      <c r="O464" s="7"/>
      <c r="P464" s="7">
        <v>1</v>
      </c>
      <c r="Q464" s="7">
        <v>100</v>
      </c>
      <c r="R464" s="7" t="s">
        <v>37</v>
      </c>
      <c r="S464" s="7">
        <v>11801</v>
      </c>
      <c r="T464" s="12">
        <v>5701</v>
      </c>
      <c r="U464" s="7" t="s">
        <v>191</v>
      </c>
    </row>
    <row r="465" ht="14.25" spans="1:21">
      <c r="A465" s="7">
        <v>465</v>
      </c>
      <c r="B465" s="8">
        <v>43404.9069444444</v>
      </c>
      <c r="C465" s="7">
        <v>31668850</v>
      </c>
      <c r="D465" s="7">
        <v>387</v>
      </c>
      <c r="E465" s="9" t="s">
        <v>189</v>
      </c>
      <c r="F465" s="7">
        <v>115733</v>
      </c>
      <c r="G465" s="7" t="s">
        <v>22</v>
      </c>
      <c r="H465" s="7" t="s">
        <v>23</v>
      </c>
      <c r="I465" s="7" t="s">
        <v>24</v>
      </c>
      <c r="J465" s="7">
        <v>2</v>
      </c>
      <c r="K465" s="7">
        <v>1350</v>
      </c>
      <c r="L465" s="7">
        <v>675</v>
      </c>
      <c r="M465" s="7">
        <v>2</v>
      </c>
      <c r="N465" s="7"/>
      <c r="O465" s="7"/>
      <c r="P465" s="7">
        <v>2</v>
      </c>
      <c r="Q465" s="7">
        <v>200</v>
      </c>
      <c r="R465" s="7" t="s">
        <v>37</v>
      </c>
      <c r="S465" s="7">
        <v>11801</v>
      </c>
      <c r="T465" s="12">
        <v>10856</v>
      </c>
      <c r="U465" s="7" t="s">
        <v>193</v>
      </c>
    </row>
    <row r="466" ht="14.25" spans="1:21">
      <c r="A466" s="7">
        <v>466</v>
      </c>
      <c r="B466" s="8">
        <v>43360.5527777778</v>
      </c>
      <c r="C466" s="7">
        <v>30890028</v>
      </c>
      <c r="D466" s="7">
        <v>391</v>
      </c>
      <c r="E466" s="9" t="s">
        <v>195</v>
      </c>
      <c r="F466" s="7">
        <v>115733</v>
      </c>
      <c r="G466" s="7" t="s">
        <v>22</v>
      </c>
      <c r="H466" s="7" t="s">
        <v>23</v>
      </c>
      <c r="I466" s="7" t="s">
        <v>24</v>
      </c>
      <c r="J466" s="7">
        <v>4</v>
      </c>
      <c r="K466" s="7">
        <v>1350.03</v>
      </c>
      <c r="L466" s="7">
        <v>337.5075</v>
      </c>
      <c r="M466" s="7"/>
      <c r="N466" s="7"/>
      <c r="O466" s="7"/>
      <c r="P466" s="7">
        <v>4</v>
      </c>
      <c r="Q466" s="7">
        <v>-1269.97</v>
      </c>
      <c r="R466" s="7" t="s">
        <v>196</v>
      </c>
      <c r="S466" s="7">
        <v>11801</v>
      </c>
      <c r="T466" s="12">
        <v>4188</v>
      </c>
      <c r="U466" s="7" t="s">
        <v>197</v>
      </c>
    </row>
    <row r="467" ht="14.25" spans="1:21">
      <c r="A467" s="7">
        <v>467</v>
      </c>
      <c r="B467" s="8">
        <v>43360.5527777778</v>
      </c>
      <c r="C467" s="7">
        <v>30890028</v>
      </c>
      <c r="D467" s="7">
        <v>391</v>
      </c>
      <c r="E467" s="9" t="s">
        <v>195</v>
      </c>
      <c r="F467" s="7">
        <v>115733</v>
      </c>
      <c r="G467" s="7" t="s">
        <v>22</v>
      </c>
      <c r="H467" s="7" t="s">
        <v>23</v>
      </c>
      <c r="I467" s="7" t="s">
        <v>24</v>
      </c>
      <c r="J467" s="7">
        <v>3</v>
      </c>
      <c r="K467" s="7">
        <v>4050</v>
      </c>
      <c r="L467" s="7">
        <v>1350</v>
      </c>
      <c r="M467" s="7"/>
      <c r="N467" s="7"/>
      <c r="O467" s="7"/>
      <c r="P467" s="7">
        <v>3</v>
      </c>
      <c r="Q467" s="7">
        <v>2325</v>
      </c>
      <c r="R467" s="7" t="s">
        <v>32</v>
      </c>
      <c r="S467" s="7">
        <v>11801</v>
      </c>
      <c r="T467" s="12">
        <v>4188</v>
      </c>
      <c r="U467" s="7" t="s">
        <v>197</v>
      </c>
    </row>
    <row r="468" ht="14.25" spans="1:21">
      <c r="A468" s="7">
        <v>468</v>
      </c>
      <c r="B468" s="8">
        <v>43360.5583333333</v>
      </c>
      <c r="C468" s="7">
        <v>30890111</v>
      </c>
      <c r="D468" s="7">
        <v>391</v>
      </c>
      <c r="E468" s="9" t="s">
        <v>195</v>
      </c>
      <c r="F468" s="7">
        <v>115733</v>
      </c>
      <c r="G468" s="7" t="s">
        <v>22</v>
      </c>
      <c r="H468" s="7" t="s">
        <v>23</v>
      </c>
      <c r="I468" s="7" t="s">
        <v>24</v>
      </c>
      <c r="J468" s="7">
        <v>-7</v>
      </c>
      <c r="K468" s="7">
        <v>-5400.03</v>
      </c>
      <c r="L468" s="7">
        <v>771.432857142857</v>
      </c>
      <c r="M468" s="7"/>
      <c r="N468" s="7"/>
      <c r="O468" s="7"/>
      <c r="P468" s="7">
        <v>-7</v>
      </c>
      <c r="Q468" s="7">
        <v>-815.0300000003</v>
      </c>
      <c r="R468" s="7" t="s">
        <v>198</v>
      </c>
      <c r="S468" s="7">
        <v>11801</v>
      </c>
      <c r="T468" s="12">
        <v>4188</v>
      </c>
      <c r="U468" s="7" t="s">
        <v>197</v>
      </c>
    </row>
    <row r="469" ht="14.25" spans="1:21">
      <c r="A469" s="7">
        <v>469</v>
      </c>
      <c r="B469" s="8">
        <v>43360.5604166667</v>
      </c>
      <c r="C469" s="7">
        <v>30888332</v>
      </c>
      <c r="D469" s="7">
        <v>391</v>
      </c>
      <c r="E469" s="9" t="s">
        <v>195</v>
      </c>
      <c r="F469" s="7">
        <v>115733</v>
      </c>
      <c r="G469" s="7" t="s">
        <v>22</v>
      </c>
      <c r="H469" s="7" t="s">
        <v>23</v>
      </c>
      <c r="I469" s="7" t="s">
        <v>24</v>
      </c>
      <c r="J469" s="7">
        <v>2</v>
      </c>
      <c r="K469" s="7">
        <v>1350.01</v>
      </c>
      <c r="L469" s="7">
        <v>675.005</v>
      </c>
      <c r="M469" s="7">
        <v>2</v>
      </c>
      <c r="N469" s="7"/>
      <c r="O469" s="7"/>
      <c r="P469" s="7">
        <v>2</v>
      </c>
      <c r="Q469" s="7">
        <v>897.70277944</v>
      </c>
      <c r="R469" s="7" t="s">
        <v>84</v>
      </c>
      <c r="S469" s="7">
        <v>11801</v>
      </c>
      <c r="T469" s="12">
        <v>4246</v>
      </c>
      <c r="U469" s="7" t="s">
        <v>199</v>
      </c>
    </row>
    <row r="470" ht="14.25" spans="1:21">
      <c r="A470" s="7">
        <v>470</v>
      </c>
      <c r="B470" s="8">
        <v>43392.8131944444</v>
      </c>
      <c r="C470" s="7">
        <v>31514834</v>
      </c>
      <c r="D470" s="7">
        <v>391</v>
      </c>
      <c r="E470" s="9" t="s">
        <v>195</v>
      </c>
      <c r="F470" s="7">
        <v>115733</v>
      </c>
      <c r="G470" s="7" t="s">
        <v>22</v>
      </c>
      <c r="H470" s="7" t="s">
        <v>23</v>
      </c>
      <c r="I470" s="7" t="s">
        <v>24</v>
      </c>
      <c r="J470" s="7">
        <v>2</v>
      </c>
      <c r="K470" s="7">
        <v>1350</v>
      </c>
      <c r="L470" s="7">
        <v>675</v>
      </c>
      <c r="M470" s="7">
        <v>2</v>
      </c>
      <c r="N470" s="7"/>
      <c r="O470" s="7"/>
      <c r="P470" s="7">
        <v>2</v>
      </c>
      <c r="Q470" s="7">
        <v>897.69277944</v>
      </c>
      <c r="R470" s="7" t="s">
        <v>84</v>
      </c>
      <c r="S470" s="7">
        <v>11801</v>
      </c>
      <c r="T470" s="12">
        <v>4188</v>
      </c>
      <c r="U470" s="7" t="s">
        <v>197</v>
      </c>
    </row>
    <row r="471" ht="14.25" spans="1:21">
      <c r="A471" s="7">
        <v>471</v>
      </c>
      <c r="B471" s="8">
        <v>43393.5222222222</v>
      </c>
      <c r="C471" s="7">
        <v>31521031</v>
      </c>
      <c r="D471" s="7">
        <v>391</v>
      </c>
      <c r="E471" s="9" t="s">
        <v>195</v>
      </c>
      <c r="F471" s="7">
        <v>115733</v>
      </c>
      <c r="G471" s="7" t="s">
        <v>22</v>
      </c>
      <c r="H471" s="7" t="s">
        <v>23</v>
      </c>
      <c r="I471" s="7" t="s">
        <v>24</v>
      </c>
      <c r="J471" s="7">
        <v>2</v>
      </c>
      <c r="K471" s="7">
        <v>1350</v>
      </c>
      <c r="L471" s="7">
        <v>675</v>
      </c>
      <c r="M471" s="7">
        <v>2</v>
      </c>
      <c r="N471" s="7"/>
      <c r="O471" s="7"/>
      <c r="P471" s="7">
        <v>2</v>
      </c>
      <c r="Q471" s="7">
        <v>200</v>
      </c>
      <c r="R471" s="7" t="s">
        <v>37</v>
      </c>
      <c r="S471" s="7">
        <v>11801</v>
      </c>
      <c r="T471" s="12">
        <v>4188</v>
      </c>
      <c r="U471" s="7" t="s">
        <v>197</v>
      </c>
    </row>
    <row r="472" ht="14.25" spans="1:21">
      <c r="A472" s="7">
        <v>472</v>
      </c>
      <c r="B472" s="8">
        <v>43371.4256944444</v>
      </c>
      <c r="C472" s="7">
        <v>31031398</v>
      </c>
      <c r="D472" s="7">
        <v>399</v>
      </c>
      <c r="E472" s="9" t="s">
        <v>200</v>
      </c>
      <c r="F472" s="7">
        <v>115733</v>
      </c>
      <c r="G472" s="7" t="s">
        <v>22</v>
      </c>
      <c r="H472" s="7" t="s">
        <v>23</v>
      </c>
      <c r="I472" s="7" t="s">
        <v>24</v>
      </c>
      <c r="J472" s="7">
        <v>2</v>
      </c>
      <c r="K472" s="7">
        <v>1666</v>
      </c>
      <c r="L472" s="7">
        <v>833</v>
      </c>
      <c r="M472" s="7"/>
      <c r="N472" s="7">
        <v>2</v>
      </c>
      <c r="O472" s="7"/>
      <c r="P472" s="7">
        <v>2</v>
      </c>
      <c r="Q472" s="7">
        <v>454</v>
      </c>
      <c r="R472" s="7" t="s">
        <v>201</v>
      </c>
      <c r="S472" s="7">
        <v>11801</v>
      </c>
      <c r="T472" s="12">
        <v>7369</v>
      </c>
      <c r="U472" s="7" t="s">
        <v>202</v>
      </c>
    </row>
    <row r="473" ht="14.25" spans="1:21">
      <c r="A473" s="7">
        <v>473</v>
      </c>
      <c r="B473" s="8">
        <v>43395.45</v>
      </c>
      <c r="C473" s="7">
        <v>31551821</v>
      </c>
      <c r="D473" s="7">
        <v>399</v>
      </c>
      <c r="E473" s="9" t="s">
        <v>200</v>
      </c>
      <c r="F473" s="7">
        <v>115733</v>
      </c>
      <c r="G473" s="7" t="s">
        <v>22</v>
      </c>
      <c r="H473" s="7" t="s">
        <v>23</v>
      </c>
      <c r="I473" s="7" t="s">
        <v>24</v>
      </c>
      <c r="J473" s="7">
        <v>2</v>
      </c>
      <c r="K473" s="7">
        <v>1350</v>
      </c>
      <c r="L473" s="7">
        <v>675</v>
      </c>
      <c r="M473" s="7">
        <v>2</v>
      </c>
      <c r="N473" s="7"/>
      <c r="O473" s="7"/>
      <c r="P473" s="7">
        <v>2</v>
      </c>
      <c r="Q473" s="7">
        <v>138</v>
      </c>
      <c r="R473" s="7" t="s">
        <v>98</v>
      </c>
      <c r="S473" s="7">
        <v>11801</v>
      </c>
      <c r="T473" s="12">
        <v>7369</v>
      </c>
      <c r="U473" s="7" t="s">
        <v>202</v>
      </c>
    </row>
    <row r="474" ht="14.25" spans="1:21">
      <c r="A474" s="7">
        <v>474</v>
      </c>
      <c r="B474" s="8">
        <v>43400.8541666667</v>
      </c>
      <c r="C474" s="7">
        <v>31622194</v>
      </c>
      <c r="D474" s="7">
        <v>399</v>
      </c>
      <c r="E474" s="9" t="s">
        <v>200</v>
      </c>
      <c r="F474" s="7">
        <v>115733</v>
      </c>
      <c r="G474" s="7" t="s">
        <v>22</v>
      </c>
      <c r="H474" s="7" t="s">
        <v>23</v>
      </c>
      <c r="I474" s="7" t="s">
        <v>24</v>
      </c>
      <c r="J474" s="7">
        <v>2</v>
      </c>
      <c r="K474" s="7">
        <v>1350</v>
      </c>
      <c r="L474" s="7">
        <v>675</v>
      </c>
      <c r="M474" s="7">
        <v>2</v>
      </c>
      <c r="N474" s="7"/>
      <c r="O474" s="7"/>
      <c r="P474" s="7">
        <v>2</v>
      </c>
      <c r="Q474" s="7">
        <v>200</v>
      </c>
      <c r="R474" s="7" t="s">
        <v>37</v>
      </c>
      <c r="S474" s="7">
        <v>11801</v>
      </c>
      <c r="T474" s="12">
        <v>11106</v>
      </c>
      <c r="U474" s="7" t="s">
        <v>203</v>
      </c>
    </row>
    <row r="475" ht="14.25" spans="1:21">
      <c r="A475" s="7">
        <v>475</v>
      </c>
      <c r="B475" s="8">
        <v>43403.8076388889</v>
      </c>
      <c r="C475" s="7">
        <v>31654973</v>
      </c>
      <c r="D475" s="7">
        <v>399</v>
      </c>
      <c r="E475" s="9" t="s">
        <v>200</v>
      </c>
      <c r="F475" s="7">
        <v>115733</v>
      </c>
      <c r="G475" s="7" t="s">
        <v>22</v>
      </c>
      <c r="H475" s="7" t="s">
        <v>23</v>
      </c>
      <c r="I475" s="7" t="s">
        <v>24</v>
      </c>
      <c r="J475" s="7">
        <v>2</v>
      </c>
      <c r="K475" s="7">
        <v>1350</v>
      </c>
      <c r="L475" s="7">
        <v>675</v>
      </c>
      <c r="M475" s="7">
        <v>2</v>
      </c>
      <c r="N475" s="7"/>
      <c r="O475" s="7"/>
      <c r="P475" s="7">
        <v>2</v>
      </c>
      <c r="Q475" s="7">
        <v>40</v>
      </c>
      <c r="R475" s="7" t="s">
        <v>25</v>
      </c>
      <c r="S475" s="7">
        <v>11801</v>
      </c>
      <c r="T475" s="12">
        <v>11106</v>
      </c>
      <c r="U475" s="7" t="s">
        <v>203</v>
      </c>
    </row>
    <row r="476" ht="14.25" spans="1:21">
      <c r="A476" s="7">
        <v>476</v>
      </c>
      <c r="B476" s="8">
        <v>43360.3784722222</v>
      </c>
      <c r="C476" s="7">
        <v>30886608</v>
      </c>
      <c r="D476" s="7">
        <v>511</v>
      </c>
      <c r="E476" s="9" t="s">
        <v>204</v>
      </c>
      <c r="F476" s="7">
        <v>115733</v>
      </c>
      <c r="G476" s="7" t="s">
        <v>22</v>
      </c>
      <c r="H476" s="7" t="s">
        <v>23</v>
      </c>
      <c r="I476" s="7" t="s">
        <v>24</v>
      </c>
      <c r="J476" s="7">
        <v>1</v>
      </c>
      <c r="K476" s="7">
        <v>1350</v>
      </c>
      <c r="L476" s="7">
        <v>1350</v>
      </c>
      <c r="M476" s="7">
        <v>1</v>
      </c>
      <c r="N476" s="7"/>
      <c r="O476" s="7"/>
      <c r="P476" s="7">
        <v>1</v>
      </c>
      <c r="Q476" s="7">
        <v>775</v>
      </c>
      <c r="R476" s="7" t="s">
        <v>32</v>
      </c>
      <c r="S476" s="7">
        <v>11801</v>
      </c>
      <c r="T476" s="12">
        <v>5527</v>
      </c>
      <c r="U476" s="7" t="s">
        <v>205</v>
      </c>
    </row>
    <row r="477" ht="14.25" spans="1:21">
      <c r="A477" s="7">
        <v>477</v>
      </c>
      <c r="B477" s="8">
        <v>43360.3784722222</v>
      </c>
      <c r="C477" s="7">
        <v>30886608</v>
      </c>
      <c r="D477" s="7">
        <v>511</v>
      </c>
      <c r="E477" s="9" t="s">
        <v>204</v>
      </c>
      <c r="F477" s="7">
        <v>115733</v>
      </c>
      <c r="G477" s="7" t="s">
        <v>22</v>
      </c>
      <c r="H477" s="7" t="s">
        <v>23</v>
      </c>
      <c r="I477" s="7" t="s">
        <v>24</v>
      </c>
      <c r="J477" s="7">
        <v>1</v>
      </c>
      <c r="K477" s="7">
        <v>0.01</v>
      </c>
      <c r="L477" s="7">
        <v>0.01</v>
      </c>
      <c r="M477" s="7">
        <v>1</v>
      </c>
      <c r="N477" s="7"/>
      <c r="O477" s="7"/>
      <c r="P477" s="7">
        <v>1</v>
      </c>
      <c r="Q477" s="7">
        <v>-654.99</v>
      </c>
      <c r="R477" s="7" t="s">
        <v>35</v>
      </c>
      <c r="S477" s="7">
        <v>11801</v>
      </c>
      <c r="T477" s="12">
        <v>5527</v>
      </c>
      <c r="U477" s="7" t="s">
        <v>205</v>
      </c>
    </row>
    <row r="478" ht="14.25" spans="1:21">
      <c r="A478" s="7">
        <v>478</v>
      </c>
      <c r="B478" s="8">
        <v>43360.4402777778</v>
      </c>
      <c r="C478" s="7">
        <v>30888086</v>
      </c>
      <c r="D478" s="7">
        <v>511</v>
      </c>
      <c r="E478" s="9" t="s">
        <v>204</v>
      </c>
      <c r="F478" s="7">
        <v>115733</v>
      </c>
      <c r="G478" s="7" t="s">
        <v>22</v>
      </c>
      <c r="H478" s="7" t="s">
        <v>23</v>
      </c>
      <c r="I478" s="7" t="s">
        <v>24</v>
      </c>
      <c r="J478" s="7">
        <v>-1</v>
      </c>
      <c r="K478" s="7">
        <v>-0.01</v>
      </c>
      <c r="L478" s="7">
        <v>0.01</v>
      </c>
      <c r="M478" s="7">
        <v>-1</v>
      </c>
      <c r="N478" s="7"/>
      <c r="O478" s="7"/>
      <c r="P478" s="7">
        <v>-1</v>
      </c>
      <c r="Q478" s="7">
        <v>654.99</v>
      </c>
      <c r="R478" s="7" t="s">
        <v>35</v>
      </c>
      <c r="S478" s="7">
        <v>11801</v>
      </c>
      <c r="T478" s="12">
        <v>5527</v>
      </c>
      <c r="U478" s="7" t="s">
        <v>205</v>
      </c>
    </row>
    <row r="479" ht="14.25" spans="1:21">
      <c r="A479" s="7">
        <v>479</v>
      </c>
      <c r="B479" s="8">
        <v>43360.4402777778</v>
      </c>
      <c r="C479" s="7">
        <v>30888086</v>
      </c>
      <c r="D479" s="7">
        <v>511</v>
      </c>
      <c r="E479" s="9" t="s">
        <v>204</v>
      </c>
      <c r="F479" s="7">
        <v>115733</v>
      </c>
      <c r="G479" s="7" t="s">
        <v>22</v>
      </c>
      <c r="H479" s="7" t="s">
        <v>23</v>
      </c>
      <c r="I479" s="7" t="s">
        <v>24</v>
      </c>
      <c r="J479" s="7">
        <v>-1</v>
      </c>
      <c r="K479" s="7">
        <v>-1350</v>
      </c>
      <c r="L479" s="7">
        <v>1350</v>
      </c>
      <c r="M479" s="7">
        <v>-1</v>
      </c>
      <c r="N479" s="7"/>
      <c r="O479" s="7"/>
      <c r="P479" s="7">
        <v>-1</v>
      </c>
      <c r="Q479" s="7">
        <v>-775</v>
      </c>
      <c r="R479" s="7" t="s">
        <v>32</v>
      </c>
      <c r="S479" s="7">
        <v>11801</v>
      </c>
      <c r="T479" s="12">
        <v>5527</v>
      </c>
      <c r="U479" s="7" t="s">
        <v>205</v>
      </c>
    </row>
    <row r="480" ht="14.25" spans="1:21">
      <c r="A480" s="7">
        <v>480</v>
      </c>
      <c r="B480" s="8">
        <v>43360.4409722222</v>
      </c>
      <c r="C480" s="7">
        <v>30888101</v>
      </c>
      <c r="D480" s="7">
        <v>511</v>
      </c>
      <c r="E480" s="9" t="s">
        <v>204</v>
      </c>
      <c r="F480" s="7">
        <v>115733</v>
      </c>
      <c r="G480" s="7" t="s">
        <v>22</v>
      </c>
      <c r="H480" s="7" t="s">
        <v>23</v>
      </c>
      <c r="I480" s="7" t="s">
        <v>24</v>
      </c>
      <c r="J480" s="7">
        <v>1</v>
      </c>
      <c r="K480" s="7">
        <v>0.01</v>
      </c>
      <c r="L480" s="7">
        <v>0.01</v>
      </c>
      <c r="M480" s="7">
        <v>1</v>
      </c>
      <c r="N480" s="7"/>
      <c r="O480" s="7"/>
      <c r="P480" s="7">
        <v>1</v>
      </c>
      <c r="Q480" s="7">
        <v>-654.99</v>
      </c>
      <c r="R480" s="7" t="s">
        <v>35</v>
      </c>
      <c r="S480" s="7">
        <v>11801</v>
      </c>
      <c r="T480" s="12">
        <v>5527</v>
      </c>
      <c r="U480" s="7" t="s">
        <v>205</v>
      </c>
    </row>
    <row r="481" ht="14.25" spans="1:21">
      <c r="A481" s="7">
        <v>481</v>
      </c>
      <c r="B481" s="8">
        <v>43360.4409722222</v>
      </c>
      <c r="C481" s="7">
        <v>30888101</v>
      </c>
      <c r="D481" s="7">
        <v>511</v>
      </c>
      <c r="E481" s="9" t="s">
        <v>204</v>
      </c>
      <c r="F481" s="7">
        <v>115733</v>
      </c>
      <c r="G481" s="7" t="s">
        <v>22</v>
      </c>
      <c r="H481" s="7" t="s">
        <v>23</v>
      </c>
      <c r="I481" s="7" t="s">
        <v>24</v>
      </c>
      <c r="J481" s="7">
        <v>1</v>
      </c>
      <c r="K481" s="7">
        <v>1350</v>
      </c>
      <c r="L481" s="7">
        <v>1350</v>
      </c>
      <c r="M481" s="7">
        <v>1</v>
      </c>
      <c r="N481" s="7"/>
      <c r="O481" s="7"/>
      <c r="P481" s="7">
        <v>1</v>
      </c>
      <c r="Q481" s="7">
        <v>775</v>
      </c>
      <c r="R481" s="7" t="s">
        <v>32</v>
      </c>
      <c r="S481" s="7">
        <v>11801</v>
      </c>
      <c r="T481" s="12">
        <v>5527</v>
      </c>
      <c r="U481" s="7" t="s">
        <v>205</v>
      </c>
    </row>
    <row r="482" ht="14.25" spans="1:21">
      <c r="A482" s="7">
        <v>482</v>
      </c>
      <c r="B482" s="8">
        <v>43360.4604166667</v>
      </c>
      <c r="C482" s="7">
        <v>30888542</v>
      </c>
      <c r="D482" s="7">
        <v>511</v>
      </c>
      <c r="E482" s="9" t="s">
        <v>204</v>
      </c>
      <c r="F482" s="7">
        <v>115733</v>
      </c>
      <c r="G482" s="7" t="s">
        <v>22</v>
      </c>
      <c r="H482" s="7" t="s">
        <v>23</v>
      </c>
      <c r="I482" s="7" t="s">
        <v>24</v>
      </c>
      <c r="J482" s="7">
        <v>2</v>
      </c>
      <c r="K482" s="7">
        <v>1350.01</v>
      </c>
      <c r="L482" s="7">
        <v>675.005</v>
      </c>
      <c r="M482" s="7">
        <v>2</v>
      </c>
      <c r="N482" s="7"/>
      <c r="O482" s="7"/>
      <c r="P482" s="7">
        <v>2</v>
      </c>
      <c r="Q482" s="7">
        <v>40.01</v>
      </c>
      <c r="R482" s="7" t="s">
        <v>25</v>
      </c>
      <c r="S482" s="7">
        <v>11801</v>
      </c>
      <c r="T482" s="12">
        <v>5527</v>
      </c>
      <c r="U482" s="7" t="s">
        <v>205</v>
      </c>
    </row>
    <row r="483" ht="14.25" spans="1:21">
      <c r="A483" s="7">
        <v>483</v>
      </c>
      <c r="B483" s="8">
        <v>43360.4819444444</v>
      </c>
      <c r="C483" s="7">
        <v>30888996</v>
      </c>
      <c r="D483" s="7">
        <v>511</v>
      </c>
      <c r="E483" s="9" t="s">
        <v>204</v>
      </c>
      <c r="F483" s="7">
        <v>115733</v>
      </c>
      <c r="G483" s="7" t="s">
        <v>22</v>
      </c>
      <c r="H483" s="7" t="s">
        <v>23</v>
      </c>
      <c r="I483" s="7" t="s">
        <v>24</v>
      </c>
      <c r="J483" s="7">
        <v>2</v>
      </c>
      <c r="K483" s="7">
        <v>1350.01</v>
      </c>
      <c r="L483" s="7">
        <v>675.005</v>
      </c>
      <c r="M483" s="7">
        <v>2</v>
      </c>
      <c r="N483" s="7"/>
      <c r="O483" s="7"/>
      <c r="P483" s="7">
        <v>2</v>
      </c>
      <c r="Q483" s="7">
        <v>40.01</v>
      </c>
      <c r="R483" s="7" t="s">
        <v>25</v>
      </c>
      <c r="S483" s="7">
        <v>11801</v>
      </c>
      <c r="T483" s="12">
        <v>5527</v>
      </c>
      <c r="U483" s="7" t="s">
        <v>205</v>
      </c>
    </row>
    <row r="484" ht="14.25" spans="1:21">
      <c r="A484" s="7">
        <v>484</v>
      </c>
      <c r="B484" s="8">
        <v>43360.5277777778</v>
      </c>
      <c r="C484" s="7">
        <v>30889581</v>
      </c>
      <c r="D484" s="7">
        <v>511</v>
      </c>
      <c r="E484" s="9" t="s">
        <v>204</v>
      </c>
      <c r="F484" s="7">
        <v>115733</v>
      </c>
      <c r="G484" s="7" t="s">
        <v>22</v>
      </c>
      <c r="H484" s="7" t="s">
        <v>23</v>
      </c>
      <c r="I484" s="7" t="s">
        <v>24</v>
      </c>
      <c r="J484" s="7">
        <v>2</v>
      </c>
      <c r="K484" s="7">
        <v>1350.01</v>
      </c>
      <c r="L484" s="7">
        <v>675.005</v>
      </c>
      <c r="M484" s="7">
        <v>2</v>
      </c>
      <c r="N484" s="7"/>
      <c r="O484" s="7"/>
      <c r="P484" s="7">
        <v>2</v>
      </c>
      <c r="Q484" s="7">
        <v>40.01</v>
      </c>
      <c r="R484" s="7" t="s">
        <v>25</v>
      </c>
      <c r="S484" s="7">
        <v>11801</v>
      </c>
      <c r="T484" s="12">
        <v>5527</v>
      </c>
      <c r="U484" s="7" t="s">
        <v>205</v>
      </c>
    </row>
    <row r="485" ht="14.25" spans="1:21">
      <c r="A485" s="7">
        <v>485</v>
      </c>
      <c r="B485" s="8">
        <v>43360.6145833333</v>
      </c>
      <c r="C485" s="7">
        <v>30891229</v>
      </c>
      <c r="D485" s="7">
        <v>511</v>
      </c>
      <c r="E485" s="9" t="s">
        <v>204</v>
      </c>
      <c r="F485" s="7">
        <v>115733</v>
      </c>
      <c r="G485" s="7" t="s">
        <v>22</v>
      </c>
      <c r="H485" s="7" t="s">
        <v>23</v>
      </c>
      <c r="I485" s="7" t="s">
        <v>24</v>
      </c>
      <c r="J485" s="7">
        <v>2</v>
      </c>
      <c r="K485" s="7">
        <v>1350.01</v>
      </c>
      <c r="L485" s="7">
        <v>675.005</v>
      </c>
      <c r="M485" s="7">
        <v>2</v>
      </c>
      <c r="N485" s="7"/>
      <c r="O485" s="7"/>
      <c r="P485" s="7">
        <v>2</v>
      </c>
      <c r="Q485" s="7">
        <v>-9.99</v>
      </c>
      <c r="R485" s="7" t="s">
        <v>158</v>
      </c>
      <c r="S485" s="7">
        <v>11801</v>
      </c>
      <c r="T485" s="12">
        <v>11602</v>
      </c>
      <c r="U485" s="7" t="s">
        <v>206</v>
      </c>
    </row>
    <row r="486" ht="14.25" spans="1:21">
      <c r="A486" s="7">
        <v>486</v>
      </c>
      <c r="B486" s="8">
        <v>43360.9055555556</v>
      </c>
      <c r="C486" s="7">
        <v>30898757</v>
      </c>
      <c r="D486" s="7">
        <v>511</v>
      </c>
      <c r="E486" s="9" t="s">
        <v>204</v>
      </c>
      <c r="F486" s="7">
        <v>115733</v>
      </c>
      <c r="G486" s="7" t="s">
        <v>22</v>
      </c>
      <c r="H486" s="7" t="s">
        <v>23</v>
      </c>
      <c r="I486" s="7" t="s">
        <v>24</v>
      </c>
      <c r="J486" s="7">
        <v>2</v>
      </c>
      <c r="K486" s="7">
        <v>1350.01</v>
      </c>
      <c r="L486" s="7">
        <v>675.005</v>
      </c>
      <c r="M486" s="7">
        <v>2</v>
      </c>
      <c r="N486" s="7"/>
      <c r="O486" s="7"/>
      <c r="P486" s="7">
        <v>2</v>
      </c>
      <c r="Q486" s="7">
        <v>-9.99</v>
      </c>
      <c r="R486" s="7" t="s">
        <v>158</v>
      </c>
      <c r="S486" s="7">
        <v>11801</v>
      </c>
      <c r="T486" s="12">
        <v>5527</v>
      </c>
      <c r="U486" s="7" t="s">
        <v>205</v>
      </c>
    </row>
    <row r="487" ht="14.25" spans="1:21">
      <c r="A487" s="7">
        <v>487</v>
      </c>
      <c r="B487" s="8">
        <v>43361.7951388889</v>
      </c>
      <c r="C487" s="7">
        <v>30908468</v>
      </c>
      <c r="D487" s="7">
        <v>511</v>
      </c>
      <c r="E487" s="9" t="s">
        <v>204</v>
      </c>
      <c r="F487" s="7">
        <v>115733</v>
      </c>
      <c r="G487" s="7" t="s">
        <v>22</v>
      </c>
      <c r="H487" s="7" t="s">
        <v>23</v>
      </c>
      <c r="I487" s="7" t="s">
        <v>24</v>
      </c>
      <c r="J487" s="7">
        <v>1</v>
      </c>
      <c r="K487" s="7">
        <v>1100.01</v>
      </c>
      <c r="L487" s="7">
        <v>1100.01</v>
      </c>
      <c r="M487" s="7"/>
      <c r="N487" s="7"/>
      <c r="O487" s="7">
        <v>1</v>
      </c>
      <c r="P487" s="7">
        <v>1</v>
      </c>
      <c r="Q487" s="7">
        <v>420.01</v>
      </c>
      <c r="R487" s="7" t="s">
        <v>207</v>
      </c>
      <c r="S487" s="7">
        <v>11801</v>
      </c>
      <c r="T487" s="12">
        <v>11829</v>
      </c>
      <c r="U487" s="7" t="s">
        <v>208</v>
      </c>
    </row>
    <row r="488" ht="14.25" spans="1:21">
      <c r="A488" s="7">
        <v>488</v>
      </c>
      <c r="B488" s="8">
        <v>43361.7951388889</v>
      </c>
      <c r="C488" s="7">
        <v>30908468</v>
      </c>
      <c r="D488" s="7">
        <v>511</v>
      </c>
      <c r="E488" s="9" t="s">
        <v>204</v>
      </c>
      <c r="F488" s="7">
        <v>115733</v>
      </c>
      <c r="G488" s="7" t="s">
        <v>22</v>
      </c>
      <c r="H488" s="7" t="s">
        <v>23</v>
      </c>
      <c r="I488" s="7" t="s">
        <v>24</v>
      </c>
      <c r="J488" s="7">
        <v>1</v>
      </c>
      <c r="K488" s="7">
        <v>1077.99</v>
      </c>
      <c r="L488" s="7">
        <v>1077.99</v>
      </c>
      <c r="M488" s="7"/>
      <c r="N488" s="7"/>
      <c r="O488" s="7">
        <v>1</v>
      </c>
      <c r="P488" s="7">
        <v>1</v>
      </c>
      <c r="Q488" s="7">
        <v>502.99</v>
      </c>
      <c r="R488" s="7" t="s">
        <v>209</v>
      </c>
      <c r="S488" s="7">
        <v>11801</v>
      </c>
      <c r="T488" s="12">
        <v>11333</v>
      </c>
      <c r="U488" s="7" t="s">
        <v>210</v>
      </c>
    </row>
    <row r="489" ht="14.25" spans="1:21">
      <c r="A489" s="7">
        <v>489</v>
      </c>
      <c r="B489" s="8">
        <v>43362.4465277778</v>
      </c>
      <c r="C489" s="7">
        <v>30914003</v>
      </c>
      <c r="D489" s="7">
        <v>511</v>
      </c>
      <c r="E489" s="9" t="s">
        <v>204</v>
      </c>
      <c r="F489" s="7">
        <v>115733</v>
      </c>
      <c r="G489" s="7" t="s">
        <v>22</v>
      </c>
      <c r="H489" s="7" t="s">
        <v>23</v>
      </c>
      <c r="I489" s="7" t="s">
        <v>24</v>
      </c>
      <c r="J489" s="7">
        <v>1</v>
      </c>
      <c r="K489" s="7">
        <v>999</v>
      </c>
      <c r="L489" s="7">
        <v>999</v>
      </c>
      <c r="M489" s="7"/>
      <c r="N489" s="7"/>
      <c r="O489" s="7">
        <v>1</v>
      </c>
      <c r="P489" s="7">
        <v>1</v>
      </c>
      <c r="Q489" s="7">
        <v>393</v>
      </c>
      <c r="R489" s="7" t="s">
        <v>211</v>
      </c>
      <c r="S489" s="7">
        <v>11801</v>
      </c>
      <c r="T489" s="12">
        <v>11829</v>
      </c>
      <c r="U489" s="7" t="s">
        <v>208</v>
      </c>
    </row>
    <row r="490" ht="14.25" spans="1:21">
      <c r="A490" s="7">
        <v>490</v>
      </c>
      <c r="B490" s="8">
        <v>43364.66875</v>
      </c>
      <c r="C490" s="7">
        <v>30939646</v>
      </c>
      <c r="D490" s="7">
        <v>511</v>
      </c>
      <c r="E490" s="9" t="s">
        <v>204</v>
      </c>
      <c r="F490" s="7">
        <v>115733</v>
      </c>
      <c r="G490" s="7" t="s">
        <v>22</v>
      </c>
      <c r="H490" s="7" t="s">
        <v>23</v>
      </c>
      <c r="I490" s="7" t="s">
        <v>24</v>
      </c>
      <c r="J490" s="7">
        <v>1</v>
      </c>
      <c r="K490" s="7">
        <v>833</v>
      </c>
      <c r="L490" s="7">
        <v>833</v>
      </c>
      <c r="M490" s="7"/>
      <c r="N490" s="7">
        <v>1</v>
      </c>
      <c r="O490" s="7"/>
      <c r="P490" s="7">
        <v>1</v>
      </c>
      <c r="Q490" s="7">
        <v>258</v>
      </c>
      <c r="R490" s="7" t="s">
        <v>81</v>
      </c>
      <c r="S490" s="7">
        <v>11801</v>
      </c>
      <c r="T490" s="12">
        <v>11333</v>
      </c>
      <c r="U490" s="7" t="s">
        <v>210</v>
      </c>
    </row>
    <row r="491" ht="14.25" spans="1:21">
      <c r="A491" s="7">
        <v>491</v>
      </c>
      <c r="B491" s="8">
        <v>43364.66875</v>
      </c>
      <c r="C491" s="7">
        <v>30939646</v>
      </c>
      <c r="D491" s="7">
        <v>511</v>
      </c>
      <c r="E491" s="9" t="s">
        <v>204</v>
      </c>
      <c r="F491" s="7">
        <v>115733</v>
      </c>
      <c r="G491" s="7" t="s">
        <v>22</v>
      </c>
      <c r="H491" s="7" t="s">
        <v>23</v>
      </c>
      <c r="I491" s="7" t="s">
        <v>24</v>
      </c>
      <c r="J491" s="7">
        <v>1</v>
      </c>
      <c r="K491" s="7">
        <v>833</v>
      </c>
      <c r="L491" s="7">
        <v>833</v>
      </c>
      <c r="M491" s="7"/>
      <c r="N491" s="7">
        <v>1</v>
      </c>
      <c r="O491" s="7"/>
      <c r="P491" s="7">
        <v>1</v>
      </c>
      <c r="Q491" s="7">
        <v>258</v>
      </c>
      <c r="R491" s="7" t="s">
        <v>81</v>
      </c>
      <c r="S491" s="7">
        <v>11801</v>
      </c>
      <c r="T491" s="12">
        <v>5527</v>
      </c>
      <c r="U491" s="7" t="s">
        <v>205</v>
      </c>
    </row>
    <row r="492" ht="14.25" spans="1:21">
      <c r="A492" s="7">
        <v>492</v>
      </c>
      <c r="B492" s="8">
        <v>43393.5604166667</v>
      </c>
      <c r="C492" s="7">
        <v>31523100</v>
      </c>
      <c r="D492" s="7">
        <v>511</v>
      </c>
      <c r="E492" s="9" t="s">
        <v>204</v>
      </c>
      <c r="F492" s="7">
        <v>115733</v>
      </c>
      <c r="G492" s="7" t="s">
        <v>22</v>
      </c>
      <c r="H492" s="7" t="s">
        <v>23</v>
      </c>
      <c r="I492" s="7" t="s">
        <v>24</v>
      </c>
      <c r="J492" s="7">
        <v>2</v>
      </c>
      <c r="K492" s="7">
        <v>1350</v>
      </c>
      <c r="L492" s="7">
        <v>675</v>
      </c>
      <c r="M492" s="7">
        <v>2</v>
      </c>
      <c r="N492" s="7"/>
      <c r="O492" s="7"/>
      <c r="P492" s="7">
        <v>2</v>
      </c>
      <c r="Q492" s="7">
        <v>200</v>
      </c>
      <c r="R492" s="7" t="s">
        <v>37</v>
      </c>
      <c r="S492" s="7">
        <v>11801</v>
      </c>
      <c r="T492" s="12">
        <v>5527</v>
      </c>
      <c r="U492" s="7" t="s">
        <v>205</v>
      </c>
    </row>
    <row r="493" ht="14.25" spans="1:21">
      <c r="A493" s="7">
        <v>493</v>
      </c>
      <c r="B493" s="8">
        <v>43396.4791666667</v>
      </c>
      <c r="C493" s="7">
        <v>31565724</v>
      </c>
      <c r="D493" s="7">
        <v>511</v>
      </c>
      <c r="E493" s="9" t="s">
        <v>204</v>
      </c>
      <c r="F493" s="7">
        <v>115733</v>
      </c>
      <c r="G493" s="7" t="s">
        <v>22</v>
      </c>
      <c r="H493" s="7" t="s">
        <v>23</v>
      </c>
      <c r="I493" s="7" t="s">
        <v>24</v>
      </c>
      <c r="J493" s="7">
        <v>4</v>
      </c>
      <c r="K493" s="7">
        <v>2700</v>
      </c>
      <c r="L493" s="7">
        <v>675</v>
      </c>
      <c r="M493" s="7">
        <v>4</v>
      </c>
      <c r="N493" s="7"/>
      <c r="O493" s="7"/>
      <c r="P493" s="7">
        <v>4</v>
      </c>
      <c r="Q493" s="7">
        <v>400</v>
      </c>
      <c r="R493" s="7" t="s">
        <v>37</v>
      </c>
      <c r="S493" s="7">
        <v>11801</v>
      </c>
      <c r="T493" s="12">
        <v>5527</v>
      </c>
      <c r="U493" s="7" t="s">
        <v>205</v>
      </c>
    </row>
    <row r="494" ht="14.25" spans="1:21">
      <c r="A494" s="7">
        <v>494</v>
      </c>
      <c r="B494" s="8">
        <v>43396.4798611111</v>
      </c>
      <c r="C494" s="7">
        <v>31565844</v>
      </c>
      <c r="D494" s="7">
        <v>511</v>
      </c>
      <c r="E494" s="9" t="s">
        <v>204</v>
      </c>
      <c r="F494" s="7">
        <v>115733</v>
      </c>
      <c r="G494" s="7" t="s">
        <v>22</v>
      </c>
      <c r="H494" s="7" t="s">
        <v>23</v>
      </c>
      <c r="I494" s="7" t="s">
        <v>24</v>
      </c>
      <c r="J494" s="7">
        <v>4</v>
      </c>
      <c r="K494" s="7">
        <v>2700</v>
      </c>
      <c r="L494" s="7">
        <v>675</v>
      </c>
      <c r="M494" s="7">
        <v>4</v>
      </c>
      <c r="N494" s="7"/>
      <c r="O494" s="7"/>
      <c r="P494" s="7">
        <v>4</v>
      </c>
      <c r="Q494" s="7">
        <v>400</v>
      </c>
      <c r="R494" s="7" t="s">
        <v>37</v>
      </c>
      <c r="S494" s="7">
        <v>11801</v>
      </c>
      <c r="T494" s="12">
        <v>5527</v>
      </c>
      <c r="U494" s="7" t="s">
        <v>205</v>
      </c>
    </row>
    <row r="495" ht="14.25" spans="1:21">
      <c r="A495" s="7">
        <v>495</v>
      </c>
      <c r="B495" s="8">
        <v>43396.4819444444</v>
      </c>
      <c r="C495" s="7">
        <v>31565883</v>
      </c>
      <c r="D495" s="7">
        <v>511</v>
      </c>
      <c r="E495" s="9" t="s">
        <v>204</v>
      </c>
      <c r="F495" s="7">
        <v>115733</v>
      </c>
      <c r="G495" s="7" t="s">
        <v>22</v>
      </c>
      <c r="H495" s="7" t="s">
        <v>23</v>
      </c>
      <c r="I495" s="7" t="s">
        <v>24</v>
      </c>
      <c r="J495" s="7">
        <v>2</v>
      </c>
      <c r="K495" s="7">
        <v>1350</v>
      </c>
      <c r="L495" s="7">
        <v>675</v>
      </c>
      <c r="M495" s="7">
        <v>2</v>
      </c>
      <c r="N495" s="7"/>
      <c r="O495" s="7"/>
      <c r="P495" s="7">
        <v>2</v>
      </c>
      <c r="Q495" s="7">
        <v>200</v>
      </c>
      <c r="R495" s="7" t="s">
        <v>37</v>
      </c>
      <c r="S495" s="7">
        <v>11801</v>
      </c>
      <c r="T495" s="12">
        <v>11876</v>
      </c>
      <c r="U495" s="7" t="s">
        <v>212</v>
      </c>
    </row>
    <row r="496" ht="14.25" spans="1:21">
      <c r="A496" s="7">
        <v>496</v>
      </c>
      <c r="B496" s="8">
        <v>43403.8069444444</v>
      </c>
      <c r="C496" s="7">
        <v>31654778</v>
      </c>
      <c r="D496" s="7">
        <v>511</v>
      </c>
      <c r="E496" s="9" t="s">
        <v>204</v>
      </c>
      <c r="F496" s="7">
        <v>115733</v>
      </c>
      <c r="G496" s="7" t="s">
        <v>22</v>
      </c>
      <c r="H496" s="7" t="s">
        <v>23</v>
      </c>
      <c r="I496" s="7" t="s">
        <v>24</v>
      </c>
      <c r="J496" s="7">
        <v>2</v>
      </c>
      <c r="K496" s="7">
        <v>1350</v>
      </c>
      <c r="L496" s="7">
        <v>675</v>
      </c>
      <c r="M496" s="7">
        <v>2</v>
      </c>
      <c r="N496" s="7"/>
      <c r="O496" s="7"/>
      <c r="P496" s="7">
        <v>2</v>
      </c>
      <c r="Q496" s="7">
        <v>200</v>
      </c>
      <c r="R496" s="7" t="s">
        <v>37</v>
      </c>
      <c r="S496" s="7">
        <v>11801</v>
      </c>
      <c r="T496" s="12">
        <v>5527</v>
      </c>
      <c r="U496" s="7" t="s">
        <v>205</v>
      </c>
    </row>
    <row r="497" ht="14.25" spans="1:21">
      <c r="A497" s="7">
        <v>497</v>
      </c>
      <c r="B497" s="8">
        <v>43383.4111111111</v>
      </c>
      <c r="C497" s="7">
        <v>31405172</v>
      </c>
      <c r="D497" s="7">
        <v>513</v>
      </c>
      <c r="E497" s="9" t="s">
        <v>213</v>
      </c>
      <c r="F497" s="7">
        <v>115733</v>
      </c>
      <c r="G497" s="7" t="s">
        <v>22</v>
      </c>
      <c r="H497" s="7" t="s">
        <v>23</v>
      </c>
      <c r="I497" s="7" t="s">
        <v>24</v>
      </c>
      <c r="J497" s="7">
        <v>1</v>
      </c>
      <c r="K497" s="7">
        <v>899</v>
      </c>
      <c r="L497" s="7">
        <v>899</v>
      </c>
      <c r="M497" s="7"/>
      <c r="N497" s="7"/>
      <c r="O497" s="7">
        <v>1</v>
      </c>
      <c r="P497" s="7">
        <v>1</v>
      </c>
      <c r="Q497" s="7">
        <v>244</v>
      </c>
      <c r="R497" s="7" t="s">
        <v>42</v>
      </c>
      <c r="S497" s="7">
        <v>11801</v>
      </c>
      <c r="T497" s="12">
        <v>9760</v>
      </c>
      <c r="U497" s="7" t="s">
        <v>214</v>
      </c>
    </row>
    <row r="498" ht="14.25" spans="1:21">
      <c r="A498" s="7">
        <v>498</v>
      </c>
      <c r="B498" s="8">
        <v>43383.425</v>
      </c>
      <c r="C498" s="7">
        <v>31405492</v>
      </c>
      <c r="D498" s="7">
        <v>513</v>
      </c>
      <c r="E498" s="9" t="s">
        <v>213</v>
      </c>
      <c r="F498" s="7">
        <v>115733</v>
      </c>
      <c r="G498" s="7" t="s">
        <v>22</v>
      </c>
      <c r="H498" s="7" t="s">
        <v>23</v>
      </c>
      <c r="I498" s="7" t="s">
        <v>24</v>
      </c>
      <c r="J498" s="7">
        <v>1</v>
      </c>
      <c r="K498" s="7">
        <v>899</v>
      </c>
      <c r="L498" s="7">
        <v>899</v>
      </c>
      <c r="M498" s="7"/>
      <c r="N498" s="7"/>
      <c r="O498" s="7">
        <v>1</v>
      </c>
      <c r="P498" s="7">
        <v>1</v>
      </c>
      <c r="Q498" s="7">
        <v>244</v>
      </c>
      <c r="R498" s="7" t="s">
        <v>42</v>
      </c>
      <c r="S498" s="7">
        <v>11801</v>
      </c>
      <c r="T498" s="12">
        <v>9760</v>
      </c>
      <c r="U498" s="7" t="s">
        <v>214</v>
      </c>
    </row>
    <row r="499" ht="14.25" spans="1:21">
      <c r="A499" s="7">
        <v>499</v>
      </c>
      <c r="B499" s="8">
        <v>43388.6743055556</v>
      </c>
      <c r="C499" s="7">
        <v>31470554</v>
      </c>
      <c r="D499" s="7">
        <v>513</v>
      </c>
      <c r="E499" s="9" t="s">
        <v>213</v>
      </c>
      <c r="F499" s="7">
        <v>115733</v>
      </c>
      <c r="G499" s="7" t="s">
        <v>22</v>
      </c>
      <c r="H499" s="7" t="s">
        <v>23</v>
      </c>
      <c r="I499" s="7" t="s">
        <v>24</v>
      </c>
      <c r="J499" s="7">
        <v>2</v>
      </c>
      <c r="K499" s="7">
        <v>1350</v>
      </c>
      <c r="L499" s="7">
        <v>675</v>
      </c>
      <c r="M499" s="7">
        <v>2</v>
      </c>
      <c r="N499" s="7"/>
      <c r="O499" s="7"/>
      <c r="P499" s="7">
        <v>2</v>
      </c>
      <c r="Q499" s="7">
        <v>40</v>
      </c>
      <c r="R499" s="7" t="s">
        <v>25</v>
      </c>
      <c r="S499" s="7">
        <v>11801</v>
      </c>
      <c r="T499" s="12">
        <v>9760</v>
      </c>
      <c r="U499" s="7" t="s">
        <v>214</v>
      </c>
    </row>
    <row r="500" ht="14.25" spans="1:21">
      <c r="A500" s="7">
        <v>500</v>
      </c>
      <c r="B500" s="8">
        <v>43391.6423611111</v>
      </c>
      <c r="C500" s="7">
        <v>31501693</v>
      </c>
      <c r="D500" s="7">
        <v>513</v>
      </c>
      <c r="E500" s="9" t="s">
        <v>213</v>
      </c>
      <c r="F500" s="7">
        <v>115733</v>
      </c>
      <c r="G500" s="7" t="s">
        <v>22</v>
      </c>
      <c r="H500" s="7" t="s">
        <v>23</v>
      </c>
      <c r="I500" s="7" t="s">
        <v>24</v>
      </c>
      <c r="J500" s="7">
        <v>2</v>
      </c>
      <c r="K500" s="7">
        <v>1350</v>
      </c>
      <c r="L500" s="7">
        <v>675</v>
      </c>
      <c r="M500" s="7">
        <v>2</v>
      </c>
      <c r="N500" s="7"/>
      <c r="O500" s="7"/>
      <c r="P500" s="7">
        <v>2</v>
      </c>
      <c r="Q500" s="7">
        <v>200</v>
      </c>
      <c r="R500" s="7" t="s">
        <v>37</v>
      </c>
      <c r="S500" s="7">
        <v>11801</v>
      </c>
      <c r="T500" s="12">
        <v>9760</v>
      </c>
      <c r="U500" s="7" t="s">
        <v>214</v>
      </c>
    </row>
    <row r="501" ht="14.25" spans="1:21">
      <c r="A501" s="7">
        <v>501</v>
      </c>
      <c r="B501" s="8">
        <v>43391.6923611111</v>
      </c>
      <c r="C501" s="7">
        <v>31502489</v>
      </c>
      <c r="D501" s="7">
        <v>513</v>
      </c>
      <c r="E501" s="9" t="s">
        <v>213</v>
      </c>
      <c r="F501" s="7">
        <v>115733</v>
      </c>
      <c r="G501" s="7" t="s">
        <v>22</v>
      </c>
      <c r="H501" s="7" t="s">
        <v>23</v>
      </c>
      <c r="I501" s="7" t="s">
        <v>24</v>
      </c>
      <c r="J501" s="7">
        <v>2</v>
      </c>
      <c r="K501" s="7">
        <v>1350</v>
      </c>
      <c r="L501" s="7">
        <v>675</v>
      </c>
      <c r="M501" s="7">
        <v>2</v>
      </c>
      <c r="N501" s="7"/>
      <c r="O501" s="7"/>
      <c r="P501" s="7">
        <v>2</v>
      </c>
      <c r="Q501" s="7">
        <v>200</v>
      </c>
      <c r="R501" s="7" t="s">
        <v>37</v>
      </c>
      <c r="S501" s="7">
        <v>11801</v>
      </c>
      <c r="T501" s="12">
        <v>9760</v>
      </c>
      <c r="U501" s="7" t="s">
        <v>214</v>
      </c>
    </row>
    <row r="502" ht="14.25" spans="1:21">
      <c r="A502" s="7">
        <v>502</v>
      </c>
      <c r="B502" s="8">
        <v>43393.7138888889</v>
      </c>
      <c r="C502" s="7">
        <v>31531643</v>
      </c>
      <c r="D502" s="7">
        <v>513</v>
      </c>
      <c r="E502" s="9" t="s">
        <v>213</v>
      </c>
      <c r="F502" s="7">
        <v>115733</v>
      </c>
      <c r="G502" s="7" t="s">
        <v>22</v>
      </c>
      <c r="H502" s="7" t="s">
        <v>23</v>
      </c>
      <c r="I502" s="7" t="s">
        <v>24</v>
      </c>
      <c r="J502" s="7">
        <v>2</v>
      </c>
      <c r="K502" s="7">
        <v>1350</v>
      </c>
      <c r="L502" s="7">
        <v>675</v>
      </c>
      <c r="M502" s="7">
        <v>2</v>
      </c>
      <c r="N502" s="7"/>
      <c r="O502" s="7"/>
      <c r="P502" s="7">
        <v>2</v>
      </c>
      <c r="Q502" s="7">
        <v>200</v>
      </c>
      <c r="R502" s="7" t="s">
        <v>37</v>
      </c>
      <c r="S502" s="7">
        <v>11801</v>
      </c>
      <c r="T502" s="12">
        <v>5457</v>
      </c>
      <c r="U502" s="7" t="s">
        <v>215</v>
      </c>
    </row>
    <row r="503" ht="14.25" spans="1:21">
      <c r="A503" s="7">
        <v>503</v>
      </c>
      <c r="B503" s="8">
        <v>43395.8756944444</v>
      </c>
      <c r="C503" s="7">
        <v>31561304</v>
      </c>
      <c r="D503" s="7">
        <v>513</v>
      </c>
      <c r="E503" s="9" t="s">
        <v>213</v>
      </c>
      <c r="F503" s="7">
        <v>115733</v>
      </c>
      <c r="G503" s="7" t="s">
        <v>22</v>
      </c>
      <c r="H503" s="7" t="s">
        <v>23</v>
      </c>
      <c r="I503" s="7" t="s">
        <v>24</v>
      </c>
      <c r="J503" s="7">
        <v>2</v>
      </c>
      <c r="K503" s="7">
        <v>1350</v>
      </c>
      <c r="L503" s="7">
        <v>675</v>
      </c>
      <c r="M503" s="7">
        <v>2</v>
      </c>
      <c r="N503" s="7"/>
      <c r="O503" s="7"/>
      <c r="P503" s="7">
        <v>2</v>
      </c>
      <c r="Q503" s="7">
        <v>200</v>
      </c>
      <c r="R503" s="7" t="s">
        <v>37</v>
      </c>
      <c r="S503" s="7">
        <v>11801</v>
      </c>
      <c r="T503" s="12">
        <v>9760</v>
      </c>
      <c r="U503" s="7" t="s">
        <v>214</v>
      </c>
    </row>
    <row r="504" ht="14.25" spans="1:21">
      <c r="A504" s="7">
        <v>504</v>
      </c>
      <c r="B504" s="8">
        <v>43395.8902777778</v>
      </c>
      <c r="C504" s="7">
        <v>31561548</v>
      </c>
      <c r="D504" s="7">
        <v>513</v>
      </c>
      <c r="E504" s="9" t="s">
        <v>213</v>
      </c>
      <c r="F504" s="7">
        <v>115733</v>
      </c>
      <c r="G504" s="7" t="s">
        <v>22</v>
      </c>
      <c r="H504" s="7" t="s">
        <v>23</v>
      </c>
      <c r="I504" s="7" t="s">
        <v>24</v>
      </c>
      <c r="J504" s="7">
        <v>1</v>
      </c>
      <c r="K504" s="7">
        <v>675</v>
      </c>
      <c r="L504" s="7">
        <v>675</v>
      </c>
      <c r="M504" s="7">
        <v>1</v>
      </c>
      <c r="N504" s="7"/>
      <c r="O504" s="7"/>
      <c r="P504" s="7">
        <v>1</v>
      </c>
      <c r="Q504" s="7">
        <v>100</v>
      </c>
      <c r="R504" s="7" t="s">
        <v>37</v>
      </c>
      <c r="S504" s="7">
        <v>11801</v>
      </c>
      <c r="T504" s="12">
        <v>9760</v>
      </c>
      <c r="U504" s="7" t="s">
        <v>214</v>
      </c>
    </row>
    <row r="505" ht="14.25" spans="1:21">
      <c r="A505" s="7">
        <v>505</v>
      </c>
      <c r="B505" s="8">
        <v>43395.8902777778</v>
      </c>
      <c r="C505" s="7">
        <v>31561548</v>
      </c>
      <c r="D505" s="7">
        <v>513</v>
      </c>
      <c r="E505" s="9" t="s">
        <v>213</v>
      </c>
      <c r="F505" s="7">
        <v>115733</v>
      </c>
      <c r="G505" s="7" t="s">
        <v>22</v>
      </c>
      <c r="H505" s="7" t="s">
        <v>23</v>
      </c>
      <c r="I505" s="7" t="s">
        <v>24</v>
      </c>
      <c r="J505" s="7">
        <v>1</v>
      </c>
      <c r="K505" s="7">
        <v>675</v>
      </c>
      <c r="L505" s="7">
        <v>675</v>
      </c>
      <c r="M505" s="7">
        <v>1</v>
      </c>
      <c r="N505" s="7"/>
      <c r="O505" s="7"/>
      <c r="P505" s="7">
        <v>1</v>
      </c>
      <c r="Q505" s="7">
        <v>100</v>
      </c>
      <c r="R505" s="7" t="s">
        <v>37</v>
      </c>
      <c r="S505" s="7">
        <v>11801</v>
      </c>
      <c r="T505" s="12">
        <v>9760</v>
      </c>
      <c r="U505" s="7" t="s">
        <v>214</v>
      </c>
    </row>
    <row r="506" ht="14.25" spans="1:21">
      <c r="A506" s="7">
        <v>506</v>
      </c>
      <c r="B506" s="8">
        <v>43396.7368055556</v>
      </c>
      <c r="C506" s="7">
        <v>31569781</v>
      </c>
      <c r="D506" s="7">
        <v>513</v>
      </c>
      <c r="E506" s="9" t="s">
        <v>213</v>
      </c>
      <c r="F506" s="7">
        <v>115733</v>
      </c>
      <c r="G506" s="7" t="s">
        <v>22</v>
      </c>
      <c r="H506" s="7" t="s">
        <v>23</v>
      </c>
      <c r="I506" s="7" t="s">
        <v>24</v>
      </c>
      <c r="J506" s="7">
        <v>1</v>
      </c>
      <c r="K506" s="7">
        <v>675</v>
      </c>
      <c r="L506" s="7">
        <v>675</v>
      </c>
      <c r="M506" s="7">
        <v>1</v>
      </c>
      <c r="N506" s="7"/>
      <c r="O506" s="7"/>
      <c r="P506" s="7">
        <v>1</v>
      </c>
      <c r="Q506" s="7">
        <v>100</v>
      </c>
      <c r="R506" s="7" t="s">
        <v>37</v>
      </c>
      <c r="S506" s="7">
        <v>11801</v>
      </c>
      <c r="T506" s="12">
        <v>9760</v>
      </c>
      <c r="U506" s="7" t="s">
        <v>214</v>
      </c>
    </row>
    <row r="507" ht="14.25" spans="1:21">
      <c r="A507" s="7">
        <v>507</v>
      </c>
      <c r="B507" s="8">
        <v>43396.7368055556</v>
      </c>
      <c r="C507" s="7">
        <v>31569781</v>
      </c>
      <c r="D507" s="7">
        <v>513</v>
      </c>
      <c r="E507" s="9" t="s">
        <v>213</v>
      </c>
      <c r="F507" s="7">
        <v>115733</v>
      </c>
      <c r="G507" s="7" t="s">
        <v>22</v>
      </c>
      <c r="H507" s="7" t="s">
        <v>23</v>
      </c>
      <c r="I507" s="7" t="s">
        <v>24</v>
      </c>
      <c r="J507" s="7">
        <v>1</v>
      </c>
      <c r="K507" s="7">
        <v>675</v>
      </c>
      <c r="L507" s="7">
        <v>675</v>
      </c>
      <c r="M507" s="7">
        <v>1</v>
      </c>
      <c r="N507" s="7"/>
      <c r="O507" s="7"/>
      <c r="P507" s="7">
        <v>1</v>
      </c>
      <c r="Q507" s="7">
        <v>100</v>
      </c>
      <c r="R507" s="7" t="s">
        <v>37</v>
      </c>
      <c r="S507" s="7">
        <v>11801</v>
      </c>
      <c r="T507" s="12">
        <v>9760</v>
      </c>
      <c r="U507" s="7" t="s">
        <v>214</v>
      </c>
    </row>
    <row r="508" ht="14.25" spans="1:21">
      <c r="A508" s="7">
        <v>508</v>
      </c>
      <c r="B508" s="8">
        <v>43403.6319444444</v>
      </c>
      <c r="C508" s="7">
        <v>31651417</v>
      </c>
      <c r="D508" s="7">
        <v>513</v>
      </c>
      <c r="E508" s="9" t="s">
        <v>213</v>
      </c>
      <c r="F508" s="7">
        <v>115733</v>
      </c>
      <c r="G508" s="7" t="s">
        <v>22</v>
      </c>
      <c r="H508" s="7" t="s">
        <v>23</v>
      </c>
      <c r="I508" s="7" t="s">
        <v>24</v>
      </c>
      <c r="J508" s="7">
        <v>1</v>
      </c>
      <c r="K508" s="7">
        <v>675</v>
      </c>
      <c r="L508" s="7">
        <v>675</v>
      </c>
      <c r="M508" s="7">
        <v>1</v>
      </c>
      <c r="N508" s="7"/>
      <c r="O508" s="7"/>
      <c r="P508" s="7">
        <v>1</v>
      </c>
      <c r="Q508" s="7">
        <v>100</v>
      </c>
      <c r="R508" s="7" t="s">
        <v>37</v>
      </c>
      <c r="S508" s="7">
        <v>11801</v>
      </c>
      <c r="T508" s="12">
        <v>9760</v>
      </c>
      <c r="U508" s="7" t="s">
        <v>214</v>
      </c>
    </row>
    <row r="509" ht="14.25" spans="1:21">
      <c r="A509" s="7">
        <v>509</v>
      </c>
      <c r="B509" s="8">
        <v>43403.6319444444</v>
      </c>
      <c r="C509" s="7">
        <v>31651417</v>
      </c>
      <c r="D509" s="7">
        <v>513</v>
      </c>
      <c r="E509" s="9" t="s">
        <v>213</v>
      </c>
      <c r="F509" s="7">
        <v>115733</v>
      </c>
      <c r="G509" s="7" t="s">
        <v>22</v>
      </c>
      <c r="H509" s="7" t="s">
        <v>23</v>
      </c>
      <c r="I509" s="7" t="s">
        <v>24</v>
      </c>
      <c r="J509" s="7">
        <v>1</v>
      </c>
      <c r="K509" s="7">
        <v>675</v>
      </c>
      <c r="L509" s="7">
        <v>675</v>
      </c>
      <c r="M509" s="7">
        <v>1</v>
      </c>
      <c r="N509" s="7"/>
      <c r="O509" s="7"/>
      <c r="P509" s="7">
        <v>1</v>
      </c>
      <c r="Q509" s="7">
        <v>20</v>
      </c>
      <c r="R509" s="7" t="s">
        <v>25</v>
      </c>
      <c r="S509" s="7">
        <v>11801</v>
      </c>
      <c r="T509" s="12">
        <v>9760</v>
      </c>
      <c r="U509" s="7" t="s">
        <v>214</v>
      </c>
    </row>
    <row r="510" ht="14.25" spans="1:21">
      <c r="A510" s="7">
        <v>510</v>
      </c>
      <c r="B510" s="8">
        <v>43358.7930555556</v>
      </c>
      <c r="C510" s="7">
        <v>30868981</v>
      </c>
      <c r="D510" s="7">
        <v>514</v>
      </c>
      <c r="E510" s="9" t="s">
        <v>216</v>
      </c>
      <c r="F510" s="7">
        <v>115733</v>
      </c>
      <c r="G510" s="7" t="s">
        <v>22</v>
      </c>
      <c r="H510" s="7" t="s">
        <v>23</v>
      </c>
      <c r="I510" s="7" t="s">
        <v>24</v>
      </c>
      <c r="J510" s="7">
        <v>1</v>
      </c>
      <c r="K510" s="7">
        <v>1350</v>
      </c>
      <c r="L510" s="7">
        <v>1350</v>
      </c>
      <c r="M510" s="7">
        <v>1</v>
      </c>
      <c r="N510" s="7"/>
      <c r="O510" s="7"/>
      <c r="P510" s="7">
        <v>1</v>
      </c>
      <c r="Q510" s="7">
        <v>695</v>
      </c>
      <c r="R510" s="7" t="s">
        <v>41</v>
      </c>
      <c r="S510" s="7">
        <v>11801</v>
      </c>
      <c r="T510" s="12">
        <v>5406</v>
      </c>
      <c r="U510" s="7" t="s">
        <v>217</v>
      </c>
    </row>
    <row r="511" ht="14.25" spans="1:21">
      <c r="A511" s="7">
        <v>511</v>
      </c>
      <c r="B511" s="8">
        <v>43358.7930555556</v>
      </c>
      <c r="C511" s="7">
        <v>30868981</v>
      </c>
      <c r="D511" s="7">
        <v>514</v>
      </c>
      <c r="E511" s="9" t="s">
        <v>216</v>
      </c>
      <c r="F511" s="7">
        <v>115733</v>
      </c>
      <c r="G511" s="7" t="s">
        <v>22</v>
      </c>
      <c r="H511" s="7" t="s">
        <v>23</v>
      </c>
      <c r="I511" s="7" t="s">
        <v>24</v>
      </c>
      <c r="J511" s="7">
        <v>1</v>
      </c>
      <c r="K511" s="7">
        <v>0.01</v>
      </c>
      <c r="L511" s="7">
        <v>0.01</v>
      </c>
      <c r="M511" s="7">
        <v>1</v>
      </c>
      <c r="N511" s="7"/>
      <c r="O511" s="7"/>
      <c r="P511" s="7">
        <v>1</v>
      </c>
      <c r="Q511" s="7">
        <v>-574.99</v>
      </c>
      <c r="R511" s="7" t="s">
        <v>67</v>
      </c>
      <c r="S511" s="7">
        <v>11801</v>
      </c>
      <c r="T511" s="12">
        <v>5406</v>
      </c>
      <c r="U511" s="7" t="s">
        <v>217</v>
      </c>
    </row>
    <row r="512" ht="14.25" spans="1:21">
      <c r="A512" s="7">
        <v>512</v>
      </c>
      <c r="B512" s="8">
        <v>43358.8111111111</v>
      </c>
      <c r="C512" s="7">
        <v>30869529</v>
      </c>
      <c r="D512" s="7">
        <v>514</v>
      </c>
      <c r="E512" s="9" t="s">
        <v>216</v>
      </c>
      <c r="F512" s="7">
        <v>115733</v>
      </c>
      <c r="G512" s="7" t="s">
        <v>22</v>
      </c>
      <c r="H512" s="7" t="s">
        <v>23</v>
      </c>
      <c r="I512" s="7" t="s">
        <v>24</v>
      </c>
      <c r="J512" s="7">
        <v>2</v>
      </c>
      <c r="K512" s="7">
        <v>1350.01</v>
      </c>
      <c r="L512" s="7">
        <v>675.005</v>
      </c>
      <c r="M512" s="7">
        <v>2</v>
      </c>
      <c r="N512" s="7"/>
      <c r="O512" s="7"/>
      <c r="P512" s="7">
        <v>2</v>
      </c>
      <c r="Q512" s="7">
        <v>40.01</v>
      </c>
      <c r="R512" s="7" t="s">
        <v>25</v>
      </c>
      <c r="S512" s="7">
        <v>11801</v>
      </c>
      <c r="T512" s="12">
        <v>4330</v>
      </c>
      <c r="U512" s="7" t="s">
        <v>218</v>
      </c>
    </row>
    <row r="513" ht="14.25" spans="1:21">
      <c r="A513" s="7">
        <v>513</v>
      </c>
      <c r="B513" s="8">
        <v>43360.6527777778</v>
      </c>
      <c r="C513" s="7">
        <v>30891959</v>
      </c>
      <c r="D513" s="7">
        <v>514</v>
      </c>
      <c r="E513" s="9" t="s">
        <v>216</v>
      </c>
      <c r="F513" s="7">
        <v>115733</v>
      </c>
      <c r="G513" s="7" t="s">
        <v>22</v>
      </c>
      <c r="H513" s="7" t="s">
        <v>23</v>
      </c>
      <c r="I513" s="7" t="s">
        <v>24</v>
      </c>
      <c r="J513" s="7">
        <v>2</v>
      </c>
      <c r="K513" s="7">
        <v>1350.01</v>
      </c>
      <c r="L513" s="7">
        <v>675.005</v>
      </c>
      <c r="M513" s="7">
        <v>2</v>
      </c>
      <c r="N513" s="7"/>
      <c r="O513" s="7"/>
      <c r="P513" s="7">
        <v>2</v>
      </c>
      <c r="Q513" s="7">
        <v>138.01</v>
      </c>
      <c r="R513" s="7" t="s">
        <v>98</v>
      </c>
      <c r="S513" s="7">
        <v>11801</v>
      </c>
      <c r="T513" s="12">
        <v>5406</v>
      </c>
      <c r="U513" s="7" t="s">
        <v>217</v>
      </c>
    </row>
    <row r="514" ht="14.25" spans="1:21">
      <c r="A514" s="7">
        <v>514</v>
      </c>
      <c r="B514" s="8">
        <v>43360.6569444444</v>
      </c>
      <c r="C514" s="7">
        <v>30892058</v>
      </c>
      <c r="D514" s="7">
        <v>514</v>
      </c>
      <c r="E514" s="9" t="s">
        <v>216</v>
      </c>
      <c r="F514" s="7">
        <v>115733</v>
      </c>
      <c r="G514" s="7" t="s">
        <v>22</v>
      </c>
      <c r="H514" s="7" t="s">
        <v>23</v>
      </c>
      <c r="I514" s="7" t="s">
        <v>24</v>
      </c>
      <c r="J514" s="7">
        <v>2</v>
      </c>
      <c r="K514" s="7">
        <v>1350.01</v>
      </c>
      <c r="L514" s="7">
        <v>675.005</v>
      </c>
      <c r="M514" s="7">
        <v>2</v>
      </c>
      <c r="N514" s="7"/>
      <c r="O514" s="7"/>
      <c r="P514" s="7">
        <v>2</v>
      </c>
      <c r="Q514" s="7">
        <v>138.01</v>
      </c>
      <c r="R514" s="7" t="s">
        <v>98</v>
      </c>
      <c r="S514" s="7">
        <v>11801</v>
      </c>
      <c r="T514" s="12">
        <v>5406</v>
      </c>
      <c r="U514" s="7" t="s">
        <v>217</v>
      </c>
    </row>
    <row r="515" ht="14.25" spans="1:21">
      <c r="A515" s="7">
        <v>515</v>
      </c>
      <c r="B515" s="8">
        <v>43383.69375</v>
      </c>
      <c r="C515" s="7">
        <v>31409033</v>
      </c>
      <c r="D515" s="7">
        <v>514</v>
      </c>
      <c r="E515" s="9" t="s">
        <v>216</v>
      </c>
      <c r="F515" s="7">
        <v>115733</v>
      </c>
      <c r="G515" s="7" t="s">
        <v>22</v>
      </c>
      <c r="H515" s="7" t="s">
        <v>23</v>
      </c>
      <c r="I515" s="7" t="s">
        <v>24</v>
      </c>
      <c r="J515" s="7">
        <v>1</v>
      </c>
      <c r="K515" s="7">
        <v>899</v>
      </c>
      <c r="L515" s="7">
        <v>899</v>
      </c>
      <c r="M515" s="7"/>
      <c r="N515" s="7"/>
      <c r="O515" s="7">
        <v>1</v>
      </c>
      <c r="P515" s="7">
        <v>1</v>
      </c>
      <c r="Q515" s="7">
        <v>324</v>
      </c>
      <c r="R515" s="7" t="s">
        <v>73</v>
      </c>
      <c r="S515" s="7">
        <v>11801</v>
      </c>
      <c r="T515" s="12">
        <v>5406</v>
      </c>
      <c r="U515" s="7" t="s">
        <v>217</v>
      </c>
    </row>
    <row r="516" ht="14.25" spans="1:21">
      <c r="A516" s="7">
        <v>516</v>
      </c>
      <c r="B516" s="8">
        <v>43394.8923611111</v>
      </c>
      <c r="C516" s="7">
        <v>31549012</v>
      </c>
      <c r="D516" s="7">
        <v>514</v>
      </c>
      <c r="E516" s="9" t="s">
        <v>216</v>
      </c>
      <c r="F516" s="7">
        <v>115733</v>
      </c>
      <c r="G516" s="7" t="s">
        <v>22</v>
      </c>
      <c r="H516" s="7" t="s">
        <v>23</v>
      </c>
      <c r="I516" s="7" t="s">
        <v>24</v>
      </c>
      <c r="J516" s="7">
        <v>2</v>
      </c>
      <c r="K516" s="7">
        <v>1350</v>
      </c>
      <c r="L516" s="7">
        <v>675</v>
      </c>
      <c r="M516" s="7">
        <v>2</v>
      </c>
      <c r="N516" s="7"/>
      <c r="O516" s="7"/>
      <c r="P516" s="7">
        <v>2</v>
      </c>
      <c r="Q516" s="7">
        <v>200</v>
      </c>
      <c r="R516" s="7" t="s">
        <v>37</v>
      </c>
      <c r="S516" s="7">
        <v>11801</v>
      </c>
      <c r="T516" s="12">
        <v>6251</v>
      </c>
      <c r="U516" s="7" t="s">
        <v>219</v>
      </c>
    </row>
    <row r="517" ht="14.25" spans="1:21">
      <c r="A517" s="7">
        <v>517</v>
      </c>
      <c r="B517" s="8">
        <v>43395.8819444444</v>
      </c>
      <c r="C517" s="7">
        <v>31561395</v>
      </c>
      <c r="D517" s="7">
        <v>514</v>
      </c>
      <c r="E517" s="9" t="s">
        <v>216</v>
      </c>
      <c r="F517" s="7">
        <v>115733</v>
      </c>
      <c r="G517" s="7" t="s">
        <v>22</v>
      </c>
      <c r="H517" s="7" t="s">
        <v>23</v>
      </c>
      <c r="I517" s="7" t="s">
        <v>24</v>
      </c>
      <c r="J517" s="7">
        <v>1</v>
      </c>
      <c r="K517" s="7">
        <v>675</v>
      </c>
      <c r="L517" s="7">
        <v>675</v>
      </c>
      <c r="M517" s="7">
        <v>1</v>
      </c>
      <c r="N517" s="7"/>
      <c r="O517" s="7"/>
      <c r="P517" s="7">
        <v>1</v>
      </c>
      <c r="Q517" s="7">
        <v>100</v>
      </c>
      <c r="R517" s="7" t="s">
        <v>37</v>
      </c>
      <c r="S517" s="7">
        <v>11801</v>
      </c>
      <c r="T517" s="12">
        <v>4330</v>
      </c>
      <c r="U517" s="7" t="s">
        <v>218</v>
      </c>
    </row>
    <row r="518" ht="14.25" spans="1:21">
      <c r="A518" s="7">
        <v>518</v>
      </c>
      <c r="B518" s="8">
        <v>43395.8819444444</v>
      </c>
      <c r="C518" s="7">
        <v>31561395</v>
      </c>
      <c r="D518" s="7">
        <v>514</v>
      </c>
      <c r="E518" s="9" t="s">
        <v>216</v>
      </c>
      <c r="F518" s="7">
        <v>115733</v>
      </c>
      <c r="G518" s="7" t="s">
        <v>22</v>
      </c>
      <c r="H518" s="7" t="s">
        <v>23</v>
      </c>
      <c r="I518" s="7" t="s">
        <v>24</v>
      </c>
      <c r="J518" s="7">
        <v>1</v>
      </c>
      <c r="K518" s="7">
        <v>675</v>
      </c>
      <c r="L518" s="7">
        <v>675</v>
      </c>
      <c r="M518" s="7">
        <v>1</v>
      </c>
      <c r="N518" s="7"/>
      <c r="O518" s="7"/>
      <c r="P518" s="7">
        <v>1</v>
      </c>
      <c r="Q518" s="7">
        <v>100</v>
      </c>
      <c r="R518" s="7" t="s">
        <v>37</v>
      </c>
      <c r="S518" s="7">
        <v>11801</v>
      </c>
      <c r="T518" s="12">
        <v>5406</v>
      </c>
      <c r="U518" s="7" t="s">
        <v>217</v>
      </c>
    </row>
    <row r="519" ht="14.25" spans="1:21">
      <c r="A519" s="7">
        <v>519</v>
      </c>
      <c r="B519" s="8">
        <v>43401.4722222222</v>
      </c>
      <c r="C519" s="7">
        <v>31626111</v>
      </c>
      <c r="D519" s="7">
        <v>514</v>
      </c>
      <c r="E519" s="9" t="s">
        <v>216</v>
      </c>
      <c r="F519" s="7">
        <v>115733</v>
      </c>
      <c r="G519" s="7" t="s">
        <v>22</v>
      </c>
      <c r="H519" s="7" t="s">
        <v>23</v>
      </c>
      <c r="I519" s="7" t="s">
        <v>24</v>
      </c>
      <c r="J519" s="7">
        <v>1</v>
      </c>
      <c r="K519" s="7">
        <v>675</v>
      </c>
      <c r="L519" s="7">
        <v>675</v>
      </c>
      <c r="M519" s="7">
        <v>1</v>
      </c>
      <c r="N519" s="7"/>
      <c r="O519" s="7"/>
      <c r="P519" s="7">
        <v>1</v>
      </c>
      <c r="Q519" s="7">
        <v>448.84638972</v>
      </c>
      <c r="R519" s="7" t="s">
        <v>84</v>
      </c>
      <c r="S519" s="7">
        <v>11801</v>
      </c>
      <c r="T519" s="12">
        <v>5406</v>
      </c>
      <c r="U519" s="7" t="s">
        <v>217</v>
      </c>
    </row>
    <row r="520" ht="14.25" spans="1:21">
      <c r="A520" s="7">
        <v>520</v>
      </c>
      <c r="B520" s="8">
        <v>43401.4722222222</v>
      </c>
      <c r="C520" s="7">
        <v>31626111</v>
      </c>
      <c r="D520" s="7">
        <v>514</v>
      </c>
      <c r="E520" s="9" t="s">
        <v>216</v>
      </c>
      <c r="F520" s="7">
        <v>115733</v>
      </c>
      <c r="G520" s="7" t="s">
        <v>22</v>
      </c>
      <c r="H520" s="7" t="s">
        <v>23</v>
      </c>
      <c r="I520" s="7" t="s">
        <v>24</v>
      </c>
      <c r="J520" s="7">
        <v>1</v>
      </c>
      <c r="K520" s="7">
        <v>675</v>
      </c>
      <c r="L520" s="7">
        <v>675</v>
      </c>
      <c r="M520" s="7">
        <v>1</v>
      </c>
      <c r="N520" s="7"/>
      <c r="O520" s="7"/>
      <c r="P520" s="7">
        <v>1</v>
      </c>
      <c r="Q520" s="7">
        <v>100</v>
      </c>
      <c r="R520" s="7" t="s">
        <v>37</v>
      </c>
      <c r="S520" s="7">
        <v>11801</v>
      </c>
      <c r="T520" s="12">
        <v>5406</v>
      </c>
      <c r="U520" s="7" t="s">
        <v>217</v>
      </c>
    </row>
    <row r="521" ht="14.25" spans="1:21">
      <c r="A521" s="7">
        <v>521</v>
      </c>
      <c r="B521" s="8">
        <v>43351.5090277778</v>
      </c>
      <c r="C521" s="7">
        <v>30741645</v>
      </c>
      <c r="D521" s="7">
        <v>515</v>
      </c>
      <c r="E521" s="9" t="s">
        <v>220</v>
      </c>
      <c r="F521" s="7">
        <v>115733</v>
      </c>
      <c r="G521" s="7" t="s">
        <v>22</v>
      </c>
      <c r="H521" s="7" t="s">
        <v>23</v>
      </c>
      <c r="I521" s="7" t="s">
        <v>24</v>
      </c>
      <c r="J521" s="7">
        <v>1</v>
      </c>
      <c r="K521" s="7">
        <v>699.5</v>
      </c>
      <c r="L521" s="7">
        <v>699.5</v>
      </c>
      <c r="M521" s="7">
        <v>1</v>
      </c>
      <c r="N521" s="7"/>
      <c r="O521" s="7"/>
      <c r="P521" s="7">
        <v>1</v>
      </c>
      <c r="Q521" s="7">
        <v>93.5</v>
      </c>
      <c r="R521" s="7" t="s">
        <v>116</v>
      </c>
      <c r="S521" s="7">
        <v>11801</v>
      </c>
      <c r="T521" s="12">
        <v>7006</v>
      </c>
      <c r="U521" s="7" t="s">
        <v>221</v>
      </c>
    </row>
    <row r="522" ht="14.25" spans="1:21">
      <c r="A522" s="7">
        <v>522</v>
      </c>
      <c r="B522" s="8">
        <v>43351.5090277778</v>
      </c>
      <c r="C522" s="7">
        <v>30741645</v>
      </c>
      <c r="D522" s="7">
        <v>515</v>
      </c>
      <c r="E522" s="9" t="s">
        <v>220</v>
      </c>
      <c r="F522" s="7">
        <v>115733</v>
      </c>
      <c r="G522" s="7" t="s">
        <v>22</v>
      </c>
      <c r="H522" s="7" t="s">
        <v>23</v>
      </c>
      <c r="I522" s="7" t="s">
        <v>24</v>
      </c>
      <c r="J522" s="7">
        <v>1</v>
      </c>
      <c r="K522" s="7">
        <v>699.5</v>
      </c>
      <c r="L522" s="7">
        <v>699.5</v>
      </c>
      <c r="M522" s="7">
        <v>1</v>
      </c>
      <c r="N522" s="7"/>
      <c r="O522" s="7"/>
      <c r="P522" s="7">
        <v>1</v>
      </c>
      <c r="Q522" s="7">
        <v>44.5</v>
      </c>
      <c r="R522" s="7" t="s">
        <v>57</v>
      </c>
      <c r="S522" s="7">
        <v>11801</v>
      </c>
      <c r="T522" s="12">
        <v>7006</v>
      </c>
      <c r="U522" s="7" t="s">
        <v>221</v>
      </c>
    </row>
    <row r="523" ht="14.25" spans="1:21">
      <c r="A523" s="7">
        <v>523</v>
      </c>
      <c r="B523" s="8">
        <v>43352.5895833333</v>
      </c>
      <c r="C523" s="7">
        <v>30755472</v>
      </c>
      <c r="D523" s="7">
        <v>515</v>
      </c>
      <c r="E523" s="9" t="s">
        <v>220</v>
      </c>
      <c r="F523" s="7">
        <v>115733</v>
      </c>
      <c r="G523" s="7" t="s">
        <v>22</v>
      </c>
      <c r="H523" s="7" t="s">
        <v>23</v>
      </c>
      <c r="I523" s="7" t="s">
        <v>24</v>
      </c>
      <c r="J523" s="7">
        <v>2</v>
      </c>
      <c r="K523" s="7">
        <v>1399</v>
      </c>
      <c r="L523" s="7">
        <v>699.5</v>
      </c>
      <c r="M523" s="7">
        <v>2</v>
      </c>
      <c r="N523" s="7"/>
      <c r="O523" s="7"/>
      <c r="P523" s="7">
        <v>2</v>
      </c>
      <c r="Q523" s="7">
        <v>187</v>
      </c>
      <c r="R523" s="7" t="s">
        <v>116</v>
      </c>
      <c r="S523" s="7">
        <v>11801</v>
      </c>
      <c r="T523" s="12">
        <v>7917</v>
      </c>
      <c r="U523" s="7" t="s">
        <v>222</v>
      </c>
    </row>
    <row r="524" ht="14.25" spans="1:21">
      <c r="A524" s="7">
        <v>524</v>
      </c>
      <c r="B524" s="8">
        <v>43353.75625</v>
      </c>
      <c r="C524" s="7">
        <v>30770098</v>
      </c>
      <c r="D524" s="7">
        <v>515</v>
      </c>
      <c r="E524" s="9" t="s">
        <v>220</v>
      </c>
      <c r="F524" s="7">
        <v>115733</v>
      </c>
      <c r="G524" s="7" t="s">
        <v>22</v>
      </c>
      <c r="H524" s="7" t="s">
        <v>23</v>
      </c>
      <c r="I524" s="7" t="s">
        <v>24</v>
      </c>
      <c r="J524" s="7">
        <v>2</v>
      </c>
      <c r="K524" s="7">
        <v>1399</v>
      </c>
      <c r="L524" s="7">
        <v>699.5</v>
      </c>
      <c r="M524" s="7">
        <v>2</v>
      </c>
      <c r="N524" s="7"/>
      <c r="O524" s="7"/>
      <c r="P524" s="7">
        <v>2</v>
      </c>
      <c r="Q524" s="7">
        <v>89</v>
      </c>
      <c r="R524" s="7" t="s">
        <v>57</v>
      </c>
      <c r="S524" s="7">
        <v>11801</v>
      </c>
      <c r="T524" s="12">
        <v>7917</v>
      </c>
      <c r="U524" s="7" t="s">
        <v>222</v>
      </c>
    </row>
    <row r="525" ht="14.25" spans="1:21">
      <c r="A525" s="7">
        <v>525</v>
      </c>
      <c r="B525" s="8">
        <v>43360.6145833333</v>
      </c>
      <c r="C525" s="7">
        <v>30891305</v>
      </c>
      <c r="D525" s="7">
        <v>515</v>
      </c>
      <c r="E525" s="9" t="s">
        <v>220</v>
      </c>
      <c r="F525" s="7">
        <v>115733</v>
      </c>
      <c r="G525" s="7" t="s">
        <v>22</v>
      </c>
      <c r="H525" s="7" t="s">
        <v>23</v>
      </c>
      <c r="I525" s="7" t="s">
        <v>24</v>
      </c>
      <c r="J525" s="7">
        <v>2</v>
      </c>
      <c r="K525" s="7">
        <v>1350.01</v>
      </c>
      <c r="L525" s="7">
        <v>675.005</v>
      </c>
      <c r="M525" s="7">
        <v>2</v>
      </c>
      <c r="N525" s="7"/>
      <c r="O525" s="7"/>
      <c r="P525" s="7">
        <v>2</v>
      </c>
      <c r="Q525" s="7">
        <v>200.01</v>
      </c>
      <c r="R525" s="7" t="s">
        <v>33</v>
      </c>
      <c r="S525" s="7">
        <v>11801</v>
      </c>
      <c r="T525" s="12">
        <v>11102</v>
      </c>
      <c r="U525" s="7" t="s">
        <v>223</v>
      </c>
    </row>
    <row r="526" ht="14.25" spans="1:21">
      <c r="A526" s="7">
        <v>526</v>
      </c>
      <c r="B526" s="8">
        <v>43360.6722222222</v>
      </c>
      <c r="C526" s="7">
        <v>30892386</v>
      </c>
      <c r="D526" s="7">
        <v>515</v>
      </c>
      <c r="E526" s="9" t="s">
        <v>220</v>
      </c>
      <c r="F526" s="7">
        <v>115733</v>
      </c>
      <c r="G526" s="7" t="s">
        <v>22</v>
      </c>
      <c r="H526" s="7" t="s">
        <v>23</v>
      </c>
      <c r="I526" s="7" t="s">
        <v>24</v>
      </c>
      <c r="J526" s="7">
        <v>1</v>
      </c>
      <c r="K526" s="7">
        <v>0.01</v>
      </c>
      <c r="L526" s="7">
        <v>0.01</v>
      </c>
      <c r="M526" s="7">
        <v>1</v>
      </c>
      <c r="N526" s="7"/>
      <c r="O526" s="7"/>
      <c r="P526" s="7">
        <v>1</v>
      </c>
      <c r="Q526" s="7">
        <v>-654.99</v>
      </c>
      <c r="R526" s="7" t="s">
        <v>35</v>
      </c>
      <c r="S526" s="7">
        <v>11801</v>
      </c>
      <c r="T526" s="12">
        <v>7006</v>
      </c>
      <c r="U526" s="7" t="s">
        <v>221</v>
      </c>
    </row>
    <row r="527" ht="14.25" spans="1:21">
      <c r="A527" s="7">
        <v>527</v>
      </c>
      <c r="B527" s="8">
        <v>43360.6722222222</v>
      </c>
      <c r="C527" s="7">
        <v>30892386</v>
      </c>
      <c r="D527" s="7">
        <v>515</v>
      </c>
      <c r="E527" s="9" t="s">
        <v>220</v>
      </c>
      <c r="F527" s="7">
        <v>115733</v>
      </c>
      <c r="G527" s="7" t="s">
        <v>22</v>
      </c>
      <c r="H527" s="7" t="s">
        <v>23</v>
      </c>
      <c r="I527" s="7" t="s">
        <v>24</v>
      </c>
      <c r="J527" s="7">
        <v>1</v>
      </c>
      <c r="K527" s="7">
        <v>1350</v>
      </c>
      <c r="L527" s="7">
        <v>1350</v>
      </c>
      <c r="M527" s="7">
        <v>1</v>
      </c>
      <c r="N527" s="7"/>
      <c r="O527" s="7"/>
      <c r="P527" s="7">
        <v>1</v>
      </c>
      <c r="Q527" s="7">
        <v>695</v>
      </c>
      <c r="R527" s="7" t="s">
        <v>41</v>
      </c>
      <c r="S527" s="7">
        <v>11801</v>
      </c>
      <c r="T527" s="12">
        <v>7006</v>
      </c>
      <c r="U527" s="7" t="s">
        <v>221</v>
      </c>
    </row>
    <row r="528" ht="14.25" spans="1:21">
      <c r="A528" s="7">
        <v>528</v>
      </c>
      <c r="B528" s="8">
        <v>43360.8083333333</v>
      </c>
      <c r="C528" s="7">
        <v>30895628</v>
      </c>
      <c r="D528" s="7">
        <v>515</v>
      </c>
      <c r="E528" s="9" t="s">
        <v>220</v>
      </c>
      <c r="F528" s="7">
        <v>115733</v>
      </c>
      <c r="G528" s="7" t="s">
        <v>22</v>
      </c>
      <c r="H528" s="7" t="s">
        <v>23</v>
      </c>
      <c r="I528" s="7" t="s">
        <v>24</v>
      </c>
      <c r="J528" s="7">
        <v>2</v>
      </c>
      <c r="K528" s="7">
        <v>1350.01</v>
      </c>
      <c r="L528" s="7">
        <v>675.005</v>
      </c>
      <c r="M528" s="7">
        <v>2</v>
      </c>
      <c r="N528" s="7"/>
      <c r="O528" s="7"/>
      <c r="P528" s="7">
        <v>2</v>
      </c>
      <c r="Q528" s="7">
        <v>40.01</v>
      </c>
      <c r="R528" s="7" t="s">
        <v>25</v>
      </c>
      <c r="S528" s="7">
        <v>11801</v>
      </c>
      <c r="T528" s="12">
        <v>7917</v>
      </c>
      <c r="U528" s="7" t="s">
        <v>222</v>
      </c>
    </row>
    <row r="529" ht="14.25" spans="1:21">
      <c r="A529" s="7">
        <v>529</v>
      </c>
      <c r="B529" s="8">
        <v>43378.5569444444</v>
      </c>
      <c r="C529" s="7">
        <v>31262489</v>
      </c>
      <c r="D529" s="7">
        <v>515</v>
      </c>
      <c r="E529" s="9" t="s">
        <v>220</v>
      </c>
      <c r="F529" s="7">
        <v>115733</v>
      </c>
      <c r="G529" s="7" t="s">
        <v>22</v>
      </c>
      <c r="H529" s="7" t="s">
        <v>23</v>
      </c>
      <c r="I529" s="7" t="s">
        <v>24</v>
      </c>
      <c r="J529" s="7">
        <v>1</v>
      </c>
      <c r="K529" s="7">
        <v>1350</v>
      </c>
      <c r="L529" s="7">
        <v>1350</v>
      </c>
      <c r="M529" s="7"/>
      <c r="N529" s="7"/>
      <c r="O529" s="7">
        <v>1</v>
      </c>
      <c r="P529" s="7">
        <v>1</v>
      </c>
      <c r="Q529" s="7">
        <v>775</v>
      </c>
      <c r="R529" s="7" t="s">
        <v>32</v>
      </c>
      <c r="S529" s="7">
        <v>11801</v>
      </c>
      <c r="T529" s="12">
        <v>7917</v>
      </c>
      <c r="U529" s="7" t="s">
        <v>222</v>
      </c>
    </row>
    <row r="530" ht="14.25" spans="1:21">
      <c r="A530" s="7">
        <v>530</v>
      </c>
      <c r="B530" s="8">
        <v>43381.8284722222</v>
      </c>
      <c r="C530" s="7">
        <v>31318451</v>
      </c>
      <c r="D530" s="7">
        <v>515</v>
      </c>
      <c r="E530" s="9" t="s">
        <v>220</v>
      </c>
      <c r="F530" s="7">
        <v>115733</v>
      </c>
      <c r="G530" s="7" t="s">
        <v>22</v>
      </c>
      <c r="H530" s="7" t="s">
        <v>23</v>
      </c>
      <c r="I530" s="7" t="s">
        <v>24</v>
      </c>
      <c r="J530" s="7">
        <v>2</v>
      </c>
      <c r="K530" s="7">
        <v>1666</v>
      </c>
      <c r="L530" s="7">
        <v>833</v>
      </c>
      <c r="M530" s="7"/>
      <c r="N530" s="7">
        <v>2</v>
      </c>
      <c r="O530" s="7"/>
      <c r="P530" s="7">
        <v>2</v>
      </c>
      <c r="Q530" s="7">
        <v>516</v>
      </c>
      <c r="R530" s="7" t="s">
        <v>81</v>
      </c>
      <c r="S530" s="7">
        <v>11801</v>
      </c>
      <c r="T530" s="12">
        <v>7917</v>
      </c>
      <c r="U530" s="7" t="s">
        <v>222</v>
      </c>
    </row>
    <row r="531" ht="14.25" spans="1:21">
      <c r="A531" s="7">
        <v>531</v>
      </c>
      <c r="B531" s="8">
        <v>43344.6104166667</v>
      </c>
      <c r="C531" s="7">
        <v>30648140</v>
      </c>
      <c r="D531" s="7">
        <v>517</v>
      </c>
      <c r="E531" s="9" t="s">
        <v>224</v>
      </c>
      <c r="F531" s="7">
        <v>115733</v>
      </c>
      <c r="G531" s="7" t="s">
        <v>22</v>
      </c>
      <c r="H531" s="7" t="s">
        <v>23</v>
      </c>
      <c r="I531" s="7" t="s">
        <v>24</v>
      </c>
      <c r="J531" s="7">
        <v>1</v>
      </c>
      <c r="K531" s="7">
        <v>999</v>
      </c>
      <c r="L531" s="7">
        <v>999</v>
      </c>
      <c r="M531" s="7"/>
      <c r="N531" s="7"/>
      <c r="O531" s="7">
        <v>1</v>
      </c>
      <c r="P531" s="7">
        <v>1</v>
      </c>
      <c r="Q531" s="7">
        <v>424</v>
      </c>
      <c r="R531" s="7" t="s">
        <v>102</v>
      </c>
      <c r="S531" s="7">
        <v>11801</v>
      </c>
      <c r="T531" s="12">
        <v>11775</v>
      </c>
      <c r="U531" s="7" t="s">
        <v>225</v>
      </c>
    </row>
    <row r="532" ht="14.25" spans="1:21">
      <c r="A532" s="7">
        <v>532</v>
      </c>
      <c r="B532" s="8">
        <v>43346.3645833333</v>
      </c>
      <c r="C532" s="7">
        <v>30666098</v>
      </c>
      <c r="D532" s="7">
        <v>517</v>
      </c>
      <c r="E532" s="9" t="s">
        <v>224</v>
      </c>
      <c r="F532" s="7">
        <v>115733</v>
      </c>
      <c r="G532" s="7" t="s">
        <v>22</v>
      </c>
      <c r="H532" s="7" t="s">
        <v>23</v>
      </c>
      <c r="I532" s="7" t="s">
        <v>24</v>
      </c>
      <c r="J532" s="7">
        <v>1</v>
      </c>
      <c r="K532" s="7">
        <v>999</v>
      </c>
      <c r="L532" s="7">
        <v>999</v>
      </c>
      <c r="M532" s="7"/>
      <c r="N532" s="7"/>
      <c r="O532" s="7">
        <v>1</v>
      </c>
      <c r="P532" s="7">
        <v>1</v>
      </c>
      <c r="Q532" s="7">
        <v>424</v>
      </c>
      <c r="R532" s="7" t="s">
        <v>102</v>
      </c>
      <c r="S532" s="7">
        <v>11801</v>
      </c>
      <c r="T532" s="12">
        <v>11319</v>
      </c>
      <c r="U532" s="7" t="s">
        <v>226</v>
      </c>
    </row>
    <row r="533" ht="14.25" spans="1:21">
      <c r="A533" s="7">
        <v>533</v>
      </c>
      <c r="B533" s="8">
        <v>43352.5027777778</v>
      </c>
      <c r="C533" s="7">
        <v>30754332</v>
      </c>
      <c r="D533" s="7">
        <v>517</v>
      </c>
      <c r="E533" s="9" t="s">
        <v>224</v>
      </c>
      <c r="F533" s="7">
        <v>115733</v>
      </c>
      <c r="G533" s="7" t="s">
        <v>22</v>
      </c>
      <c r="H533" s="7" t="s">
        <v>23</v>
      </c>
      <c r="I533" s="7" t="s">
        <v>24</v>
      </c>
      <c r="J533" s="7">
        <v>2</v>
      </c>
      <c r="K533" s="7">
        <v>1399</v>
      </c>
      <c r="L533" s="7">
        <v>699.5</v>
      </c>
      <c r="M533" s="7">
        <v>2</v>
      </c>
      <c r="N533" s="7"/>
      <c r="O533" s="7"/>
      <c r="P533" s="7">
        <v>2</v>
      </c>
      <c r="Q533" s="7">
        <v>249</v>
      </c>
      <c r="R533" s="7" t="s">
        <v>58</v>
      </c>
      <c r="S533" s="7">
        <v>11801</v>
      </c>
      <c r="T533" s="12">
        <v>4024</v>
      </c>
      <c r="U533" s="7" t="s">
        <v>227</v>
      </c>
    </row>
    <row r="534" ht="14.25" spans="1:21">
      <c r="A534" s="7">
        <v>534</v>
      </c>
      <c r="B534" s="8">
        <v>43353.9118055556</v>
      </c>
      <c r="C534" s="7">
        <v>30773987</v>
      </c>
      <c r="D534" s="7">
        <v>517</v>
      </c>
      <c r="E534" s="9" t="s">
        <v>224</v>
      </c>
      <c r="F534" s="7">
        <v>115733</v>
      </c>
      <c r="G534" s="7" t="s">
        <v>22</v>
      </c>
      <c r="H534" s="7" t="s">
        <v>23</v>
      </c>
      <c r="I534" s="7" t="s">
        <v>24</v>
      </c>
      <c r="J534" s="7">
        <v>2</v>
      </c>
      <c r="K534" s="7">
        <v>1399</v>
      </c>
      <c r="L534" s="7">
        <v>699.5</v>
      </c>
      <c r="M534" s="7">
        <v>2</v>
      </c>
      <c r="N534" s="7"/>
      <c r="O534" s="7"/>
      <c r="P534" s="7">
        <v>2</v>
      </c>
      <c r="Q534" s="7">
        <v>89</v>
      </c>
      <c r="R534" s="7" t="s">
        <v>57</v>
      </c>
      <c r="S534" s="7">
        <v>11801</v>
      </c>
      <c r="T534" s="12">
        <v>4022</v>
      </c>
      <c r="U534" s="7" t="s">
        <v>228</v>
      </c>
    </row>
    <row r="535" ht="14.25" spans="1:21">
      <c r="A535" s="7">
        <v>535</v>
      </c>
      <c r="B535" s="8">
        <v>43353.9118055556</v>
      </c>
      <c r="C535" s="7">
        <v>30773987</v>
      </c>
      <c r="D535" s="7">
        <v>517</v>
      </c>
      <c r="E535" s="9" t="s">
        <v>224</v>
      </c>
      <c r="F535" s="7">
        <v>115733</v>
      </c>
      <c r="G535" s="7" t="s">
        <v>22</v>
      </c>
      <c r="H535" s="7" t="s">
        <v>23</v>
      </c>
      <c r="I535" s="7" t="s">
        <v>24</v>
      </c>
      <c r="J535" s="7">
        <v>2</v>
      </c>
      <c r="K535" s="7">
        <v>1399</v>
      </c>
      <c r="L535" s="7">
        <v>699.5</v>
      </c>
      <c r="M535" s="7">
        <v>2</v>
      </c>
      <c r="N535" s="7"/>
      <c r="O535" s="7"/>
      <c r="P535" s="7">
        <v>2</v>
      </c>
      <c r="Q535" s="7">
        <v>249</v>
      </c>
      <c r="R535" s="7" t="s">
        <v>58</v>
      </c>
      <c r="S535" s="7">
        <v>11801</v>
      </c>
      <c r="T535" s="12">
        <v>4022</v>
      </c>
      <c r="U535" s="7" t="s">
        <v>228</v>
      </c>
    </row>
    <row r="536" ht="14.25" spans="1:21">
      <c r="A536" s="7">
        <v>536</v>
      </c>
      <c r="B536" s="8">
        <v>43361.8263888889</v>
      </c>
      <c r="C536" s="7">
        <v>30909412</v>
      </c>
      <c r="D536" s="7">
        <v>517</v>
      </c>
      <c r="E536" s="9" t="s">
        <v>224</v>
      </c>
      <c r="F536" s="7">
        <v>115733</v>
      </c>
      <c r="G536" s="7" t="s">
        <v>22</v>
      </c>
      <c r="H536" s="7" t="s">
        <v>23</v>
      </c>
      <c r="I536" s="7" t="s">
        <v>24</v>
      </c>
      <c r="J536" s="7">
        <v>1</v>
      </c>
      <c r="K536" s="7">
        <v>999</v>
      </c>
      <c r="L536" s="7">
        <v>999</v>
      </c>
      <c r="M536" s="7"/>
      <c r="N536" s="7"/>
      <c r="O536" s="7">
        <v>1</v>
      </c>
      <c r="P536" s="7">
        <v>1</v>
      </c>
      <c r="Q536" s="7">
        <v>344</v>
      </c>
      <c r="R536" s="7" t="s">
        <v>59</v>
      </c>
      <c r="S536" s="7">
        <v>11801</v>
      </c>
      <c r="T536" s="12">
        <v>4022</v>
      </c>
      <c r="U536" s="7" t="s">
        <v>228</v>
      </c>
    </row>
    <row r="537" ht="14.25" spans="1:21">
      <c r="A537" s="7">
        <v>537</v>
      </c>
      <c r="B537" s="8">
        <v>43374.5291666667</v>
      </c>
      <c r="C537" s="7">
        <v>31219052</v>
      </c>
      <c r="D537" s="7">
        <v>517</v>
      </c>
      <c r="E537" s="9" t="s">
        <v>224</v>
      </c>
      <c r="F537" s="7">
        <v>115733</v>
      </c>
      <c r="G537" s="7" t="s">
        <v>22</v>
      </c>
      <c r="H537" s="7" t="s">
        <v>23</v>
      </c>
      <c r="I537" s="7" t="s">
        <v>24</v>
      </c>
      <c r="J537" s="7">
        <v>1</v>
      </c>
      <c r="K537" s="7">
        <v>899</v>
      </c>
      <c r="L537" s="7">
        <v>899</v>
      </c>
      <c r="M537" s="7"/>
      <c r="N537" s="7"/>
      <c r="O537" s="7">
        <v>1</v>
      </c>
      <c r="P537" s="7">
        <v>1</v>
      </c>
      <c r="Q537" s="7">
        <v>324</v>
      </c>
      <c r="R537" s="7" t="s">
        <v>73</v>
      </c>
      <c r="S537" s="7">
        <v>11801</v>
      </c>
      <c r="T537" s="12">
        <v>4024</v>
      </c>
      <c r="U537" s="7" t="s">
        <v>227</v>
      </c>
    </row>
    <row r="538" ht="14.25" spans="1:21">
      <c r="A538" s="7">
        <v>538</v>
      </c>
      <c r="B538" s="8">
        <v>43393.6416666667</v>
      </c>
      <c r="C538" s="7">
        <v>31530029</v>
      </c>
      <c r="D538" s="7">
        <v>517</v>
      </c>
      <c r="E538" s="9" t="s">
        <v>224</v>
      </c>
      <c r="F538" s="7">
        <v>115733</v>
      </c>
      <c r="G538" s="7" t="s">
        <v>22</v>
      </c>
      <c r="H538" s="7" t="s">
        <v>23</v>
      </c>
      <c r="I538" s="7" t="s">
        <v>24</v>
      </c>
      <c r="J538" s="7">
        <v>2</v>
      </c>
      <c r="K538" s="7">
        <v>1350</v>
      </c>
      <c r="L538" s="7">
        <v>675</v>
      </c>
      <c r="M538" s="7">
        <v>2</v>
      </c>
      <c r="N538" s="7"/>
      <c r="O538" s="7"/>
      <c r="P538" s="7">
        <v>2</v>
      </c>
      <c r="Q538" s="7">
        <v>200</v>
      </c>
      <c r="R538" s="7" t="s">
        <v>37</v>
      </c>
      <c r="S538" s="7">
        <v>11801</v>
      </c>
      <c r="T538" s="12">
        <v>4024</v>
      </c>
      <c r="U538" s="7" t="s">
        <v>227</v>
      </c>
    </row>
    <row r="539" ht="14.25" spans="1:21">
      <c r="A539" s="7">
        <v>539</v>
      </c>
      <c r="B539" s="8">
        <v>43395.5180555556</v>
      </c>
      <c r="C539" s="7">
        <v>31553245</v>
      </c>
      <c r="D539" s="7">
        <v>517</v>
      </c>
      <c r="E539" s="9" t="s">
        <v>224</v>
      </c>
      <c r="F539" s="7">
        <v>115733</v>
      </c>
      <c r="G539" s="7" t="s">
        <v>22</v>
      </c>
      <c r="H539" s="7" t="s">
        <v>23</v>
      </c>
      <c r="I539" s="7" t="s">
        <v>24</v>
      </c>
      <c r="J539" s="7">
        <v>1</v>
      </c>
      <c r="K539" s="7">
        <v>675</v>
      </c>
      <c r="L539" s="7">
        <v>675</v>
      </c>
      <c r="M539" s="7">
        <v>1</v>
      </c>
      <c r="N539" s="7"/>
      <c r="O539" s="7"/>
      <c r="P539" s="7">
        <v>1</v>
      </c>
      <c r="Q539" s="7">
        <v>100</v>
      </c>
      <c r="R539" s="7" t="s">
        <v>37</v>
      </c>
      <c r="S539" s="7">
        <v>11801</v>
      </c>
      <c r="T539" s="12">
        <v>4024</v>
      </c>
      <c r="U539" s="7" t="s">
        <v>227</v>
      </c>
    </row>
    <row r="540" ht="14.25" spans="1:21">
      <c r="A540" s="7">
        <v>540</v>
      </c>
      <c r="B540" s="8">
        <v>43395.5180555556</v>
      </c>
      <c r="C540" s="7">
        <v>31553245</v>
      </c>
      <c r="D540" s="7">
        <v>517</v>
      </c>
      <c r="E540" s="9" t="s">
        <v>224</v>
      </c>
      <c r="F540" s="7">
        <v>115733</v>
      </c>
      <c r="G540" s="7" t="s">
        <v>22</v>
      </c>
      <c r="H540" s="7" t="s">
        <v>23</v>
      </c>
      <c r="I540" s="7" t="s">
        <v>24</v>
      </c>
      <c r="J540" s="7">
        <v>1</v>
      </c>
      <c r="K540" s="7">
        <v>675</v>
      </c>
      <c r="L540" s="7">
        <v>675</v>
      </c>
      <c r="M540" s="7">
        <v>1</v>
      </c>
      <c r="N540" s="7"/>
      <c r="O540" s="7"/>
      <c r="P540" s="7">
        <v>1</v>
      </c>
      <c r="Q540" s="7">
        <v>100</v>
      </c>
      <c r="R540" s="7" t="s">
        <v>37</v>
      </c>
      <c r="S540" s="7">
        <v>11801</v>
      </c>
      <c r="T540" s="12">
        <v>4024</v>
      </c>
      <c r="U540" s="7" t="s">
        <v>227</v>
      </c>
    </row>
    <row r="541" ht="14.25" spans="1:21">
      <c r="A541" s="7">
        <v>541</v>
      </c>
      <c r="B541" s="8">
        <v>43398.73125</v>
      </c>
      <c r="C541" s="7">
        <v>31591776</v>
      </c>
      <c r="D541" s="7">
        <v>517</v>
      </c>
      <c r="E541" s="9" t="s">
        <v>224</v>
      </c>
      <c r="F541" s="7">
        <v>115733</v>
      </c>
      <c r="G541" s="7" t="s">
        <v>22</v>
      </c>
      <c r="H541" s="7" t="s">
        <v>23</v>
      </c>
      <c r="I541" s="7" t="s">
        <v>24</v>
      </c>
      <c r="J541" s="7">
        <v>2</v>
      </c>
      <c r="K541" s="7">
        <v>1350</v>
      </c>
      <c r="L541" s="7">
        <v>675</v>
      </c>
      <c r="M541" s="7">
        <v>2</v>
      </c>
      <c r="N541" s="7"/>
      <c r="O541" s="7"/>
      <c r="P541" s="7">
        <v>2</v>
      </c>
      <c r="Q541" s="7">
        <v>200</v>
      </c>
      <c r="R541" s="7" t="s">
        <v>37</v>
      </c>
      <c r="S541" s="7">
        <v>11801</v>
      </c>
      <c r="T541" s="12">
        <v>4022</v>
      </c>
      <c r="U541" s="7" t="s">
        <v>228</v>
      </c>
    </row>
    <row r="542" ht="14.25" spans="1:21">
      <c r="A542" s="7">
        <v>542</v>
      </c>
      <c r="B542" s="8">
        <v>43402.6680555556</v>
      </c>
      <c r="C542" s="7">
        <v>31640824</v>
      </c>
      <c r="D542" s="7">
        <v>517</v>
      </c>
      <c r="E542" s="9" t="s">
        <v>224</v>
      </c>
      <c r="F542" s="7">
        <v>115733</v>
      </c>
      <c r="G542" s="7" t="s">
        <v>22</v>
      </c>
      <c r="H542" s="7" t="s">
        <v>23</v>
      </c>
      <c r="I542" s="7" t="s">
        <v>24</v>
      </c>
      <c r="J542" s="7">
        <v>2</v>
      </c>
      <c r="K542" s="7">
        <v>1350</v>
      </c>
      <c r="L542" s="7">
        <v>675</v>
      </c>
      <c r="M542" s="7">
        <v>2</v>
      </c>
      <c r="N542" s="7"/>
      <c r="O542" s="7"/>
      <c r="P542" s="7">
        <v>2</v>
      </c>
      <c r="Q542" s="7">
        <v>200</v>
      </c>
      <c r="R542" s="7" t="s">
        <v>37</v>
      </c>
      <c r="S542" s="7">
        <v>11801</v>
      </c>
      <c r="T542" s="12">
        <v>4022</v>
      </c>
      <c r="U542" s="7" t="s">
        <v>228</v>
      </c>
    </row>
    <row r="543" ht="14.25" spans="1:21">
      <c r="A543" s="7">
        <v>543</v>
      </c>
      <c r="B543" s="8">
        <v>43394.4854166667</v>
      </c>
      <c r="C543" s="7">
        <v>31539023</v>
      </c>
      <c r="D543" s="7">
        <v>539</v>
      </c>
      <c r="E543" s="9" t="s">
        <v>229</v>
      </c>
      <c r="F543" s="7">
        <v>115733</v>
      </c>
      <c r="G543" s="7" t="s">
        <v>22</v>
      </c>
      <c r="H543" s="7" t="s">
        <v>23</v>
      </c>
      <c r="I543" s="7" t="s">
        <v>24</v>
      </c>
      <c r="J543" s="7">
        <v>1</v>
      </c>
      <c r="K543" s="7">
        <v>675</v>
      </c>
      <c r="L543" s="7">
        <v>675</v>
      </c>
      <c r="M543" s="7">
        <v>1</v>
      </c>
      <c r="N543" s="7"/>
      <c r="O543" s="7"/>
      <c r="P543" s="7">
        <v>1</v>
      </c>
      <c r="Q543" s="7">
        <v>100</v>
      </c>
      <c r="R543" s="7" t="s">
        <v>37</v>
      </c>
      <c r="S543" s="7">
        <v>11801</v>
      </c>
      <c r="T543" s="12">
        <v>6733</v>
      </c>
      <c r="U543" s="7" t="s">
        <v>230</v>
      </c>
    </row>
    <row r="544" ht="14.25" spans="1:21">
      <c r="A544" s="7">
        <v>544</v>
      </c>
      <c r="B544" s="8">
        <v>43394.4854166667</v>
      </c>
      <c r="C544" s="7">
        <v>31539023</v>
      </c>
      <c r="D544" s="7">
        <v>539</v>
      </c>
      <c r="E544" s="9" t="s">
        <v>229</v>
      </c>
      <c r="F544" s="7">
        <v>115733</v>
      </c>
      <c r="G544" s="7" t="s">
        <v>22</v>
      </c>
      <c r="H544" s="7" t="s">
        <v>23</v>
      </c>
      <c r="I544" s="7" t="s">
        <v>24</v>
      </c>
      <c r="J544" s="7">
        <v>1</v>
      </c>
      <c r="K544" s="7">
        <v>675</v>
      </c>
      <c r="L544" s="7">
        <v>675</v>
      </c>
      <c r="M544" s="7">
        <v>1</v>
      </c>
      <c r="N544" s="7"/>
      <c r="O544" s="7"/>
      <c r="P544" s="7">
        <v>1</v>
      </c>
      <c r="Q544" s="7">
        <v>100</v>
      </c>
      <c r="R544" s="7" t="s">
        <v>37</v>
      </c>
      <c r="S544" s="7">
        <v>11801</v>
      </c>
      <c r="T544" s="12">
        <v>9320</v>
      </c>
      <c r="U544" s="7" t="s">
        <v>231</v>
      </c>
    </row>
    <row r="545" ht="14.25" spans="1:21">
      <c r="A545" s="7">
        <v>545</v>
      </c>
      <c r="B545" s="8">
        <v>43368.8381944444</v>
      </c>
      <c r="C545" s="7">
        <v>30993238</v>
      </c>
      <c r="D545" s="7">
        <v>545</v>
      </c>
      <c r="E545" s="9" t="s">
        <v>232</v>
      </c>
      <c r="F545" s="7">
        <v>115733</v>
      </c>
      <c r="G545" s="7" t="s">
        <v>22</v>
      </c>
      <c r="H545" s="7" t="s">
        <v>23</v>
      </c>
      <c r="I545" s="7" t="s">
        <v>24</v>
      </c>
      <c r="J545" s="7">
        <v>2</v>
      </c>
      <c r="K545" s="7">
        <v>1666</v>
      </c>
      <c r="L545" s="7">
        <v>833</v>
      </c>
      <c r="M545" s="7"/>
      <c r="N545" s="7">
        <v>2</v>
      </c>
      <c r="O545" s="7"/>
      <c r="P545" s="7">
        <v>2</v>
      </c>
      <c r="Q545" s="7">
        <v>516</v>
      </c>
      <c r="R545" s="7" t="s">
        <v>81</v>
      </c>
      <c r="S545" s="7">
        <v>11801</v>
      </c>
      <c r="T545" s="12">
        <v>11143</v>
      </c>
      <c r="U545" s="7" t="s">
        <v>233</v>
      </c>
    </row>
    <row r="546" ht="14.25" spans="1:21">
      <c r="A546" s="7">
        <v>546</v>
      </c>
      <c r="B546" s="8">
        <v>43395.8506944444</v>
      </c>
      <c r="C546" s="7">
        <v>31560633</v>
      </c>
      <c r="D546" s="7">
        <v>545</v>
      </c>
      <c r="E546" s="9" t="s">
        <v>232</v>
      </c>
      <c r="F546" s="7">
        <v>115733</v>
      </c>
      <c r="G546" s="7" t="s">
        <v>22</v>
      </c>
      <c r="H546" s="7" t="s">
        <v>23</v>
      </c>
      <c r="I546" s="7" t="s">
        <v>24</v>
      </c>
      <c r="J546" s="7">
        <v>2</v>
      </c>
      <c r="K546" s="7">
        <v>1350</v>
      </c>
      <c r="L546" s="7">
        <v>675</v>
      </c>
      <c r="M546" s="7">
        <v>2</v>
      </c>
      <c r="N546" s="7"/>
      <c r="O546" s="7"/>
      <c r="P546" s="7">
        <v>2</v>
      </c>
      <c r="Q546" s="7">
        <v>40</v>
      </c>
      <c r="R546" s="7" t="s">
        <v>25</v>
      </c>
      <c r="S546" s="7">
        <v>11801</v>
      </c>
      <c r="T546" s="12">
        <v>11382</v>
      </c>
      <c r="U546" s="7" t="s">
        <v>234</v>
      </c>
    </row>
    <row r="547" ht="14.25" spans="1:21">
      <c r="A547" s="7">
        <v>547</v>
      </c>
      <c r="B547" s="8">
        <v>43400.5006944444</v>
      </c>
      <c r="C547" s="7">
        <v>31615553</v>
      </c>
      <c r="D547" s="7">
        <v>545</v>
      </c>
      <c r="E547" s="9" t="s">
        <v>232</v>
      </c>
      <c r="F547" s="7">
        <v>115733</v>
      </c>
      <c r="G547" s="7" t="s">
        <v>22</v>
      </c>
      <c r="H547" s="7" t="s">
        <v>23</v>
      </c>
      <c r="I547" s="7" t="s">
        <v>24</v>
      </c>
      <c r="J547" s="7">
        <v>2</v>
      </c>
      <c r="K547" s="7">
        <v>1350</v>
      </c>
      <c r="L547" s="7">
        <v>675</v>
      </c>
      <c r="M547" s="7">
        <v>2</v>
      </c>
      <c r="N547" s="7"/>
      <c r="O547" s="7"/>
      <c r="P547" s="7">
        <v>2</v>
      </c>
      <c r="Q547" s="7">
        <v>200</v>
      </c>
      <c r="R547" s="7" t="s">
        <v>37</v>
      </c>
      <c r="S547" s="7">
        <v>11801</v>
      </c>
      <c r="T547" s="12">
        <v>11382</v>
      </c>
      <c r="U547" s="7" t="s">
        <v>234</v>
      </c>
    </row>
    <row r="548" ht="14.25" spans="1:21">
      <c r="A548" s="7">
        <v>548</v>
      </c>
      <c r="B548" s="8">
        <v>43400.675</v>
      </c>
      <c r="C548" s="7">
        <v>31617396</v>
      </c>
      <c r="D548" s="7">
        <v>545</v>
      </c>
      <c r="E548" s="9" t="s">
        <v>232</v>
      </c>
      <c r="F548" s="7">
        <v>115733</v>
      </c>
      <c r="G548" s="7" t="s">
        <v>22</v>
      </c>
      <c r="H548" s="7" t="s">
        <v>23</v>
      </c>
      <c r="I548" s="7" t="s">
        <v>24</v>
      </c>
      <c r="J548" s="7">
        <v>2</v>
      </c>
      <c r="K548" s="7">
        <v>1350</v>
      </c>
      <c r="L548" s="7">
        <v>675</v>
      </c>
      <c r="M548" s="7">
        <v>2</v>
      </c>
      <c r="N548" s="7"/>
      <c r="O548" s="7"/>
      <c r="P548" s="7">
        <v>2</v>
      </c>
      <c r="Q548" s="7">
        <v>200</v>
      </c>
      <c r="R548" s="7" t="s">
        <v>37</v>
      </c>
      <c r="S548" s="7">
        <v>11801</v>
      </c>
      <c r="T548" s="12">
        <v>11382</v>
      </c>
      <c r="U548" s="7" t="s">
        <v>234</v>
      </c>
    </row>
    <row r="549" ht="14.25" spans="1:21">
      <c r="A549" s="7">
        <v>549</v>
      </c>
      <c r="B549" s="8">
        <v>43358.6388888889</v>
      </c>
      <c r="C549" s="7">
        <v>30865484</v>
      </c>
      <c r="D549" s="7">
        <v>546</v>
      </c>
      <c r="E549" s="9" t="s">
        <v>235</v>
      </c>
      <c r="F549" s="7">
        <v>115733</v>
      </c>
      <c r="G549" s="7" t="s">
        <v>22</v>
      </c>
      <c r="H549" s="7" t="s">
        <v>23</v>
      </c>
      <c r="I549" s="7" t="s">
        <v>24</v>
      </c>
      <c r="J549" s="7">
        <v>5</v>
      </c>
      <c r="K549" s="7">
        <v>2700.03</v>
      </c>
      <c r="L549" s="7">
        <v>540.006</v>
      </c>
      <c r="M549" s="7">
        <v>5</v>
      </c>
      <c r="N549" s="7"/>
      <c r="O549" s="7"/>
      <c r="P549" s="7">
        <v>5</v>
      </c>
      <c r="Q549" s="7">
        <v>-574.97</v>
      </c>
      <c r="R549" s="7" t="s">
        <v>236</v>
      </c>
      <c r="S549" s="7">
        <v>11801</v>
      </c>
      <c r="T549" s="12">
        <v>9220</v>
      </c>
      <c r="U549" s="7" t="s">
        <v>237</v>
      </c>
    </row>
    <row r="550" ht="14.25" spans="1:21">
      <c r="A550" s="7">
        <v>550</v>
      </c>
      <c r="B550" s="8">
        <v>43358.6388888889</v>
      </c>
      <c r="C550" s="7">
        <v>30865484</v>
      </c>
      <c r="D550" s="7">
        <v>546</v>
      </c>
      <c r="E550" s="9" t="s">
        <v>235</v>
      </c>
      <c r="F550" s="7">
        <v>115733</v>
      </c>
      <c r="G550" s="7" t="s">
        <v>22</v>
      </c>
      <c r="H550" s="7" t="s">
        <v>23</v>
      </c>
      <c r="I550" s="7" t="s">
        <v>24</v>
      </c>
      <c r="J550" s="7">
        <v>1</v>
      </c>
      <c r="K550" s="7">
        <v>1350</v>
      </c>
      <c r="L550" s="7">
        <v>1350</v>
      </c>
      <c r="M550" s="7">
        <v>1</v>
      </c>
      <c r="N550" s="7"/>
      <c r="O550" s="7"/>
      <c r="P550" s="7">
        <v>1</v>
      </c>
      <c r="Q550" s="7">
        <v>775</v>
      </c>
      <c r="R550" s="7" t="s">
        <v>32</v>
      </c>
      <c r="S550" s="7">
        <v>11801</v>
      </c>
      <c r="T550" s="12">
        <v>9220</v>
      </c>
      <c r="U550" s="7" t="s">
        <v>237</v>
      </c>
    </row>
    <row r="551" ht="14.25" spans="1:21">
      <c r="A551" s="7">
        <v>551</v>
      </c>
      <c r="B551" s="8">
        <v>43390.3805555556</v>
      </c>
      <c r="C551" s="7">
        <v>31487537</v>
      </c>
      <c r="D551" s="7">
        <v>546</v>
      </c>
      <c r="E551" s="9" t="s">
        <v>235</v>
      </c>
      <c r="F551" s="7">
        <v>115733</v>
      </c>
      <c r="G551" s="7" t="s">
        <v>22</v>
      </c>
      <c r="H551" s="7" t="s">
        <v>23</v>
      </c>
      <c r="I551" s="7" t="s">
        <v>24</v>
      </c>
      <c r="J551" s="7">
        <v>1</v>
      </c>
      <c r="K551" s="7">
        <v>675</v>
      </c>
      <c r="L551" s="7">
        <v>675</v>
      </c>
      <c r="M551" s="7">
        <v>1</v>
      </c>
      <c r="N551" s="7"/>
      <c r="O551" s="7"/>
      <c r="P551" s="7">
        <v>1</v>
      </c>
      <c r="Q551" s="7">
        <v>20</v>
      </c>
      <c r="R551" s="7" t="s">
        <v>25</v>
      </c>
      <c r="S551" s="7">
        <v>11801</v>
      </c>
      <c r="T551" s="12">
        <v>11051</v>
      </c>
      <c r="U551" s="7" t="s">
        <v>238</v>
      </c>
    </row>
    <row r="552" ht="14.25" spans="1:21">
      <c r="A552" s="7">
        <v>552</v>
      </c>
      <c r="B552" s="8">
        <v>43390.3805555556</v>
      </c>
      <c r="C552" s="7">
        <v>31487537</v>
      </c>
      <c r="D552" s="7">
        <v>546</v>
      </c>
      <c r="E552" s="9" t="s">
        <v>235</v>
      </c>
      <c r="F552" s="7">
        <v>115733</v>
      </c>
      <c r="G552" s="7" t="s">
        <v>22</v>
      </c>
      <c r="H552" s="7" t="s">
        <v>23</v>
      </c>
      <c r="I552" s="7" t="s">
        <v>24</v>
      </c>
      <c r="J552" s="7">
        <v>1</v>
      </c>
      <c r="K552" s="7">
        <v>675</v>
      </c>
      <c r="L552" s="7">
        <v>675</v>
      </c>
      <c r="M552" s="7">
        <v>1</v>
      </c>
      <c r="N552" s="7"/>
      <c r="O552" s="7"/>
      <c r="P552" s="7">
        <v>1</v>
      </c>
      <c r="Q552" s="7">
        <v>100</v>
      </c>
      <c r="R552" s="7" t="s">
        <v>37</v>
      </c>
      <c r="S552" s="7">
        <v>11801</v>
      </c>
      <c r="T552" s="12">
        <v>11051</v>
      </c>
      <c r="U552" s="7" t="s">
        <v>238</v>
      </c>
    </row>
    <row r="553" ht="14.25" spans="1:21">
      <c r="A553" s="7">
        <v>553</v>
      </c>
      <c r="B553" s="8">
        <v>43395.7770833333</v>
      </c>
      <c r="C553" s="7">
        <v>31558441</v>
      </c>
      <c r="D553" s="7">
        <v>546</v>
      </c>
      <c r="E553" s="9" t="s">
        <v>235</v>
      </c>
      <c r="F553" s="7">
        <v>115733</v>
      </c>
      <c r="G553" s="7" t="s">
        <v>22</v>
      </c>
      <c r="H553" s="7" t="s">
        <v>23</v>
      </c>
      <c r="I553" s="7" t="s">
        <v>24</v>
      </c>
      <c r="J553" s="7">
        <v>1</v>
      </c>
      <c r="K553" s="7">
        <v>675</v>
      </c>
      <c r="L553" s="7">
        <v>675</v>
      </c>
      <c r="M553" s="7">
        <v>1</v>
      </c>
      <c r="N553" s="7"/>
      <c r="O553" s="7"/>
      <c r="P553" s="7">
        <v>1</v>
      </c>
      <c r="Q553" s="7">
        <v>100</v>
      </c>
      <c r="R553" s="7" t="s">
        <v>37</v>
      </c>
      <c r="S553" s="7">
        <v>11801</v>
      </c>
      <c r="T553" s="12">
        <v>10849</v>
      </c>
      <c r="U553" s="7" t="s">
        <v>239</v>
      </c>
    </row>
    <row r="554" ht="14.25" spans="1:21">
      <c r="A554" s="7">
        <v>554</v>
      </c>
      <c r="B554" s="8">
        <v>43395.7770833333</v>
      </c>
      <c r="C554" s="7">
        <v>31558441</v>
      </c>
      <c r="D554" s="7">
        <v>546</v>
      </c>
      <c r="E554" s="9" t="s">
        <v>235</v>
      </c>
      <c r="F554" s="7">
        <v>115733</v>
      </c>
      <c r="G554" s="7" t="s">
        <v>22</v>
      </c>
      <c r="H554" s="7" t="s">
        <v>23</v>
      </c>
      <c r="I554" s="7" t="s">
        <v>24</v>
      </c>
      <c r="J554" s="7">
        <v>1</v>
      </c>
      <c r="K554" s="7">
        <v>675</v>
      </c>
      <c r="L554" s="7">
        <v>675</v>
      </c>
      <c r="M554" s="7">
        <v>1</v>
      </c>
      <c r="N554" s="7"/>
      <c r="O554" s="7"/>
      <c r="P554" s="7">
        <v>1</v>
      </c>
      <c r="Q554" s="7">
        <v>20</v>
      </c>
      <c r="R554" s="7" t="s">
        <v>25</v>
      </c>
      <c r="S554" s="7">
        <v>11801</v>
      </c>
      <c r="T554" s="12">
        <v>10849</v>
      </c>
      <c r="U554" s="7" t="s">
        <v>239</v>
      </c>
    </row>
    <row r="555" ht="14.25" spans="1:21">
      <c r="A555" s="7">
        <v>555</v>
      </c>
      <c r="B555" s="8">
        <v>43399.8354166667</v>
      </c>
      <c r="C555" s="7">
        <v>31611080</v>
      </c>
      <c r="D555" s="7">
        <v>546</v>
      </c>
      <c r="E555" s="9" t="s">
        <v>235</v>
      </c>
      <c r="F555" s="7">
        <v>115733</v>
      </c>
      <c r="G555" s="7" t="s">
        <v>22</v>
      </c>
      <c r="H555" s="7" t="s">
        <v>23</v>
      </c>
      <c r="I555" s="7" t="s">
        <v>24</v>
      </c>
      <c r="J555" s="7">
        <v>2</v>
      </c>
      <c r="K555" s="7">
        <v>1350</v>
      </c>
      <c r="L555" s="7">
        <v>675</v>
      </c>
      <c r="M555" s="7">
        <v>2</v>
      </c>
      <c r="N555" s="7"/>
      <c r="O555" s="7"/>
      <c r="P555" s="7">
        <v>2</v>
      </c>
      <c r="Q555" s="7">
        <v>40</v>
      </c>
      <c r="R555" s="7" t="s">
        <v>25</v>
      </c>
      <c r="S555" s="7">
        <v>11801</v>
      </c>
      <c r="T555" s="12">
        <v>11051</v>
      </c>
      <c r="U555" s="7" t="s">
        <v>238</v>
      </c>
    </row>
    <row r="556" ht="14.25" spans="1:21">
      <c r="A556" s="7">
        <v>556</v>
      </c>
      <c r="B556" s="8">
        <v>43401.8611111111</v>
      </c>
      <c r="C556" s="7">
        <v>31634193</v>
      </c>
      <c r="D556" s="7">
        <v>546</v>
      </c>
      <c r="E556" s="9" t="s">
        <v>235</v>
      </c>
      <c r="F556" s="7">
        <v>115733</v>
      </c>
      <c r="G556" s="7" t="s">
        <v>22</v>
      </c>
      <c r="H556" s="7" t="s">
        <v>23</v>
      </c>
      <c r="I556" s="7" t="s">
        <v>24</v>
      </c>
      <c r="J556" s="7">
        <v>2</v>
      </c>
      <c r="K556" s="7">
        <v>1350</v>
      </c>
      <c r="L556" s="7">
        <v>675</v>
      </c>
      <c r="M556" s="7">
        <v>2</v>
      </c>
      <c r="N556" s="7"/>
      <c r="O556" s="7"/>
      <c r="P556" s="7">
        <v>2</v>
      </c>
      <c r="Q556" s="7">
        <v>40</v>
      </c>
      <c r="R556" s="7" t="s">
        <v>25</v>
      </c>
      <c r="S556" s="7">
        <v>11801</v>
      </c>
      <c r="T556" s="12">
        <v>11377</v>
      </c>
      <c r="U556" s="7" t="s">
        <v>240</v>
      </c>
    </row>
    <row r="557" ht="14.25" spans="1:21">
      <c r="A557" s="7">
        <v>557</v>
      </c>
      <c r="B557" s="8">
        <v>43384.4104166667</v>
      </c>
      <c r="C557" s="7">
        <v>31422079</v>
      </c>
      <c r="D557" s="7">
        <v>549</v>
      </c>
      <c r="E557" s="9" t="s">
        <v>241</v>
      </c>
      <c r="F557" s="7">
        <v>115733</v>
      </c>
      <c r="G557" s="7" t="s">
        <v>22</v>
      </c>
      <c r="H557" s="7" t="s">
        <v>23</v>
      </c>
      <c r="I557" s="7" t="s">
        <v>24</v>
      </c>
      <c r="J557" s="7">
        <v>1</v>
      </c>
      <c r="K557" s="7">
        <v>833</v>
      </c>
      <c r="L557" s="7">
        <v>833</v>
      </c>
      <c r="M557" s="7"/>
      <c r="N557" s="7">
        <v>1</v>
      </c>
      <c r="O557" s="7"/>
      <c r="P557" s="7">
        <v>1</v>
      </c>
      <c r="Q557" s="7">
        <v>258</v>
      </c>
      <c r="R557" s="7" t="s">
        <v>81</v>
      </c>
      <c r="S557" s="7">
        <v>11801</v>
      </c>
      <c r="T557" s="12">
        <v>7386</v>
      </c>
      <c r="U557" s="7" t="s">
        <v>242</v>
      </c>
    </row>
    <row r="558" ht="14.25" spans="1:21">
      <c r="A558" s="7">
        <v>558</v>
      </c>
      <c r="B558" s="8">
        <v>43384.4104166667</v>
      </c>
      <c r="C558" s="7">
        <v>31422079</v>
      </c>
      <c r="D558" s="7">
        <v>549</v>
      </c>
      <c r="E558" s="9" t="s">
        <v>241</v>
      </c>
      <c r="F558" s="7">
        <v>115733</v>
      </c>
      <c r="G558" s="7" t="s">
        <v>22</v>
      </c>
      <c r="H558" s="7" t="s">
        <v>23</v>
      </c>
      <c r="I558" s="7" t="s">
        <v>24</v>
      </c>
      <c r="J558" s="7">
        <v>1</v>
      </c>
      <c r="K558" s="7">
        <v>833</v>
      </c>
      <c r="L558" s="7">
        <v>833</v>
      </c>
      <c r="M558" s="7"/>
      <c r="N558" s="7">
        <v>1</v>
      </c>
      <c r="O558" s="7"/>
      <c r="P558" s="7">
        <v>1</v>
      </c>
      <c r="Q558" s="7">
        <v>178</v>
      </c>
      <c r="R558" s="7" t="s">
        <v>105</v>
      </c>
      <c r="S558" s="7">
        <v>11801</v>
      </c>
      <c r="T558" s="12">
        <v>7687</v>
      </c>
      <c r="U558" s="7" t="s">
        <v>243</v>
      </c>
    </row>
    <row r="559" ht="14.25" spans="1:21">
      <c r="A559" s="7">
        <v>559</v>
      </c>
      <c r="B559" s="8">
        <v>43385.5416666667</v>
      </c>
      <c r="C559" s="7">
        <v>31435006</v>
      </c>
      <c r="D559" s="7">
        <v>549</v>
      </c>
      <c r="E559" s="9" t="s">
        <v>241</v>
      </c>
      <c r="F559" s="7">
        <v>115733</v>
      </c>
      <c r="G559" s="7" t="s">
        <v>22</v>
      </c>
      <c r="H559" s="7" t="s">
        <v>23</v>
      </c>
      <c r="I559" s="7" t="s">
        <v>24</v>
      </c>
      <c r="J559" s="7">
        <v>1</v>
      </c>
      <c r="K559" s="7">
        <v>833.38</v>
      </c>
      <c r="L559" s="7">
        <v>833.38</v>
      </c>
      <c r="M559" s="7"/>
      <c r="N559" s="7">
        <v>1</v>
      </c>
      <c r="O559" s="7"/>
      <c r="P559" s="7">
        <v>1</v>
      </c>
      <c r="Q559" s="7">
        <v>258.38</v>
      </c>
      <c r="R559" s="7" t="s">
        <v>72</v>
      </c>
      <c r="S559" s="7">
        <v>11801</v>
      </c>
      <c r="T559" s="12">
        <v>7947</v>
      </c>
      <c r="U559" s="7" t="s">
        <v>244</v>
      </c>
    </row>
    <row r="560" ht="14.25" spans="1:21">
      <c r="A560" s="7">
        <v>560</v>
      </c>
      <c r="B560" s="8">
        <v>43385.5416666667</v>
      </c>
      <c r="C560" s="7">
        <v>31435006</v>
      </c>
      <c r="D560" s="7">
        <v>549</v>
      </c>
      <c r="E560" s="9" t="s">
        <v>241</v>
      </c>
      <c r="F560" s="7">
        <v>115733</v>
      </c>
      <c r="G560" s="7" t="s">
        <v>22</v>
      </c>
      <c r="H560" s="7" t="s">
        <v>23</v>
      </c>
      <c r="I560" s="7" t="s">
        <v>24</v>
      </c>
      <c r="J560" s="7">
        <v>1</v>
      </c>
      <c r="K560" s="7">
        <v>833.24</v>
      </c>
      <c r="L560" s="7">
        <v>833.24</v>
      </c>
      <c r="M560" s="7"/>
      <c r="N560" s="7">
        <v>1</v>
      </c>
      <c r="O560" s="7"/>
      <c r="P560" s="7">
        <v>1</v>
      </c>
      <c r="Q560" s="7">
        <v>258.24</v>
      </c>
      <c r="R560" s="7" t="s">
        <v>245</v>
      </c>
      <c r="S560" s="7">
        <v>11801</v>
      </c>
      <c r="T560" s="12">
        <v>7386</v>
      </c>
      <c r="U560" s="7" t="s">
        <v>242</v>
      </c>
    </row>
    <row r="561" ht="14.25" spans="1:21">
      <c r="A561" s="7">
        <v>561</v>
      </c>
      <c r="B561" s="8">
        <v>43385.5416666667</v>
      </c>
      <c r="C561" s="7">
        <v>31435006</v>
      </c>
      <c r="D561" s="7">
        <v>549</v>
      </c>
      <c r="E561" s="9" t="s">
        <v>241</v>
      </c>
      <c r="F561" s="7">
        <v>115733</v>
      </c>
      <c r="G561" s="7" t="s">
        <v>22</v>
      </c>
      <c r="H561" s="7" t="s">
        <v>23</v>
      </c>
      <c r="I561" s="7" t="s">
        <v>24</v>
      </c>
      <c r="J561" s="7">
        <v>1</v>
      </c>
      <c r="K561" s="7">
        <v>833.38</v>
      </c>
      <c r="L561" s="7">
        <v>833.38</v>
      </c>
      <c r="M561" s="7"/>
      <c r="N561" s="7">
        <v>1</v>
      </c>
      <c r="O561" s="7"/>
      <c r="P561" s="7">
        <v>1</v>
      </c>
      <c r="Q561" s="7">
        <v>178.38</v>
      </c>
      <c r="R561" s="7" t="s">
        <v>45</v>
      </c>
      <c r="S561" s="7">
        <v>11801</v>
      </c>
      <c r="T561" s="12">
        <v>7947</v>
      </c>
      <c r="U561" s="7" t="s">
        <v>244</v>
      </c>
    </row>
    <row r="562" ht="14.25" spans="1:21">
      <c r="A562" s="7">
        <v>562</v>
      </c>
      <c r="B562" s="8">
        <v>43393.8402777778</v>
      </c>
      <c r="C562" s="7">
        <v>31534544</v>
      </c>
      <c r="D562" s="7">
        <v>549</v>
      </c>
      <c r="E562" s="9" t="s">
        <v>241</v>
      </c>
      <c r="F562" s="7">
        <v>115733</v>
      </c>
      <c r="G562" s="7" t="s">
        <v>22</v>
      </c>
      <c r="H562" s="7" t="s">
        <v>23</v>
      </c>
      <c r="I562" s="7" t="s">
        <v>24</v>
      </c>
      <c r="J562" s="7">
        <v>2</v>
      </c>
      <c r="K562" s="7">
        <v>1350</v>
      </c>
      <c r="L562" s="7">
        <v>675</v>
      </c>
      <c r="M562" s="7">
        <v>2</v>
      </c>
      <c r="N562" s="7"/>
      <c r="O562" s="7"/>
      <c r="P562" s="7">
        <v>2</v>
      </c>
      <c r="Q562" s="7">
        <v>200</v>
      </c>
      <c r="R562" s="7" t="s">
        <v>37</v>
      </c>
      <c r="S562" s="7">
        <v>11801</v>
      </c>
      <c r="T562" s="12">
        <v>7687</v>
      </c>
      <c r="U562" s="7" t="s">
        <v>243</v>
      </c>
    </row>
    <row r="563" ht="14.25" spans="1:21">
      <c r="A563" s="7">
        <v>563</v>
      </c>
      <c r="B563" s="8">
        <v>43382.4465277778</v>
      </c>
      <c r="C563" s="7">
        <v>31321887</v>
      </c>
      <c r="D563" s="7">
        <v>570</v>
      </c>
      <c r="E563" s="9" t="s">
        <v>246</v>
      </c>
      <c r="F563" s="7">
        <v>115733</v>
      </c>
      <c r="G563" s="7" t="s">
        <v>22</v>
      </c>
      <c r="H563" s="7" t="s">
        <v>23</v>
      </c>
      <c r="I563" s="7" t="s">
        <v>24</v>
      </c>
      <c r="J563" s="7">
        <v>1</v>
      </c>
      <c r="K563" s="7">
        <v>899</v>
      </c>
      <c r="L563" s="7">
        <v>899</v>
      </c>
      <c r="M563" s="7"/>
      <c r="N563" s="7"/>
      <c r="O563" s="7">
        <v>1</v>
      </c>
      <c r="P563" s="7">
        <v>1</v>
      </c>
      <c r="Q563" s="7">
        <v>244</v>
      </c>
      <c r="R563" s="7" t="s">
        <v>42</v>
      </c>
      <c r="S563" s="7">
        <v>11801</v>
      </c>
      <c r="T563" s="12">
        <v>11537</v>
      </c>
      <c r="U563" s="7" t="s">
        <v>247</v>
      </c>
    </row>
    <row r="564" ht="14.25" spans="1:21">
      <c r="A564" s="7">
        <v>564</v>
      </c>
      <c r="B564" s="8">
        <v>43352.7902777778</v>
      </c>
      <c r="C564" s="7">
        <v>30758641</v>
      </c>
      <c r="D564" s="7">
        <v>571</v>
      </c>
      <c r="E564" s="9" t="s">
        <v>248</v>
      </c>
      <c r="F564" s="7">
        <v>115733</v>
      </c>
      <c r="G564" s="7" t="s">
        <v>22</v>
      </c>
      <c r="H564" s="7" t="s">
        <v>23</v>
      </c>
      <c r="I564" s="7" t="s">
        <v>24</v>
      </c>
      <c r="J564" s="7">
        <v>1</v>
      </c>
      <c r="K564" s="7">
        <v>699.5</v>
      </c>
      <c r="L564" s="7">
        <v>699.5</v>
      </c>
      <c r="M564" s="7">
        <v>1</v>
      </c>
      <c r="N564" s="7"/>
      <c r="O564" s="7"/>
      <c r="P564" s="7">
        <v>1</v>
      </c>
      <c r="Q564" s="7">
        <v>44.5</v>
      </c>
      <c r="R564" s="7" t="s">
        <v>57</v>
      </c>
      <c r="S564" s="7">
        <v>11801</v>
      </c>
      <c r="T564" s="12">
        <v>995987</v>
      </c>
      <c r="U564" s="7" t="s">
        <v>249</v>
      </c>
    </row>
    <row r="565" ht="14.25" spans="1:21">
      <c r="A565" s="7">
        <v>565</v>
      </c>
      <c r="B565" s="8">
        <v>43352.7902777778</v>
      </c>
      <c r="C565" s="7">
        <v>30758641</v>
      </c>
      <c r="D565" s="7">
        <v>571</v>
      </c>
      <c r="E565" s="9" t="s">
        <v>248</v>
      </c>
      <c r="F565" s="7">
        <v>115733</v>
      </c>
      <c r="G565" s="7" t="s">
        <v>22</v>
      </c>
      <c r="H565" s="7" t="s">
        <v>23</v>
      </c>
      <c r="I565" s="7" t="s">
        <v>24</v>
      </c>
      <c r="J565" s="7">
        <v>1</v>
      </c>
      <c r="K565" s="7">
        <v>699.5</v>
      </c>
      <c r="L565" s="7">
        <v>699.5</v>
      </c>
      <c r="M565" s="7">
        <v>1</v>
      </c>
      <c r="N565" s="7"/>
      <c r="O565" s="7"/>
      <c r="P565" s="7">
        <v>1</v>
      </c>
      <c r="Q565" s="7">
        <v>44.5</v>
      </c>
      <c r="R565" s="7" t="s">
        <v>57</v>
      </c>
      <c r="S565" s="7">
        <v>11801</v>
      </c>
      <c r="T565" s="12">
        <v>995987</v>
      </c>
      <c r="U565" s="7" t="s">
        <v>249</v>
      </c>
    </row>
    <row r="566" ht="14.25" spans="1:21">
      <c r="A566" s="7">
        <v>566</v>
      </c>
      <c r="B566" s="8">
        <v>43360.8972222222</v>
      </c>
      <c r="C566" s="7">
        <v>30898637</v>
      </c>
      <c r="D566" s="7">
        <v>571</v>
      </c>
      <c r="E566" s="9" t="s">
        <v>248</v>
      </c>
      <c r="F566" s="7">
        <v>115733</v>
      </c>
      <c r="G566" s="7" t="s">
        <v>22</v>
      </c>
      <c r="H566" s="7" t="s">
        <v>23</v>
      </c>
      <c r="I566" s="7" t="s">
        <v>24</v>
      </c>
      <c r="J566" s="7">
        <v>2</v>
      </c>
      <c r="K566" s="7">
        <v>1350.01</v>
      </c>
      <c r="L566" s="7">
        <v>675.005</v>
      </c>
      <c r="M566" s="7">
        <v>2</v>
      </c>
      <c r="N566" s="7"/>
      <c r="O566" s="7"/>
      <c r="P566" s="7">
        <v>2</v>
      </c>
      <c r="Q566" s="7">
        <v>40.01</v>
      </c>
      <c r="R566" s="7" t="s">
        <v>25</v>
      </c>
      <c r="S566" s="7">
        <v>11801</v>
      </c>
      <c r="T566" s="12">
        <v>995987</v>
      </c>
      <c r="U566" s="7" t="s">
        <v>249</v>
      </c>
    </row>
    <row r="567" ht="14.25" spans="1:21">
      <c r="A567" s="7">
        <v>567</v>
      </c>
      <c r="B567" s="8">
        <v>43360.9145833333</v>
      </c>
      <c r="C567" s="7">
        <v>30898932</v>
      </c>
      <c r="D567" s="7">
        <v>571</v>
      </c>
      <c r="E567" s="9" t="s">
        <v>248</v>
      </c>
      <c r="F567" s="7">
        <v>115733</v>
      </c>
      <c r="G567" s="7" t="s">
        <v>22</v>
      </c>
      <c r="H567" s="7" t="s">
        <v>23</v>
      </c>
      <c r="I567" s="7" t="s">
        <v>24</v>
      </c>
      <c r="J567" s="7">
        <v>2</v>
      </c>
      <c r="K567" s="7">
        <v>1350.01</v>
      </c>
      <c r="L567" s="7">
        <v>675.005</v>
      </c>
      <c r="M567" s="7">
        <v>2</v>
      </c>
      <c r="N567" s="7"/>
      <c r="O567" s="7"/>
      <c r="P567" s="7">
        <v>2</v>
      </c>
      <c r="Q567" s="7">
        <v>40.01</v>
      </c>
      <c r="R567" s="7" t="s">
        <v>25</v>
      </c>
      <c r="S567" s="7">
        <v>11801</v>
      </c>
      <c r="T567" s="12">
        <v>5471</v>
      </c>
      <c r="U567" s="7" t="s">
        <v>250</v>
      </c>
    </row>
    <row r="568" ht="14.25" spans="1:21">
      <c r="A568" s="7">
        <v>568</v>
      </c>
      <c r="B568" s="8">
        <v>43394.85625</v>
      </c>
      <c r="C568" s="7">
        <v>31548239</v>
      </c>
      <c r="D568" s="7">
        <v>571</v>
      </c>
      <c r="E568" s="9" t="s">
        <v>248</v>
      </c>
      <c r="F568" s="7">
        <v>115733</v>
      </c>
      <c r="G568" s="7" t="s">
        <v>22</v>
      </c>
      <c r="H568" s="7" t="s">
        <v>23</v>
      </c>
      <c r="I568" s="7" t="s">
        <v>24</v>
      </c>
      <c r="J568" s="7">
        <v>2</v>
      </c>
      <c r="K568" s="7">
        <v>1350</v>
      </c>
      <c r="L568" s="7">
        <v>675</v>
      </c>
      <c r="M568" s="7">
        <v>2</v>
      </c>
      <c r="N568" s="7"/>
      <c r="O568" s="7"/>
      <c r="P568" s="7">
        <v>2</v>
      </c>
      <c r="Q568" s="7">
        <v>200</v>
      </c>
      <c r="R568" s="7" t="s">
        <v>37</v>
      </c>
      <c r="S568" s="7">
        <v>11801</v>
      </c>
      <c r="T568" s="12">
        <v>5471</v>
      </c>
      <c r="U568" s="7" t="s">
        <v>250</v>
      </c>
    </row>
    <row r="569" ht="14.25" spans="1:21">
      <c r="A569" s="7">
        <v>569</v>
      </c>
      <c r="B569" s="8">
        <v>43397.6097222222</v>
      </c>
      <c r="C569" s="7">
        <v>31579232</v>
      </c>
      <c r="D569" s="7">
        <v>571</v>
      </c>
      <c r="E569" s="9" t="s">
        <v>248</v>
      </c>
      <c r="F569" s="7">
        <v>115733</v>
      </c>
      <c r="G569" s="7" t="s">
        <v>22</v>
      </c>
      <c r="H569" s="7" t="s">
        <v>23</v>
      </c>
      <c r="I569" s="7" t="s">
        <v>24</v>
      </c>
      <c r="J569" s="7">
        <v>2</v>
      </c>
      <c r="K569" s="7">
        <v>1350</v>
      </c>
      <c r="L569" s="7">
        <v>675</v>
      </c>
      <c r="M569" s="7">
        <v>2</v>
      </c>
      <c r="N569" s="7"/>
      <c r="O569" s="7"/>
      <c r="P569" s="7">
        <v>2</v>
      </c>
      <c r="Q569" s="7">
        <v>200</v>
      </c>
      <c r="R569" s="7" t="s">
        <v>37</v>
      </c>
      <c r="S569" s="7">
        <v>11801</v>
      </c>
      <c r="T569" s="12">
        <v>6454</v>
      </c>
      <c r="U569" s="7" t="s">
        <v>251</v>
      </c>
    </row>
    <row r="570" ht="14.25" spans="1:21">
      <c r="A570" s="7">
        <v>570</v>
      </c>
      <c r="B570" s="8">
        <v>43397.8048611111</v>
      </c>
      <c r="C570" s="7">
        <v>31583141</v>
      </c>
      <c r="D570" s="7">
        <v>571</v>
      </c>
      <c r="E570" s="9" t="s">
        <v>248</v>
      </c>
      <c r="F570" s="7">
        <v>115733</v>
      </c>
      <c r="G570" s="7" t="s">
        <v>22</v>
      </c>
      <c r="H570" s="7" t="s">
        <v>23</v>
      </c>
      <c r="I570" s="7" t="s">
        <v>24</v>
      </c>
      <c r="J570" s="7">
        <v>2</v>
      </c>
      <c r="K570" s="7">
        <v>1350</v>
      </c>
      <c r="L570" s="7">
        <v>675</v>
      </c>
      <c r="M570" s="7">
        <v>2</v>
      </c>
      <c r="N570" s="7"/>
      <c r="O570" s="7"/>
      <c r="P570" s="7">
        <v>2</v>
      </c>
      <c r="Q570" s="7">
        <v>200</v>
      </c>
      <c r="R570" s="7" t="s">
        <v>37</v>
      </c>
      <c r="S570" s="7">
        <v>11801</v>
      </c>
      <c r="T570" s="12">
        <v>5471</v>
      </c>
      <c r="U570" s="7" t="s">
        <v>250</v>
      </c>
    </row>
    <row r="571" ht="14.25" spans="1:21">
      <c r="A571" s="7">
        <v>571</v>
      </c>
      <c r="B571" s="8">
        <v>43397.8944444444</v>
      </c>
      <c r="C571" s="7">
        <v>31585241</v>
      </c>
      <c r="D571" s="7">
        <v>571</v>
      </c>
      <c r="E571" s="9" t="s">
        <v>248</v>
      </c>
      <c r="F571" s="7">
        <v>115733</v>
      </c>
      <c r="G571" s="7" t="s">
        <v>22</v>
      </c>
      <c r="H571" s="7" t="s">
        <v>23</v>
      </c>
      <c r="I571" s="7" t="s">
        <v>24</v>
      </c>
      <c r="J571" s="7">
        <v>2</v>
      </c>
      <c r="K571" s="7">
        <v>1350</v>
      </c>
      <c r="L571" s="7">
        <v>675</v>
      </c>
      <c r="M571" s="7">
        <v>2</v>
      </c>
      <c r="N571" s="7"/>
      <c r="O571" s="7"/>
      <c r="P571" s="7">
        <v>2</v>
      </c>
      <c r="Q571" s="7">
        <v>200</v>
      </c>
      <c r="R571" s="7" t="s">
        <v>37</v>
      </c>
      <c r="S571" s="7">
        <v>11801</v>
      </c>
      <c r="T571" s="12">
        <v>995987</v>
      </c>
      <c r="U571" s="7" t="s">
        <v>249</v>
      </c>
    </row>
    <row r="572" ht="14.25" spans="1:21">
      <c r="A572" s="7">
        <v>572</v>
      </c>
      <c r="B572" s="8">
        <v>43401.6034722222</v>
      </c>
      <c r="C572" s="7">
        <v>31628295</v>
      </c>
      <c r="D572" s="7">
        <v>571</v>
      </c>
      <c r="E572" s="9" t="s">
        <v>248</v>
      </c>
      <c r="F572" s="7">
        <v>115733</v>
      </c>
      <c r="G572" s="7" t="s">
        <v>22</v>
      </c>
      <c r="H572" s="7" t="s">
        <v>23</v>
      </c>
      <c r="I572" s="7" t="s">
        <v>24</v>
      </c>
      <c r="J572" s="7">
        <v>2</v>
      </c>
      <c r="K572" s="7">
        <v>1350</v>
      </c>
      <c r="L572" s="7">
        <v>675</v>
      </c>
      <c r="M572" s="7">
        <v>2</v>
      </c>
      <c r="N572" s="7"/>
      <c r="O572" s="7"/>
      <c r="P572" s="7">
        <v>2</v>
      </c>
      <c r="Q572" s="7">
        <v>200</v>
      </c>
      <c r="R572" s="7" t="s">
        <v>37</v>
      </c>
      <c r="S572" s="7">
        <v>11801</v>
      </c>
      <c r="T572" s="12">
        <v>995987</v>
      </c>
      <c r="U572" s="7" t="s">
        <v>249</v>
      </c>
    </row>
    <row r="573" ht="14.25" spans="1:21">
      <c r="A573" s="7">
        <v>573</v>
      </c>
      <c r="B573" s="8">
        <v>43402.6965277778</v>
      </c>
      <c r="C573" s="7">
        <v>31641177</v>
      </c>
      <c r="D573" s="7">
        <v>571</v>
      </c>
      <c r="E573" s="9" t="s">
        <v>248</v>
      </c>
      <c r="F573" s="7">
        <v>115733</v>
      </c>
      <c r="G573" s="7" t="s">
        <v>22</v>
      </c>
      <c r="H573" s="7" t="s">
        <v>23</v>
      </c>
      <c r="I573" s="7" t="s">
        <v>24</v>
      </c>
      <c r="J573" s="7">
        <v>1</v>
      </c>
      <c r="K573" s="7">
        <v>675</v>
      </c>
      <c r="L573" s="7">
        <v>675</v>
      </c>
      <c r="M573" s="7">
        <v>1</v>
      </c>
      <c r="N573" s="7"/>
      <c r="O573" s="7"/>
      <c r="P573" s="7">
        <v>1</v>
      </c>
      <c r="Q573" s="7">
        <v>100</v>
      </c>
      <c r="R573" s="7" t="s">
        <v>37</v>
      </c>
      <c r="S573" s="7">
        <v>11801</v>
      </c>
      <c r="T573" s="12">
        <v>995987</v>
      </c>
      <c r="U573" s="7" t="s">
        <v>249</v>
      </c>
    </row>
    <row r="574" ht="14.25" spans="1:21">
      <c r="A574" s="7">
        <v>574</v>
      </c>
      <c r="B574" s="8">
        <v>43402.6965277778</v>
      </c>
      <c r="C574" s="7">
        <v>31641177</v>
      </c>
      <c r="D574" s="7">
        <v>571</v>
      </c>
      <c r="E574" s="9" t="s">
        <v>248</v>
      </c>
      <c r="F574" s="7">
        <v>115733</v>
      </c>
      <c r="G574" s="7" t="s">
        <v>22</v>
      </c>
      <c r="H574" s="7" t="s">
        <v>23</v>
      </c>
      <c r="I574" s="7" t="s">
        <v>24</v>
      </c>
      <c r="J574" s="7">
        <v>1</v>
      </c>
      <c r="K574" s="7">
        <v>675</v>
      </c>
      <c r="L574" s="7">
        <v>675</v>
      </c>
      <c r="M574" s="7">
        <v>1</v>
      </c>
      <c r="N574" s="7"/>
      <c r="O574" s="7"/>
      <c r="P574" s="7">
        <v>1</v>
      </c>
      <c r="Q574" s="7">
        <v>20</v>
      </c>
      <c r="R574" s="7" t="s">
        <v>25</v>
      </c>
      <c r="S574" s="7">
        <v>11801</v>
      </c>
      <c r="T574" s="12">
        <v>995987</v>
      </c>
      <c r="U574" s="7" t="s">
        <v>249</v>
      </c>
    </row>
    <row r="575" ht="14.25" spans="1:21">
      <c r="A575" s="7">
        <v>575</v>
      </c>
      <c r="B575" s="8">
        <v>43404.6791666667</v>
      </c>
      <c r="C575" s="7">
        <v>31663434</v>
      </c>
      <c r="D575" s="7">
        <v>571</v>
      </c>
      <c r="E575" s="9" t="s">
        <v>248</v>
      </c>
      <c r="F575" s="7">
        <v>115733</v>
      </c>
      <c r="G575" s="7" t="s">
        <v>22</v>
      </c>
      <c r="H575" s="7" t="s">
        <v>23</v>
      </c>
      <c r="I575" s="7" t="s">
        <v>24</v>
      </c>
      <c r="J575" s="7">
        <v>2</v>
      </c>
      <c r="K575" s="7">
        <v>1350</v>
      </c>
      <c r="L575" s="7">
        <v>675</v>
      </c>
      <c r="M575" s="7">
        <v>2</v>
      </c>
      <c r="N575" s="7"/>
      <c r="O575" s="7"/>
      <c r="P575" s="7">
        <v>2</v>
      </c>
      <c r="Q575" s="7">
        <v>200</v>
      </c>
      <c r="R575" s="7" t="s">
        <v>37</v>
      </c>
      <c r="S575" s="7">
        <v>11801</v>
      </c>
      <c r="T575" s="12">
        <v>995987</v>
      </c>
      <c r="U575" s="7" t="s">
        <v>249</v>
      </c>
    </row>
    <row r="576" ht="14.25" spans="1:21">
      <c r="A576" s="7">
        <v>576</v>
      </c>
      <c r="B576" s="8">
        <v>43404.9270833333</v>
      </c>
      <c r="C576" s="7">
        <v>31669055</v>
      </c>
      <c r="D576" s="7">
        <v>571</v>
      </c>
      <c r="E576" s="9" t="s">
        <v>248</v>
      </c>
      <c r="F576" s="7">
        <v>115733</v>
      </c>
      <c r="G576" s="7" t="s">
        <v>22</v>
      </c>
      <c r="H576" s="7" t="s">
        <v>23</v>
      </c>
      <c r="I576" s="7" t="s">
        <v>24</v>
      </c>
      <c r="J576" s="7">
        <v>2</v>
      </c>
      <c r="K576" s="7">
        <v>1350</v>
      </c>
      <c r="L576" s="7">
        <v>675</v>
      </c>
      <c r="M576" s="7">
        <v>2</v>
      </c>
      <c r="N576" s="7"/>
      <c r="O576" s="7"/>
      <c r="P576" s="7">
        <v>2</v>
      </c>
      <c r="Q576" s="7">
        <v>200</v>
      </c>
      <c r="R576" s="7" t="s">
        <v>37</v>
      </c>
      <c r="S576" s="7">
        <v>11801</v>
      </c>
      <c r="T576" s="12">
        <v>995987</v>
      </c>
      <c r="U576" s="7" t="s">
        <v>249</v>
      </c>
    </row>
    <row r="577" ht="14.25" spans="1:21">
      <c r="A577" s="7">
        <v>577</v>
      </c>
      <c r="B577" s="8">
        <v>43394.4277777778</v>
      </c>
      <c r="C577" s="7">
        <v>31537643</v>
      </c>
      <c r="D577" s="7">
        <v>572</v>
      </c>
      <c r="E577" s="9" t="s">
        <v>252</v>
      </c>
      <c r="F577" s="7">
        <v>115733</v>
      </c>
      <c r="G577" s="7" t="s">
        <v>22</v>
      </c>
      <c r="H577" s="7" t="s">
        <v>23</v>
      </c>
      <c r="I577" s="7" t="s">
        <v>24</v>
      </c>
      <c r="J577" s="7">
        <v>2</v>
      </c>
      <c r="K577" s="7">
        <v>1350</v>
      </c>
      <c r="L577" s="7">
        <v>675</v>
      </c>
      <c r="M577" s="7">
        <v>2</v>
      </c>
      <c r="N577" s="7"/>
      <c r="O577" s="7"/>
      <c r="P577" s="7">
        <v>2</v>
      </c>
      <c r="Q577" s="7">
        <v>40</v>
      </c>
      <c r="R577" s="7" t="s">
        <v>25</v>
      </c>
      <c r="S577" s="7">
        <v>11801</v>
      </c>
      <c r="T577" s="12">
        <v>10186</v>
      </c>
      <c r="U577" s="7" t="s">
        <v>253</v>
      </c>
    </row>
    <row r="578" ht="14.25" spans="1:21">
      <c r="A578" s="7">
        <v>578</v>
      </c>
      <c r="B578" s="8">
        <v>43395.7881944444</v>
      </c>
      <c r="C578" s="7">
        <v>31558777</v>
      </c>
      <c r="D578" s="7">
        <v>572</v>
      </c>
      <c r="E578" s="9" t="s">
        <v>252</v>
      </c>
      <c r="F578" s="7">
        <v>115733</v>
      </c>
      <c r="G578" s="7" t="s">
        <v>22</v>
      </c>
      <c r="H578" s="7" t="s">
        <v>23</v>
      </c>
      <c r="I578" s="7" t="s">
        <v>24</v>
      </c>
      <c r="J578" s="7">
        <v>1</v>
      </c>
      <c r="K578" s="7">
        <v>899</v>
      </c>
      <c r="L578" s="7">
        <v>899</v>
      </c>
      <c r="M578" s="7"/>
      <c r="N578" s="7"/>
      <c r="O578" s="7">
        <v>1</v>
      </c>
      <c r="P578" s="7">
        <v>1</v>
      </c>
      <c r="Q578" s="7">
        <v>244</v>
      </c>
      <c r="R578" s="7" t="s">
        <v>42</v>
      </c>
      <c r="S578" s="7">
        <v>11801</v>
      </c>
      <c r="T578" s="12">
        <v>10186</v>
      </c>
      <c r="U578" s="7" t="s">
        <v>253</v>
      </c>
    </row>
    <row r="579" ht="14.25" spans="1:21">
      <c r="A579" s="7">
        <v>579</v>
      </c>
      <c r="B579" s="8">
        <v>43404.4888888889</v>
      </c>
      <c r="C579" s="7">
        <v>31660493</v>
      </c>
      <c r="D579" s="7">
        <v>572</v>
      </c>
      <c r="E579" s="9" t="s">
        <v>252</v>
      </c>
      <c r="F579" s="7">
        <v>115733</v>
      </c>
      <c r="G579" s="7" t="s">
        <v>22</v>
      </c>
      <c r="H579" s="7" t="s">
        <v>23</v>
      </c>
      <c r="I579" s="7" t="s">
        <v>24</v>
      </c>
      <c r="J579" s="7">
        <v>1</v>
      </c>
      <c r="K579" s="7">
        <v>899</v>
      </c>
      <c r="L579" s="7">
        <v>899</v>
      </c>
      <c r="M579" s="7"/>
      <c r="N579" s="7"/>
      <c r="O579" s="7">
        <v>1</v>
      </c>
      <c r="P579" s="7">
        <v>1</v>
      </c>
      <c r="Q579" s="7">
        <v>324</v>
      </c>
      <c r="R579" s="7" t="s">
        <v>73</v>
      </c>
      <c r="S579" s="7">
        <v>11801</v>
      </c>
      <c r="T579" s="12">
        <v>10186</v>
      </c>
      <c r="U579" s="7" t="s">
        <v>253</v>
      </c>
    </row>
    <row r="580" ht="14.25" spans="1:21">
      <c r="A580" s="7">
        <v>580</v>
      </c>
      <c r="B580" s="8">
        <v>43352.4347222222</v>
      </c>
      <c r="C580" s="7">
        <v>30753251</v>
      </c>
      <c r="D580" s="7">
        <v>573</v>
      </c>
      <c r="E580" s="9" t="s">
        <v>254</v>
      </c>
      <c r="F580" s="7">
        <v>115733</v>
      </c>
      <c r="G580" s="7" t="s">
        <v>22</v>
      </c>
      <c r="H580" s="7" t="s">
        <v>23</v>
      </c>
      <c r="I580" s="7" t="s">
        <v>24</v>
      </c>
      <c r="J580" s="7">
        <v>2</v>
      </c>
      <c r="K580" s="7">
        <v>1399</v>
      </c>
      <c r="L580" s="7">
        <v>699.5</v>
      </c>
      <c r="M580" s="7">
        <v>2</v>
      </c>
      <c r="N580" s="7"/>
      <c r="O580" s="7"/>
      <c r="P580" s="7">
        <v>2</v>
      </c>
      <c r="Q580" s="7">
        <v>187</v>
      </c>
      <c r="R580" s="7" t="s">
        <v>116</v>
      </c>
      <c r="S580" s="7">
        <v>11801</v>
      </c>
      <c r="T580" s="12">
        <v>5501</v>
      </c>
      <c r="U580" s="7" t="s">
        <v>255</v>
      </c>
    </row>
    <row r="581" ht="14.25" spans="1:21">
      <c r="A581" s="7">
        <v>581</v>
      </c>
      <c r="B581" s="8">
        <v>43352.4472222222</v>
      </c>
      <c r="C581" s="7">
        <v>30753357</v>
      </c>
      <c r="D581" s="7">
        <v>573</v>
      </c>
      <c r="E581" s="9" t="s">
        <v>254</v>
      </c>
      <c r="F581" s="7">
        <v>115733</v>
      </c>
      <c r="G581" s="7" t="s">
        <v>22</v>
      </c>
      <c r="H581" s="7" t="s">
        <v>23</v>
      </c>
      <c r="I581" s="7" t="s">
        <v>24</v>
      </c>
      <c r="J581" s="7">
        <v>2</v>
      </c>
      <c r="K581" s="7">
        <v>1399</v>
      </c>
      <c r="L581" s="7">
        <v>699.5</v>
      </c>
      <c r="M581" s="7">
        <v>2</v>
      </c>
      <c r="N581" s="7"/>
      <c r="O581" s="7"/>
      <c r="P581" s="7">
        <v>2</v>
      </c>
      <c r="Q581" s="7">
        <v>249</v>
      </c>
      <c r="R581" s="7" t="s">
        <v>58</v>
      </c>
      <c r="S581" s="7">
        <v>11801</v>
      </c>
      <c r="T581" s="12">
        <v>5501</v>
      </c>
      <c r="U581" s="7" t="s">
        <v>255</v>
      </c>
    </row>
    <row r="582" ht="14.25" spans="1:21">
      <c r="A582" s="7">
        <v>582</v>
      </c>
      <c r="B582" s="8">
        <v>43352.4472222222</v>
      </c>
      <c r="C582" s="7">
        <v>30753357</v>
      </c>
      <c r="D582" s="7">
        <v>573</v>
      </c>
      <c r="E582" s="9" t="s">
        <v>254</v>
      </c>
      <c r="F582" s="7">
        <v>115733</v>
      </c>
      <c r="G582" s="7" t="s">
        <v>22</v>
      </c>
      <c r="H582" s="7" t="s">
        <v>23</v>
      </c>
      <c r="I582" s="7" t="s">
        <v>24</v>
      </c>
      <c r="J582" s="7">
        <v>2</v>
      </c>
      <c r="K582" s="7">
        <v>1399</v>
      </c>
      <c r="L582" s="7">
        <v>699.5</v>
      </c>
      <c r="M582" s="7">
        <v>2</v>
      </c>
      <c r="N582" s="7"/>
      <c r="O582" s="7"/>
      <c r="P582" s="7">
        <v>2</v>
      </c>
      <c r="Q582" s="7">
        <v>249</v>
      </c>
      <c r="R582" s="7" t="s">
        <v>58</v>
      </c>
      <c r="S582" s="7">
        <v>11801</v>
      </c>
      <c r="T582" s="12">
        <v>5501</v>
      </c>
      <c r="U582" s="7" t="s">
        <v>255</v>
      </c>
    </row>
    <row r="583" ht="14.25" spans="1:21">
      <c r="A583" s="7">
        <v>583</v>
      </c>
      <c r="B583" s="8">
        <v>43352.7569444444</v>
      </c>
      <c r="C583" s="7">
        <v>30757973</v>
      </c>
      <c r="D583" s="7">
        <v>573</v>
      </c>
      <c r="E583" s="9" t="s">
        <v>254</v>
      </c>
      <c r="F583" s="7">
        <v>115733</v>
      </c>
      <c r="G583" s="7" t="s">
        <v>22</v>
      </c>
      <c r="H583" s="7" t="s">
        <v>23</v>
      </c>
      <c r="I583" s="7" t="s">
        <v>24</v>
      </c>
      <c r="J583" s="7">
        <v>-2</v>
      </c>
      <c r="K583" s="7">
        <v>-1399</v>
      </c>
      <c r="L583" s="7">
        <v>699.5</v>
      </c>
      <c r="M583" s="7">
        <v>-2</v>
      </c>
      <c r="N583" s="7"/>
      <c r="O583" s="7"/>
      <c r="P583" s="7">
        <v>-2</v>
      </c>
      <c r="Q583" s="7">
        <v>-946.69277944</v>
      </c>
      <c r="R583" s="7" t="s">
        <v>192</v>
      </c>
      <c r="S583" s="7">
        <v>11801</v>
      </c>
      <c r="T583" s="12">
        <v>5501</v>
      </c>
      <c r="U583" s="7" t="s">
        <v>255</v>
      </c>
    </row>
    <row r="584" ht="14.25" spans="1:21">
      <c r="A584" s="7">
        <v>584</v>
      </c>
      <c r="B584" s="8">
        <v>43352.7715277778</v>
      </c>
      <c r="C584" s="7">
        <v>30758265</v>
      </c>
      <c r="D584" s="7">
        <v>573</v>
      </c>
      <c r="E584" s="9" t="s">
        <v>254</v>
      </c>
      <c r="F584" s="7">
        <v>115733</v>
      </c>
      <c r="G584" s="7" t="s">
        <v>22</v>
      </c>
      <c r="H584" s="7" t="s">
        <v>23</v>
      </c>
      <c r="I584" s="7" t="s">
        <v>24</v>
      </c>
      <c r="J584" s="7">
        <v>1</v>
      </c>
      <c r="K584" s="7">
        <v>699.5</v>
      </c>
      <c r="L584" s="7">
        <v>699.5</v>
      </c>
      <c r="M584" s="7">
        <v>1</v>
      </c>
      <c r="N584" s="7"/>
      <c r="O584" s="7"/>
      <c r="P584" s="7">
        <v>1</v>
      </c>
      <c r="Q584" s="7">
        <v>473.34638972</v>
      </c>
      <c r="R584" s="7" t="s">
        <v>192</v>
      </c>
      <c r="S584" s="7">
        <v>11801</v>
      </c>
      <c r="T584" s="12">
        <v>11463</v>
      </c>
      <c r="U584" s="7" t="s">
        <v>256</v>
      </c>
    </row>
    <row r="585" ht="14.25" spans="1:21">
      <c r="A585" s="7">
        <v>585</v>
      </c>
      <c r="B585" s="8">
        <v>43352.7715277778</v>
      </c>
      <c r="C585" s="7">
        <v>30758265</v>
      </c>
      <c r="D585" s="7">
        <v>573</v>
      </c>
      <c r="E585" s="9" t="s">
        <v>254</v>
      </c>
      <c r="F585" s="7">
        <v>115733</v>
      </c>
      <c r="G585" s="7" t="s">
        <v>22</v>
      </c>
      <c r="H585" s="7" t="s">
        <v>23</v>
      </c>
      <c r="I585" s="7" t="s">
        <v>24</v>
      </c>
      <c r="J585" s="7">
        <v>1</v>
      </c>
      <c r="K585" s="7">
        <v>699.5</v>
      </c>
      <c r="L585" s="7">
        <v>699.5</v>
      </c>
      <c r="M585" s="7">
        <v>1</v>
      </c>
      <c r="N585" s="7"/>
      <c r="O585" s="7"/>
      <c r="P585" s="7">
        <v>1</v>
      </c>
      <c r="Q585" s="7">
        <v>473.34638972</v>
      </c>
      <c r="R585" s="7" t="s">
        <v>192</v>
      </c>
      <c r="S585" s="7">
        <v>11801</v>
      </c>
      <c r="T585" s="12">
        <v>11463</v>
      </c>
      <c r="U585" s="7" t="s">
        <v>256</v>
      </c>
    </row>
    <row r="586" ht="14.25" spans="1:21">
      <c r="A586" s="7">
        <v>586</v>
      </c>
      <c r="B586" s="8">
        <v>43360.6395833333</v>
      </c>
      <c r="C586" s="7">
        <v>30891682</v>
      </c>
      <c r="D586" s="7">
        <v>573</v>
      </c>
      <c r="E586" s="9" t="s">
        <v>254</v>
      </c>
      <c r="F586" s="7">
        <v>115733</v>
      </c>
      <c r="G586" s="7" t="s">
        <v>22</v>
      </c>
      <c r="H586" s="7" t="s">
        <v>23</v>
      </c>
      <c r="I586" s="7" t="s">
        <v>24</v>
      </c>
      <c r="J586" s="7">
        <v>1</v>
      </c>
      <c r="K586" s="7">
        <v>1350</v>
      </c>
      <c r="L586" s="7">
        <v>1350</v>
      </c>
      <c r="M586" s="7">
        <v>1</v>
      </c>
      <c r="N586" s="7"/>
      <c r="O586" s="7"/>
      <c r="P586" s="7">
        <v>1</v>
      </c>
      <c r="Q586" s="7">
        <v>775</v>
      </c>
      <c r="R586" s="7" t="s">
        <v>32</v>
      </c>
      <c r="S586" s="7">
        <v>11801</v>
      </c>
      <c r="T586" s="12">
        <v>11463</v>
      </c>
      <c r="U586" s="7" t="s">
        <v>256</v>
      </c>
    </row>
    <row r="587" ht="14.25" spans="1:21">
      <c r="A587" s="7">
        <v>587</v>
      </c>
      <c r="B587" s="8">
        <v>43360.6395833333</v>
      </c>
      <c r="C587" s="7">
        <v>30891682</v>
      </c>
      <c r="D587" s="7">
        <v>573</v>
      </c>
      <c r="E587" s="9" t="s">
        <v>254</v>
      </c>
      <c r="F587" s="7">
        <v>115733</v>
      </c>
      <c r="G587" s="7" t="s">
        <v>22</v>
      </c>
      <c r="H587" s="7" t="s">
        <v>23</v>
      </c>
      <c r="I587" s="7" t="s">
        <v>24</v>
      </c>
      <c r="J587" s="7">
        <v>1</v>
      </c>
      <c r="K587" s="7">
        <v>0.01</v>
      </c>
      <c r="L587" s="7">
        <v>0.01</v>
      </c>
      <c r="M587" s="7">
        <v>1</v>
      </c>
      <c r="N587" s="7"/>
      <c r="O587" s="7"/>
      <c r="P587" s="7">
        <v>1</v>
      </c>
      <c r="Q587" s="7">
        <v>-654.99</v>
      </c>
      <c r="R587" s="7" t="s">
        <v>35</v>
      </c>
      <c r="S587" s="7">
        <v>11801</v>
      </c>
      <c r="T587" s="12">
        <v>5501</v>
      </c>
      <c r="U587" s="7" t="s">
        <v>255</v>
      </c>
    </row>
    <row r="588" ht="14.25" spans="1:21">
      <c r="A588" s="7">
        <v>588</v>
      </c>
      <c r="B588" s="8">
        <v>43360.6625</v>
      </c>
      <c r="C588" s="7">
        <v>30892182</v>
      </c>
      <c r="D588" s="7">
        <v>573</v>
      </c>
      <c r="E588" s="9" t="s">
        <v>254</v>
      </c>
      <c r="F588" s="7">
        <v>115733</v>
      </c>
      <c r="G588" s="7" t="s">
        <v>22</v>
      </c>
      <c r="H588" s="7" t="s">
        <v>23</v>
      </c>
      <c r="I588" s="7" t="s">
        <v>24</v>
      </c>
      <c r="J588" s="7">
        <v>-1</v>
      </c>
      <c r="K588" s="7">
        <v>-0.01</v>
      </c>
      <c r="L588" s="7">
        <v>0.01</v>
      </c>
      <c r="M588" s="7">
        <v>-1</v>
      </c>
      <c r="N588" s="7"/>
      <c r="O588" s="7"/>
      <c r="P588" s="7">
        <v>-1</v>
      </c>
      <c r="Q588" s="7">
        <v>654.99</v>
      </c>
      <c r="R588" s="7" t="s">
        <v>35</v>
      </c>
      <c r="S588" s="7">
        <v>11801</v>
      </c>
      <c r="T588" s="12">
        <v>5501</v>
      </c>
      <c r="U588" s="7" t="s">
        <v>255</v>
      </c>
    </row>
    <row r="589" ht="14.25" spans="1:21">
      <c r="A589" s="7">
        <v>589</v>
      </c>
      <c r="B589" s="8">
        <v>43360.6625</v>
      </c>
      <c r="C589" s="7">
        <v>30892182</v>
      </c>
      <c r="D589" s="7">
        <v>573</v>
      </c>
      <c r="E589" s="9" t="s">
        <v>254</v>
      </c>
      <c r="F589" s="7">
        <v>115733</v>
      </c>
      <c r="G589" s="7" t="s">
        <v>22</v>
      </c>
      <c r="H589" s="7" t="s">
        <v>23</v>
      </c>
      <c r="I589" s="7" t="s">
        <v>24</v>
      </c>
      <c r="J589" s="7">
        <v>-1</v>
      </c>
      <c r="K589" s="7">
        <v>-1350</v>
      </c>
      <c r="L589" s="7">
        <v>1350</v>
      </c>
      <c r="M589" s="7">
        <v>-1</v>
      </c>
      <c r="N589" s="7"/>
      <c r="O589" s="7"/>
      <c r="P589" s="7">
        <v>-1</v>
      </c>
      <c r="Q589" s="7">
        <v>-775</v>
      </c>
      <c r="R589" s="7" t="s">
        <v>32</v>
      </c>
      <c r="S589" s="7">
        <v>11801</v>
      </c>
      <c r="T589" s="12">
        <v>11463</v>
      </c>
      <c r="U589" s="7" t="s">
        <v>256</v>
      </c>
    </row>
    <row r="590" ht="14.25" spans="1:21">
      <c r="A590" s="7">
        <v>590</v>
      </c>
      <c r="B590" s="8">
        <v>43360.6743055556</v>
      </c>
      <c r="C590" s="7">
        <v>30892237</v>
      </c>
      <c r="D590" s="7">
        <v>573</v>
      </c>
      <c r="E590" s="9" t="s">
        <v>254</v>
      </c>
      <c r="F590" s="7">
        <v>115733</v>
      </c>
      <c r="G590" s="7" t="s">
        <v>22</v>
      </c>
      <c r="H590" s="7" t="s">
        <v>23</v>
      </c>
      <c r="I590" s="7" t="s">
        <v>24</v>
      </c>
      <c r="J590" s="7">
        <v>0.5</v>
      </c>
      <c r="K590" s="7">
        <v>675</v>
      </c>
      <c r="L590" s="7">
        <v>1350</v>
      </c>
      <c r="M590" s="7">
        <v>0.5</v>
      </c>
      <c r="N590" s="7"/>
      <c r="O590" s="7"/>
      <c r="P590" s="7">
        <v>0.5</v>
      </c>
      <c r="Q590" s="7">
        <v>347.5</v>
      </c>
      <c r="R590" s="7" t="s">
        <v>41</v>
      </c>
      <c r="S590" s="7">
        <v>11801</v>
      </c>
      <c r="T590" s="12">
        <v>5501</v>
      </c>
      <c r="U590" s="7" t="s">
        <v>255</v>
      </c>
    </row>
    <row r="591" ht="14.25" spans="1:21">
      <c r="A591" s="7">
        <v>591</v>
      </c>
      <c r="B591" s="8">
        <v>43360.6743055556</v>
      </c>
      <c r="C591" s="7">
        <v>30892237</v>
      </c>
      <c r="D591" s="7">
        <v>573</v>
      </c>
      <c r="E591" s="9" t="s">
        <v>254</v>
      </c>
      <c r="F591" s="7">
        <v>115733</v>
      </c>
      <c r="G591" s="7" t="s">
        <v>22</v>
      </c>
      <c r="H591" s="7" t="s">
        <v>23</v>
      </c>
      <c r="I591" s="7" t="s">
        <v>24</v>
      </c>
      <c r="J591" s="7">
        <v>0.5</v>
      </c>
      <c r="K591" s="7">
        <v>675</v>
      </c>
      <c r="L591" s="7">
        <v>1350</v>
      </c>
      <c r="M591" s="7">
        <v>0.5</v>
      </c>
      <c r="N591" s="7"/>
      <c r="O591" s="7"/>
      <c r="P591" s="7">
        <v>0.5</v>
      </c>
      <c r="Q591" s="7">
        <v>347.5</v>
      </c>
      <c r="R591" s="7" t="s">
        <v>41</v>
      </c>
      <c r="S591" s="7">
        <v>11801</v>
      </c>
      <c r="T591" s="12">
        <v>11463</v>
      </c>
      <c r="U591" s="7" t="s">
        <v>256</v>
      </c>
    </row>
    <row r="592" ht="14.25" spans="1:21">
      <c r="A592" s="7">
        <v>592</v>
      </c>
      <c r="B592" s="8">
        <v>43360.6743055556</v>
      </c>
      <c r="C592" s="7">
        <v>30892237</v>
      </c>
      <c r="D592" s="7">
        <v>573</v>
      </c>
      <c r="E592" s="9" t="s">
        <v>254</v>
      </c>
      <c r="F592" s="7">
        <v>115733</v>
      </c>
      <c r="G592" s="7" t="s">
        <v>22</v>
      </c>
      <c r="H592" s="7" t="s">
        <v>23</v>
      </c>
      <c r="I592" s="7" t="s">
        <v>24</v>
      </c>
      <c r="J592" s="7">
        <v>0.5</v>
      </c>
      <c r="K592" s="7">
        <v>0.01</v>
      </c>
      <c r="L592" s="7">
        <v>0.02</v>
      </c>
      <c r="M592" s="7">
        <v>0.5</v>
      </c>
      <c r="N592" s="7"/>
      <c r="O592" s="7"/>
      <c r="P592" s="7">
        <v>0.5</v>
      </c>
      <c r="Q592" s="7">
        <v>-327.49</v>
      </c>
      <c r="R592" s="7" t="s">
        <v>257</v>
      </c>
      <c r="S592" s="7">
        <v>11801</v>
      </c>
      <c r="T592" s="12">
        <v>11463</v>
      </c>
      <c r="U592" s="7" t="s">
        <v>256</v>
      </c>
    </row>
    <row r="593" ht="14.25" spans="1:21">
      <c r="A593" s="7">
        <v>593</v>
      </c>
      <c r="B593" s="8">
        <v>43360.6743055556</v>
      </c>
      <c r="C593" s="7">
        <v>30892237</v>
      </c>
      <c r="D593" s="7">
        <v>573</v>
      </c>
      <c r="E593" s="9" t="s">
        <v>254</v>
      </c>
      <c r="F593" s="7">
        <v>115733</v>
      </c>
      <c r="G593" s="7" t="s">
        <v>22</v>
      </c>
      <c r="H593" s="7" t="s">
        <v>23</v>
      </c>
      <c r="I593" s="7" t="s">
        <v>24</v>
      </c>
      <c r="J593" s="7">
        <v>0.5</v>
      </c>
      <c r="K593" s="7" t="s">
        <v>117</v>
      </c>
      <c r="L593" s="7">
        <v>0</v>
      </c>
      <c r="M593" s="7">
        <v>0.5</v>
      </c>
      <c r="N593" s="7"/>
      <c r="O593" s="7"/>
      <c r="P593" s="7">
        <v>0.5</v>
      </c>
      <c r="Q593" s="7">
        <v>-327.5</v>
      </c>
      <c r="R593" s="7" t="s">
        <v>118</v>
      </c>
      <c r="S593" s="7">
        <v>11801</v>
      </c>
      <c r="T593" s="12">
        <v>5501</v>
      </c>
      <c r="U593" s="7" t="s">
        <v>255</v>
      </c>
    </row>
    <row r="594" ht="14.25" spans="1:21">
      <c r="A594" s="7">
        <v>594</v>
      </c>
      <c r="B594" s="8">
        <v>43389.5097222222</v>
      </c>
      <c r="C594" s="7">
        <v>31477915</v>
      </c>
      <c r="D594" s="7">
        <v>578</v>
      </c>
      <c r="E594" s="9" t="s">
        <v>258</v>
      </c>
      <c r="F594" s="7">
        <v>115733</v>
      </c>
      <c r="G594" s="7" t="s">
        <v>22</v>
      </c>
      <c r="H594" s="7" t="s">
        <v>23</v>
      </c>
      <c r="I594" s="7" t="s">
        <v>24</v>
      </c>
      <c r="J594" s="7">
        <v>2</v>
      </c>
      <c r="K594" s="7">
        <v>1350</v>
      </c>
      <c r="L594" s="7">
        <v>675</v>
      </c>
      <c r="M594" s="7">
        <v>2</v>
      </c>
      <c r="N594" s="7"/>
      <c r="O594" s="7"/>
      <c r="P594" s="7">
        <v>2</v>
      </c>
      <c r="Q594" s="7">
        <v>40</v>
      </c>
      <c r="R594" s="7" t="s">
        <v>25</v>
      </c>
      <c r="S594" s="7">
        <v>11801</v>
      </c>
      <c r="T594" s="12">
        <v>9140</v>
      </c>
      <c r="U594" s="7" t="s">
        <v>259</v>
      </c>
    </row>
    <row r="595" ht="14.25" spans="1:21">
      <c r="A595" s="7">
        <v>595</v>
      </c>
      <c r="B595" s="8">
        <v>43394.58125</v>
      </c>
      <c r="C595" s="7">
        <v>31540592</v>
      </c>
      <c r="D595" s="7">
        <v>578</v>
      </c>
      <c r="E595" s="9" t="s">
        <v>258</v>
      </c>
      <c r="F595" s="7">
        <v>115733</v>
      </c>
      <c r="G595" s="7" t="s">
        <v>22</v>
      </c>
      <c r="H595" s="7" t="s">
        <v>23</v>
      </c>
      <c r="I595" s="7" t="s">
        <v>24</v>
      </c>
      <c r="J595" s="7">
        <v>1</v>
      </c>
      <c r="K595" s="7">
        <v>675</v>
      </c>
      <c r="L595" s="7">
        <v>675</v>
      </c>
      <c r="M595" s="7">
        <v>1</v>
      </c>
      <c r="N595" s="7"/>
      <c r="O595" s="7"/>
      <c r="P595" s="7">
        <v>1</v>
      </c>
      <c r="Q595" s="7">
        <v>20</v>
      </c>
      <c r="R595" s="7" t="s">
        <v>25</v>
      </c>
      <c r="S595" s="7">
        <v>11801</v>
      </c>
      <c r="T595" s="12">
        <v>9331</v>
      </c>
      <c r="U595" s="7" t="s">
        <v>260</v>
      </c>
    </row>
    <row r="596" ht="14.25" spans="1:21">
      <c r="A596" s="7">
        <v>596</v>
      </c>
      <c r="B596" s="8">
        <v>43394.58125</v>
      </c>
      <c r="C596" s="7">
        <v>31540592</v>
      </c>
      <c r="D596" s="7">
        <v>578</v>
      </c>
      <c r="E596" s="9" t="s">
        <v>258</v>
      </c>
      <c r="F596" s="7">
        <v>115733</v>
      </c>
      <c r="G596" s="7" t="s">
        <v>22</v>
      </c>
      <c r="H596" s="7" t="s">
        <v>23</v>
      </c>
      <c r="I596" s="7" t="s">
        <v>24</v>
      </c>
      <c r="J596" s="7">
        <v>3</v>
      </c>
      <c r="K596" s="7">
        <v>2025</v>
      </c>
      <c r="L596" s="7">
        <v>675</v>
      </c>
      <c r="M596" s="7">
        <v>3</v>
      </c>
      <c r="N596" s="7"/>
      <c r="O596" s="7"/>
      <c r="P596" s="7">
        <v>3</v>
      </c>
      <c r="Q596" s="7">
        <v>300</v>
      </c>
      <c r="R596" s="7" t="s">
        <v>37</v>
      </c>
      <c r="S596" s="7">
        <v>11801</v>
      </c>
      <c r="T596" s="12">
        <v>9331</v>
      </c>
      <c r="U596" s="7" t="s">
        <v>260</v>
      </c>
    </row>
    <row r="597" ht="14.25" spans="1:21">
      <c r="A597" s="7">
        <v>597</v>
      </c>
      <c r="B597" s="8">
        <v>43404.8555555556</v>
      </c>
      <c r="C597" s="7">
        <v>31667702</v>
      </c>
      <c r="D597" s="7">
        <v>578</v>
      </c>
      <c r="E597" s="9" t="s">
        <v>258</v>
      </c>
      <c r="F597" s="7">
        <v>115733</v>
      </c>
      <c r="G597" s="7" t="s">
        <v>22</v>
      </c>
      <c r="H597" s="7" t="s">
        <v>23</v>
      </c>
      <c r="I597" s="7" t="s">
        <v>24</v>
      </c>
      <c r="J597" s="7">
        <v>1</v>
      </c>
      <c r="K597" s="7">
        <v>675</v>
      </c>
      <c r="L597" s="7">
        <v>675</v>
      </c>
      <c r="M597" s="7">
        <v>1</v>
      </c>
      <c r="N597" s="7"/>
      <c r="O597" s="7"/>
      <c r="P597" s="7">
        <v>1</v>
      </c>
      <c r="Q597" s="7">
        <v>100</v>
      </c>
      <c r="R597" s="7" t="s">
        <v>37</v>
      </c>
      <c r="S597" s="7">
        <v>11801</v>
      </c>
      <c r="T597" s="12">
        <v>9331</v>
      </c>
      <c r="U597" s="7" t="s">
        <v>260</v>
      </c>
    </row>
    <row r="598" ht="14.25" spans="1:21">
      <c r="A598" s="7">
        <v>598</v>
      </c>
      <c r="B598" s="8">
        <v>43404.8555555556</v>
      </c>
      <c r="C598" s="7">
        <v>31667702</v>
      </c>
      <c r="D598" s="7">
        <v>578</v>
      </c>
      <c r="E598" s="9" t="s">
        <v>258</v>
      </c>
      <c r="F598" s="7">
        <v>115733</v>
      </c>
      <c r="G598" s="7" t="s">
        <v>22</v>
      </c>
      <c r="H598" s="7" t="s">
        <v>23</v>
      </c>
      <c r="I598" s="7" t="s">
        <v>24</v>
      </c>
      <c r="J598" s="7">
        <v>1</v>
      </c>
      <c r="K598" s="7">
        <v>675</v>
      </c>
      <c r="L598" s="7">
        <v>675</v>
      </c>
      <c r="M598" s="7">
        <v>1</v>
      </c>
      <c r="N598" s="7"/>
      <c r="O598" s="7"/>
      <c r="P598" s="7">
        <v>1</v>
      </c>
      <c r="Q598" s="7">
        <v>20</v>
      </c>
      <c r="R598" s="7" t="s">
        <v>25</v>
      </c>
      <c r="S598" s="7">
        <v>11801</v>
      </c>
      <c r="T598" s="12">
        <v>9331</v>
      </c>
      <c r="U598" s="7" t="s">
        <v>260</v>
      </c>
    </row>
    <row r="599" ht="14.25" spans="1:21">
      <c r="A599" s="7">
        <v>599</v>
      </c>
      <c r="B599" s="8">
        <v>43394.6916666667</v>
      </c>
      <c r="C599" s="7">
        <v>31542877</v>
      </c>
      <c r="D599" s="7">
        <v>581</v>
      </c>
      <c r="E599" s="9" t="s">
        <v>261</v>
      </c>
      <c r="F599" s="7">
        <v>115733</v>
      </c>
      <c r="G599" s="7" t="s">
        <v>22</v>
      </c>
      <c r="H599" s="7" t="s">
        <v>23</v>
      </c>
      <c r="I599" s="7" t="s">
        <v>24</v>
      </c>
      <c r="J599" s="7">
        <v>2</v>
      </c>
      <c r="K599" s="7">
        <v>1350</v>
      </c>
      <c r="L599" s="7">
        <v>675</v>
      </c>
      <c r="M599" s="7">
        <v>2</v>
      </c>
      <c r="N599" s="7"/>
      <c r="O599" s="7"/>
      <c r="P599" s="7">
        <v>2</v>
      </c>
      <c r="Q599" s="7">
        <v>40</v>
      </c>
      <c r="R599" s="7" t="s">
        <v>25</v>
      </c>
      <c r="S599" s="7">
        <v>11801</v>
      </c>
      <c r="T599" s="12">
        <v>7279</v>
      </c>
      <c r="U599" s="7" t="s">
        <v>262</v>
      </c>
    </row>
    <row r="600" ht="14.25" spans="1:21">
      <c r="A600" s="7">
        <v>600</v>
      </c>
      <c r="B600" s="8">
        <v>43394.8673611111</v>
      </c>
      <c r="C600" s="7">
        <v>31548553</v>
      </c>
      <c r="D600" s="7">
        <v>581</v>
      </c>
      <c r="E600" s="9" t="s">
        <v>261</v>
      </c>
      <c r="F600" s="7">
        <v>115733</v>
      </c>
      <c r="G600" s="7" t="s">
        <v>22</v>
      </c>
      <c r="H600" s="7" t="s">
        <v>23</v>
      </c>
      <c r="I600" s="7" t="s">
        <v>24</v>
      </c>
      <c r="J600" s="7">
        <v>1</v>
      </c>
      <c r="K600" s="7">
        <v>675</v>
      </c>
      <c r="L600" s="7">
        <v>675</v>
      </c>
      <c r="M600" s="7">
        <v>1</v>
      </c>
      <c r="N600" s="7"/>
      <c r="O600" s="7"/>
      <c r="P600" s="7">
        <v>1</v>
      </c>
      <c r="Q600" s="7">
        <v>100</v>
      </c>
      <c r="R600" s="7" t="s">
        <v>37</v>
      </c>
      <c r="S600" s="7">
        <v>11801</v>
      </c>
      <c r="T600" s="12">
        <v>990487</v>
      </c>
      <c r="U600" s="7" t="s">
        <v>263</v>
      </c>
    </row>
    <row r="601" ht="14.25" spans="1:21">
      <c r="A601" s="7">
        <v>601</v>
      </c>
      <c r="B601" s="8">
        <v>43394.8673611111</v>
      </c>
      <c r="C601" s="7">
        <v>31548553</v>
      </c>
      <c r="D601" s="7">
        <v>581</v>
      </c>
      <c r="E601" s="9" t="s">
        <v>261</v>
      </c>
      <c r="F601" s="7">
        <v>115733</v>
      </c>
      <c r="G601" s="7" t="s">
        <v>22</v>
      </c>
      <c r="H601" s="7" t="s">
        <v>23</v>
      </c>
      <c r="I601" s="7" t="s">
        <v>24</v>
      </c>
      <c r="J601" s="7">
        <v>1</v>
      </c>
      <c r="K601" s="7">
        <v>675</v>
      </c>
      <c r="L601" s="7">
        <v>675</v>
      </c>
      <c r="M601" s="7">
        <v>1</v>
      </c>
      <c r="N601" s="7"/>
      <c r="O601" s="7"/>
      <c r="P601" s="7">
        <v>1</v>
      </c>
      <c r="Q601" s="7">
        <v>100</v>
      </c>
      <c r="R601" s="7" t="s">
        <v>37</v>
      </c>
      <c r="S601" s="7">
        <v>11801</v>
      </c>
      <c r="T601" s="12">
        <v>5641</v>
      </c>
      <c r="U601" s="7" t="s">
        <v>264</v>
      </c>
    </row>
    <row r="602" ht="14.25" spans="1:21">
      <c r="A602" s="7">
        <v>602</v>
      </c>
      <c r="B602" s="8">
        <v>43395.7770833333</v>
      </c>
      <c r="C602" s="7">
        <v>31558529</v>
      </c>
      <c r="D602" s="7">
        <v>581</v>
      </c>
      <c r="E602" s="9" t="s">
        <v>261</v>
      </c>
      <c r="F602" s="7">
        <v>115733</v>
      </c>
      <c r="G602" s="7" t="s">
        <v>22</v>
      </c>
      <c r="H602" s="7" t="s">
        <v>23</v>
      </c>
      <c r="I602" s="7" t="s">
        <v>24</v>
      </c>
      <c r="J602" s="7">
        <v>2</v>
      </c>
      <c r="K602" s="7">
        <v>1350</v>
      </c>
      <c r="L602" s="7">
        <v>675</v>
      </c>
      <c r="M602" s="7">
        <v>2</v>
      </c>
      <c r="N602" s="7"/>
      <c r="O602" s="7"/>
      <c r="P602" s="7">
        <v>2</v>
      </c>
      <c r="Q602" s="7">
        <v>200</v>
      </c>
      <c r="R602" s="7" t="s">
        <v>37</v>
      </c>
      <c r="S602" s="7">
        <v>11801</v>
      </c>
      <c r="T602" s="12">
        <v>7666</v>
      </c>
      <c r="U602" s="7" t="s">
        <v>265</v>
      </c>
    </row>
    <row r="603" ht="14.25" spans="1:21">
      <c r="A603" s="7">
        <v>603</v>
      </c>
      <c r="B603" s="8">
        <v>43395.7777777778</v>
      </c>
      <c r="C603" s="7">
        <v>31558557</v>
      </c>
      <c r="D603" s="7">
        <v>581</v>
      </c>
      <c r="E603" s="9" t="s">
        <v>261</v>
      </c>
      <c r="F603" s="7">
        <v>115733</v>
      </c>
      <c r="G603" s="7" t="s">
        <v>22</v>
      </c>
      <c r="H603" s="7" t="s">
        <v>23</v>
      </c>
      <c r="I603" s="7" t="s">
        <v>24</v>
      </c>
      <c r="J603" s="7">
        <v>2</v>
      </c>
      <c r="K603" s="7">
        <v>1350</v>
      </c>
      <c r="L603" s="7">
        <v>675</v>
      </c>
      <c r="M603" s="7">
        <v>2</v>
      </c>
      <c r="N603" s="7"/>
      <c r="O603" s="7"/>
      <c r="P603" s="7">
        <v>2</v>
      </c>
      <c r="Q603" s="7">
        <v>200</v>
      </c>
      <c r="R603" s="7" t="s">
        <v>37</v>
      </c>
      <c r="S603" s="7">
        <v>11801</v>
      </c>
      <c r="T603" s="12">
        <v>7279</v>
      </c>
      <c r="U603" s="7" t="s">
        <v>262</v>
      </c>
    </row>
    <row r="604" ht="14.25" spans="1:21">
      <c r="A604" s="7">
        <v>604</v>
      </c>
      <c r="B604" s="8">
        <v>43399.5083333333</v>
      </c>
      <c r="C604" s="7">
        <v>31605280</v>
      </c>
      <c r="D604" s="7">
        <v>581</v>
      </c>
      <c r="E604" s="9" t="s">
        <v>261</v>
      </c>
      <c r="F604" s="7">
        <v>115733</v>
      </c>
      <c r="G604" s="7" t="s">
        <v>22</v>
      </c>
      <c r="H604" s="7" t="s">
        <v>23</v>
      </c>
      <c r="I604" s="7" t="s">
        <v>24</v>
      </c>
      <c r="J604" s="7">
        <v>2</v>
      </c>
      <c r="K604" s="7">
        <v>1350</v>
      </c>
      <c r="L604" s="7">
        <v>675</v>
      </c>
      <c r="M604" s="7">
        <v>2</v>
      </c>
      <c r="N604" s="7"/>
      <c r="O604" s="7"/>
      <c r="P604" s="7">
        <v>2</v>
      </c>
      <c r="Q604" s="7">
        <v>200</v>
      </c>
      <c r="R604" s="7" t="s">
        <v>37</v>
      </c>
      <c r="S604" s="7">
        <v>11801</v>
      </c>
      <c r="T604" s="12">
        <v>5641</v>
      </c>
      <c r="U604" s="7" t="s">
        <v>264</v>
      </c>
    </row>
    <row r="605" ht="14.25" spans="1:21">
      <c r="A605" s="7">
        <v>605</v>
      </c>
      <c r="B605" s="8">
        <v>43399.6173611111</v>
      </c>
      <c r="C605" s="7">
        <v>31606824</v>
      </c>
      <c r="D605" s="7">
        <v>581</v>
      </c>
      <c r="E605" s="9" t="s">
        <v>261</v>
      </c>
      <c r="F605" s="7">
        <v>115733</v>
      </c>
      <c r="G605" s="7" t="s">
        <v>22</v>
      </c>
      <c r="H605" s="7" t="s">
        <v>23</v>
      </c>
      <c r="I605" s="7" t="s">
        <v>24</v>
      </c>
      <c r="J605" s="7">
        <v>2</v>
      </c>
      <c r="K605" s="7">
        <v>1350</v>
      </c>
      <c r="L605" s="7">
        <v>675</v>
      </c>
      <c r="M605" s="7">
        <v>2</v>
      </c>
      <c r="N605" s="7"/>
      <c r="O605" s="7"/>
      <c r="P605" s="7">
        <v>2</v>
      </c>
      <c r="Q605" s="7">
        <v>200</v>
      </c>
      <c r="R605" s="7" t="s">
        <v>37</v>
      </c>
      <c r="S605" s="7">
        <v>11801</v>
      </c>
      <c r="T605" s="12">
        <v>7279</v>
      </c>
      <c r="U605" s="7" t="s">
        <v>262</v>
      </c>
    </row>
    <row r="606" ht="14.25" spans="1:21">
      <c r="A606" s="7">
        <v>606</v>
      </c>
      <c r="B606" s="8">
        <v>43346.5479166667</v>
      </c>
      <c r="C606" s="7">
        <v>30669289</v>
      </c>
      <c r="D606" s="7">
        <v>582</v>
      </c>
      <c r="E606" s="9" t="s">
        <v>266</v>
      </c>
      <c r="F606" s="7">
        <v>115733</v>
      </c>
      <c r="G606" s="7" t="s">
        <v>22</v>
      </c>
      <c r="H606" s="7" t="s">
        <v>23</v>
      </c>
      <c r="I606" s="7" t="s">
        <v>24</v>
      </c>
      <c r="J606" s="7">
        <v>1</v>
      </c>
      <c r="K606" s="7">
        <v>999</v>
      </c>
      <c r="L606" s="7">
        <v>999</v>
      </c>
      <c r="M606" s="7"/>
      <c r="N606" s="7"/>
      <c r="O606" s="7">
        <v>1</v>
      </c>
      <c r="P606" s="7">
        <v>1</v>
      </c>
      <c r="Q606" s="7">
        <v>424</v>
      </c>
      <c r="R606" s="7" t="s">
        <v>102</v>
      </c>
      <c r="S606" s="7">
        <v>11801</v>
      </c>
      <c r="T606" s="12">
        <v>11656</v>
      </c>
      <c r="U606" s="7" t="s">
        <v>267</v>
      </c>
    </row>
    <row r="607" ht="14.25" spans="1:21">
      <c r="A607" s="7">
        <v>607</v>
      </c>
      <c r="B607" s="8">
        <v>43354.7319444444</v>
      </c>
      <c r="C607" s="7">
        <v>30796208</v>
      </c>
      <c r="D607" s="7">
        <v>582</v>
      </c>
      <c r="E607" s="9" t="s">
        <v>266</v>
      </c>
      <c r="F607" s="7">
        <v>115733</v>
      </c>
      <c r="G607" s="7" t="s">
        <v>22</v>
      </c>
      <c r="H607" s="7" t="s">
        <v>23</v>
      </c>
      <c r="I607" s="7" t="s">
        <v>24</v>
      </c>
      <c r="J607" s="7">
        <v>0.048</v>
      </c>
      <c r="K607" s="7">
        <v>64.8</v>
      </c>
      <c r="L607" s="7">
        <v>1350</v>
      </c>
      <c r="M607" s="7"/>
      <c r="N607" s="7"/>
      <c r="O607" s="7">
        <v>0.048</v>
      </c>
      <c r="P607" s="7">
        <v>0.048</v>
      </c>
      <c r="Q607" s="7">
        <v>33.36</v>
      </c>
      <c r="R607" s="7" t="s">
        <v>41</v>
      </c>
      <c r="S607" s="7">
        <v>11801</v>
      </c>
      <c r="T607" s="12">
        <v>4444</v>
      </c>
      <c r="U607" s="7" t="s">
        <v>268</v>
      </c>
    </row>
    <row r="608" ht="14.25" spans="1:21">
      <c r="A608" s="7">
        <v>608</v>
      </c>
      <c r="B608" s="8">
        <v>43355.5541666667</v>
      </c>
      <c r="C608" s="7">
        <v>30810728</v>
      </c>
      <c r="D608" s="7">
        <v>582</v>
      </c>
      <c r="E608" s="9" t="s">
        <v>266</v>
      </c>
      <c r="F608" s="7">
        <v>115733</v>
      </c>
      <c r="G608" s="7" t="s">
        <v>22</v>
      </c>
      <c r="H608" s="7" t="s">
        <v>23</v>
      </c>
      <c r="I608" s="7" t="s">
        <v>24</v>
      </c>
      <c r="J608" s="7">
        <v>2</v>
      </c>
      <c r="K608" s="7">
        <v>1399</v>
      </c>
      <c r="L608" s="7">
        <v>699.5</v>
      </c>
      <c r="M608" s="7">
        <v>2</v>
      </c>
      <c r="N608" s="7"/>
      <c r="O608" s="7"/>
      <c r="P608" s="7">
        <v>2</v>
      </c>
      <c r="Q608" s="7">
        <v>89</v>
      </c>
      <c r="R608" s="7" t="s">
        <v>57</v>
      </c>
      <c r="S608" s="7">
        <v>11801</v>
      </c>
      <c r="T608" s="12">
        <v>990035</v>
      </c>
      <c r="U608" s="7" t="s">
        <v>269</v>
      </c>
    </row>
    <row r="609" ht="14.25" spans="1:21">
      <c r="A609" s="7">
        <v>609</v>
      </c>
      <c r="B609" s="8">
        <v>43355.5541666667</v>
      </c>
      <c r="C609" s="7">
        <v>30810728</v>
      </c>
      <c r="D609" s="7">
        <v>582</v>
      </c>
      <c r="E609" s="9" t="s">
        <v>266</v>
      </c>
      <c r="F609" s="7">
        <v>115733</v>
      </c>
      <c r="G609" s="7" t="s">
        <v>22</v>
      </c>
      <c r="H609" s="7" t="s">
        <v>23</v>
      </c>
      <c r="I609" s="7" t="s">
        <v>24</v>
      </c>
      <c r="J609" s="7">
        <v>2</v>
      </c>
      <c r="K609" s="7">
        <v>1399</v>
      </c>
      <c r="L609" s="7">
        <v>699.5</v>
      </c>
      <c r="M609" s="7">
        <v>2</v>
      </c>
      <c r="N609" s="7"/>
      <c r="O609" s="7"/>
      <c r="P609" s="7">
        <v>2</v>
      </c>
      <c r="Q609" s="7">
        <v>249</v>
      </c>
      <c r="R609" s="7" t="s">
        <v>58</v>
      </c>
      <c r="S609" s="7">
        <v>11801</v>
      </c>
      <c r="T609" s="12">
        <v>990035</v>
      </c>
      <c r="U609" s="7" t="s">
        <v>269</v>
      </c>
    </row>
    <row r="610" ht="14.25" spans="1:21">
      <c r="A610" s="7">
        <v>610</v>
      </c>
      <c r="B610" s="8">
        <v>43360.8111111111</v>
      </c>
      <c r="C610" s="7">
        <v>30895720</v>
      </c>
      <c r="D610" s="7">
        <v>582</v>
      </c>
      <c r="E610" s="9" t="s">
        <v>266</v>
      </c>
      <c r="F610" s="7">
        <v>115733</v>
      </c>
      <c r="G610" s="7" t="s">
        <v>22</v>
      </c>
      <c r="H610" s="7" t="s">
        <v>23</v>
      </c>
      <c r="I610" s="7" t="s">
        <v>24</v>
      </c>
      <c r="J610" s="7">
        <v>2</v>
      </c>
      <c r="K610" s="7">
        <v>1350.01</v>
      </c>
      <c r="L610" s="7">
        <v>675.005</v>
      </c>
      <c r="M610" s="7">
        <v>2</v>
      </c>
      <c r="N610" s="7"/>
      <c r="O610" s="7"/>
      <c r="P610" s="7">
        <v>2</v>
      </c>
      <c r="Q610" s="7">
        <v>200.01</v>
      </c>
      <c r="R610" s="7" t="s">
        <v>33</v>
      </c>
      <c r="S610" s="7">
        <v>11801</v>
      </c>
      <c r="T610" s="12">
        <v>4147</v>
      </c>
      <c r="U610" s="7" t="s">
        <v>270</v>
      </c>
    </row>
    <row r="611" ht="14.25" spans="1:21">
      <c r="A611" s="7">
        <v>611</v>
      </c>
      <c r="B611" s="8">
        <v>43360.8118055556</v>
      </c>
      <c r="C611" s="7">
        <v>30895755</v>
      </c>
      <c r="D611" s="7">
        <v>582</v>
      </c>
      <c r="E611" s="9" t="s">
        <v>266</v>
      </c>
      <c r="F611" s="7">
        <v>115733</v>
      </c>
      <c r="G611" s="7" t="s">
        <v>22</v>
      </c>
      <c r="H611" s="7" t="s">
        <v>23</v>
      </c>
      <c r="I611" s="7" t="s">
        <v>24</v>
      </c>
      <c r="J611" s="7">
        <v>2</v>
      </c>
      <c r="K611" s="7">
        <v>1350.01</v>
      </c>
      <c r="L611" s="7">
        <v>675.005</v>
      </c>
      <c r="M611" s="7">
        <v>2</v>
      </c>
      <c r="N611" s="7"/>
      <c r="O611" s="7"/>
      <c r="P611" s="7">
        <v>2</v>
      </c>
      <c r="Q611" s="7">
        <v>200.01</v>
      </c>
      <c r="R611" s="7" t="s">
        <v>33</v>
      </c>
      <c r="S611" s="7">
        <v>11801</v>
      </c>
      <c r="T611" s="12">
        <v>4444</v>
      </c>
      <c r="U611" s="7" t="s">
        <v>268</v>
      </c>
    </row>
    <row r="612" ht="14.25" spans="1:21">
      <c r="A612" s="7">
        <v>612</v>
      </c>
      <c r="B612" s="8">
        <v>43360.8166666667</v>
      </c>
      <c r="C612" s="7">
        <v>30895929</v>
      </c>
      <c r="D612" s="7">
        <v>582</v>
      </c>
      <c r="E612" s="9" t="s">
        <v>266</v>
      </c>
      <c r="F612" s="7">
        <v>115733</v>
      </c>
      <c r="G612" s="7" t="s">
        <v>22</v>
      </c>
      <c r="H612" s="7" t="s">
        <v>23</v>
      </c>
      <c r="I612" s="7" t="s">
        <v>24</v>
      </c>
      <c r="J612" s="7">
        <v>2</v>
      </c>
      <c r="K612" s="7">
        <v>1350.01</v>
      </c>
      <c r="L612" s="7">
        <v>675.005</v>
      </c>
      <c r="M612" s="7">
        <v>2</v>
      </c>
      <c r="N612" s="7"/>
      <c r="O612" s="7"/>
      <c r="P612" s="7">
        <v>2</v>
      </c>
      <c r="Q612" s="7">
        <v>200.01</v>
      </c>
      <c r="R612" s="7" t="s">
        <v>33</v>
      </c>
      <c r="S612" s="7">
        <v>11801</v>
      </c>
      <c r="T612" s="12">
        <v>11099</v>
      </c>
      <c r="U612" s="7" t="s">
        <v>271</v>
      </c>
    </row>
    <row r="613" ht="14.25" spans="1:21">
      <c r="A613" s="7">
        <v>613</v>
      </c>
      <c r="B613" s="8">
        <v>43361.7541666667</v>
      </c>
      <c r="C613" s="7">
        <v>30907666</v>
      </c>
      <c r="D613" s="7">
        <v>582</v>
      </c>
      <c r="E613" s="9" t="s">
        <v>266</v>
      </c>
      <c r="F613" s="7">
        <v>115733</v>
      </c>
      <c r="G613" s="7" t="s">
        <v>22</v>
      </c>
      <c r="H613" s="7" t="s">
        <v>23</v>
      </c>
      <c r="I613" s="7" t="s">
        <v>24</v>
      </c>
      <c r="J613" s="7">
        <v>0.256</v>
      </c>
      <c r="K613" s="7">
        <v>345.6</v>
      </c>
      <c r="L613" s="7">
        <v>1350</v>
      </c>
      <c r="M613" s="7"/>
      <c r="N613" s="7"/>
      <c r="O613" s="7">
        <v>0.256</v>
      </c>
      <c r="P613" s="7">
        <v>0.256</v>
      </c>
      <c r="Q613" s="7">
        <v>177.92</v>
      </c>
      <c r="R613" s="7" t="s">
        <v>41</v>
      </c>
      <c r="S613" s="7">
        <v>11801</v>
      </c>
      <c r="T613" s="12">
        <v>990035</v>
      </c>
      <c r="U613" s="7" t="s">
        <v>269</v>
      </c>
    </row>
    <row r="614" ht="14.25" spans="1:21">
      <c r="A614" s="7">
        <v>614</v>
      </c>
      <c r="B614" s="8">
        <v>43370.8125</v>
      </c>
      <c r="C614" s="7">
        <v>31026315</v>
      </c>
      <c r="D614" s="7">
        <v>582</v>
      </c>
      <c r="E614" s="9" t="s">
        <v>266</v>
      </c>
      <c r="F614" s="7">
        <v>115733</v>
      </c>
      <c r="G614" s="7" t="s">
        <v>22</v>
      </c>
      <c r="H614" s="7" t="s">
        <v>23</v>
      </c>
      <c r="I614" s="7" t="s">
        <v>24</v>
      </c>
      <c r="J614" s="7">
        <v>0.2</v>
      </c>
      <c r="K614" s="7">
        <v>270</v>
      </c>
      <c r="L614" s="7">
        <v>1350</v>
      </c>
      <c r="M614" s="7"/>
      <c r="N614" s="7"/>
      <c r="O614" s="7">
        <v>0.2</v>
      </c>
      <c r="P614" s="7">
        <v>0.2</v>
      </c>
      <c r="Q614" s="7">
        <v>139</v>
      </c>
      <c r="R614" s="7" t="s">
        <v>41</v>
      </c>
      <c r="S614" s="7">
        <v>11801</v>
      </c>
      <c r="T614" s="12">
        <v>4444</v>
      </c>
      <c r="U614" s="7" t="s">
        <v>268</v>
      </c>
    </row>
    <row r="615" ht="14.25" spans="1:21">
      <c r="A615" s="7">
        <v>615</v>
      </c>
      <c r="B615" s="8">
        <v>43389.5479166667</v>
      </c>
      <c r="C615" s="7">
        <v>31480451</v>
      </c>
      <c r="D615" s="7">
        <v>582</v>
      </c>
      <c r="E615" s="9" t="s">
        <v>266</v>
      </c>
      <c r="F615" s="7">
        <v>115733</v>
      </c>
      <c r="G615" s="7" t="s">
        <v>22</v>
      </c>
      <c r="H615" s="7" t="s">
        <v>23</v>
      </c>
      <c r="I615" s="7" t="s">
        <v>24</v>
      </c>
      <c r="J615" s="7">
        <v>2</v>
      </c>
      <c r="K615" s="7">
        <v>1350</v>
      </c>
      <c r="L615" s="7">
        <v>675</v>
      </c>
      <c r="M615" s="7">
        <v>2</v>
      </c>
      <c r="N615" s="7"/>
      <c r="O615" s="7"/>
      <c r="P615" s="7">
        <v>2</v>
      </c>
      <c r="Q615" s="7">
        <v>200</v>
      </c>
      <c r="R615" s="7" t="s">
        <v>37</v>
      </c>
      <c r="S615" s="7">
        <v>11801</v>
      </c>
      <c r="T615" s="12">
        <v>4044</v>
      </c>
      <c r="U615" s="7" t="s">
        <v>272</v>
      </c>
    </row>
    <row r="616" ht="14.25" spans="1:21">
      <c r="A616" s="7">
        <v>616</v>
      </c>
      <c r="B616" s="8">
        <v>43389.5506944444</v>
      </c>
      <c r="C616" s="7">
        <v>31480499</v>
      </c>
      <c r="D616" s="7">
        <v>582</v>
      </c>
      <c r="E616" s="9" t="s">
        <v>266</v>
      </c>
      <c r="F616" s="7">
        <v>115733</v>
      </c>
      <c r="G616" s="7" t="s">
        <v>22</v>
      </c>
      <c r="H616" s="7" t="s">
        <v>23</v>
      </c>
      <c r="I616" s="7" t="s">
        <v>24</v>
      </c>
      <c r="J616" s="7">
        <v>2</v>
      </c>
      <c r="K616" s="7">
        <v>1350</v>
      </c>
      <c r="L616" s="7">
        <v>675</v>
      </c>
      <c r="M616" s="7">
        <v>2</v>
      </c>
      <c r="N616" s="7"/>
      <c r="O616" s="7"/>
      <c r="P616" s="7">
        <v>2</v>
      </c>
      <c r="Q616" s="7">
        <v>200</v>
      </c>
      <c r="R616" s="7" t="s">
        <v>37</v>
      </c>
      <c r="S616" s="7">
        <v>11801</v>
      </c>
      <c r="T616" s="12">
        <v>4044</v>
      </c>
      <c r="U616" s="7" t="s">
        <v>272</v>
      </c>
    </row>
    <row r="617" ht="14.25" spans="1:21">
      <c r="A617" s="7">
        <v>617</v>
      </c>
      <c r="B617" s="8">
        <v>43389.5520833333</v>
      </c>
      <c r="C617" s="7">
        <v>31480509</v>
      </c>
      <c r="D617" s="7">
        <v>582</v>
      </c>
      <c r="E617" s="9" t="s">
        <v>266</v>
      </c>
      <c r="F617" s="7">
        <v>115733</v>
      </c>
      <c r="G617" s="7" t="s">
        <v>22</v>
      </c>
      <c r="H617" s="7" t="s">
        <v>23</v>
      </c>
      <c r="I617" s="7" t="s">
        <v>24</v>
      </c>
      <c r="J617" s="7">
        <v>-2</v>
      </c>
      <c r="K617" s="7">
        <v>-1350</v>
      </c>
      <c r="L617" s="7">
        <v>675</v>
      </c>
      <c r="M617" s="7">
        <v>-2</v>
      </c>
      <c r="N617" s="7"/>
      <c r="O617" s="7"/>
      <c r="P617" s="7">
        <v>-2</v>
      </c>
      <c r="Q617" s="7">
        <v>-200</v>
      </c>
      <c r="R617" s="7" t="s">
        <v>37</v>
      </c>
      <c r="S617" s="7">
        <v>11801</v>
      </c>
      <c r="T617" s="12">
        <v>4044</v>
      </c>
      <c r="U617" s="7" t="s">
        <v>272</v>
      </c>
    </row>
    <row r="618" ht="14.25" spans="1:21">
      <c r="A618" s="7">
        <v>618</v>
      </c>
      <c r="B618" s="8">
        <v>43392.54375</v>
      </c>
      <c r="C618" s="7">
        <v>31509722</v>
      </c>
      <c r="D618" s="7">
        <v>582</v>
      </c>
      <c r="E618" s="9" t="s">
        <v>266</v>
      </c>
      <c r="F618" s="7">
        <v>115733</v>
      </c>
      <c r="G618" s="7" t="s">
        <v>22</v>
      </c>
      <c r="H618" s="7" t="s">
        <v>23</v>
      </c>
      <c r="I618" s="7" t="s">
        <v>24</v>
      </c>
      <c r="J618" s="7">
        <v>1</v>
      </c>
      <c r="K618" s="7">
        <v>675</v>
      </c>
      <c r="L618" s="7">
        <v>675</v>
      </c>
      <c r="M618" s="7">
        <v>1</v>
      </c>
      <c r="N618" s="7"/>
      <c r="O618" s="7"/>
      <c r="P618" s="7">
        <v>1</v>
      </c>
      <c r="Q618" s="7">
        <v>100</v>
      </c>
      <c r="R618" s="7" t="s">
        <v>37</v>
      </c>
      <c r="S618" s="7">
        <v>11801</v>
      </c>
      <c r="T618" s="12">
        <v>4147</v>
      </c>
      <c r="U618" s="7" t="s">
        <v>270</v>
      </c>
    </row>
    <row r="619" ht="14.25" spans="1:21">
      <c r="A619" s="7">
        <v>619</v>
      </c>
      <c r="B619" s="8">
        <v>43392.54375</v>
      </c>
      <c r="C619" s="7">
        <v>31509722</v>
      </c>
      <c r="D619" s="7">
        <v>582</v>
      </c>
      <c r="E619" s="9" t="s">
        <v>266</v>
      </c>
      <c r="F619" s="7">
        <v>115733</v>
      </c>
      <c r="G619" s="7" t="s">
        <v>22</v>
      </c>
      <c r="H619" s="7" t="s">
        <v>23</v>
      </c>
      <c r="I619" s="7" t="s">
        <v>24</v>
      </c>
      <c r="J619" s="7">
        <v>1</v>
      </c>
      <c r="K619" s="7">
        <v>675</v>
      </c>
      <c r="L619" s="7">
        <v>675</v>
      </c>
      <c r="M619" s="7">
        <v>1</v>
      </c>
      <c r="N619" s="7"/>
      <c r="O619" s="7"/>
      <c r="P619" s="7">
        <v>1</v>
      </c>
      <c r="Q619" s="7">
        <v>100</v>
      </c>
      <c r="R619" s="7" t="s">
        <v>37</v>
      </c>
      <c r="S619" s="7">
        <v>11801</v>
      </c>
      <c r="T619" s="12">
        <v>4444</v>
      </c>
      <c r="U619" s="7" t="s">
        <v>268</v>
      </c>
    </row>
    <row r="620" ht="14.25" spans="1:21">
      <c r="A620" s="7">
        <v>620</v>
      </c>
      <c r="B620" s="8">
        <v>43392.6722222222</v>
      </c>
      <c r="C620" s="7">
        <v>31511837</v>
      </c>
      <c r="D620" s="7">
        <v>582</v>
      </c>
      <c r="E620" s="9" t="s">
        <v>266</v>
      </c>
      <c r="F620" s="7">
        <v>115733</v>
      </c>
      <c r="G620" s="7" t="s">
        <v>22</v>
      </c>
      <c r="H620" s="7" t="s">
        <v>23</v>
      </c>
      <c r="I620" s="7" t="s">
        <v>24</v>
      </c>
      <c r="J620" s="7">
        <v>1</v>
      </c>
      <c r="K620" s="7">
        <v>675</v>
      </c>
      <c r="L620" s="7">
        <v>675</v>
      </c>
      <c r="M620" s="7">
        <v>1</v>
      </c>
      <c r="N620" s="7"/>
      <c r="O620" s="7"/>
      <c r="P620" s="7">
        <v>1</v>
      </c>
      <c r="Q620" s="7">
        <v>100</v>
      </c>
      <c r="R620" s="7" t="s">
        <v>37</v>
      </c>
      <c r="S620" s="7">
        <v>11801</v>
      </c>
      <c r="T620" s="12">
        <v>4044</v>
      </c>
      <c r="U620" s="7" t="s">
        <v>272</v>
      </c>
    </row>
    <row r="621" ht="14.25" spans="1:21">
      <c r="A621" s="7">
        <v>621</v>
      </c>
      <c r="B621" s="8">
        <v>43392.6722222222</v>
      </c>
      <c r="C621" s="7">
        <v>31511837</v>
      </c>
      <c r="D621" s="7">
        <v>582</v>
      </c>
      <c r="E621" s="9" t="s">
        <v>266</v>
      </c>
      <c r="F621" s="7">
        <v>115733</v>
      </c>
      <c r="G621" s="7" t="s">
        <v>22</v>
      </c>
      <c r="H621" s="7" t="s">
        <v>23</v>
      </c>
      <c r="I621" s="7" t="s">
        <v>24</v>
      </c>
      <c r="J621" s="7">
        <v>1</v>
      </c>
      <c r="K621" s="7">
        <v>675</v>
      </c>
      <c r="L621" s="7">
        <v>675</v>
      </c>
      <c r="M621" s="7">
        <v>1</v>
      </c>
      <c r="N621" s="7"/>
      <c r="O621" s="7"/>
      <c r="P621" s="7">
        <v>1</v>
      </c>
      <c r="Q621" s="7">
        <v>100</v>
      </c>
      <c r="R621" s="7" t="s">
        <v>37</v>
      </c>
      <c r="S621" s="7">
        <v>11801</v>
      </c>
      <c r="T621" s="12">
        <v>990035</v>
      </c>
      <c r="U621" s="7" t="s">
        <v>269</v>
      </c>
    </row>
    <row r="622" ht="14.25" spans="1:21">
      <c r="A622" s="7">
        <v>622</v>
      </c>
      <c r="B622" s="8">
        <v>43395.6104166667</v>
      </c>
      <c r="C622" s="7">
        <v>31554893</v>
      </c>
      <c r="D622" s="7">
        <v>582</v>
      </c>
      <c r="E622" s="9" t="s">
        <v>266</v>
      </c>
      <c r="F622" s="7">
        <v>115733</v>
      </c>
      <c r="G622" s="7" t="s">
        <v>22</v>
      </c>
      <c r="H622" s="7" t="s">
        <v>23</v>
      </c>
      <c r="I622" s="7" t="s">
        <v>24</v>
      </c>
      <c r="J622" s="7">
        <v>1</v>
      </c>
      <c r="K622" s="7">
        <v>675</v>
      </c>
      <c r="L622" s="7">
        <v>675</v>
      </c>
      <c r="M622" s="7">
        <v>1</v>
      </c>
      <c r="N622" s="7"/>
      <c r="O622" s="7"/>
      <c r="P622" s="7">
        <v>1</v>
      </c>
      <c r="Q622" s="7">
        <v>100</v>
      </c>
      <c r="R622" s="7" t="s">
        <v>37</v>
      </c>
      <c r="S622" s="7">
        <v>11801</v>
      </c>
      <c r="T622" s="12">
        <v>990035</v>
      </c>
      <c r="U622" s="7" t="s">
        <v>269</v>
      </c>
    </row>
    <row r="623" ht="14.25" spans="1:21">
      <c r="A623" s="7">
        <v>623</v>
      </c>
      <c r="B623" s="8">
        <v>43395.6104166667</v>
      </c>
      <c r="C623" s="7">
        <v>31554893</v>
      </c>
      <c r="D623" s="7">
        <v>582</v>
      </c>
      <c r="E623" s="9" t="s">
        <v>266</v>
      </c>
      <c r="F623" s="7">
        <v>115733</v>
      </c>
      <c r="G623" s="7" t="s">
        <v>22</v>
      </c>
      <c r="H623" s="7" t="s">
        <v>23</v>
      </c>
      <c r="I623" s="7" t="s">
        <v>24</v>
      </c>
      <c r="J623" s="7">
        <v>1</v>
      </c>
      <c r="K623" s="7">
        <v>675</v>
      </c>
      <c r="L623" s="7">
        <v>675</v>
      </c>
      <c r="M623" s="7">
        <v>1</v>
      </c>
      <c r="N623" s="7"/>
      <c r="O623" s="7"/>
      <c r="P623" s="7">
        <v>1</v>
      </c>
      <c r="Q623" s="7">
        <v>100</v>
      </c>
      <c r="R623" s="7" t="s">
        <v>37</v>
      </c>
      <c r="S623" s="7">
        <v>11801</v>
      </c>
      <c r="T623" s="12">
        <v>11656</v>
      </c>
      <c r="U623" s="7" t="s">
        <v>267</v>
      </c>
    </row>
    <row r="624" ht="14.25" spans="1:21">
      <c r="A624" s="7">
        <v>624</v>
      </c>
      <c r="B624" s="8">
        <v>43395.6111111111</v>
      </c>
      <c r="C624" s="7">
        <v>31554912</v>
      </c>
      <c r="D624" s="7">
        <v>582</v>
      </c>
      <c r="E624" s="9" t="s">
        <v>266</v>
      </c>
      <c r="F624" s="7">
        <v>115733</v>
      </c>
      <c r="G624" s="7" t="s">
        <v>22</v>
      </c>
      <c r="H624" s="7" t="s">
        <v>23</v>
      </c>
      <c r="I624" s="7" t="s">
        <v>24</v>
      </c>
      <c r="J624" s="7">
        <v>2</v>
      </c>
      <c r="K624" s="7">
        <v>1350</v>
      </c>
      <c r="L624" s="7">
        <v>675</v>
      </c>
      <c r="M624" s="7">
        <v>2</v>
      </c>
      <c r="N624" s="7"/>
      <c r="O624" s="7"/>
      <c r="P624" s="7">
        <v>2</v>
      </c>
      <c r="Q624" s="7">
        <v>200</v>
      </c>
      <c r="R624" s="7" t="s">
        <v>37</v>
      </c>
      <c r="S624" s="7">
        <v>11801</v>
      </c>
      <c r="T624" s="12">
        <v>11782</v>
      </c>
      <c r="U624" s="7" t="s">
        <v>273</v>
      </c>
    </row>
    <row r="625" ht="14.25" spans="1:21">
      <c r="A625" s="7">
        <v>625</v>
      </c>
      <c r="B625" s="8">
        <v>43395.6138888889</v>
      </c>
      <c r="C625" s="7">
        <v>31554945</v>
      </c>
      <c r="D625" s="7">
        <v>582</v>
      </c>
      <c r="E625" s="9" t="s">
        <v>266</v>
      </c>
      <c r="F625" s="7">
        <v>115733</v>
      </c>
      <c r="G625" s="7" t="s">
        <v>22</v>
      </c>
      <c r="H625" s="7" t="s">
        <v>23</v>
      </c>
      <c r="I625" s="7" t="s">
        <v>24</v>
      </c>
      <c r="J625" s="7">
        <v>2</v>
      </c>
      <c r="K625" s="7">
        <v>1350</v>
      </c>
      <c r="L625" s="7">
        <v>675</v>
      </c>
      <c r="M625" s="7">
        <v>2</v>
      </c>
      <c r="N625" s="7"/>
      <c r="O625" s="7"/>
      <c r="P625" s="7">
        <v>2</v>
      </c>
      <c r="Q625" s="7">
        <v>200</v>
      </c>
      <c r="R625" s="7" t="s">
        <v>37</v>
      </c>
      <c r="S625" s="7">
        <v>11801</v>
      </c>
      <c r="T625" s="12">
        <v>990035</v>
      </c>
      <c r="U625" s="7" t="s">
        <v>269</v>
      </c>
    </row>
    <row r="626" ht="14.25" spans="1:21">
      <c r="A626" s="7">
        <v>626</v>
      </c>
      <c r="B626" s="8">
        <v>43399.8048611111</v>
      </c>
      <c r="C626" s="7">
        <v>31610187</v>
      </c>
      <c r="D626" s="7">
        <v>582</v>
      </c>
      <c r="E626" s="9" t="s">
        <v>266</v>
      </c>
      <c r="F626" s="7">
        <v>115733</v>
      </c>
      <c r="G626" s="7" t="s">
        <v>22</v>
      </c>
      <c r="H626" s="7" t="s">
        <v>23</v>
      </c>
      <c r="I626" s="7" t="s">
        <v>24</v>
      </c>
      <c r="J626" s="7">
        <v>1</v>
      </c>
      <c r="K626" s="7">
        <v>675</v>
      </c>
      <c r="L626" s="7">
        <v>675</v>
      </c>
      <c r="M626" s="7">
        <v>1</v>
      </c>
      <c r="N626" s="7"/>
      <c r="O626" s="7"/>
      <c r="P626" s="7">
        <v>1</v>
      </c>
      <c r="Q626" s="7">
        <v>100</v>
      </c>
      <c r="R626" s="7" t="s">
        <v>37</v>
      </c>
      <c r="S626" s="7">
        <v>11801</v>
      </c>
      <c r="T626" s="12">
        <v>11656</v>
      </c>
      <c r="U626" s="7" t="s">
        <v>267</v>
      </c>
    </row>
    <row r="627" ht="14.25" spans="1:21">
      <c r="A627" s="7">
        <v>627</v>
      </c>
      <c r="B627" s="8">
        <v>43399.8048611111</v>
      </c>
      <c r="C627" s="7">
        <v>31610187</v>
      </c>
      <c r="D627" s="7">
        <v>582</v>
      </c>
      <c r="E627" s="9" t="s">
        <v>266</v>
      </c>
      <c r="F627" s="7">
        <v>115733</v>
      </c>
      <c r="G627" s="7" t="s">
        <v>22</v>
      </c>
      <c r="H627" s="7" t="s">
        <v>23</v>
      </c>
      <c r="I627" s="7" t="s">
        <v>24</v>
      </c>
      <c r="J627" s="7">
        <v>1</v>
      </c>
      <c r="K627" s="7">
        <v>675</v>
      </c>
      <c r="L627" s="7">
        <v>675</v>
      </c>
      <c r="M627" s="7">
        <v>1</v>
      </c>
      <c r="N627" s="7"/>
      <c r="O627" s="7"/>
      <c r="P627" s="7">
        <v>1</v>
      </c>
      <c r="Q627" s="7">
        <v>100</v>
      </c>
      <c r="R627" s="7" t="s">
        <v>37</v>
      </c>
      <c r="S627" s="7">
        <v>11801</v>
      </c>
      <c r="T627" s="12">
        <v>4044</v>
      </c>
      <c r="U627" s="7" t="s">
        <v>272</v>
      </c>
    </row>
    <row r="628" ht="14.25" spans="1:21">
      <c r="A628" s="7">
        <v>628</v>
      </c>
      <c r="B628" s="8">
        <v>43402.6597222222</v>
      </c>
      <c r="C628" s="7">
        <v>31640690</v>
      </c>
      <c r="D628" s="7">
        <v>582</v>
      </c>
      <c r="E628" s="9" t="s">
        <v>266</v>
      </c>
      <c r="F628" s="7">
        <v>115733</v>
      </c>
      <c r="G628" s="7" t="s">
        <v>22</v>
      </c>
      <c r="H628" s="7" t="s">
        <v>23</v>
      </c>
      <c r="I628" s="7" t="s">
        <v>24</v>
      </c>
      <c r="J628" s="7">
        <v>0.08</v>
      </c>
      <c r="K628" s="7">
        <v>108</v>
      </c>
      <c r="L628" s="7">
        <v>1350</v>
      </c>
      <c r="M628" s="7"/>
      <c r="N628" s="7"/>
      <c r="O628" s="7">
        <v>0.08</v>
      </c>
      <c r="P628" s="7">
        <v>0.08</v>
      </c>
      <c r="Q628" s="7">
        <v>55.6</v>
      </c>
      <c r="R628" s="7" t="s">
        <v>41</v>
      </c>
      <c r="S628" s="7">
        <v>11801</v>
      </c>
      <c r="T628" s="12">
        <v>11656</v>
      </c>
      <c r="U628" s="7" t="s">
        <v>267</v>
      </c>
    </row>
    <row r="629" ht="14.25" spans="1:21">
      <c r="A629" s="7">
        <v>629</v>
      </c>
      <c r="B629" s="8">
        <v>43358.7409722222</v>
      </c>
      <c r="C629" s="7">
        <v>30867583</v>
      </c>
      <c r="D629" s="7">
        <v>584</v>
      </c>
      <c r="E629" s="9" t="s">
        <v>274</v>
      </c>
      <c r="F629" s="7">
        <v>115733</v>
      </c>
      <c r="G629" s="7" t="s">
        <v>22</v>
      </c>
      <c r="H629" s="7" t="s">
        <v>23</v>
      </c>
      <c r="I629" s="7" t="s">
        <v>24</v>
      </c>
      <c r="J629" s="7">
        <v>2</v>
      </c>
      <c r="K629" s="7">
        <v>0.02</v>
      </c>
      <c r="L629" s="7">
        <v>0.01</v>
      </c>
      <c r="M629" s="7">
        <v>2</v>
      </c>
      <c r="N629" s="7"/>
      <c r="O629" s="7"/>
      <c r="P629" s="7">
        <v>2</v>
      </c>
      <c r="Q629" s="7">
        <v>-1149.98</v>
      </c>
      <c r="R629" s="7" t="s">
        <v>67</v>
      </c>
      <c r="S629" s="7">
        <v>11801</v>
      </c>
      <c r="T629" s="12">
        <v>6147</v>
      </c>
      <c r="U629" s="7" t="s">
        <v>275</v>
      </c>
    </row>
    <row r="630" ht="14.25" spans="1:21">
      <c r="A630" s="7">
        <v>630</v>
      </c>
      <c r="B630" s="8">
        <v>43358.7409722222</v>
      </c>
      <c r="C630" s="7">
        <v>30867583</v>
      </c>
      <c r="D630" s="7">
        <v>584</v>
      </c>
      <c r="E630" s="9" t="s">
        <v>274</v>
      </c>
      <c r="F630" s="7">
        <v>115733</v>
      </c>
      <c r="G630" s="7" t="s">
        <v>22</v>
      </c>
      <c r="H630" s="7" t="s">
        <v>23</v>
      </c>
      <c r="I630" s="7" t="s">
        <v>24</v>
      </c>
      <c r="J630" s="7">
        <v>2</v>
      </c>
      <c r="K630" s="7">
        <v>2700</v>
      </c>
      <c r="L630" s="7">
        <v>1350</v>
      </c>
      <c r="M630" s="7">
        <v>2</v>
      </c>
      <c r="N630" s="7"/>
      <c r="O630" s="7"/>
      <c r="P630" s="7">
        <v>2</v>
      </c>
      <c r="Q630" s="7">
        <v>1390</v>
      </c>
      <c r="R630" s="7" t="s">
        <v>41</v>
      </c>
      <c r="S630" s="7">
        <v>11801</v>
      </c>
      <c r="T630" s="12">
        <v>6147</v>
      </c>
      <c r="U630" s="7" t="s">
        <v>275</v>
      </c>
    </row>
    <row r="631" ht="14.25" spans="1:21">
      <c r="A631" s="7">
        <v>631</v>
      </c>
      <c r="B631" s="8">
        <v>43359.5375</v>
      </c>
      <c r="C631" s="7">
        <v>30877140</v>
      </c>
      <c r="D631" s="7">
        <v>584</v>
      </c>
      <c r="E631" s="9" t="s">
        <v>274</v>
      </c>
      <c r="F631" s="7">
        <v>115733</v>
      </c>
      <c r="G631" s="7" t="s">
        <v>22</v>
      </c>
      <c r="H631" s="7" t="s">
        <v>23</v>
      </c>
      <c r="I631" s="7" t="s">
        <v>24</v>
      </c>
      <c r="J631" s="7">
        <v>2</v>
      </c>
      <c r="K631" s="7">
        <v>1350.01</v>
      </c>
      <c r="L631" s="7">
        <v>675.005</v>
      </c>
      <c r="M631" s="7">
        <v>2</v>
      </c>
      <c r="N631" s="7"/>
      <c r="O631" s="7"/>
      <c r="P631" s="7">
        <v>2</v>
      </c>
      <c r="Q631" s="7">
        <v>40.01</v>
      </c>
      <c r="R631" s="7" t="s">
        <v>25</v>
      </c>
      <c r="S631" s="7">
        <v>11801</v>
      </c>
      <c r="T631" s="12">
        <v>6123</v>
      </c>
      <c r="U631" s="7" t="s">
        <v>276</v>
      </c>
    </row>
    <row r="632" ht="14.25" spans="1:21">
      <c r="A632" s="7">
        <v>632</v>
      </c>
      <c r="B632" s="8">
        <v>43360.4951388889</v>
      </c>
      <c r="C632" s="7">
        <v>30887446</v>
      </c>
      <c r="D632" s="7">
        <v>584</v>
      </c>
      <c r="E632" s="9" t="s">
        <v>274</v>
      </c>
      <c r="F632" s="7">
        <v>115733</v>
      </c>
      <c r="G632" s="7" t="s">
        <v>22</v>
      </c>
      <c r="H632" s="7" t="s">
        <v>23</v>
      </c>
      <c r="I632" s="7" t="s">
        <v>24</v>
      </c>
      <c r="J632" s="7">
        <v>2</v>
      </c>
      <c r="K632" s="7">
        <v>1350.01</v>
      </c>
      <c r="L632" s="7">
        <v>675.005</v>
      </c>
      <c r="M632" s="7">
        <v>2</v>
      </c>
      <c r="N632" s="7"/>
      <c r="O632" s="7"/>
      <c r="P632" s="7">
        <v>2</v>
      </c>
      <c r="Q632" s="7">
        <v>40.01</v>
      </c>
      <c r="R632" s="7" t="s">
        <v>25</v>
      </c>
      <c r="S632" s="7">
        <v>11801</v>
      </c>
      <c r="T632" s="12">
        <v>6147</v>
      </c>
      <c r="U632" s="7" t="s">
        <v>275</v>
      </c>
    </row>
    <row r="633" ht="14.25" spans="1:21">
      <c r="A633" s="7">
        <v>633</v>
      </c>
      <c r="B633" s="8">
        <v>43395.7305555556</v>
      </c>
      <c r="C633" s="7">
        <v>31557321</v>
      </c>
      <c r="D633" s="7">
        <v>584</v>
      </c>
      <c r="E633" s="9" t="s">
        <v>274</v>
      </c>
      <c r="F633" s="7">
        <v>115733</v>
      </c>
      <c r="G633" s="7" t="s">
        <v>22</v>
      </c>
      <c r="H633" s="7" t="s">
        <v>23</v>
      </c>
      <c r="I633" s="7" t="s">
        <v>24</v>
      </c>
      <c r="J633" s="7">
        <v>1</v>
      </c>
      <c r="K633" s="7">
        <v>675</v>
      </c>
      <c r="L633" s="7">
        <v>675</v>
      </c>
      <c r="M633" s="7">
        <v>1</v>
      </c>
      <c r="N633" s="7"/>
      <c r="O633" s="7"/>
      <c r="P633" s="7">
        <v>1</v>
      </c>
      <c r="Q633" s="7">
        <v>100</v>
      </c>
      <c r="R633" s="7" t="s">
        <v>37</v>
      </c>
      <c r="S633" s="7">
        <v>11801</v>
      </c>
      <c r="T633" s="12">
        <v>9689</v>
      </c>
      <c r="U633" s="7" t="s">
        <v>277</v>
      </c>
    </row>
    <row r="634" ht="14.25" spans="1:21">
      <c r="A634" s="7">
        <v>634</v>
      </c>
      <c r="B634" s="8">
        <v>43395.7305555556</v>
      </c>
      <c r="C634" s="7">
        <v>31557321</v>
      </c>
      <c r="D634" s="7">
        <v>584</v>
      </c>
      <c r="E634" s="9" t="s">
        <v>274</v>
      </c>
      <c r="F634" s="7">
        <v>115733</v>
      </c>
      <c r="G634" s="7" t="s">
        <v>22</v>
      </c>
      <c r="H634" s="7" t="s">
        <v>23</v>
      </c>
      <c r="I634" s="7" t="s">
        <v>24</v>
      </c>
      <c r="J634" s="7">
        <v>1</v>
      </c>
      <c r="K634" s="7">
        <v>675</v>
      </c>
      <c r="L634" s="7">
        <v>675</v>
      </c>
      <c r="M634" s="7">
        <v>1</v>
      </c>
      <c r="N634" s="7"/>
      <c r="O634" s="7"/>
      <c r="P634" s="7">
        <v>1</v>
      </c>
      <c r="Q634" s="7">
        <v>100</v>
      </c>
      <c r="R634" s="7" t="s">
        <v>37</v>
      </c>
      <c r="S634" s="7">
        <v>11801</v>
      </c>
      <c r="T634" s="12">
        <v>9689</v>
      </c>
      <c r="U634" s="7" t="s">
        <v>277</v>
      </c>
    </row>
    <row r="635" ht="14.25" spans="1:21">
      <c r="A635" s="7">
        <v>635</v>
      </c>
      <c r="B635" s="8">
        <v>43352.6048611111</v>
      </c>
      <c r="C635" s="7">
        <v>30755711</v>
      </c>
      <c r="D635" s="7">
        <v>585</v>
      </c>
      <c r="E635" s="9" t="s">
        <v>278</v>
      </c>
      <c r="F635" s="7">
        <v>115733</v>
      </c>
      <c r="G635" s="7" t="s">
        <v>22</v>
      </c>
      <c r="H635" s="7" t="s">
        <v>23</v>
      </c>
      <c r="I635" s="7" t="s">
        <v>24</v>
      </c>
      <c r="J635" s="7">
        <v>1</v>
      </c>
      <c r="K635" s="7">
        <v>699.5</v>
      </c>
      <c r="L635" s="7">
        <v>699.5</v>
      </c>
      <c r="M635" s="7">
        <v>1</v>
      </c>
      <c r="N635" s="7"/>
      <c r="O635" s="7"/>
      <c r="P635" s="7">
        <v>1</v>
      </c>
      <c r="Q635" s="7">
        <v>93.5</v>
      </c>
      <c r="R635" s="7" t="s">
        <v>116</v>
      </c>
      <c r="S635" s="7">
        <v>11801</v>
      </c>
      <c r="T635" s="12">
        <v>7046</v>
      </c>
      <c r="U635" s="7" t="s">
        <v>279</v>
      </c>
    </row>
    <row r="636" ht="14.25" spans="1:21">
      <c r="A636" s="7">
        <v>636</v>
      </c>
      <c r="B636" s="8">
        <v>43352.6048611111</v>
      </c>
      <c r="C636" s="7">
        <v>30755711</v>
      </c>
      <c r="D636" s="7">
        <v>585</v>
      </c>
      <c r="E636" s="9" t="s">
        <v>278</v>
      </c>
      <c r="F636" s="7">
        <v>115733</v>
      </c>
      <c r="G636" s="7" t="s">
        <v>22</v>
      </c>
      <c r="H636" s="7" t="s">
        <v>23</v>
      </c>
      <c r="I636" s="7" t="s">
        <v>24</v>
      </c>
      <c r="J636" s="7">
        <v>1</v>
      </c>
      <c r="K636" s="7">
        <v>699.5</v>
      </c>
      <c r="L636" s="7">
        <v>699.5</v>
      </c>
      <c r="M636" s="7">
        <v>1</v>
      </c>
      <c r="N636" s="7"/>
      <c r="O636" s="7"/>
      <c r="P636" s="7">
        <v>1</v>
      </c>
      <c r="Q636" s="7">
        <v>124.5</v>
      </c>
      <c r="R636" s="7" t="s">
        <v>58</v>
      </c>
      <c r="S636" s="7">
        <v>11801</v>
      </c>
      <c r="T636" s="12">
        <v>7046</v>
      </c>
      <c r="U636" s="7" t="s">
        <v>279</v>
      </c>
    </row>
    <row r="637" ht="14.25" spans="1:21">
      <c r="A637" s="7">
        <v>637</v>
      </c>
      <c r="B637" s="8">
        <v>43352.7270833333</v>
      </c>
      <c r="C637" s="7">
        <v>30757466</v>
      </c>
      <c r="D637" s="7">
        <v>585</v>
      </c>
      <c r="E637" s="9" t="s">
        <v>278</v>
      </c>
      <c r="F637" s="7">
        <v>115733</v>
      </c>
      <c r="G637" s="7" t="s">
        <v>22</v>
      </c>
      <c r="H637" s="7" t="s">
        <v>23</v>
      </c>
      <c r="I637" s="7" t="s">
        <v>24</v>
      </c>
      <c r="J637" s="7">
        <v>1</v>
      </c>
      <c r="K637" s="7">
        <v>699.5</v>
      </c>
      <c r="L637" s="7">
        <v>699.5</v>
      </c>
      <c r="M637" s="7">
        <v>1</v>
      </c>
      <c r="N637" s="7"/>
      <c r="O637" s="7"/>
      <c r="P637" s="7">
        <v>1</v>
      </c>
      <c r="Q637" s="7">
        <v>93.5</v>
      </c>
      <c r="R637" s="7" t="s">
        <v>116</v>
      </c>
      <c r="S637" s="7">
        <v>11801</v>
      </c>
      <c r="T637" s="12">
        <v>6303</v>
      </c>
      <c r="U637" s="7" t="s">
        <v>280</v>
      </c>
    </row>
    <row r="638" ht="14.25" spans="1:21">
      <c r="A638" s="7">
        <v>638</v>
      </c>
      <c r="B638" s="8">
        <v>43352.7270833333</v>
      </c>
      <c r="C638" s="7">
        <v>30757466</v>
      </c>
      <c r="D638" s="7">
        <v>585</v>
      </c>
      <c r="E638" s="9" t="s">
        <v>278</v>
      </c>
      <c r="F638" s="7">
        <v>115733</v>
      </c>
      <c r="G638" s="7" t="s">
        <v>22</v>
      </c>
      <c r="H638" s="7" t="s">
        <v>23</v>
      </c>
      <c r="I638" s="7" t="s">
        <v>24</v>
      </c>
      <c r="J638" s="7">
        <v>1</v>
      </c>
      <c r="K638" s="7">
        <v>699.5</v>
      </c>
      <c r="L638" s="7">
        <v>699.5</v>
      </c>
      <c r="M638" s="7">
        <v>1</v>
      </c>
      <c r="N638" s="7"/>
      <c r="O638" s="7"/>
      <c r="P638" s="7">
        <v>1</v>
      </c>
      <c r="Q638" s="7">
        <v>93.5</v>
      </c>
      <c r="R638" s="7" t="s">
        <v>116</v>
      </c>
      <c r="S638" s="7">
        <v>11801</v>
      </c>
      <c r="T638" s="12">
        <v>11642</v>
      </c>
      <c r="U638" s="7" t="s">
        <v>281</v>
      </c>
    </row>
    <row r="639" ht="14.25" spans="1:21">
      <c r="A639" s="7">
        <v>639</v>
      </c>
      <c r="B639" s="8">
        <v>43352.9104166667</v>
      </c>
      <c r="C639" s="7">
        <v>30761225</v>
      </c>
      <c r="D639" s="7">
        <v>585</v>
      </c>
      <c r="E639" s="9" t="s">
        <v>278</v>
      </c>
      <c r="F639" s="7">
        <v>115733</v>
      </c>
      <c r="G639" s="7" t="s">
        <v>22</v>
      </c>
      <c r="H639" s="7" t="s">
        <v>23</v>
      </c>
      <c r="I639" s="7" t="s">
        <v>24</v>
      </c>
      <c r="J639" s="7">
        <v>2</v>
      </c>
      <c r="K639" s="7">
        <v>1399</v>
      </c>
      <c r="L639" s="7">
        <v>699.5</v>
      </c>
      <c r="M639" s="7">
        <v>2</v>
      </c>
      <c r="N639" s="7"/>
      <c r="O639" s="7"/>
      <c r="P639" s="7">
        <v>2</v>
      </c>
      <c r="Q639" s="7">
        <v>89</v>
      </c>
      <c r="R639" s="7" t="s">
        <v>57</v>
      </c>
      <c r="S639" s="7">
        <v>11801</v>
      </c>
      <c r="T639" s="12">
        <v>6303</v>
      </c>
      <c r="U639" s="7" t="s">
        <v>280</v>
      </c>
    </row>
    <row r="640" ht="14.25" spans="1:21">
      <c r="A640" s="7">
        <v>640</v>
      </c>
      <c r="B640" s="8">
        <v>43353.6145833333</v>
      </c>
      <c r="C640" s="7">
        <v>30766782</v>
      </c>
      <c r="D640" s="7">
        <v>585</v>
      </c>
      <c r="E640" s="9" t="s">
        <v>278</v>
      </c>
      <c r="F640" s="7">
        <v>115733</v>
      </c>
      <c r="G640" s="7" t="s">
        <v>22</v>
      </c>
      <c r="H640" s="7" t="s">
        <v>23</v>
      </c>
      <c r="I640" s="7" t="s">
        <v>24</v>
      </c>
      <c r="J640" s="7">
        <v>1</v>
      </c>
      <c r="K640" s="7">
        <v>699.5</v>
      </c>
      <c r="L640" s="7">
        <v>699.5</v>
      </c>
      <c r="M640" s="7">
        <v>1</v>
      </c>
      <c r="N640" s="7"/>
      <c r="O640" s="7"/>
      <c r="P640" s="7">
        <v>1</v>
      </c>
      <c r="Q640" s="7">
        <v>44.5</v>
      </c>
      <c r="R640" s="7" t="s">
        <v>57</v>
      </c>
      <c r="S640" s="7">
        <v>11801</v>
      </c>
      <c r="T640" s="12">
        <v>6303</v>
      </c>
      <c r="U640" s="7" t="s">
        <v>280</v>
      </c>
    </row>
    <row r="641" ht="14.25" spans="1:21">
      <c r="A641" s="7">
        <v>641</v>
      </c>
      <c r="B641" s="8">
        <v>43353.6145833333</v>
      </c>
      <c r="C641" s="7">
        <v>30766782</v>
      </c>
      <c r="D641" s="7">
        <v>585</v>
      </c>
      <c r="E641" s="9" t="s">
        <v>278</v>
      </c>
      <c r="F641" s="7">
        <v>115733</v>
      </c>
      <c r="G641" s="7" t="s">
        <v>22</v>
      </c>
      <c r="H641" s="7" t="s">
        <v>23</v>
      </c>
      <c r="I641" s="7" t="s">
        <v>24</v>
      </c>
      <c r="J641" s="7">
        <v>3</v>
      </c>
      <c r="K641" s="7">
        <v>2098.5</v>
      </c>
      <c r="L641" s="7">
        <v>699.5</v>
      </c>
      <c r="M641" s="7">
        <v>3</v>
      </c>
      <c r="N641" s="7"/>
      <c r="O641" s="7"/>
      <c r="P641" s="7">
        <v>3</v>
      </c>
      <c r="Q641" s="7">
        <v>133.5</v>
      </c>
      <c r="R641" s="7" t="s">
        <v>57</v>
      </c>
      <c r="S641" s="7">
        <v>11801</v>
      </c>
      <c r="T641" s="12">
        <v>6303</v>
      </c>
      <c r="U641" s="7" t="s">
        <v>280</v>
      </c>
    </row>
    <row r="642" ht="14.25" spans="1:21">
      <c r="A642" s="7">
        <v>642</v>
      </c>
      <c r="B642" s="8">
        <v>43353.83125</v>
      </c>
      <c r="C642" s="7">
        <v>30771950</v>
      </c>
      <c r="D642" s="7">
        <v>585</v>
      </c>
      <c r="E642" s="9" t="s">
        <v>278</v>
      </c>
      <c r="F642" s="7">
        <v>115733</v>
      </c>
      <c r="G642" s="7" t="s">
        <v>22</v>
      </c>
      <c r="H642" s="7" t="s">
        <v>23</v>
      </c>
      <c r="I642" s="7" t="s">
        <v>24</v>
      </c>
      <c r="J642" s="7">
        <v>0.67</v>
      </c>
      <c r="K642" s="7">
        <v>468.67</v>
      </c>
      <c r="L642" s="7">
        <v>699.507462686567</v>
      </c>
      <c r="M642" s="7">
        <v>0.67</v>
      </c>
      <c r="N642" s="7"/>
      <c r="O642" s="7"/>
      <c r="P642" s="7">
        <v>0.67</v>
      </c>
      <c r="Q642" s="7">
        <v>29.820000000022</v>
      </c>
      <c r="R642" s="7" t="s">
        <v>57</v>
      </c>
      <c r="S642" s="7">
        <v>11801</v>
      </c>
      <c r="T642" s="12">
        <v>11642</v>
      </c>
      <c r="U642" s="7" t="s">
        <v>281</v>
      </c>
    </row>
    <row r="643" ht="14.25" spans="1:21">
      <c r="A643" s="7">
        <v>643</v>
      </c>
      <c r="B643" s="8">
        <v>43353.83125</v>
      </c>
      <c r="C643" s="7">
        <v>30771950</v>
      </c>
      <c r="D643" s="7">
        <v>585</v>
      </c>
      <c r="E643" s="9" t="s">
        <v>278</v>
      </c>
      <c r="F643" s="7">
        <v>115733</v>
      </c>
      <c r="G643" s="7" t="s">
        <v>22</v>
      </c>
      <c r="H643" s="7" t="s">
        <v>23</v>
      </c>
      <c r="I643" s="7" t="s">
        <v>24</v>
      </c>
      <c r="J643" s="7">
        <v>0.66</v>
      </c>
      <c r="K643" s="7">
        <v>461.67</v>
      </c>
      <c r="L643" s="7">
        <v>699.5</v>
      </c>
      <c r="M643" s="7">
        <v>0.66</v>
      </c>
      <c r="N643" s="7"/>
      <c r="O643" s="7"/>
      <c r="P643" s="7">
        <v>0.66</v>
      </c>
      <c r="Q643" s="7">
        <v>29.37</v>
      </c>
      <c r="R643" s="7" t="s">
        <v>57</v>
      </c>
      <c r="S643" s="7">
        <v>11801</v>
      </c>
      <c r="T643" s="12">
        <v>11639</v>
      </c>
      <c r="U643" s="7" t="s">
        <v>282</v>
      </c>
    </row>
    <row r="644" ht="14.25" spans="1:21">
      <c r="A644" s="7">
        <v>644</v>
      </c>
      <c r="B644" s="8">
        <v>43353.83125</v>
      </c>
      <c r="C644" s="7">
        <v>30771950</v>
      </c>
      <c r="D644" s="7">
        <v>585</v>
      </c>
      <c r="E644" s="9" t="s">
        <v>278</v>
      </c>
      <c r="F644" s="7">
        <v>115733</v>
      </c>
      <c r="G644" s="7" t="s">
        <v>22</v>
      </c>
      <c r="H644" s="7" t="s">
        <v>23</v>
      </c>
      <c r="I644" s="7" t="s">
        <v>24</v>
      </c>
      <c r="J644" s="7">
        <v>0.67</v>
      </c>
      <c r="K644" s="7">
        <v>468.66</v>
      </c>
      <c r="L644" s="7">
        <v>699.492537313433</v>
      </c>
      <c r="M644" s="7">
        <v>0.67</v>
      </c>
      <c r="N644" s="7"/>
      <c r="O644" s="7"/>
      <c r="P644" s="7">
        <v>0.67</v>
      </c>
      <c r="Q644" s="7">
        <v>29.809999999978</v>
      </c>
      <c r="R644" s="7" t="s">
        <v>57</v>
      </c>
      <c r="S644" s="7">
        <v>11801</v>
      </c>
      <c r="T644" s="12">
        <v>7046</v>
      </c>
      <c r="U644" s="7" t="s">
        <v>279</v>
      </c>
    </row>
    <row r="645" ht="14.25" spans="1:21">
      <c r="A645" s="7">
        <v>645</v>
      </c>
      <c r="B645" s="8">
        <v>43353.8708333333</v>
      </c>
      <c r="C645" s="7">
        <v>30773214</v>
      </c>
      <c r="D645" s="7">
        <v>585</v>
      </c>
      <c r="E645" s="9" t="s">
        <v>278</v>
      </c>
      <c r="F645" s="7">
        <v>115733</v>
      </c>
      <c r="G645" s="7" t="s">
        <v>22</v>
      </c>
      <c r="H645" s="7" t="s">
        <v>23</v>
      </c>
      <c r="I645" s="7" t="s">
        <v>24</v>
      </c>
      <c r="J645" s="7">
        <v>0.33</v>
      </c>
      <c r="K645" s="7">
        <v>230.83</v>
      </c>
      <c r="L645" s="7">
        <v>699.484848484849</v>
      </c>
      <c r="M645" s="7">
        <v>0.33</v>
      </c>
      <c r="N645" s="7"/>
      <c r="O645" s="7"/>
      <c r="P645" s="7">
        <v>0.33</v>
      </c>
      <c r="Q645" s="7">
        <v>14.679999999984</v>
      </c>
      <c r="R645" s="7" t="s">
        <v>57</v>
      </c>
      <c r="S645" s="7">
        <v>11801</v>
      </c>
      <c r="T645" s="12">
        <v>11639</v>
      </c>
      <c r="U645" s="7" t="s">
        <v>282</v>
      </c>
    </row>
    <row r="646" ht="14.25" spans="1:21">
      <c r="A646" s="7">
        <v>646</v>
      </c>
      <c r="B646" s="8">
        <v>43353.8708333333</v>
      </c>
      <c r="C646" s="7">
        <v>30773214</v>
      </c>
      <c r="D646" s="7">
        <v>585</v>
      </c>
      <c r="E646" s="9" t="s">
        <v>278</v>
      </c>
      <c r="F646" s="7">
        <v>115733</v>
      </c>
      <c r="G646" s="7" t="s">
        <v>22</v>
      </c>
      <c r="H646" s="7" t="s">
        <v>23</v>
      </c>
      <c r="I646" s="7" t="s">
        <v>24</v>
      </c>
      <c r="J646" s="7">
        <v>0.33</v>
      </c>
      <c r="K646" s="7">
        <v>230.85</v>
      </c>
      <c r="L646" s="7">
        <v>699.545454545455</v>
      </c>
      <c r="M646" s="7">
        <v>0.33</v>
      </c>
      <c r="N646" s="7"/>
      <c r="O646" s="7"/>
      <c r="P646" s="7">
        <v>0.33</v>
      </c>
      <c r="Q646" s="7">
        <v>14.700000000015</v>
      </c>
      <c r="R646" s="7" t="s">
        <v>283</v>
      </c>
      <c r="S646" s="7">
        <v>11801</v>
      </c>
      <c r="T646" s="12">
        <v>11639</v>
      </c>
      <c r="U646" s="7" t="s">
        <v>282</v>
      </c>
    </row>
    <row r="647" ht="14.25" spans="1:21">
      <c r="A647" s="7">
        <v>647</v>
      </c>
      <c r="B647" s="8">
        <v>43353.8708333333</v>
      </c>
      <c r="C647" s="7">
        <v>30773214</v>
      </c>
      <c r="D647" s="7">
        <v>585</v>
      </c>
      <c r="E647" s="9" t="s">
        <v>278</v>
      </c>
      <c r="F647" s="7">
        <v>115733</v>
      </c>
      <c r="G647" s="7" t="s">
        <v>22</v>
      </c>
      <c r="H647" s="7" t="s">
        <v>23</v>
      </c>
      <c r="I647" s="7" t="s">
        <v>24</v>
      </c>
      <c r="J647" s="7">
        <v>0.67</v>
      </c>
      <c r="K647" s="7">
        <v>468.66</v>
      </c>
      <c r="L647" s="7">
        <v>699.492537313433</v>
      </c>
      <c r="M647" s="7">
        <v>0.67</v>
      </c>
      <c r="N647" s="7"/>
      <c r="O647" s="7"/>
      <c r="P647" s="7">
        <v>0.67</v>
      </c>
      <c r="Q647" s="7">
        <v>29.809999999978</v>
      </c>
      <c r="R647" s="7" t="s">
        <v>57</v>
      </c>
      <c r="S647" s="7">
        <v>11801</v>
      </c>
      <c r="T647" s="12">
        <v>11642</v>
      </c>
      <c r="U647" s="7" t="s">
        <v>281</v>
      </c>
    </row>
    <row r="648" ht="14.25" spans="1:21">
      <c r="A648" s="7">
        <v>648</v>
      </c>
      <c r="B648" s="8">
        <v>43353.8708333333</v>
      </c>
      <c r="C648" s="7">
        <v>30773214</v>
      </c>
      <c r="D648" s="7">
        <v>585</v>
      </c>
      <c r="E648" s="9" t="s">
        <v>278</v>
      </c>
      <c r="F648" s="7">
        <v>115733</v>
      </c>
      <c r="G648" s="7" t="s">
        <v>22</v>
      </c>
      <c r="H648" s="7" t="s">
        <v>23</v>
      </c>
      <c r="I648" s="7" t="s">
        <v>24</v>
      </c>
      <c r="J648" s="7">
        <v>0.67</v>
      </c>
      <c r="K648" s="7">
        <v>468.66</v>
      </c>
      <c r="L648" s="7">
        <v>699.492537313433</v>
      </c>
      <c r="M648" s="7">
        <v>0.67</v>
      </c>
      <c r="N648" s="7"/>
      <c r="O648" s="7"/>
      <c r="P648" s="7">
        <v>0.67</v>
      </c>
      <c r="Q648" s="7">
        <v>29.809999999978</v>
      </c>
      <c r="R648" s="7" t="s">
        <v>57</v>
      </c>
      <c r="S648" s="7">
        <v>11801</v>
      </c>
      <c r="T648" s="12">
        <v>7046</v>
      </c>
      <c r="U648" s="7" t="s">
        <v>279</v>
      </c>
    </row>
    <row r="649" ht="14.25" spans="1:21">
      <c r="A649" s="7">
        <v>649</v>
      </c>
      <c r="B649" s="8">
        <v>43358.8826388889</v>
      </c>
      <c r="C649" s="7">
        <v>30871577</v>
      </c>
      <c r="D649" s="7">
        <v>585</v>
      </c>
      <c r="E649" s="9" t="s">
        <v>278</v>
      </c>
      <c r="F649" s="7">
        <v>115733</v>
      </c>
      <c r="G649" s="7" t="s">
        <v>22</v>
      </c>
      <c r="H649" s="7" t="s">
        <v>23</v>
      </c>
      <c r="I649" s="7" t="s">
        <v>24</v>
      </c>
      <c r="J649" s="7">
        <v>2</v>
      </c>
      <c r="K649" s="7">
        <v>1350.01</v>
      </c>
      <c r="L649" s="7">
        <v>675.005</v>
      </c>
      <c r="M649" s="7">
        <v>2</v>
      </c>
      <c r="N649" s="7"/>
      <c r="O649" s="7"/>
      <c r="P649" s="7">
        <v>2</v>
      </c>
      <c r="Q649" s="7">
        <v>200.01</v>
      </c>
      <c r="R649" s="7" t="s">
        <v>33</v>
      </c>
      <c r="S649" s="7">
        <v>11801</v>
      </c>
      <c r="T649" s="12">
        <v>11642</v>
      </c>
      <c r="U649" s="7" t="s">
        <v>281</v>
      </c>
    </row>
    <row r="650" ht="14.25" spans="1:21">
      <c r="A650" s="7">
        <v>650</v>
      </c>
      <c r="B650" s="8">
        <v>43359.4854166667</v>
      </c>
      <c r="C650" s="7">
        <v>30876102</v>
      </c>
      <c r="D650" s="7">
        <v>585</v>
      </c>
      <c r="E650" s="9" t="s">
        <v>278</v>
      </c>
      <c r="F650" s="7">
        <v>115733</v>
      </c>
      <c r="G650" s="7" t="s">
        <v>22</v>
      </c>
      <c r="H650" s="7" t="s">
        <v>23</v>
      </c>
      <c r="I650" s="7" t="s">
        <v>24</v>
      </c>
      <c r="J650" s="7">
        <v>1</v>
      </c>
      <c r="K650" s="7">
        <v>0.01</v>
      </c>
      <c r="L650" s="7">
        <v>0.01</v>
      </c>
      <c r="M650" s="7">
        <v>1</v>
      </c>
      <c r="N650" s="7"/>
      <c r="O650" s="7"/>
      <c r="P650" s="7">
        <v>1</v>
      </c>
      <c r="Q650" s="7">
        <v>-574.99</v>
      </c>
      <c r="R650" s="7" t="s">
        <v>67</v>
      </c>
      <c r="S650" s="7">
        <v>11801</v>
      </c>
      <c r="T650" s="12">
        <v>11642</v>
      </c>
      <c r="U650" s="7" t="s">
        <v>281</v>
      </c>
    </row>
    <row r="651" ht="14.25" spans="1:21">
      <c r="A651" s="7">
        <v>651</v>
      </c>
      <c r="B651" s="8">
        <v>43359.4854166667</v>
      </c>
      <c r="C651" s="7">
        <v>30876102</v>
      </c>
      <c r="D651" s="7">
        <v>585</v>
      </c>
      <c r="E651" s="9" t="s">
        <v>278</v>
      </c>
      <c r="F651" s="7">
        <v>115733</v>
      </c>
      <c r="G651" s="7" t="s">
        <v>22</v>
      </c>
      <c r="H651" s="7" t="s">
        <v>23</v>
      </c>
      <c r="I651" s="7" t="s">
        <v>24</v>
      </c>
      <c r="J651" s="7">
        <v>1</v>
      </c>
      <c r="K651" s="7">
        <v>1350</v>
      </c>
      <c r="L651" s="7">
        <v>1350</v>
      </c>
      <c r="M651" s="7">
        <v>1</v>
      </c>
      <c r="N651" s="7"/>
      <c r="O651" s="7"/>
      <c r="P651" s="7">
        <v>1</v>
      </c>
      <c r="Q651" s="7">
        <v>775</v>
      </c>
      <c r="R651" s="7" t="s">
        <v>32</v>
      </c>
      <c r="S651" s="7">
        <v>11801</v>
      </c>
      <c r="T651" s="12">
        <v>11642</v>
      </c>
      <c r="U651" s="7" t="s">
        <v>281</v>
      </c>
    </row>
    <row r="652" ht="14.25" spans="1:21">
      <c r="A652" s="7">
        <v>652</v>
      </c>
      <c r="B652" s="8">
        <v>43359.6694444444</v>
      </c>
      <c r="C652" s="7">
        <v>30879531</v>
      </c>
      <c r="D652" s="7">
        <v>585</v>
      </c>
      <c r="E652" s="9" t="s">
        <v>278</v>
      </c>
      <c r="F652" s="7">
        <v>115733</v>
      </c>
      <c r="G652" s="7" t="s">
        <v>22</v>
      </c>
      <c r="H652" s="7" t="s">
        <v>23</v>
      </c>
      <c r="I652" s="7" t="s">
        <v>24</v>
      </c>
      <c r="J652" s="7">
        <v>0.5</v>
      </c>
      <c r="K652" s="7">
        <v>0.01</v>
      </c>
      <c r="L652" s="7">
        <v>0.02</v>
      </c>
      <c r="M652" s="7">
        <v>0.5</v>
      </c>
      <c r="N652" s="7"/>
      <c r="O652" s="7"/>
      <c r="P652" s="7">
        <v>0.5</v>
      </c>
      <c r="Q652" s="7">
        <v>-287.49</v>
      </c>
      <c r="R652" s="7" t="s">
        <v>120</v>
      </c>
      <c r="S652" s="7">
        <v>11801</v>
      </c>
      <c r="T652" s="12">
        <v>11639</v>
      </c>
      <c r="U652" s="7" t="s">
        <v>282</v>
      </c>
    </row>
    <row r="653" ht="14.25" spans="1:21">
      <c r="A653" s="7">
        <v>653</v>
      </c>
      <c r="B653" s="8">
        <v>43359.6694444444</v>
      </c>
      <c r="C653" s="7">
        <v>30879531</v>
      </c>
      <c r="D653" s="7">
        <v>585</v>
      </c>
      <c r="E653" s="9" t="s">
        <v>278</v>
      </c>
      <c r="F653" s="7">
        <v>115733</v>
      </c>
      <c r="G653" s="7" t="s">
        <v>22</v>
      </c>
      <c r="H653" s="7" t="s">
        <v>23</v>
      </c>
      <c r="I653" s="7" t="s">
        <v>24</v>
      </c>
      <c r="J653" s="7">
        <v>0.5</v>
      </c>
      <c r="K653" s="7">
        <v>675</v>
      </c>
      <c r="L653" s="7">
        <v>1350</v>
      </c>
      <c r="M653" s="7">
        <v>0.5</v>
      </c>
      <c r="N653" s="7"/>
      <c r="O653" s="7"/>
      <c r="P653" s="7">
        <v>0.5</v>
      </c>
      <c r="Q653" s="7">
        <v>387.5</v>
      </c>
      <c r="R653" s="7" t="s">
        <v>32</v>
      </c>
      <c r="S653" s="7">
        <v>11801</v>
      </c>
      <c r="T653" s="12">
        <v>7046</v>
      </c>
      <c r="U653" s="7" t="s">
        <v>279</v>
      </c>
    </row>
    <row r="654" ht="14.25" spans="1:21">
      <c r="A654" s="7">
        <v>654</v>
      </c>
      <c r="B654" s="8">
        <v>43359.6694444444</v>
      </c>
      <c r="C654" s="7">
        <v>30879531</v>
      </c>
      <c r="D654" s="7">
        <v>585</v>
      </c>
      <c r="E654" s="9" t="s">
        <v>278</v>
      </c>
      <c r="F654" s="7">
        <v>115733</v>
      </c>
      <c r="G654" s="7" t="s">
        <v>22</v>
      </c>
      <c r="H654" s="7" t="s">
        <v>23</v>
      </c>
      <c r="I654" s="7" t="s">
        <v>24</v>
      </c>
      <c r="J654" s="7">
        <v>0.5</v>
      </c>
      <c r="K654" s="7">
        <v>675</v>
      </c>
      <c r="L654" s="7">
        <v>1350</v>
      </c>
      <c r="M654" s="7">
        <v>0.5</v>
      </c>
      <c r="N654" s="7"/>
      <c r="O654" s="7"/>
      <c r="P654" s="7">
        <v>0.5</v>
      </c>
      <c r="Q654" s="7">
        <v>387.5</v>
      </c>
      <c r="R654" s="7" t="s">
        <v>32</v>
      </c>
      <c r="S654" s="7">
        <v>11801</v>
      </c>
      <c r="T654" s="12">
        <v>11639</v>
      </c>
      <c r="U654" s="7" t="s">
        <v>282</v>
      </c>
    </row>
    <row r="655" ht="14.25" spans="1:21">
      <c r="A655" s="7">
        <v>655</v>
      </c>
      <c r="B655" s="8">
        <v>43359.6694444444</v>
      </c>
      <c r="C655" s="7">
        <v>30879531</v>
      </c>
      <c r="D655" s="7">
        <v>585</v>
      </c>
      <c r="E655" s="9" t="s">
        <v>278</v>
      </c>
      <c r="F655" s="7">
        <v>115733</v>
      </c>
      <c r="G655" s="7" t="s">
        <v>22</v>
      </c>
      <c r="H655" s="7" t="s">
        <v>23</v>
      </c>
      <c r="I655" s="7" t="s">
        <v>24</v>
      </c>
      <c r="J655" s="7">
        <v>0.5</v>
      </c>
      <c r="K655" s="7" t="s">
        <v>117</v>
      </c>
      <c r="L655" s="7">
        <v>0</v>
      </c>
      <c r="M655" s="7">
        <v>0.5</v>
      </c>
      <c r="N655" s="7"/>
      <c r="O655" s="7"/>
      <c r="P655" s="7">
        <v>0.5</v>
      </c>
      <c r="Q655" s="7">
        <v>-287.5</v>
      </c>
      <c r="R655" s="7" t="s">
        <v>118</v>
      </c>
      <c r="S655" s="7">
        <v>11801</v>
      </c>
      <c r="T655" s="12">
        <v>7046</v>
      </c>
      <c r="U655" s="7" t="s">
        <v>279</v>
      </c>
    </row>
    <row r="656" ht="14.25" spans="1:21">
      <c r="A656" s="7">
        <v>656</v>
      </c>
      <c r="B656" s="8">
        <v>43359.9041666667</v>
      </c>
      <c r="C656" s="7">
        <v>30885479</v>
      </c>
      <c r="D656" s="7">
        <v>585</v>
      </c>
      <c r="E656" s="9" t="s">
        <v>278</v>
      </c>
      <c r="F656" s="7">
        <v>115733</v>
      </c>
      <c r="G656" s="7" t="s">
        <v>22</v>
      </c>
      <c r="H656" s="7" t="s">
        <v>23</v>
      </c>
      <c r="I656" s="7" t="s">
        <v>24</v>
      </c>
      <c r="J656" s="7">
        <v>2</v>
      </c>
      <c r="K656" s="7">
        <v>1350.01</v>
      </c>
      <c r="L656" s="7">
        <v>675.005</v>
      </c>
      <c r="M656" s="7">
        <v>2</v>
      </c>
      <c r="N656" s="7"/>
      <c r="O656" s="7"/>
      <c r="P656" s="7">
        <v>2</v>
      </c>
      <c r="Q656" s="7">
        <v>200.01</v>
      </c>
      <c r="R656" s="7" t="s">
        <v>33</v>
      </c>
      <c r="S656" s="7">
        <v>11801</v>
      </c>
      <c r="T656" s="12">
        <v>7046</v>
      </c>
      <c r="U656" s="7" t="s">
        <v>279</v>
      </c>
    </row>
    <row r="657" ht="14.25" spans="1:21">
      <c r="A657" s="7">
        <v>657</v>
      </c>
      <c r="B657" s="8">
        <v>43360.9076388889</v>
      </c>
      <c r="C657" s="7">
        <v>30898835</v>
      </c>
      <c r="D657" s="7">
        <v>585</v>
      </c>
      <c r="E657" s="9" t="s">
        <v>278</v>
      </c>
      <c r="F657" s="7">
        <v>115733</v>
      </c>
      <c r="G657" s="7" t="s">
        <v>22</v>
      </c>
      <c r="H657" s="7" t="s">
        <v>23</v>
      </c>
      <c r="I657" s="7" t="s">
        <v>24</v>
      </c>
      <c r="J657" s="7">
        <v>2</v>
      </c>
      <c r="K657" s="7">
        <v>1350.01</v>
      </c>
      <c r="L657" s="7">
        <v>675.005</v>
      </c>
      <c r="M657" s="7">
        <v>2</v>
      </c>
      <c r="N657" s="7"/>
      <c r="O657" s="7"/>
      <c r="P657" s="7">
        <v>2</v>
      </c>
      <c r="Q657" s="7">
        <v>200.01</v>
      </c>
      <c r="R657" s="7" t="s">
        <v>33</v>
      </c>
      <c r="S657" s="7">
        <v>11801</v>
      </c>
      <c r="T657" s="12">
        <v>7046</v>
      </c>
      <c r="U657" s="7" t="s">
        <v>279</v>
      </c>
    </row>
    <row r="658" ht="14.25" spans="1:21">
      <c r="A658" s="7">
        <v>658</v>
      </c>
      <c r="B658" s="8">
        <v>43369.5583333333</v>
      </c>
      <c r="C658" s="7">
        <v>30997883</v>
      </c>
      <c r="D658" s="7">
        <v>585</v>
      </c>
      <c r="E658" s="9" t="s">
        <v>278</v>
      </c>
      <c r="F658" s="7">
        <v>115733</v>
      </c>
      <c r="G658" s="7" t="s">
        <v>22</v>
      </c>
      <c r="H658" s="7" t="s">
        <v>23</v>
      </c>
      <c r="I658" s="7" t="s">
        <v>24</v>
      </c>
      <c r="J658" s="7">
        <v>0.34</v>
      </c>
      <c r="K658" s="7">
        <v>305.66</v>
      </c>
      <c r="L658" s="7">
        <v>899</v>
      </c>
      <c r="M658" s="7"/>
      <c r="N658" s="7"/>
      <c r="O658" s="7">
        <v>0.34</v>
      </c>
      <c r="P658" s="7">
        <v>0.34</v>
      </c>
      <c r="Q658" s="7">
        <v>110.16</v>
      </c>
      <c r="R658" s="7" t="s">
        <v>73</v>
      </c>
      <c r="S658" s="7">
        <v>11801</v>
      </c>
      <c r="T658" s="12">
        <v>11639</v>
      </c>
      <c r="U658" s="7" t="s">
        <v>282</v>
      </c>
    </row>
    <row r="659" ht="14.25" spans="1:21">
      <c r="A659" s="7">
        <v>659</v>
      </c>
      <c r="B659" s="8">
        <v>43369.5583333333</v>
      </c>
      <c r="C659" s="7">
        <v>30997883</v>
      </c>
      <c r="D659" s="7">
        <v>585</v>
      </c>
      <c r="E659" s="9" t="s">
        <v>278</v>
      </c>
      <c r="F659" s="7">
        <v>115733</v>
      </c>
      <c r="G659" s="7" t="s">
        <v>22</v>
      </c>
      <c r="H659" s="7" t="s">
        <v>23</v>
      </c>
      <c r="I659" s="7" t="s">
        <v>24</v>
      </c>
      <c r="J659" s="7">
        <v>0.66</v>
      </c>
      <c r="K659" s="7">
        <v>593.34</v>
      </c>
      <c r="L659" s="7">
        <v>899</v>
      </c>
      <c r="M659" s="7"/>
      <c r="N659" s="7"/>
      <c r="O659" s="7">
        <v>0.66</v>
      </c>
      <c r="P659" s="7">
        <v>0.66</v>
      </c>
      <c r="Q659" s="7">
        <v>213.84</v>
      </c>
      <c r="R659" s="7" t="s">
        <v>73</v>
      </c>
      <c r="S659" s="7">
        <v>11801</v>
      </c>
      <c r="T659" s="12">
        <v>11642</v>
      </c>
      <c r="U659" s="7" t="s">
        <v>281</v>
      </c>
    </row>
    <row r="660" ht="14.25" spans="1:21">
      <c r="A660" s="7">
        <v>660</v>
      </c>
      <c r="B660" s="8">
        <v>43370.5368055556</v>
      </c>
      <c r="C660" s="7">
        <v>31013376</v>
      </c>
      <c r="D660" s="7">
        <v>585</v>
      </c>
      <c r="E660" s="9" t="s">
        <v>278</v>
      </c>
      <c r="F660" s="7">
        <v>115733</v>
      </c>
      <c r="G660" s="7" t="s">
        <v>22</v>
      </c>
      <c r="H660" s="7" t="s">
        <v>23</v>
      </c>
      <c r="I660" s="7" t="s">
        <v>24</v>
      </c>
      <c r="J660" s="7">
        <v>1</v>
      </c>
      <c r="K660" s="7">
        <v>1350</v>
      </c>
      <c r="L660" s="7">
        <v>1350</v>
      </c>
      <c r="M660" s="7"/>
      <c r="N660" s="7"/>
      <c r="O660" s="7">
        <v>1</v>
      </c>
      <c r="P660" s="7">
        <v>1</v>
      </c>
      <c r="Q660" s="7">
        <v>775</v>
      </c>
      <c r="R660" s="7" t="s">
        <v>32</v>
      </c>
      <c r="S660" s="7">
        <v>11801</v>
      </c>
      <c r="T660" s="12">
        <v>6303</v>
      </c>
      <c r="U660" s="7" t="s">
        <v>280</v>
      </c>
    </row>
    <row r="661" ht="14.25" spans="1:21">
      <c r="A661" s="7">
        <v>661</v>
      </c>
      <c r="B661" s="8">
        <v>43370.5479166667</v>
      </c>
      <c r="C661" s="7">
        <v>31013540</v>
      </c>
      <c r="D661" s="7">
        <v>585</v>
      </c>
      <c r="E661" s="9" t="s">
        <v>278</v>
      </c>
      <c r="F661" s="7">
        <v>115733</v>
      </c>
      <c r="G661" s="7" t="s">
        <v>22</v>
      </c>
      <c r="H661" s="7" t="s">
        <v>23</v>
      </c>
      <c r="I661" s="7" t="s">
        <v>24</v>
      </c>
      <c r="J661" s="7">
        <v>-1</v>
      </c>
      <c r="K661" s="7">
        <v>-1350</v>
      </c>
      <c r="L661" s="7">
        <v>1350</v>
      </c>
      <c r="M661" s="7"/>
      <c r="N661" s="7"/>
      <c r="O661" s="7">
        <v>-1</v>
      </c>
      <c r="P661" s="7">
        <v>-1</v>
      </c>
      <c r="Q661" s="7">
        <v>-1123.84638972</v>
      </c>
      <c r="R661" s="7" t="s">
        <v>64</v>
      </c>
      <c r="S661" s="7">
        <v>11801</v>
      </c>
      <c r="T661" s="12">
        <v>6303</v>
      </c>
      <c r="U661" s="7" t="s">
        <v>280</v>
      </c>
    </row>
    <row r="662" ht="14.25" spans="1:21">
      <c r="A662" s="7">
        <v>662</v>
      </c>
      <c r="B662" s="8">
        <v>43392.8840277778</v>
      </c>
      <c r="C662" s="7">
        <v>31516404</v>
      </c>
      <c r="D662" s="7">
        <v>585</v>
      </c>
      <c r="E662" s="9" t="s">
        <v>278</v>
      </c>
      <c r="F662" s="7">
        <v>115733</v>
      </c>
      <c r="G662" s="7" t="s">
        <v>22</v>
      </c>
      <c r="H662" s="7" t="s">
        <v>23</v>
      </c>
      <c r="I662" s="7" t="s">
        <v>24</v>
      </c>
      <c r="J662" s="7">
        <v>1</v>
      </c>
      <c r="K662" s="7">
        <v>675</v>
      </c>
      <c r="L662" s="7">
        <v>675</v>
      </c>
      <c r="M662" s="7">
        <v>1</v>
      </c>
      <c r="N662" s="7"/>
      <c r="O662" s="7"/>
      <c r="P662" s="7">
        <v>1</v>
      </c>
      <c r="Q662" s="7">
        <v>100</v>
      </c>
      <c r="R662" s="7" t="s">
        <v>37</v>
      </c>
      <c r="S662" s="7">
        <v>11801</v>
      </c>
      <c r="T662" s="12">
        <v>11639</v>
      </c>
      <c r="U662" s="7" t="s">
        <v>282</v>
      </c>
    </row>
    <row r="663" ht="14.25" spans="1:21">
      <c r="A663" s="7">
        <v>663</v>
      </c>
      <c r="B663" s="8">
        <v>43392.8840277778</v>
      </c>
      <c r="C663" s="7">
        <v>31516404</v>
      </c>
      <c r="D663" s="7">
        <v>585</v>
      </c>
      <c r="E663" s="9" t="s">
        <v>278</v>
      </c>
      <c r="F663" s="7">
        <v>115733</v>
      </c>
      <c r="G663" s="7" t="s">
        <v>22</v>
      </c>
      <c r="H663" s="7" t="s">
        <v>23</v>
      </c>
      <c r="I663" s="7" t="s">
        <v>24</v>
      </c>
      <c r="J663" s="7">
        <v>1</v>
      </c>
      <c r="K663" s="7">
        <v>675</v>
      </c>
      <c r="L663" s="7">
        <v>675</v>
      </c>
      <c r="M663" s="7">
        <v>1</v>
      </c>
      <c r="N663" s="7"/>
      <c r="O663" s="7"/>
      <c r="P663" s="7">
        <v>1</v>
      </c>
      <c r="Q663" s="7">
        <v>100</v>
      </c>
      <c r="R663" s="7" t="s">
        <v>37</v>
      </c>
      <c r="S663" s="7">
        <v>11801</v>
      </c>
      <c r="T663" s="12">
        <v>11642</v>
      </c>
      <c r="U663" s="7" t="s">
        <v>281</v>
      </c>
    </row>
    <row r="664" ht="14.25" spans="1:21">
      <c r="A664" s="7">
        <v>664</v>
      </c>
      <c r="B664" s="8">
        <v>43394.9118055556</v>
      </c>
      <c r="C664" s="7">
        <v>31549368</v>
      </c>
      <c r="D664" s="7">
        <v>585</v>
      </c>
      <c r="E664" s="9" t="s">
        <v>278</v>
      </c>
      <c r="F664" s="7">
        <v>115733</v>
      </c>
      <c r="G664" s="7" t="s">
        <v>22</v>
      </c>
      <c r="H664" s="7" t="s">
        <v>23</v>
      </c>
      <c r="I664" s="7" t="s">
        <v>24</v>
      </c>
      <c r="J664" s="7">
        <v>1</v>
      </c>
      <c r="K664" s="7">
        <v>675</v>
      </c>
      <c r="L664" s="7">
        <v>675</v>
      </c>
      <c r="M664" s="7">
        <v>1</v>
      </c>
      <c r="N664" s="7"/>
      <c r="O664" s="7"/>
      <c r="P664" s="7">
        <v>1</v>
      </c>
      <c r="Q664" s="7">
        <v>100</v>
      </c>
      <c r="R664" s="7" t="s">
        <v>37</v>
      </c>
      <c r="S664" s="7">
        <v>11801</v>
      </c>
      <c r="T664" s="12">
        <v>6303</v>
      </c>
      <c r="U664" s="7" t="s">
        <v>280</v>
      </c>
    </row>
    <row r="665" ht="14.25" spans="1:21">
      <c r="A665" s="7">
        <v>665</v>
      </c>
      <c r="B665" s="8">
        <v>43394.9118055556</v>
      </c>
      <c r="C665" s="7">
        <v>31549368</v>
      </c>
      <c r="D665" s="7">
        <v>585</v>
      </c>
      <c r="E665" s="9" t="s">
        <v>278</v>
      </c>
      <c r="F665" s="7">
        <v>115733</v>
      </c>
      <c r="G665" s="7" t="s">
        <v>22</v>
      </c>
      <c r="H665" s="7" t="s">
        <v>23</v>
      </c>
      <c r="I665" s="7" t="s">
        <v>24</v>
      </c>
      <c r="J665" s="7">
        <v>1</v>
      </c>
      <c r="K665" s="7">
        <v>675</v>
      </c>
      <c r="L665" s="7">
        <v>675</v>
      </c>
      <c r="M665" s="7">
        <v>1</v>
      </c>
      <c r="N665" s="7"/>
      <c r="O665" s="7"/>
      <c r="P665" s="7">
        <v>1</v>
      </c>
      <c r="Q665" s="7">
        <v>100</v>
      </c>
      <c r="R665" s="7" t="s">
        <v>37</v>
      </c>
      <c r="S665" s="7">
        <v>11801</v>
      </c>
      <c r="T665" s="12">
        <v>6303</v>
      </c>
      <c r="U665" s="7" t="s">
        <v>280</v>
      </c>
    </row>
    <row r="666" ht="14.25" spans="1:21">
      <c r="A666" s="7">
        <v>666</v>
      </c>
      <c r="B666" s="8">
        <v>43394.9118055556</v>
      </c>
      <c r="C666" s="7">
        <v>31549368</v>
      </c>
      <c r="D666" s="7">
        <v>585</v>
      </c>
      <c r="E666" s="9" t="s">
        <v>278</v>
      </c>
      <c r="F666" s="7">
        <v>115733</v>
      </c>
      <c r="G666" s="7" t="s">
        <v>22</v>
      </c>
      <c r="H666" s="7" t="s">
        <v>23</v>
      </c>
      <c r="I666" s="7" t="s">
        <v>24</v>
      </c>
      <c r="J666" s="7">
        <v>1</v>
      </c>
      <c r="K666" s="7">
        <v>675</v>
      </c>
      <c r="L666" s="7">
        <v>675</v>
      </c>
      <c r="M666" s="7">
        <v>1</v>
      </c>
      <c r="N666" s="7"/>
      <c r="O666" s="7"/>
      <c r="P666" s="7">
        <v>1</v>
      </c>
      <c r="Q666" s="7">
        <v>100</v>
      </c>
      <c r="R666" s="7" t="s">
        <v>37</v>
      </c>
      <c r="S666" s="7">
        <v>11801</v>
      </c>
      <c r="T666" s="12">
        <v>7046</v>
      </c>
      <c r="U666" s="7" t="s">
        <v>279</v>
      </c>
    </row>
    <row r="667" ht="14.25" spans="1:21">
      <c r="A667" s="7">
        <v>667</v>
      </c>
      <c r="B667" s="8">
        <v>43394.9118055556</v>
      </c>
      <c r="C667" s="7">
        <v>31549368</v>
      </c>
      <c r="D667" s="7">
        <v>585</v>
      </c>
      <c r="E667" s="9" t="s">
        <v>278</v>
      </c>
      <c r="F667" s="7">
        <v>115733</v>
      </c>
      <c r="G667" s="7" t="s">
        <v>22</v>
      </c>
      <c r="H667" s="7" t="s">
        <v>23</v>
      </c>
      <c r="I667" s="7" t="s">
        <v>24</v>
      </c>
      <c r="J667" s="7">
        <v>1</v>
      </c>
      <c r="K667" s="7">
        <v>675</v>
      </c>
      <c r="L667" s="7">
        <v>675</v>
      </c>
      <c r="M667" s="7">
        <v>1</v>
      </c>
      <c r="N667" s="7"/>
      <c r="O667" s="7"/>
      <c r="P667" s="7">
        <v>1</v>
      </c>
      <c r="Q667" s="7">
        <v>448.84638972</v>
      </c>
      <c r="R667" s="7" t="s">
        <v>84</v>
      </c>
      <c r="S667" s="7">
        <v>11801</v>
      </c>
      <c r="T667" s="12">
        <v>7046</v>
      </c>
      <c r="U667" s="7" t="s">
        <v>279</v>
      </c>
    </row>
    <row r="668" ht="14.25" spans="1:21">
      <c r="A668" s="7">
        <v>668</v>
      </c>
      <c r="B668" s="8">
        <v>43398.5840277778</v>
      </c>
      <c r="C668" s="7">
        <v>31589447</v>
      </c>
      <c r="D668" s="7">
        <v>585</v>
      </c>
      <c r="E668" s="9" t="s">
        <v>278</v>
      </c>
      <c r="F668" s="7">
        <v>115733</v>
      </c>
      <c r="G668" s="7" t="s">
        <v>22</v>
      </c>
      <c r="H668" s="7" t="s">
        <v>23</v>
      </c>
      <c r="I668" s="7" t="s">
        <v>24</v>
      </c>
      <c r="J668" s="7">
        <v>1</v>
      </c>
      <c r="K668" s="7">
        <v>675</v>
      </c>
      <c r="L668" s="7">
        <v>675</v>
      </c>
      <c r="M668" s="7">
        <v>1</v>
      </c>
      <c r="N668" s="7"/>
      <c r="O668" s="7"/>
      <c r="P668" s="7">
        <v>1</v>
      </c>
      <c r="Q668" s="7">
        <v>100</v>
      </c>
      <c r="R668" s="7" t="s">
        <v>37</v>
      </c>
      <c r="S668" s="7">
        <v>11801</v>
      </c>
      <c r="T668" s="12">
        <v>11642</v>
      </c>
      <c r="U668" s="7" t="s">
        <v>281</v>
      </c>
    </row>
    <row r="669" ht="14.25" spans="1:21">
      <c r="A669" s="7">
        <v>669</v>
      </c>
      <c r="B669" s="8">
        <v>43398.5840277778</v>
      </c>
      <c r="C669" s="7">
        <v>31589447</v>
      </c>
      <c r="D669" s="7">
        <v>585</v>
      </c>
      <c r="E669" s="9" t="s">
        <v>278</v>
      </c>
      <c r="F669" s="7">
        <v>115733</v>
      </c>
      <c r="G669" s="7" t="s">
        <v>22</v>
      </c>
      <c r="H669" s="7" t="s">
        <v>23</v>
      </c>
      <c r="I669" s="7" t="s">
        <v>24</v>
      </c>
      <c r="J669" s="7">
        <v>1</v>
      </c>
      <c r="K669" s="7">
        <v>675</v>
      </c>
      <c r="L669" s="7">
        <v>675</v>
      </c>
      <c r="M669" s="7">
        <v>1</v>
      </c>
      <c r="N669" s="7"/>
      <c r="O669" s="7"/>
      <c r="P669" s="7">
        <v>1</v>
      </c>
      <c r="Q669" s="7">
        <v>100</v>
      </c>
      <c r="R669" s="7" t="s">
        <v>37</v>
      </c>
      <c r="S669" s="7">
        <v>11801</v>
      </c>
      <c r="T669" s="12">
        <v>6303</v>
      </c>
      <c r="U669" s="7" t="s">
        <v>280</v>
      </c>
    </row>
    <row r="670" ht="14.25" spans="1:21">
      <c r="A670" s="7">
        <v>670</v>
      </c>
      <c r="B670" s="8">
        <v>43402.9055555556</v>
      </c>
      <c r="C670" s="7">
        <v>31646262</v>
      </c>
      <c r="D670" s="7">
        <v>585</v>
      </c>
      <c r="E670" s="9" t="s">
        <v>278</v>
      </c>
      <c r="F670" s="7">
        <v>115733</v>
      </c>
      <c r="G670" s="7" t="s">
        <v>22</v>
      </c>
      <c r="H670" s="7" t="s">
        <v>23</v>
      </c>
      <c r="I670" s="7" t="s">
        <v>24</v>
      </c>
      <c r="J670" s="7">
        <v>1</v>
      </c>
      <c r="K670" s="7">
        <v>675</v>
      </c>
      <c r="L670" s="7">
        <v>675</v>
      </c>
      <c r="M670" s="7">
        <v>1</v>
      </c>
      <c r="N670" s="7"/>
      <c r="O670" s="7"/>
      <c r="P670" s="7">
        <v>1</v>
      </c>
      <c r="Q670" s="7">
        <v>100</v>
      </c>
      <c r="R670" s="7" t="s">
        <v>37</v>
      </c>
      <c r="S670" s="7">
        <v>11801</v>
      </c>
      <c r="T670" s="12">
        <v>11639</v>
      </c>
      <c r="U670" s="7" t="s">
        <v>282</v>
      </c>
    </row>
    <row r="671" ht="14.25" spans="1:21">
      <c r="A671" s="7">
        <v>671</v>
      </c>
      <c r="B671" s="8">
        <v>43402.9055555556</v>
      </c>
      <c r="C671" s="7">
        <v>31646262</v>
      </c>
      <c r="D671" s="7">
        <v>585</v>
      </c>
      <c r="E671" s="9" t="s">
        <v>278</v>
      </c>
      <c r="F671" s="7">
        <v>115733</v>
      </c>
      <c r="G671" s="7" t="s">
        <v>22</v>
      </c>
      <c r="H671" s="7" t="s">
        <v>23</v>
      </c>
      <c r="I671" s="7" t="s">
        <v>24</v>
      </c>
      <c r="J671" s="7">
        <v>1</v>
      </c>
      <c r="K671" s="7">
        <v>675</v>
      </c>
      <c r="L671" s="7">
        <v>675</v>
      </c>
      <c r="M671" s="7">
        <v>1</v>
      </c>
      <c r="N671" s="7"/>
      <c r="O671" s="7"/>
      <c r="P671" s="7">
        <v>1</v>
      </c>
      <c r="Q671" s="7">
        <v>100</v>
      </c>
      <c r="R671" s="7" t="s">
        <v>37</v>
      </c>
      <c r="S671" s="7">
        <v>11801</v>
      </c>
      <c r="T671" s="12">
        <v>6303</v>
      </c>
      <c r="U671" s="7" t="s">
        <v>280</v>
      </c>
    </row>
    <row r="672" ht="14.25" spans="1:21">
      <c r="A672" s="7">
        <v>672</v>
      </c>
      <c r="B672" s="8">
        <v>43359.7881944444</v>
      </c>
      <c r="C672" s="7">
        <v>30882174</v>
      </c>
      <c r="D672" s="7">
        <v>587</v>
      </c>
      <c r="E672" s="9" t="s">
        <v>284</v>
      </c>
      <c r="F672" s="7">
        <v>115733</v>
      </c>
      <c r="G672" s="7" t="s">
        <v>22</v>
      </c>
      <c r="H672" s="7" t="s">
        <v>23</v>
      </c>
      <c r="I672" s="7" t="s">
        <v>24</v>
      </c>
      <c r="J672" s="7">
        <v>1</v>
      </c>
      <c r="K672" s="7">
        <v>1350</v>
      </c>
      <c r="L672" s="7">
        <v>1350</v>
      </c>
      <c r="M672" s="7">
        <v>1</v>
      </c>
      <c r="N672" s="7"/>
      <c r="O672" s="7"/>
      <c r="P672" s="7">
        <v>1</v>
      </c>
      <c r="Q672" s="7">
        <v>695</v>
      </c>
      <c r="R672" s="7" t="s">
        <v>41</v>
      </c>
      <c r="S672" s="7">
        <v>11801</v>
      </c>
      <c r="T672" s="12">
        <v>11249</v>
      </c>
      <c r="U672" s="7" t="s">
        <v>285</v>
      </c>
    </row>
    <row r="673" ht="14.25" spans="1:21">
      <c r="A673" s="7">
        <v>673</v>
      </c>
      <c r="B673" s="8">
        <v>43359.7881944444</v>
      </c>
      <c r="C673" s="7">
        <v>30882174</v>
      </c>
      <c r="D673" s="7">
        <v>587</v>
      </c>
      <c r="E673" s="9" t="s">
        <v>284</v>
      </c>
      <c r="F673" s="7">
        <v>115733</v>
      </c>
      <c r="G673" s="7" t="s">
        <v>22</v>
      </c>
      <c r="H673" s="7" t="s">
        <v>23</v>
      </c>
      <c r="I673" s="7" t="s">
        <v>24</v>
      </c>
      <c r="J673" s="7">
        <v>1</v>
      </c>
      <c r="K673" s="7">
        <v>0.01</v>
      </c>
      <c r="L673" s="7">
        <v>0.01</v>
      </c>
      <c r="M673" s="7">
        <v>1</v>
      </c>
      <c r="N673" s="7"/>
      <c r="O673" s="7"/>
      <c r="P673" s="7">
        <v>1</v>
      </c>
      <c r="Q673" s="7">
        <v>-654.99</v>
      </c>
      <c r="R673" s="7" t="s">
        <v>35</v>
      </c>
      <c r="S673" s="7">
        <v>11801</v>
      </c>
      <c r="T673" s="12">
        <v>6121</v>
      </c>
      <c r="U673" s="7" t="s">
        <v>286</v>
      </c>
    </row>
    <row r="674" ht="14.25" spans="1:21">
      <c r="A674" s="7">
        <v>674</v>
      </c>
      <c r="B674" s="8">
        <v>43360.775</v>
      </c>
      <c r="C674" s="7">
        <v>30894566</v>
      </c>
      <c r="D674" s="7">
        <v>587</v>
      </c>
      <c r="E674" s="9" t="s">
        <v>284</v>
      </c>
      <c r="F674" s="7">
        <v>115733</v>
      </c>
      <c r="G674" s="7" t="s">
        <v>22</v>
      </c>
      <c r="H674" s="7" t="s">
        <v>23</v>
      </c>
      <c r="I674" s="7" t="s">
        <v>24</v>
      </c>
      <c r="J674" s="7">
        <v>1</v>
      </c>
      <c r="K674" s="7">
        <v>1350</v>
      </c>
      <c r="L674" s="7">
        <v>1350</v>
      </c>
      <c r="M674" s="7">
        <v>1</v>
      </c>
      <c r="N674" s="7"/>
      <c r="O674" s="7"/>
      <c r="P674" s="7">
        <v>1</v>
      </c>
      <c r="Q674" s="7">
        <v>695</v>
      </c>
      <c r="R674" s="7" t="s">
        <v>41</v>
      </c>
      <c r="S674" s="7">
        <v>11801</v>
      </c>
      <c r="T674" s="12">
        <v>8073</v>
      </c>
      <c r="U674" s="7" t="s">
        <v>287</v>
      </c>
    </row>
    <row r="675" ht="14.25" spans="1:21">
      <c r="A675" s="7">
        <v>675</v>
      </c>
      <c r="B675" s="8">
        <v>43360.775</v>
      </c>
      <c r="C675" s="7">
        <v>30894566</v>
      </c>
      <c r="D675" s="7">
        <v>587</v>
      </c>
      <c r="E675" s="9" t="s">
        <v>284</v>
      </c>
      <c r="F675" s="7">
        <v>115733</v>
      </c>
      <c r="G675" s="7" t="s">
        <v>22</v>
      </c>
      <c r="H675" s="7" t="s">
        <v>23</v>
      </c>
      <c r="I675" s="7" t="s">
        <v>24</v>
      </c>
      <c r="J675" s="7">
        <v>1</v>
      </c>
      <c r="K675" s="7">
        <v>0.01</v>
      </c>
      <c r="L675" s="7">
        <v>0.01</v>
      </c>
      <c r="M675" s="7">
        <v>1</v>
      </c>
      <c r="N675" s="7"/>
      <c r="O675" s="7"/>
      <c r="P675" s="7">
        <v>1</v>
      </c>
      <c r="Q675" s="7">
        <v>-654.99</v>
      </c>
      <c r="R675" s="7" t="s">
        <v>35</v>
      </c>
      <c r="S675" s="7">
        <v>11801</v>
      </c>
      <c r="T675" s="12">
        <v>6497</v>
      </c>
      <c r="U675" s="7" t="s">
        <v>288</v>
      </c>
    </row>
    <row r="676" ht="14.25" spans="1:21">
      <c r="A676" s="7">
        <v>676</v>
      </c>
      <c r="B676" s="8">
        <v>43360.7756944444</v>
      </c>
      <c r="C676" s="7">
        <v>30894682</v>
      </c>
      <c r="D676" s="7">
        <v>587</v>
      </c>
      <c r="E676" s="9" t="s">
        <v>284</v>
      </c>
      <c r="F676" s="7">
        <v>115733</v>
      </c>
      <c r="G676" s="7" t="s">
        <v>22</v>
      </c>
      <c r="H676" s="7" t="s">
        <v>23</v>
      </c>
      <c r="I676" s="7" t="s">
        <v>24</v>
      </c>
      <c r="J676" s="7">
        <v>1</v>
      </c>
      <c r="K676" s="7">
        <v>1350</v>
      </c>
      <c r="L676" s="7">
        <v>1350</v>
      </c>
      <c r="M676" s="7">
        <v>1</v>
      </c>
      <c r="N676" s="7"/>
      <c r="O676" s="7"/>
      <c r="P676" s="7">
        <v>1</v>
      </c>
      <c r="Q676" s="7">
        <v>775</v>
      </c>
      <c r="R676" s="7" t="s">
        <v>32</v>
      </c>
      <c r="S676" s="7">
        <v>11801</v>
      </c>
      <c r="T676" s="12">
        <v>6497</v>
      </c>
      <c r="U676" s="7" t="s">
        <v>288</v>
      </c>
    </row>
    <row r="677" ht="14.25" spans="1:21">
      <c r="A677" s="7">
        <v>677</v>
      </c>
      <c r="B677" s="8">
        <v>43360.7756944444</v>
      </c>
      <c r="C677" s="7">
        <v>30894682</v>
      </c>
      <c r="D677" s="7">
        <v>587</v>
      </c>
      <c r="E677" s="9" t="s">
        <v>284</v>
      </c>
      <c r="F677" s="7">
        <v>115733</v>
      </c>
      <c r="G677" s="7" t="s">
        <v>22</v>
      </c>
      <c r="H677" s="7" t="s">
        <v>23</v>
      </c>
      <c r="I677" s="7" t="s">
        <v>24</v>
      </c>
      <c r="J677" s="7">
        <v>1</v>
      </c>
      <c r="K677" s="7">
        <v>0.01</v>
      </c>
      <c r="L677" s="7">
        <v>0.01</v>
      </c>
      <c r="M677" s="7">
        <v>1</v>
      </c>
      <c r="N677" s="7"/>
      <c r="O677" s="7"/>
      <c r="P677" s="7">
        <v>1</v>
      </c>
      <c r="Q677" s="7">
        <v>-654.99</v>
      </c>
      <c r="R677" s="7" t="s">
        <v>35</v>
      </c>
      <c r="S677" s="7">
        <v>11801</v>
      </c>
      <c r="T677" s="12">
        <v>8073</v>
      </c>
      <c r="U677" s="7" t="s">
        <v>287</v>
      </c>
    </row>
    <row r="678" ht="14.25" spans="1:21">
      <c r="A678" s="7">
        <v>678</v>
      </c>
      <c r="B678" s="8">
        <v>43360.7770833333</v>
      </c>
      <c r="C678" s="7">
        <v>30894701</v>
      </c>
      <c r="D678" s="7">
        <v>587</v>
      </c>
      <c r="E678" s="9" t="s">
        <v>284</v>
      </c>
      <c r="F678" s="7">
        <v>115733</v>
      </c>
      <c r="G678" s="7" t="s">
        <v>22</v>
      </c>
      <c r="H678" s="7" t="s">
        <v>23</v>
      </c>
      <c r="I678" s="7" t="s">
        <v>24</v>
      </c>
      <c r="J678" s="7">
        <v>1</v>
      </c>
      <c r="K678" s="7">
        <v>0.01</v>
      </c>
      <c r="L678" s="7">
        <v>0.01</v>
      </c>
      <c r="M678" s="7">
        <v>1</v>
      </c>
      <c r="N678" s="7"/>
      <c r="O678" s="7"/>
      <c r="P678" s="7">
        <v>1</v>
      </c>
      <c r="Q678" s="7">
        <v>-574.99</v>
      </c>
      <c r="R678" s="7" t="s">
        <v>67</v>
      </c>
      <c r="S678" s="7">
        <v>11801</v>
      </c>
      <c r="T678" s="12">
        <v>6121</v>
      </c>
      <c r="U678" s="7" t="s">
        <v>286</v>
      </c>
    </row>
    <row r="679" ht="14.25" spans="1:21">
      <c r="A679" s="7">
        <v>679</v>
      </c>
      <c r="B679" s="8">
        <v>43360.7770833333</v>
      </c>
      <c r="C679" s="7">
        <v>30894701</v>
      </c>
      <c r="D679" s="7">
        <v>587</v>
      </c>
      <c r="E679" s="9" t="s">
        <v>284</v>
      </c>
      <c r="F679" s="7">
        <v>115733</v>
      </c>
      <c r="G679" s="7" t="s">
        <v>22</v>
      </c>
      <c r="H679" s="7" t="s">
        <v>23</v>
      </c>
      <c r="I679" s="7" t="s">
        <v>24</v>
      </c>
      <c r="J679" s="7">
        <v>1</v>
      </c>
      <c r="K679" s="7">
        <v>1350</v>
      </c>
      <c r="L679" s="7">
        <v>1350</v>
      </c>
      <c r="M679" s="7">
        <v>1</v>
      </c>
      <c r="N679" s="7"/>
      <c r="O679" s="7"/>
      <c r="P679" s="7">
        <v>1</v>
      </c>
      <c r="Q679" s="7">
        <v>775</v>
      </c>
      <c r="R679" s="7" t="s">
        <v>32</v>
      </c>
      <c r="S679" s="7">
        <v>11801</v>
      </c>
      <c r="T679" s="12">
        <v>6121</v>
      </c>
      <c r="U679" s="7" t="s">
        <v>286</v>
      </c>
    </row>
    <row r="680" ht="14.25" spans="1:21">
      <c r="A680" s="7">
        <v>680</v>
      </c>
      <c r="B680" s="8">
        <v>43401.6854166667</v>
      </c>
      <c r="C680" s="7">
        <v>31628103</v>
      </c>
      <c r="D680" s="7">
        <v>591</v>
      </c>
      <c r="E680" s="9" t="s">
        <v>289</v>
      </c>
      <c r="F680" s="7">
        <v>115733</v>
      </c>
      <c r="G680" s="7" t="s">
        <v>22</v>
      </c>
      <c r="H680" s="7" t="s">
        <v>23</v>
      </c>
      <c r="I680" s="7" t="s">
        <v>24</v>
      </c>
      <c r="J680" s="7">
        <v>2</v>
      </c>
      <c r="K680" s="7">
        <v>1350</v>
      </c>
      <c r="L680" s="7">
        <v>675</v>
      </c>
      <c r="M680" s="7">
        <v>2</v>
      </c>
      <c r="N680" s="7"/>
      <c r="O680" s="7"/>
      <c r="P680" s="7">
        <v>2</v>
      </c>
      <c r="Q680" s="7">
        <v>200</v>
      </c>
      <c r="R680" s="7" t="s">
        <v>37</v>
      </c>
      <c r="S680" s="7">
        <v>11801</v>
      </c>
      <c r="T680" s="12">
        <v>7644</v>
      </c>
      <c r="U680" s="7" t="s">
        <v>290</v>
      </c>
    </row>
    <row r="681" ht="14.25" spans="1:21">
      <c r="A681" s="7">
        <v>681</v>
      </c>
      <c r="B681" s="8">
        <v>43395.7756944444</v>
      </c>
      <c r="C681" s="7">
        <v>31558507</v>
      </c>
      <c r="D681" s="7">
        <v>594</v>
      </c>
      <c r="E681" s="9" t="s">
        <v>291</v>
      </c>
      <c r="F681" s="7">
        <v>115733</v>
      </c>
      <c r="G681" s="7" t="s">
        <v>22</v>
      </c>
      <c r="H681" s="7" t="s">
        <v>23</v>
      </c>
      <c r="I681" s="7" t="s">
        <v>24</v>
      </c>
      <c r="J681" s="7">
        <v>2</v>
      </c>
      <c r="K681" s="7">
        <v>1350</v>
      </c>
      <c r="L681" s="7">
        <v>675</v>
      </c>
      <c r="M681" s="7">
        <v>2</v>
      </c>
      <c r="N681" s="7"/>
      <c r="O681" s="7"/>
      <c r="P681" s="7">
        <v>2</v>
      </c>
      <c r="Q681" s="7">
        <v>200</v>
      </c>
      <c r="R681" s="7" t="s">
        <v>37</v>
      </c>
      <c r="S681" s="7">
        <v>11801</v>
      </c>
      <c r="T681" s="12">
        <v>6148</v>
      </c>
      <c r="U681" s="7" t="s">
        <v>292</v>
      </c>
    </row>
    <row r="682" ht="14.25" spans="1:21">
      <c r="A682" s="7">
        <v>682</v>
      </c>
      <c r="B682" s="8">
        <v>43360.9027777778</v>
      </c>
      <c r="C682" s="7">
        <v>30898750</v>
      </c>
      <c r="D682" s="7">
        <v>598</v>
      </c>
      <c r="E682" s="9" t="s">
        <v>293</v>
      </c>
      <c r="F682" s="7">
        <v>115733</v>
      </c>
      <c r="G682" s="7" t="s">
        <v>22</v>
      </c>
      <c r="H682" s="7" t="s">
        <v>23</v>
      </c>
      <c r="I682" s="7" t="s">
        <v>24</v>
      </c>
      <c r="J682" s="7">
        <v>2</v>
      </c>
      <c r="K682" s="7">
        <v>1350.01</v>
      </c>
      <c r="L682" s="7">
        <v>675.005</v>
      </c>
      <c r="M682" s="7">
        <v>2</v>
      </c>
      <c r="N682" s="7"/>
      <c r="O682" s="7"/>
      <c r="P682" s="7">
        <v>2</v>
      </c>
      <c r="Q682" s="7">
        <v>40.01</v>
      </c>
      <c r="R682" s="7" t="s">
        <v>25</v>
      </c>
      <c r="S682" s="7">
        <v>11801</v>
      </c>
      <c r="T682" s="12">
        <v>6662</v>
      </c>
      <c r="U682" s="7" t="s">
        <v>294</v>
      </c>
    </row>
    <row r="683" ht="14.25" spans="1:21">
      <c r="A683" s="7">
        <v>683</v>
      </c>
      <c r="B683" s="8">
        <v>43395.6951388889</v>
      </c>
      <c r="C683" s="7">
        <v>31556610</v>
      </c>
      <c r="D683" s="7">
        <v>598</v>
      </c>
      <c r="E683" s="9" t="s">
        <v>293</v>
      </c>
      <c r="F683" s="7">
        <v>115733</v>
      </c>
      <c r="G683" s="7" t="s">
        <v>22</v>
      </c>
      <c r="H683" s="7" t="s">
        <v>23</v>
      </c>
      <c r="I683" s="7" t="s">
        <v>24</v>
      </c>
      <c r="J683" s="7">
        <v>2</v>
      </c>
      <c r="K683" s="7">
        <v>1350</v>
      </c>
      <c r="L683" s="7">
        <v>675</v>
      </c>
      <c r="M683" s="7">
        <v>2</v>
      </c>
      <c r="N683" s="7"/>
      <c r="O683" s="7"/>
      <c r="P683" s="7">
        <v>2</v>
      </c>
      <c r="Q683" s="7">
        <v>200</v>
      </c>
      <c r="R683" s="7" t="s">
        <v>37</v>
      </c>
      <c r="S683" s="7">
        <v>11801</v>
      </c>
      <c r="T683" s="12">
        <v>11178</v>
      </c>
      <c r="U683" s="7" t="s">
        <v>295</v>
      </c>
    </row>
    <row r="684" ht="14.25" spans="1:21">
      <c r="A684" s="7">
        <v>684</v>
      </c>
      <c r="B684" s="8">
        <v>43360.8527777778</v>
      </c>
      <c r="C684" s="7">
        <v>30897327</v>
      </c>
      <c r="D684" s="7">
        <v>704</v>
      </c>
      <c r="E684" s="9" t="s">
        <v>296</v>
      </c>
      <c r="F684" s="7">
        <v>115733</v>
      </c>
      <c r="G684" s="7" t="s">
        <v>22</v>
      </c>
      <c r="H684" s="7" t="s">
        <v>23</v>
      </c>
      <c r="I684" s="7" t="s">
        <v>24</v>
      </c>
      <c r="J684" s="7">
        <v>1</v>
      </c>
      <c r="K684" s="7">
        <v>0.01</v>
      </c>
      <c r="L684" s="7">
        <v>0.01</v>
      </c>
      <c r="M684" s="7">
        <v>1</v>
      </c>
      <c r="N684" s="7"/>
      <c r="O684" s="7"/>
      <c r="P684" s="7">
        <v>1</v>
      </c>
      <c r="Q684" s="7">
        <v>-574.99</v>
      </c>
      <c r="R684" s="7" t="s">
        <v>67</v>
      </c>
      <c r="S684" s="7">
        <v>11801</v>
      </c>
      <c r="T684" s="12">
        <v>6505</v>
      </c>
      <c r="U684" s="7" t="s">
        <v>297</v>
      </c>
    </row>
    <row r="685" ht="14.25" spans="1:21">
      <c r="A685" s="7">
        <v>685</v>
      </c>
      <c r="B685" s="8">
        <v>43360.8527777778</v>
      </c>
      <c r="C685" s="7">
        <v>30897327</v>
      </c>
      <c r="D685" s="7">
        <v>704</v>
      </c>
      <c r="E685" s="9" t="s">
        <v>296</v>
      </c>
      <c r="F685" s="7">
        <v>115733</v>
      </c>
      <c r="G685" s="7" t="s">
        <v>22</v>
      </c>
      <c r="H685" s="7" t="s">
        <v>23</v>
      </c>
      <c r="I685" s="7" t="s">
        <v>24</v>
      </c>
      <c r="J685" s="7">
        <v>1</v>
      </c>
      <c r="K685" s="7">
        <v>1350</v>
      </c>
      <c r="L685" s="7">
        <v>1350</v>
      </c>
      <c r="M685" s="7">
        <v>1</v>
      </c>
      <c r="N685" s="7"/>
      <c r="O685" s="7"/>
      <c r="P685" s="7">
        <v>1</v>
      </c>
      <c r="Q685" s="7">
        <v>695</v>
      </c>
      <c r="R685" s="7" t="s">
        <v>41</v>
      </c>
      <c r="S685" s="7">
        <v>11801</v>
      </c>
      <c r="T685" s="12">
        <v>6505</v>
      </c>
      <c r="U685" s="7" t="s">
        <v>297</v>
      </c>
    </row>
    <row r="686" ht="14.25" spans="1:21">
      <c r="A686" s="7">
        <v>686</v>
      </c>
      <c r="B686" s="8">
        <v>43360.8541666667</v>
      </c>
      <c r="C686" s="7">
        <v>30897379</v>
      </c>
      <c r="D686" s="7">
        <v>704</v>
      </c>
      <c r="E686" s="9" t="s">
        <v>296</v>
      </c>
      <c r="F686" s="7">
        <v>115733</v>
      </c>
      <c r="G686" s="7" t="s">
        <v>22</v>
      </c>
      <c r="H686" s="7" t="s">
        <v>23</v>
      </c>
      <c r="I686" s="7" t="s">
        <v>24</v>
      </c>
      <c r="J686" s="7">
        <v>1</v>
      </c>
      <c r="K686" s="7">
        <v>1350</v>
      </c>
      <c r="L686" s="7">
        <v>1350</v>
      </c>
      <c r="M686" s="7">
        <v>1</v>
      </c>
      <c r="N686" s="7"/>
      <c r="O686" s="7"/>
      <c r="P686" s="7">
        <v>1</v>
      </c>
      <c r="Q686" s="7">
        <v>695</v>
      </c>
      <c r="R686" s="7" t="s">
        <v>41</v>
      </c>
      <c r="S686" s="7">
        <v>11801</v>
      </c>
      <c r="T686" s="12">
        <v>9731</v>
      </c>
      <c r="U686" s="7" t="s">
        <v>298</v>
      </c>
    </row>
    <row r="687" ht="14.25" spans="1:21">
      <c r="A687" s="7">
        <v>687</v>
      </c>
      <c r="B687" s="8">
        <v>43360.8541666667</v>
      </c>
      <c r="C687" s="7">
        <v>30897379</v>
      </c>
      <c r="D687" s="7">
        <v>704</v>
      </c>
      <c r="E687" s="9" t="s">
        <v>296</v>
      </c>
      <c r="F687" s="7">
        <v>115733</v>
      </c>
      <c r="G687" s="7" t="s">
        <v>22</v>
      </c>
      <c r="H687" s="7" t="s">
        <v>23</v>
      </c>
      <c r="I687" s="7" t="s">
        <v>24</v>
      </c>
      <c r="J687" s="7">
        <v>1</v>
      </c>
      <c r="K687" s="7">
        <v>0.01</v>
      </c>
      <c r="L687" s="7">
        <v>0.01</v>
      </c>
      <c r="M687" s="7">
        <v>1</v>
      </c>
      <c r="N687" s="7"/>
      <c r="O687" s="7"/>
      <c r="P687" s="7">
        <v>1</v>
      </c>
      <c r="Q687" s="7">
        <v>-574.99</v>
      </c>
      <c r="R687" s="7" t="s">
        <v>67</v>
      </c>
      <c r="S687" s="7">
        <v>11801</v>
      </c>
      <c r="T687" s="12">
        <v>9731</v>
      </c>
      <c r="U687" s="7" t="s">
        <v>298</v>
      </c>
    </row>
    <row r="688" ht="14.25" spans="1:21">
      <c r="A688" s="7">
        <v>688</v>
      </c>
      <c r="B688" s="8">
        <v>43360.9013888889</v>
      </c>
      <c r="C688" s="7">
        <v>30898714</v>
      </c>
      <c r="D688" s="7">
        <v>704</v>
      </c>
      <c r="E688" s="9" t="s">
        <v>296</v>
      </c>
      <c r="F688" s="7">
        <v>115733</v>
      </c>
      <c r="G688" s="7" t="s">
        <v>22</v>
      </c>
      <c r="H688" s="7" t="s">
        <v>23</v>
      </c>
      <c r="I688" s="7" t="s">
        <v>24</v>
      </c>
      <c r="J688" s="7">
        <v>0.5</v>
      </c>
      <c r="K688" s="7">
        <v>675</v>
      </c>
      <c r="L688" s="7">
        <v>1350</v>
      </c>
      <c r="M688" s="7">
        <v>0.5</v>
      </c>
      <c r="N688" s="7"/>
      <c r="O688" s="7"/>
      <c r="P688" s="7">
        <v>0.5</v>
      </c>
      <c r="Q688" s="7">
        <v>347.5</v>
      </c>
      <c r="R688" s="7" t="s">
        <v>41</v>
      </c>
      <c r="S688" s="7">
        <v>11801</v>
      </c>
      <c r="T688" s="12">
        <v>9731</v>
      </c>
      <c r="U688" s="7" t="s">
        <v>298</v>
      </c>
    </row>
    <row r="689" ht="14.25" spans="1:21">
      <c r="A689" s="7">
        <v>689</v>
      </c>
      <c r="B689" s="8">
        <v>43360.9013888889</v>
      </c>
      <c r="C689" s="7">
        <v>30898714</v>
      </c>
      <c r="D689" s="7">
        <v>704</v>
      </c>
      <c r="E689" s="9" t="s">
        <v>296</v>
      </c>
      <c r="F689" s="7">
        <v>115733</v>
      </c>
      <c r="G689" s="7" t="s">
        <v>22</v>
      </c>
      <c r="H689" s="7" t="s">
        <v>23</v>
      </c>
      <c r="I689" s="7" t="s">
        <v>24</v>
      </c>
      <c r="J689" s="7">
        <v>1</v>
      </c>
      <c r="K689" s="7">
        <v>0.01</v>
      </c>
      <c r="L689" s="7">
        <v>0.01</v>
      </c>
      <c r="M689" s="7">
        <v>1</v>
      </c>
      <c r="N689" s="7"/>
      <c r="O689" s="7"/>
      <c r="P689" s="7">
        <v>1</v>
      </c>
      <c r="Q689" s="7">
        <v>-654.99</v>
      </c>
      <c r="R689" s="7" t="s">
        <v>35</v>
      </c>
      <c r="S689" s="7">
        <v>11801</v>
      </c>
      <c r="T689" s="12">
        <v>9731</v>
      </c>
      <c r="U689" s="7" t="s">
        <v>298</v>
      </c>
    </row>
    <row r="690" ht="14.25" spans="1:21">
      <c r="A690" s="7">
        <v>690</v>
      </c>
      <c r="B690" s="8">
        <v>43360.9013888889</v>
      </c>
      <c r="C690" s="7">
        <v>30898714</v>
      </c>
      <c r="D690" s="7">
        <v>704</v>
      </c>
      <c r="E690" s="9" t="s">
        <v>296</v>
      </c>
      <c r="F690" s="7">
        <v>115733</v>
      </c>
      <c r="G690" s="7" t="s">
        <v>22</v>
      </c>
      <c r="H690" s="7" t="s">
        <v>23</v>
      </c>
      <c r="I690" s="7" t="s">
        <v>24</v>
      </c>
      <c r="J690" s="7">
        <v>0.5</v>
      </c>
      <c r="K690" s="7">
        <v>675</v>
      </c>
      <c r="L690" s="7">
        <v>1350</v>
      </c>
      <c r="M690" s="7">
        <v>0.5</v>
      </c>
      <c r="N690" s="7"/>
      <c r="O690" s="7"/>
      <c r="P690" s="7">
        <v>0.5</v>
      </c>
      <c r="Q690" s="7">
        <v>347.5</v>
      </c>
      <c r="R690" s="7" t="s">
        <v>41</v>
      </c>
      <c r="S690" s="7">
        <v>11801</v>
      </c>
      <c r="T690" s="12">
        <v>9731</v>
      </c>
      <c r="U690" s="7" t="s">
        <v>298</v>
      </c>
    </row>
    <row r="691" ht="14.25" spans="1:21">
      <c r="A691" s="7">
        <v>691</v>
      </c>
      <c r="B691" s="8">
        <v>43362.7958333333</v>
      </c>
      <c r="C691" s="7">
        <v>30920058</v>
      </c>
      <c r="D691" s="7">
        <v>704</v>
      </c>
      <c r="E691" s="9" t="s">
        <v>296</v>
      </c>
      <c r="F691" s="7">
        <v>115733</v>
      </c>
      <c r="G691" s="7" t="s">
        <v>22</v>
      </c>
      <c r="H691" s="7" t="s">
        <v>23</v>
      </c>
      <c r="I691" s="7" t="s">
        <v>24</v>
      </c>
      <c r="J691" s="7">
        <v>1</v>
      </c>
      <c r="K691" s="7">
        <v>833</v>
      </c>
      <c r="L691" s="7">
        <v>833</v>
      </c>
      <c r="M691" s="7"/>
      <c r="N691" s="7">
        <v>1</v>
      </c>
      <c r="O691" s="7"/>
      <c r="P691" s="7">
        <v>1</v>
      </c>
      <c r="Q691" s="7">
        <v>178</v>
      </c>
      <c r="R691" s="7" t="s">
        <v>105</v>
      </c>
      <c r="S691" s="7">
        <v>11801</v>
      </c>
      <c r="T691" s="12">
        <v>10953</v>
      </c>
      <c r="U691" s="7" t="s">
        <v>299</v>
      </c>
    </row>
    <row r="692" ht="14.25" spans="1:21">
      <c r="A692" s="7">
        <v>692</v>
      </c>
      <c r="B692" s="8">
        <v>43362.7958333333</v>
      </c>
      <c r="C692" s="7">
        <v>30920058</v>
      </c>
      <c r="D692" s="7">
        <v>704</v>
      </c>
      <c r="E692" s="9" t="s">
        <v>296</v>
      </c>
      <c r="F692" s="7">
        <v>115733</v>
      </c>
      <c r="G692" s="7" t="s">
        <v>22</v>
      </c>
      <c r="H692" s="7" t="s">
        <v>23</v>
      </c>
      <c r="I692" s="7" t="s">
        <v>24</v>
      </c>
      <c r="J692" s="7">
        <v>1</v>
      </c>
      <c r="K692" s="7">
        <v>833</v>
      </c>
      <c r="L692" s="7">
        <v>833</v>
      </c>
      <c r="M692" s="7"/>
      <c r="N692" s="7">
        <v>1</v>
      </c>
      <c r="O692" s="7"/>
      <c r="P692" s="7">
        <v>1</v>
      </c>
      <c r="Q692" s="7">
        <v>258</v>
      </c>
      <c r="R692" s="7" t="s">
        <v>81</v>
      </c>
      <c r="S692" s="7">
        <v>11801</v>
      </c>
      <c r="T692" s="12">
        <v>9731</v>
      </c>
      <c r="U692" s="7" t="s">
        <v>298</v>
      </c>
    </row>
    <row r="693" ht="14.25" spans="1:21">
      <c r="A693" s="7">
        <v>693</v>
      </c>
      <c r="B693" s="8">
        <v>43380.56875</v>
      </c>
      <c r="C693" s="7">
        <v>31284181</v>
      </c>
      <c r="D693" s="7">
        <v>704</v>
      </c>
      <c r="E693" s="9" t="s">
        <v>296</v>
      </c>
      <c r="F693" s="7">
        <v>115733</v>
      </c>
      <c r="G693" s="7" t="s">
        <v>22</v>
      </c>
      <c r="H693" s="7" t="s">
        <v>23</v>
      </c>
      <c r="I693" s="7" t="s">
        <v>24</v>
      </c>
      <c r="J693" s="7">
        <v>1</v>
      </c>
      <c r="K693" s="7">
        <v>833</v>
      </c>
      <c r="L693" s="7">
        <v>833</v>
      </c>
      <c r="M693" s="7"/>
      <c r="N693" s="7">
        <v>1</v>
      </c>
      <c r="O693" s="7"/>
      <c r="P693" s="7">
        <v>1</v>
      </c>
      <c r="Q693" s="7">
        <v>258</v>
      </c>
      <c r="R693" s="7" t="s">
        <v>81</v>
      </c>
      <c r="S693" s="7">
        <v>11801</v>
      </c>
      <c r="T693" s="12">
        <v>9731</v>
      </c>
      <c r="U693" s="7" t="s">
        <v>298</v>
      </c>
    </row>
    <row r="694" ht="14.25" spans="1:21">
      <c r="A694" s="7">
        <v>694</v>
      </c>
      <c r="B694" s="8">
        <v>43380.56875</v>
      </c>
      <c r="C694" s="7">
        <v>31284181</v>
      </c>
      <c r="D694" s="7">
        <v>704</v>
      </c>
      <c r="E694" s="9" t="s">
        <v>296</v>
      </c>
      <c r="F694" s="7">
        <v>115733</v>
      </c>
      <c r="G694" s="7" t="s">
        <v>22</v>
      </c>
      <c r="H694" s="7" t="s">
        <v>23</v>
      </c>
      <c r="I694" s="7" t="s">
        <v>24</v>
      </c>
      <c r="J694" s="7">
        <v>1</v>
      </c>
      <c r="K694" s="7">
        <v>833</v>
      </c>
      <c r="L694" s="7">
        <v>833</v>
      </c>
      <c r="M694" s="7"/>
      <c r="N694" s="7">
        <v>1</v>
      </c>
      <c r="O694" s="7"/>
      <c r="P694" s="7">
        <v>1</v>
      </c>
      <c r="Q694" s="7">
        <v>258</v>
      </c>
      <c r="R694" s="7" t="s">
        <v>81</v>
      </c>
      <c r="S694" s="7">
        <v>11801</v>
      </c>
      <c r="T694" s="12">
        <v>9731</v>
      </c>
      <c r="U694" s="7" t="s">
        <v>298</v>
      </c>
    </row>
    <row r="695" ht="14.25" spans="1:21">
      <c r="A695" s="7">
        <v>695</v>
      </c>
      <c r="B695" s="8">
        <v>43387.4444444444</v>
      </c>
      <c r="C695" s="7">
        <v>31455697</v>
      </c>
      <c r="D695" s="7">
        <v>706</v>
      </c>
      <c r="E695" s="9" t="s">
        <v>300</v>
      </c>
      <c r="F695" s="7">
        <v>115733</v>
      </c>
      <c r="G695" s="7" t="s">
        <v>22</v>
      </c>
      <c r="H695" s="7" t="s">
        <v>23</v>
      </c>
      <c r="I695" s="7" t="s">
        <v>24</v>
      </c>
      <c r="J695" s="7">
        <v>1</v>
      </c>
      <c r="K695" s="7">
        <v>899</v>
      </c>
      <c r="L695" s="7">
        <v>899</v>
      </c>
      <c r="M695" s="7"/>
      <c r="N695" s="7"/>
      <c r="O695" s="7">
        <v>1</v>
      </c>
      <c r="P695" s="7">
        <v>1</v>
      </c>
      <c r="Q695" s="7">
        <v>324</v>
      </c>
      <c r="R695" s="7" t="s">
        <v>73</v>
      </c>
      <c r="S695" s="7">
        <v>11801</v>
      </c>
      <c r="T695" s="12">
        <v>11823</v>
      </c>
      <c r="U695" s="7" t="s">
        <v>301</v>
      </c>
    </row>
    <row r="696" ht="14.25" spans="1:21">
      <c r="A696" s="7">
        <v>696</v>
      </c>
      <c r="B696" s="8">
        <v>43387.5527777778</v>
      </c>
      <c r="C696" s="7">
        <v>31457783</v>
      </c>
      <c r="D696" s="7">
        <v>706</v>
      </c>
      <c r="E696" s="9" t="s">
        <v>300</v>
      </c>
      <c r="F696" s="7">
        <v>115733</v>
      </c>
      <c r="G696" s="7" t="s">
        <v>22</v>
      </c>
      <c r="H696" s="7" t="s">
        <v>23</v>
      </c>
      <c r="I696" s="7" t="s">
        <v>24</v>
      </c>
      <c r="J696" s="7">
        <v>-1</v>
      </c>
      <c r="K696" s="7">
        <v>-899</v>
      </c>
      <c r="L696" s="7">
        <v>899</v>
      </c>
      <c r="M696" s="7"/>
      <c r="N696" s="7"/>
      <c r="O696" s="7">
        <v>-1</v>
      </c>
      <c r="P696" s="7">
        <v>-1</v>
      </c>
      <c r="Q696" s="7">
        <v>-324</v>
      </c>
      <c r="R696" s="7" t="s">
        <v>73</v>
      </c>
      <c r="S696" s="7">
        <v>11801</v>
      </c>
      <c r="T696" s="12">
        <v>11823</v>
      </c>
      <c r="U696" s="7" t="s">
        <v>301</v>
      </c>
    </row>
    <row r="697" ht="14.25" spans="1:21">
      <c r="A697" s="7">
        <v>697</v>
      </c>
      <c r="B697" s="8">
        <v>43387.6083333333</v>
      </c>
      <c r="C697" s="7">
        <v>31458719</v>
      </c>
      <c r="D697" s="7">
        <v>706</v>
      </c>
      <c r="E697" s="9" t="s">
        <v>300</v>
      </c>
      <c r="F697" s="7">
        <v>115733</v>
      </c>
      <c r="G697" s="7" t="s">
        <v>22</v>
      </c>
      <c r="H697" s="7" t="s">
        <v>23</v>
      </c>
      <c r="I697" s="7" t="s">
        <v>24</v>
      </c>
      <c r="J697" s="7">
        <v>1</v>
      </c>
      <c r="K697" s="7">
        <v>899</v>
      </c>
      <c r="L697" s="7">
        <v>899</v>
      </c>
      <c r="M697" s="7"/>
      <c r="N697" s="7"/>
      <c r="O697" s="7">
        <v>1</v>
      </c>
      <c r="P697" s="7">
        <v>1</v>
      </c>
      <c r="Q697" s="7">
        <v>293</v>
      </c>
      <c r="R697" s="7" t="s">
        <v>302</v>
      </c>
      <c r="S697" s="7">
        <v>11801</v>
      </c>
      <c r="T697" s="12">
        <v>10772</v>
      </c>
      <c r="U697" s="7" t="s">
        <v>303</v>
      </c>
    </row>
    <row r="698" ht="14.25" spans="1:21">
      <c r="A698" s="7">
        <v>698</v>
      </c>
      <c r="B698" s="8">
        <v>43360.3923611111</v>
      </c>
      <c r="C698" s="7">
        <v>30886934</v>
      </c>
      <c r="D698" s="7">
        <v>707</v>
      </c>
      <c r="E698" s="9" t="s">
        <v>304</v>
      </c>
      <c r="F698" s="7">
        <v>115733</v>
      </c>
      <c r="G698" s="7" t="s">
        <v>22</v>
      </c>
      <c r="H698" s="7" t="s">
        <v>23</v>
      </c>
      <c r="I698" s="7" t="s">
        <v>24</v>
      </c>
      <c r="J698" s="7">
        <v>2</v>
      </c>
      <c r="K698" s="7">
        <v>1350.01</v>
      </c>
      <c r="L698" s="7">
        <v>675.005</v>
      </c>
      <c r="M698" s="7">
        <v>2</v>
      </c>
      <c r="N698" s="7"/>
      <c r="O698" s="7"/>
      <c r="P698" s="7">
        <v>2</v>
      </c>
      <c r="Q698" s="7">
        <v>40.01</v>
      </c>
      <c r="R698" s="7" t="s">
        <v>25</v>
      </c>
      <c r="S698" s="7">
        <v>11801</v>
      </c>
      <c r="T698" s="12">
        <v>6494</v>
      </c>
      <c r="U698" s="7" t="s">
        <v>305</v>
      </c>
    </row>
    <row r="699" ht="14.25" spans="1:21">
      <c r="A699" s="7">
        <v>699</v>
      </c>
      <c r="B699" s="8">
        <v>43389.9125</v>
      </c>
      <c r="C699" s="7">
        <v>31486943</v>
      </c>
      <c r="D699" s="7">
        <v>707</v>
      </c>
      <c r="E699" s="9" t="s">
        <v>304</v>
      </c>
      <c r="F699" s="7">
        <v>115733</v>
      </c>
      <c r="G699" s="7" t="s">
        <v>22</v>
      </c>
      <c r="H699" s="7" t="s">
        <v>23</v>
      </c>
      <c r="I699" s="7" t="s">
        <v>24</v>
      </c>
      <c r="J699" s="7">
        <v>4</v>
      </c>
      <c r="K699" s="7">
        <v>2700</v>
      </c>
      <c r="L699" s="7">
        <v>675</v>
      </c>
      <c r="M699" s="7">
        <v>4</v>
      </c>
      <c r="N699" s="7"/>
      <c r="O699" s="7"/>
      <c r="P699" s="7">
        <v>4</v>
      </c>
      <c r="Q699" s="7">
        <v>400</v>
      </c>
      <c r="R699" s="7" t="s">
        <v>37</v>
      </c>
      <c r="S699" s="7">
        <v>11801</v>
      </c>
      <c r="T699" s="12">
        <v>6494</v>
      </c>
      <c r="U699" s="7" t="s">
        <v>305</v>
      </c>
    </row>
    <row r="700" ht="14.25" spans="1:21">
      <c r="A700" s="7">
        <v>700</v>
      </c>
      <c r="B700" s="8">
        <v>43389.9131944444</v>
      </c>
      <c r="C700" s="7">
        <v>31486950</v>
      </c>
      <c r="D700" s="7">
        <v>707</v>
      </c>
      <c r="E700" s="9" t="s">
        <v>304</v>
      </c>
      <c r="F700" s="7">
        <v>115733</v>
      </c>
      <c r="G700" s="7" t="s">
        <v>22</v>
      </c>
      <c r="H700" s="7" t="s">
        <v>23</v>
      </c>
      <c r="I700" s="7" t="s">
        <v>24</v>
      </c>
      <c r="J700" s="7">
        <v>4</v>
      </c>
      <c r="K700" s="7">
        <v>2700</v>
      </c>
      <c r="L700" s="7">
        <v>675</v>
      </c>
      <c r="M700" s="7">
        <v>4</v>
      </c>
      <c r="N700" s="7"/>
      <c r="O700" s="7"/>
      <c r="P700" s="7">
        <v>4</v>
      </c>
      <c r="Q700" s="7">
        <v>80</v>
      </c>
      <c r="R700" s="7" t="s">
        <v>25</v>
      </c>
      <c r="S700" s="7">
        <v>11801</v>
      </c>
      <c r="T700" s="12">
        <v>6494</v>
      </c>
      <c r="U700" s="7" t="s">
        <v>305</v>
      </c>
    </row>
    <row r="701" ht="14.25" spans="1:21">
      <c r="A701" s="7">
        <v>701</v>
      </c>
      <c r="B701" s="8">
        <v>43389.9138888889</v>
      </c>
      <c r="C701" s="7">
        <v>31486954</v>
      </c>
      <c r="D701" s="7">
        <v>707</v>
      </c>
      <c r="E701" s="9" t="s">
        <v>304</v>
      </c>
      <c r="F701" s="7">
        <v>115733</v>
      </c>
      <c r="G701" s="7" t="s">
        <v>22</v>
      </c>
      <c r="H701" s="7" t="s">
        <v>23</v>
      </c>
      <c r="I701" s="7" t="s">
        <v>24</v>
      </c>
      <c r="J701" s="7">
        <v>1</v>
      </c>
      <c r="K701" s="7">
        <v>675</v>
      </c>
      <c r="L701" s="7">
        <v>675</v>
      </c>
      <c r="M701" s="7">
        <v>1</v>
      </c>
      <c r="N701" s="7"/>
      <c r="O701" s="7"/>
      <c r="P701" s="7">
        <v>1</v>
      </c>
      <c r="Q701" s="7">
        <v>100</v>
      </c>
      <c r="R701" s="7" t="s">
        <v>37</v>
      </c>
      <c r="S701" s="7">
        <v>11801</v>
      </c>
      <c r="T701" s="12">
        <v>6494</v>
      </c>
      <c r="U701" s="7" t="s">
        <v>305</v>
      </c>
    </row>
    <row r="702" ht="14.25" spans="1:21">
      <c r="A702" s="7">
        <v>702</v>
      </c>
      <c r="B702" s="8">
        <v>43389.9138888889</v>
      </c>
      <c r="C702" s="7">
        <v>31486954</v>
      </c>
      <c r="D702" s="7">
        <v>707</v>
      </c>
      <c r="E702" s="9" t="s">
        <v>304</v>
      </c>
      <c r="F702" s="7">
        <v>115733</v>
      </c>
      <c r="G702" s="7" t="s">
        <v>22</v>
      </c>
      <c r="H702" s="7" t="s">
        <v>23</v>
      </c>
      <c r="I702" s="7" t="s">
        <v>24</v>
      </c>
      <c r="J702" s="7">
        <v>3</v>
      </c>
      <c r="K702" s="7">
        <v>2025</v>
      </c>
      <c r="L702" s="7">
        <v>675</v>
      </c>
      <c r="M702" s="7">
        <v>3</v>
      </c>
      <c r="N702" s="7"/>
      <c r="O702" s="7"/>
      <c r="P702" s="7">
        <v>3</v>
      </c>
      <c r="Q702" s="7">
        <v>60</v>
      </c>
      <c r="R702" s="7" t="s">
        <v>25</v>
      </c>
      <c r="S702" s="7">
        <v>11801</v>
      </c>
      <c r="T702" s="12">
        <v>6494</v>
      </c>
      <c r="U702" s="7" t="s">
        <v>305</v>
      </c>
    </row>
    <row r="703" ht="14.25" spans="1:21">
      <c r="A703" s="7">
        <v>703</v>
      </c>
      <c r="B703" s="8">
        <v>43390.4243055556</v>
      </c>
      <c r="C703" s="7">
        <v>31488655</v>
      </c>
      <c r="D703" s="7">
        <v>707</v>
      </c>
      <c r="E703" s="9" t="s">
        <v>304</v>
      </c>
      <c r="F703" s="7">
        <v>115733</v>
      </c>
      <c r="G703" s="7" t="s">
        <v>22</v>
      </c>
      <c r="H703" s="7" t="s">
        <v>23</v>
      </c>
      <c r="I703" s="7" t="s">
        <v>24</v>
      </c>
      <c r="J703" s="7">
        <v>1</v>
      </c>
      <c r="K703" s="7">
        <v>675</v>
      </c>
      <c r="L703" s="7">
        <v>675</v>
      </c>
      <c r="M703" s="7">
        <v>1</v>
      </c>
      <c r="N703" s="7"/>
      <c r="O703" s="7"/>
      <c r="P703" s="7">
        <v>1</v>
      </c>
      <c r="Q703" s="7">
        <v>20</v>
      </c>
      <c r="R703" s="7" t="s">
        <v>25</v>
      </c>
      <c r="S703" s="7">
        <v>11801</v>
      </c>
      <c r="T703" s="12">
        <v>11797</v>
      </c>
      <c r="U703" s="7" t="s">
        <v>306</v>
      </c>
    </row>
    <row r="704" ht="14.25" spans="1:21">
      <c r="A704" s="7">
        <v>704</v>
      </c>
      <c r="B704" s="8">
        <v>43390.4243055556</v>
      </c>
      <c r="C704" s="7">
        <v>31488655</v>
      </c>
      <c r="D704" s="7">
        <v>707</v>
      </c>
      <c r="E704" s="9" t="s">
        <v>304</v>
      </c>
      <c r="F704" s="7">
        <v>115733</v>
      </c>
      <c r="G704" s="7" t="s">
        <v>22</v>
      </c>
      <c r="H704" s="7" t="s">
        <v>23</v>
      </c>
      <c r="I704" s="7" t="s">
        <v>24</v>
      </c>
      <c r="J704" s="7">
        <v>1</v>
      </c>
      <c r="K704" s="7">
        <v>675</v>
      </c>
      <c r="L704" s="7">
        <v>675</v>
      </c>
      <c r="M704" s="7">
        <v>1</v>
      </c>
      <c r="N704" s="7"/>
      <c r="O704" s="7"/>
      <c r="P704" s="7">
        <v>1</v>
      </c>
      <c r="Q704" s="7">
        <v>69</v>
      </c>
      <c r="R704" s="7" t="s">
        <v>98</v>
      </c>
      <c r="S704" s="7">
        <v>11801</v>
      </c>
      <c r="T704" s="12">
        <v>11797</v>
      </c>
      <c r="U704" s="7" t="s">
        <v>306</v>
      </c>
    </row>
    <row r="705" ht="14.25" spans="1:21">
      <c r="A705" s="7">
        <v>705</v>
      </c>
      <c r="B705" s="8">
        <v>43392.3472222222</v>
      </c>
      <c r="C705" s="7">
        <v>31506546</v>
      </c>
      <c r="D705" s="7">
        <v>707</v>
      </c>
      <c r="E705" s="9" t="s">
        <v>304</v>
      </c>
      <c r="F705" s="7">
        <v>115733</v>
      </c>
      <c r="G705" s="7" t="s">
        <v>22</v>
      </c>
      <c r="H705" s="7" t="s">
        <v>23</v>
      </c>
      <c r="I705" s="7" t="s">
        <v>24</v>
      </c>
      <c r="J705" s="7">
        <v>2</v>
      </c>
      <c r="K705" s="7">
        <v>1350</v>
      </c>
      <c r="L705" s="7">
        <v>675</v>
      </c>
      <c r="M705" s="7">
        <v>2</v>
      </c>
      <c r="N705" s="7"/>
      <c r="O705" s="7"/>
      <c r="P705" s="7">
        <v>2</v>
      </c>
      <c r="Q705" s="7">
        <v>40</v>
      </c>
      <c r="R705" s="7" t="s">
        <v>25</v>
      </c>
      <c r="S705" s="7">
        <v>11801</v>
      </c>
      <c r="T705" s="12">
        <v>10951</v>
      </c>
      <c r="U705" s="7" t="s">
        <v>307</v>
      </c>
    </row>
    <row r="706" ht="14.25" spans="1:21">
      <c r="A706" s="7">
        <v>706</v>
      </c>
      <c r="B706" s="8">
        <v>43393.6104166667</v>
      </c>
      <c r="C706" s="7">
        <v>31527649</v>
      </c>
      <c r="D706" s="7">
        <v>707</v>
      </c>
      <c r="E706" s="9" t="s">
        <v>304</v>
      </c>
      <c r="F706" s="7">
        <v>115733</v>
      </c>
      <c r="G706" s="7" t="s">
        <v>22</v>
      </c>
      <c r="H706" s="7" t="s">
        <v>23</v>
      </c>
      <c r="I706" s="7" t="s">
        <v>24</v>
      </c>
      <c r="J706" s="7">
        <v>4</v>
      </c>
      <c r="K706" s="7">
        <v>2700</v>
      </c>
      <c r="L706" s="7">
        <v>675</v>
      </c>
      <c r="M706" s="7">
        <v>4</v>
      </c>
      <c r="N706" s="7"/>
      <c r="O706" s="7"/>
      <c r="P706" s="7">
        <v>4</v>
      </c>
      <c r="Q706" s="7">
        <v>400</v>
      </c>
      <c r="R706" s="7" t="s">
        <v>37</v>
      </c>
      <c r="S706" s="7">
        <v>11801</v>
      </c>
      <c r="T706" s="12">
        <v>6494</v>
      </c>
      <c r="U706" s="7" t="s">
        <v>305</v>
      </c>
    </row>
    <row r="707" ht="14.25" spans="1:21">
      <c r="A707" s="7">
        <v>707</v>
      </c>
      <c r="B707" s="8">
        <v>43394.5319444444</v>
      </c>
      <c r="C707" s="7">
        <v>31539157</v>
      </c>
      <c r="D707" s="7">
        <v>707</v>
      </c>
      <c r="E707" s="9" t="s">
        <v>304</v>
      </c>
      <c r="F707" s="7">
        <v>115733</v>
      </c>
      <c r="G707" s="7" t="s">
        <v>22</v>
      </c>
      <c r="H707" s="7" t="s">
        <v>23</v>
      </c>
      <c r="I707" s="7" t="s">
        <v>24</v>
      </c>
      <c r="J707" s="7">
        <v>2</v>
      </c>
      <c r="K707" s="7">
        <v>1350</v>
      </c>
      <c r="L707" s="7">
        <v>675</v>
      </c>
      <c r="M707" s="7">
        <v>2</v>
      </c>
      <c r="N707" s="7"/>
      <c r="O707" s="7"/>
      <c r="P707" s="7">
        <v>2</v>
      </c>
      <c r="Q707" s="7">
        <v>200</v>
      </c>
      <c r="R707" s="7" t="s">
        <v>37</v>
      </c>
      <c r="S707" s="7">
        <v>11801</v>
      </c>
      <c r="T707" s="12">
        <v>10951</v>
      </c>
      <c r="U707" s="7" t="s">
        <v>307</v>
      </c>
    </row>
    <row r="708" ht="14.25" spans="1:21">
      <c r="A708" s="7">
        <v>708</v>
      </c>
      <c r="B708" s="8">
        <v>43394.5909722222</v>
      </c>
      <c r="C708" s="7">
        <v>31540771</v>
      </c>
      <c r="D708" s="7">
        <v>707</v>
      </c>
      <c r="E708" s="9" t="s">
        <v>304</v>
      </c>
      <c r="F708" s="7">
        <v>115733</v>
      </c>
      <c r="G708" s="7" t="s">
        <v>22</v>
      </c>
      <c r="H708" s="7" t="s">
        <v>23</v>
      </c>
      <c r="I708" s="7" t="s">
        <v>24</v>
      </c>
      <c r="J708" s="7">
        <v>2</v>
      </c>
      <c r="K708" s="7">
        <v>1350</v>
      </c>
      <c r="L708" s="7">
        <v>675</v>
      </c>
      <c r="M708" s="7">
        <v>2</v>
      </c>
      <c r="N708" s="7"/>
      <c r="O708" s="7"/>
      <c r="P708" s="7">
        <v>2</v>
      </c>
      <c r="Q708" s="7">
        <v>200</v>
      </c>
      <c r="R708" s="7" t="s">
        <v>37</v>
      </c>
      <c r="S708" s="7">
        <v>11801</v>
      </c>
      <c r="T708" s="12">
        <v>10952</v>
      </c>
      <c r="U708" s="7" t="s">
        <v>308</v>
      </c>
    </row>
    <row r="709" ht="14.25" spans="1:21">
      <c r="A709" s="7">
        <v>709</v>
      </c>
      <c r="B709" s="8">
        <v>43395.6673611111</v>
      </c>
      <c r="C709" s="7">
        <v>31556043</v>
      </c>
      <c r="D709" s="7">
        <v>707</v>
      </c>
      <c r="E709" s="9" t="s">
        <v>304</v>
      </c>
      <c r="F709" s="7">
        <v>115733</v>
      </c>
      <c r="G709" s="7" t="s">
        <v>22</v>
      </c>
      <c r="H709" s="7" t="s">
        <v>23</v>
      </c>
      <c r="I709" s="7" t="s">
        <v>24</v>
      </c>
      <c r="J709" s="7">
        <v>4</v>
      </c>
      <c r="K709" s="7">
        <v>2700</v>
      </c>
      <c r="L709" s="7">
        <v>675</v>
      </c>
      <c r="M709" s="7">
        <v>4</v>
      </c>
      <c r="N709" s="7"/>
      <c r="O709" s="7"/>
      <c r="P709" s="7">
        <v>4</v>
      </c>
      <c r="Q709" s="7">
        <v>400</v>
      </c>
      <c r="R709" s="7" t="s">
        <v>37</v>
      </c>
      <c r="S709" s="7">
        <v>11801</v>
      </c>
      <c r="T709" s="12">
        <v>10951</v>
      </c>
      <c r="U709" s="7" t="s">
        <v>307</v>
      </c>
    </row>
    <row r="710" ht="14.25" spans="1:21">
      <c r="A710" s="7">
        <v>710</v>
      </c>
      <c r="B710" s="8">
        <v>43395.6791666667</v>
      </c>
      <c r="C710" s="7">
        <v>31556179</v>
      </c>
      <c r="D710" s="7">
        <v>707</v>
      </c>
      <c r="E710" s="9" t="s">
        <v>304</v>
      </c>
      <c r="F710" s="7">
        <v>115733</v>
      </c>
      <c r="G710" s="7" t="s">
        <v>22</v>
      </c>
      <c r="H710" s="7" t="s">
        <v>23</v>
      </c>
      <c r="I710" s="7" t="s">
        <v>24</v>
      </c>
      <c r="J710" s="7">
        <v>2</v>
      </c>
      <c r="K710" s="7">
        <v>1350</v>
      </c>
      <c r="L710" s="7">
        <v>675</v>
      </c>
      <c r="M710" s="7">
        <v>2</v>
      </c>
      <c r="N710" s="7"/>
      <c r="O710" s="7"/>
      <c r="P710" s="7">
        <v>2</v>
      </c>
      <c r="Q710" s="7">
        <v>200</v>
      </c>
      <c r="R710" s="7" t="s">
        <v>37</v>
      </c>
      <c r="S710" s="7">
        <v>11801</v>
      </c>
      <c r="T710" s="12">
        <v>10951</v>
      </c>
      <c r="U710" s="7" t="s">
        <v>307</v>
      </c>
    </row>
    <row r="711" ht="14.25" spans="1:21">
      <c r="A711" s="7">
        <v>711</v>
      </c>
      <c r="B711" s="8">
        <v>43395.8236111111</v>
      </c>
      <c r="C711" s="7">
        <v>31559822</v>
      </c>
      <c r="D711" s="7">
        <v>707</v>
      </c>
      <c r="E711" s="9" t="s">
        <v>304</v>
      </c>
      <c r="F711" s="7">
        <v>115733</v>
      </c>
      <c r="G711" s="7" t="s">
        <v>22</v>
      </c>
      <c r="H711" s="7" t="s">
        <v>23</v>
      </c>
      <c r="I711" s="7" t="s">
        <v>24</v>
      </c>
      <c r="J711" s="7">
        <v>4</v>
      </c>
      <c r="K711" s="7">
        <v>2700</v>
      </c>
      <c r="L711" s="7">
        <v>675</v>
      </c>
      <c r="M711" s="7">
        <v>4</v>
      </c>
      <c r="N711" s="7"/>
      <c r="O711" s="7"/>
      <c r="P711" s="7">
        <v>4</v>
      </c>
      <c r="Q711" s="7">
        <v>400</v>
      </c>
      <c r="R711" s="7" t="s">
        <v>37</v>
      </c>
      <c r="S711" s="7">
        <v>11801</v>
      </c>
      <c r="T711" s="12">
        <v>10951</v>
      </c>
      <c r="U711" s="7" t="s">
        <v>307</v>
      </c>
    </row>
    <row r="712" ht="14.25" spans="1:21">
      <c r="A712" s="7">
        <v>712</v>
      </c>
      <c r="B712" s="8">
        <v>43395.8305555556</v>
      </c>
      <c r="C712" s="7">
        <v>31560092</v>
      </c>
      <c r="D712" s="7">
        <v>707</v>
      </c>
      <c r="E712" s="9" t="s">
        <v>304</v>
      </c>
      <c r="F712" s="7">
        <v>115733</v>
      </c>
      <c r="G712" s="7" t="s">
        <v>22</v>
      </c>
      <c r="H712" s="7" t="s">
        <v>23</v>
      </c>
      <c r="I712" s="7" t="s">
        <v>24</v>
      </c>
      <c r="J712" s="7">
        <v>2</v>
      </c>
      <c r="K712" s="7">
        <v>1350</v>
      </c>
      <c r="L712" s="7">
        <v>675</v>
      </c>
      <c r="M712" s="7">
        <v>2</v>
      </c>
      <c r="N712" s="7"/>
      <c r="O712" s="7"/>
      <c r="P712" s="7">
        <v>2</v>
      </c>
      <c r="Q712" s="7">
        <v>200</v>
      </c>
      <c r="R712" s="7" t="s">
        <v>37</v>
      </c>
      <c r="S712" s="7">
        <v>11801</v>
      </c>
      <c r="T712" s="12">
        <v>10951</v>
      </c>
      <c r="U712" s="7" t="s">
        <v>307</v>
      </c>
    </row>
    <row r="713" ht="14.25" spans="1:21">
      <c r="A713" s="7">
        <v>713</v>
      </c>
      <c r="B713" s="8">
        <v>43395.8479166667</v>
      </c>
      <c r="C713" s="7">
        <v>31560552</v>
      </c>
      <c r="D713" s="7">
        <v>707</v>
      </c>
      <c r="E713" s="9" t="s">
        <v>304</v>
      </c>
      <c r="F713" s="7">
        <v>115733</v>
      </c>
      <c r="G713" s="7" t="s">
        <v>22</v>
      </c>
      <c r="H713" s="7" t="s">
        <v>23</v>
      </c>
      <c r="I713" s="7" t="s">
        <v>24</v>
      </c>
      <c r="J713" s="7">
        <v>2</v>
      </c>
      <c r="K713" s="7">
        <v>1350</v>
      </c>
      <c r="L713" s="7">
        <v>675</v>
      </c>
      <c r="M713" s="7">
        <v>2</v>
      </c>
      <c r="N713" s="7"/>
      <c r="O713" s="7"/>
      <c r="P713" s="7">
        <v>2</v>
      </c>
      <c r="Q713" s="7">
        <v>200</v>
      </c>
      <c r="R713" s="7" t="s">
        <v>37</v>
      </c>
      <c r="S713" s="7">
        <v>11801</v>
      </c>
      <c r="T713" s="12">
        <v>10952</v>
      </c>
      <c r="U713" s="7" t="s">
        <v>308</v>
      </c>
    </row>
    <row r="714" ht="14.25" spans="1:21">
      <c r="A714" s="7">
        <v>714</v>
      </c>
      <c r="B714" s="8">
        <v>43399.5041666667</v>
      </c>
      <c r="C714" s="7">
        <v>31604143</v>
      </c>
      <c r="D714" s="7">
        <v>707</v>
      </c>
      <c r="E714" s="9" t="s">
        <v>304</v>
      </c>
      <c r="F714" s="7">
        <v>115733</v>
      </c>
      <c r="G714" s="7" t="s">
        <v>22</v>
      </c>
      <c r="H714" s="7" t="s">
        <v>23</v>
      </c>
      <c r="I714" s="7" t="s">
        <v>24</v>
      </c>
      <c r="J714" s="7">
        <v>2</v>
      </c>
      <c r="K714" s="7">
        <v>1350</v>
      </c>
      <c r="L714" s="7">
        <v>675</v>
      </c>
      <c r="M714" s="7">
        <v>2</v>
      </c>
      <c r="N714" s="7"/>
      <c r="O714" s="7"/>
      <c r="P714" s="7">
        <v>2</v>
      </c>
      <c r="Q714" s="7">
        <v>200</v>
      </c>
      <c r="R714" s="7" t="s">
        <v>37</v>
      </c>
      <c r="S714" s="7">
        <v>11801</v>
      </c>
      <c r="T714" s="12">
        <v>10951</v>
      </c>
      <c r="U714" s="7" t="s">
        <v>307</v>
      </c>
    </row>
    <row r="715" ht="14.25" spans="1:21">
      <c r="A715" s="7">
        <v>715</v>
      </c>
      <c r="B715" s="8">
        <v>43402.5173611111</v>
      </c>
      <c r="C715" s="7">
        <v>31638448</v>
      </c>
      <c r="D715" s="7">
        <v>707</v>
      </c>
      <c r="E715" s="9" t="s">
        <v>304</v>
      </c>
      <c r="F715" s="7">
        <v>115733</v>
      </c>
      <c r="G715" s="7" t="s">
        <v>22</v>
      </c>
      <c r="H715" s="7" t="s">
        <v>23</v>
      </c>
      <c r="I715" s="7" t="s">
        <v>24</v>
      </c>
      <c r="J715" s="7">
        <v>2</v>
      </c>
      <c r="K715" s="7">
        <v>1350</v>
      </c>
      <c r="L715" s="7">
        <v>675</v>
      </c>
      <c r="M715" s="7">
        <v>2</v>
      </c>
      <c r="N715" s="7"/>
      <c r="O715" s="7"/>
      <c r="P715" s="7">
        <v>2</v>
      </c>
      <c r="Q715" s="7">
        <v>200</v>
      </c>
      <c r="R715" s="7" t="s">
        <v>37</v>
      </c>
      <c r="S715" s="7">
        <v>11801</v>
      </c>
      <c r="T715" s="12">
        <v>11797</v>
      </c>
      <c r="U715" s="7" t="s">
        <v>306</v>
      </c>
    </row>
    <row r="716" ht="14.25" spans="1:21">
      <c r="A716" s="7">
        <v>716</v>
      </c>
      <c r="B716" s="8">
        <v>43402.6756944444</v>
      </c>
      <c r="C716" s="7">
        <v>31640990</v>
      </c>
      <c r="D716" s="7">
        <v>707</v>
      </c>
      <c r="E716" s="9" t="s">
        <v>304</v>
      </c>
      <c r="F716" s="7">
        <v>115733</v>
      </c>
      <c r="G716" s="7" t="s">
        <v>22</v>
      </c>
      <c r="H716" s="7" t="s">
        <v>23</v>
      </c>
      <c r="I716" s="7" t="s">
        <v>24</v>
      </c>
      <c r="J716" s="7">
        <v>0.036</v>
      </c>
      <c r="K716" s="7">
        <v>48.6</v>
      </c>
      <c r="L716" s="7">
        <v>1350</v>
      </c>
      <c r="M716" s="7"/>
      <c r="N716" s="7"/>
      <c r="O716" s="7">
        <v>0.036</v>
      </c>
      <c r="P716" s="7">
        <v>0.036</v>
      </c>
      <c r="Q716" s="7">
        <v>26.784</v>
      </c>
      <c r="R716" s="7" t="s">
        <v>68</v>
      </c>
      <c r="S716" s="7">
        <v>11801</v>
      </c>
      <c r="T716" s="12">
        <v>11797</v>
      </c>
      <c r="U716" s="7" t="s">
        <v>306</v>
      </c>
    </row>
    <row r="717" ht="14.25" spans="1:21">
      <c r="A717" s="7">
        <v>717</v>
      </c>
      <c r="B717" s="8">
        <v>43403.4006944444</v>
      </c>
      <c r="C717" s="7">
        <v>31647462</v>
      </c>
      <c r="D717" s="7">
        <v>707</v>
      </c>
      <c r="E717" s="9" t="s">
        <v>304</v>
      </c>
      <c r="F717" s="7">
        <v>115733</v>
      </c>
      <c r="G717" s="7" t="s">
        <v>22</v>
      </c>
      <c r="H717" s="7" t="s">
        <v>23</v>
      </c>
      <c r="I717" s="7" t="s">
        <v>24</v>
      </c>
      <c r="J717" s="7">
        <v>2</v>
      </c>
      <c r="K717" s="7">
        <v>1350</v>
      </c>
      <c r="L717" s="7">
        <v>675</v>
      </c>
      <c r="M717" s="7">
        <v>2</v>
      </c>
      <c r="N717" s="7"/>
      <c r="O717" s="7"/>
      <c r="P717" s="7">
        <v>2</v>
      </c>
      <c r="Q717" s="7">
        <v>200</v>
      </c>
      <c r="R717" s="7" t="s">
        <v>37</v>
      </c>
      <c r="S717" s="7">
        <v>11801</v>
      </c>
      <c r="T717" s="12">
        <v>11797</v>
      </c>
      <c r="U717" s="7" t="s">
        <v>306</v>
      </c>
    </row>
    <row r="718" ht="14.25" spans="1:21">
      <c r="A718" s="7">
        <v>718</v>
      </c>
      <c r="B718" s="8">
        <v>43344.7965277778</v>
      </c>
      <c r="C718" s="7">
        <v>30650533</v>
      </c>
      <c r="D718" s="7">
        <v>709</v>
      </c>
      <c r="E718" s="9" t="s">
        <v>309</v>
      </c>
      <c r="F718" s="7">
        <v>115733</v>
      </c>
      <c r="G718" s="7" t="s">
        <v>22</v>
      </c>
      <c r="H718" s="7" t="s">
        <v>23</v>
      </c>
      <c r="I718" s="7" t="s">
        <v>24</v>
      </c>
      <c r="J718" s="7">
        <v>1.5</v>
      </c>
      <c r="K718" s="7">
        <v>1350</v>
      </c>
      <c r="L718" s="7">
        <v>900</v>
      </c>
      <c r="M718" s="7"/>
      <c r="N718" s="7"/>
      <c r="O718" s="7">
        <v>1.5</v>
      </c>
      <c r="P718" s="7">
        <v>1.5</v>
      </c>
      <c r="Q718" s="7">
        <v>487.5</v>
      </c>
      <c r="R718" s="7" t="s">
        <v>52</v>
      </c>
      <c r="S718" s="7">
        <v>11801</v>
      </c>
      <c r="T718" s="12">
        <v>11486</v>
      </c>
      <c r="U718" s="7" t="s">
        <v>310</v>
      </c>
    </row>
    <row r="719" ht="14.25" spans="1:21">
      <c r="A719" s="7">
        <v>719</v>
      </c>
      <c r="B719" s="8">
        <v>43344.7965277778</v>
      </c>
      <c r="C719" s="7">
        <v>30650533</v>
      </c>
      <c r="D719" s="7">
        <v>709</v>
      </c>
      <c r="E719" s="9" t="s">
        <v>309</v>
      </c>
      <c r="F719" s="7">
        <v>115733</v>
      </c>
      <c r="G719" s="7" t="s">
        <v>22</v>
      </c>
      <c r="H719" s="7" t="s">
        <v>23</v>
      </c>
      <c r="I719" s="7" t="s">
        <v>24</v>
      </c>
      <c r="J719" s="7">
        <v>1.5</v>
      </c>
      <c r="K719" s="7">
        <v>1350</v>
      </c>
      <c r="L719" s="7">
        <v>900</v>
      </c>
      <c r="M719" s="7"/>
      <c r="N719" s="7"/>
      <c r="O719" s="7">
        <v>1.5</v>
      </c>
      <c r="P719" s="7">
        <v>1.5</v>
      </c>
      <c r="Q719" s="7">
        <v>487.5</v>
      </c>
      <c r="R719" s="7" t="s">
        <v>52</v>
      </c>
      <c r="S719" s="7">
        <v>11801</v>
      </c>
      <c r="T719" s="12">
        <v>7662</v>
      </c>
      <c r="U719" s="7" t="s">
        <v>311</v>
      </c>
    </row>
    <row r="720" ht="14.25" spans="1:21">
      <c r="A720" s="7">
        <v>720</v>
      </c>
      <c r="B720" s="8">
        <v>43345.64375</v>
      </c>
      <c r="C720" s="7">
        <v>30658837</v>
      </c>
      <c r="D720" s="7">
        <v>709</v>
      </c>
      <c r="E720" s="9" t="s">
        <v>309</v>
      </c>
      <c r="F720" s="7">
        <v>115733</v>
      </c>
      <c r="G720" s="7" t="s">
        <v>22</v>
      </c>
      <c r="H720" s="7" t="s">
        <v>23</v>
      </c>
      <c r="I720" s="7" t="s">
        <v>24</v>
      </c>
      <c r="J720" s="7">
        <v>2</v>
      </c>
      <c r="K720" s="7">
        <v>1799.96</v>
      </c>
      <c r="L720" s="7">
        <v>899.98</v>
      </c>
      <c r="M720" s="7"/>
      <c r="N720" s="7"/>
      <c r="O720" s="7">
        <v>2</v>
      </c>
      <c r="P720" s="7">
        <v>2</v>
      </c>
      <c r="Q720" s="7">
        <v>489.96</v>
      </c>
      <c r="R720" s="7" t="s">
        <v>50</v>
      </c>
      <c r="S720" s="7">
        <v>11801</v>
      </c>
      <c r="T720" s="12">
        <v>7662</v>
      </c>
      <c r="U720" s="7" t="s">
        <v>311</v>
      </c>
    </row>
    <row r="721" ht="14.25" spans="1:21">
      <c r="A721" s="7">
        <v>721</v>
      </c>
      <c r="B721" s="8">
        <v>43345.64375</v>
      </c>
      <c r="C721" s="7">
        <v>30658837</v>
      </c>
      <c r="D721" s="7">
        <v>709</v>
      </c>
      <c r="E721" s="9" t="s">
        <v>309</v>
      </c>
      <c r="F721" s="7">
        <v>115733</v>
      </c>
      <c r="G721" s="7" t="s">
        <v>22</v>
      </c>
      <c r="H721" s="7" t="s">
        <v>23</v>
      </c>
      <c r="I721" s="7" t="s">
        <v>24</v>
      </c>
      <c r="J721" s="7">
        <v>1</v>
      </c>
      <c r="K721" s="7">
        <v>900.04</v>
      </c>
      <c r="L721" s="7">
        <v>900.04</v>
      </c>
      <c r="M721" s="7"/>
      <c r="N721" s="7"/>
      <c r="O721" s="7">
        <v>1</v>
      </c>
      <c r="P721" s="7">
        <v>1</v>
      </c>
      <c r="Q721" s="7">
        <v>440.04</v>
      </c>
      <c r="R721" s="7" t="s">
        <v>312</v>
      </c>
      <c r="S721" s="7">
        <v>11801</v>
      </c>
      <c r="T721" s="12">
        <v>7662</v>
      </c>
      <c r="U721" s="7" t="s">
        <v>311</v>
      </c>
    </row>
    <row r="722" ht="14.25" spans="1:21">
      <c r="A722" s="7">
        <v>722</v>
      </c>
      <c r="B722" s="8">
        <v>43345.6534722222</v>
      </c>
      <c r="C722" s="7">
        <v>30658993</v>
      </c>
      <c r="D722" s="7">
        <v>709</v>
      </c>
      <c r="E722" s="9" t="s">
        <v>309</v>
      </c>
      <c r="F722" s="7">
        <v>115733</v>
      </c>
      <c r="G722" s="7" t="s">
        <v>22</v>
      </c>
      <c r="H722" s="7" t="s">
        <v>23</v>
      </c>
      <c r="I722" s="7" t="s">
        <v>24</v>
      </c>
      <c r="J722" s="7">
        <v>-3</v>
      </c>
      <c r="K722" s="7">
        <v>-2700</v>
      </c>
      <c r="L722" s="7">
        <v>900</v>
      </c>
      <c r="M722" s="7"/>
      <c r="N722" s="7"/>
      <c r="O722" s="7">
        <v>-3</v>
      </c>
      <c r="P722" s="7">
        <v>-3</v>
      </c>
      <c r="Q722" s="7">
        <v>-2021.53916916</v>
      </c>
      <c r="R722" s="7" t="s">
        <v>313</v>
      </c>
      <c r="S722" s="7">
        <v>11801</v>
      </c>
      <c r="T722" s="12">
        <v>7662</v>
      </c>
      <c r="U722" s="7" t="s">
        <v>311</v>
      </c>
    </row>
    <row r="723" ht="14.25" spans="1:21">
      <c r="A723" s="7">
        <v>723</v>
      </c>
      <c r="B723" s="8">
        <v>43345.6555555556</v>
      </c>
      <c r="C723" s="7">
        <v>30659015</v>
      </c>
      <c r="D723" s="7">
        <v>709</v>
      </c>
      <c r="E723" s="9" t="s">
        <v>309</v>
      </c>
      <c r="F723" s="7">
        <v>115733</v>
      </c>
      <c r="G723" s="7" t="s">
        <v>22</v>
      </c>
      <c r="H723" s="7" t="s">
        <v>23</v>
      </c>
      <c r="I723" s="7" t="s">
        <v>24</v>
      </c>
      <c r="J723" s="7">
        <v>1.5</v>
      </c>
      <c r="K723" s="7">
        <v>1350</v>
      </c>
      <c r="L723" s="7">
        <v>900</v>
      </c>
      <c r="M723" s="7"/>
      <c r="N723" s="7"/>
      <c r="O723" s="7">
        <v>1.5</v>
      </c>
      <c r="P723" s="7">
        <v>1.5</v>
      </c>
      <c r="Q723" s="7">
        <v>1010.76958458</v>
      </c>
      <c r="R723" s="7" t="s">
        <v>313</v>
      </c>
      <c r="S723" s="7">
        <v>11801</v>
      </c>
      <c r="T723" s="12">
        <v>11486</v>
      </c>
      <c r="U723" s="7" t="s">
        <v>310</v>
      </c>
    </row>
    <row r="724" ht="14.25" spans="1:21">
      <c r="A724" s="7">
        <v>724</v>
      </c>
      <c r="B724" s="8">
        <v>43345.6555555556</v>
      </c>
      <c r="C724" s="7">
        <v>30659015</v>
      </c>
      <c r="D724" s="7">
        <v>709</v>
      </c>
      <c r="E724" s="9" t="s">
        <v>309</v>
      </c>
      <c r="F724" s="7">
        <v>115733</v>
      </c>
      <c r="G724" s="7" t="s">
        <v>22</v>
      </c>
      <c r="H724" s="7" t="s">
        <v>23</v>
      </c>
      <c r="I724" s="7" t="s">
        <v>24</v>
      </c>
      <c r="J724" s="7">
        <v>1.5</v>
      </c>
      <c r="K724" s="7">
        <v>1350</v>
      </c>
      <c r="L724" s="7">
        <v>900</v>
      </c>
      <c r="M724" s="7"/>
      <c r="N724" s="7"/>
      <c r="O724" s="7">
        <v>1.5</v>
      </c>
      <c r="P724" s="7">
        <v>1.5</v>
      </c>
      <c r="Q724" s="7">
        <v>1010.76958458</v>
      </c>
      <c r="R724" s="7" t="s">
        <v>313</v>
      </c>
      <c r="S724" s="7">
        <v>11801</v>
      </c>
      <c r="T724" s="12">
        <v>7662</v>
      </c>
      <c r="U724" s="7" t="s">
        <v>311</v>
      </c>
    </row>
    <row r="725" ht="14.25" spans="1:21">
      <c r="A725" s="7">
        <v>725</v>
      </c>
      <c r="B725" s="8">
        <v>43353.8173611111</v>
      </c>
      <c r="C725" s="7">
        <v>30771693</v>
      </c>
      <c r="D725" s="7">
        <v>709</v>
      </c>
      <c r="E725" s="9" t="s">
        <v>309</v>
      </c>
      <c r="F725" s="7">
        <v>115733</v>
      </c>
      <c r="G725" s="7" t="s">
        <v>22</v>
      </c>
      <c r="H725" s="7" t="s">
        <v>23</v>
      </c>
      <c r="I725" s="7" t="s">
        <v>24</v>
      </c>
      <c r="J725" s="7">
        <v>1</v>
      </c>
      <c r="K725" s="7">
        <v>699.5</v>
      </c>
      <c r="L725" s="7">
        <v>699.5</v>
      </c>
      <c r="M725" s="7">
        <v>1</v>
      </c>
      <c r="N725" s="7"/>
      <c r="O725" s="7"/>
      <c r="P725" s="7">
        <v>1</v>
      </c>
      <c r="Q725" s="7">
        <v>44.5</v>
      </c>
      <c r="R725" s="7" t="s">
        <v>57</v>
      </c>
      <c r="S725" s="7">
        <v>11801</v>
      </c>
      <c r="T725" s="12">
        <v>11486</v>
      </c>
      <c r="U725" s="7" t="s">
        <v>310</v>
      </c>
    </row>
    <row r="726" ht="14.25" spans="1:21">
      <c r="A726" s="7">
        <v>726</v>
      </c>
      <c r="B726" s="8">
        <v>43353.8173611111</v>
      </c>
      <c r="C726" s="7">
        <v>30771693</v>
      </c>
      <c r="D726" s="7">
        <v>709</v>
      </c>
      <c r="E726" s="9" t="s">
        <v>309</v>
      </c>
      <c r="F726" s="7">
        <v>115733</v>
      </c>
      <c r="G726" s="7" t="s">
        <v>22</v>
      </c>
      <c r="H726" s="7" t="s">
        <v>23</v>
      </c>
      <c r="I726" s="7" t="s">
        <v>24</v>
      </c>
      <c r="J726" s="7">
        <v>1</v>
      </c>
      <c r="K726" s="7">
        <v>699.5</v>
      </c>
      <c r="L726" s="7">
        <v>699.5</v>
      </c>
      <c r="M726" s="7">
        <v>1</v>
      </c>
      <c r="N726" s="7"/>
      <c r="O726" s="7"/>
      <c r="P726" s="7">
        <v>1</v>
      </c>
      <c r="Q726" s="7">
        <v>44.5</v>
      </c>
      <c r="R726" s="7" t="s">
        <v>57</v>
      </c>
      <c r="S726" s="7">
        <v>11801</v>
      </c>
      <c r="T726" s="12">
        <v>7662</v>
      </c>
      <c r="U726" s="7" t="s">
        <v>311</v>
      </c>
    </row>
    <row r="727" ht="14.25" spans="1:21">
      <c r="A727" s="7">
        <v>727</v>
      </c>
      <c r="B727" s="8">
        <v>43353.8694444444</v>
      </c>
      <c r="C727" s="7">
        <v>30773226</v>
      </c>
      <c r="D727" s="7">
        <v>709</v>
      </c>
      <c r="E727" s="9" t="s">
        <v>309</v>
      </c>
      <c r="F727" s="7">
        <v>115733</v>
      </c>
      <c r="G727" s="7" t="s">
        <v>22</v>
      </c>
      <c r="H727" s="7" t="s">
        <v>23</v>
      </c>
      <c r="I727" s="7" t="s">
        <v>24</v>
      </c>
      <c r="J727" s="7">
        <v>1</v>
      </c>
      <c r="K727" s="7">
        <v>699.5</v>
      </c>
      <c r="L727" s="7">
        <v>699.5</v>
      </c>
      <c r="M727" s="7">
        <v>1</v>
      </c>
      <c r="N727" s="7"/>
      <c r="O727" s="7"/>
      <c r="P727" s="7">
        <v>1</v>
      </c>
      <c r="Q727" s="7">
        <v>44.5</v>
      </c>
      <c r="R727" s="7" t="s">
        <v>57</v>
      </c>
      <c r="S727" s="7">
        <v>11801</v>
      </c>
      <c r="T727" s="12">
        <v>7662</v>
      </c>
      <c r="U727" s="7" t="s">
        <v>311</v>
      </c>
    </row>
    <row r="728" ht="14.25" spans="1:21">
      <c r="A728" s="7">
        <v>728</v>
      </c>
      <c r="B728" s="8">
        <v>43353.8694444444</v>
      </c>
      <c r="C728" s="7">
        <v>30773226</v>
      </c>
      <c r="D728" s="7">
        <v>709</v>
      </c>
      <c r="E728" s="9" t="s">
        <v>309</v>
      </c>
      <c r="F728" s="7">
        <v>115733</v>
      </c>
      <c r="G728" s="7" t="s">
        <v>22</v>
      </c>
      <c r="H728" s="7" t="s">
        <v>23</v>
      </c>
      <c r="I728" s="7" t="s">
        <v>24</v>
      </c>
      <c r="J728" s="7">
        <v>1</v>
      </c>
      <c r="K728" s="7">
        <v>699.5</v>
      </c>
      <c r="L728" s="7">
        <v>699.5</v>
      </c>
      <c r="M728" s="7">
        <v>1</v>
      </c>
      <c r="N728" s="7"/>
      <c r="O728" s="7"/>
      <c r="P728" s="7">
        <v>1</v>
      </c>
      <c r="Q728" s="7">
        <v>44.5</v>
      </c>
      <c r="R728" s="7" t="s">
        <v>57</v>
      </c>
      <c r="S728" s="7">
        <v>11801</v>
      </c>
      <c r="T728" s="12">
        <v>11486</v>
      </c>
      <c r="U728" s="7" t="s">
        <v>310</v>
      </c>
    </row>
    <row r="729" ht="14.25" spans="1:21">
      <c r="A729" s="7">
        <v>729</v>
      </c>
      <c r="B729" s="8">
        <v>43360.725</v>
      </c>
      <c r="C729" s="7">
        <v>30893497</v>
      </c>
      <c r="D729" s="7">
        <v>709</v>
      </c>
      <c r="E729" s="9" t="s">
        <v>309</v>
      </c>
      <c r="F729" s="7">
        <v>115733</v>
      </c>
      <c r="G729" s="7" t="s">
        <v>22</v>
      </c>
      <c r="H729" s="7" t="s">
        <v>23</v>
      </c>
      <c r="I729" s="7" t="s">
        <v>24</v>
      </c>
      <c r="J729" s="7">
        <v>1</v>
      </c>
      <c r="K729" s="7">
        <v>0.01</v>
      </c>
      <c r="L729" s="7">
        <v>0.01</v>
      </c>
      <c r="M729" s="7">
        <v>1</v>
      </c>
      <c r="N729" s="7"/>
      <c r="O729" s="7"/>
      <c r="P729" s="7">
        <v>1</v>
      </c>
      <c r="Q729" s="7">
        <v>-654.99</v>
      </c>
      <c r="R729" s="7" t="s">
        <v>35</v>
      </c>
      <c r="S729" s="7">
        <v>11801</v>
      </c>
      <c r="T729" s="12">
        <v>7662</v>
      </c>
      <c r="U729" s="7" t="s">
        <v>311</v>
      </c>
    </row>
    <row r="730" ht="14.25" spans="1:21">
      <c r="A730" s="7">
        <v>730</v>
      </c>
      <c r="B730" s="8">
        <v>43360.725</v>
      </c>
      <c r="C730" s="7">
        <v>30893497</v>
      </c>
      <c r="D730" s="7">
        <v>709</v>
      </c>
      <c r="E730" s="9" t="s">
        <v>309</v>
      </c>
      <c r="F730" s="7">
        <v>115733</v>
      </c>
      <c r="G730" s="7" t="s">
        <v>22</v>
      </c>
      <c r="H730" s="7" t="s">
        <v>23</v>
      </c>
      <c r="I730" s="7" t="s">
        <v>24</v>
      </c>
      <c r="J730" s="7">
        <v>1</v>
      </c>
      <c r="K730" s="7">
        <v>1350</v>
      </c>
      <c r="L730" s="7">
        <v>1350</v>
      </c>
      <c r="M730" s="7">
        <v>1</v>
      </c>
      <c r="N730" s="7"/>
      <c r="O730" s="7"/>
      <c r="P730" s="7">
        <v>1</v>
      </c>
      <c r="Q730" s="7">
        <v>775</v>
      </c>
      <c r="R730" s="7" t="s">
        <v>32</v>
      </c>
      <c r="S730" s="7">
        <v>11801</v>
      </c>
      <c r="T730" s="12">
        <v>11486</v>
      </c>
      <c r="U730" s="7" t="s">
        <v>310</v>
      </c>
    </row>
    <row r="731" ht="14.25" spans="1:21">
      <c r="A731" s="7">
        <v>731</v>
      </c>
      <c r="B731" s="8">
        <v>43360.7326388889</v>
      </c>
      <c r="C731" s="7">
        <v>30893664</v>
      </c>
      <c r="D731" s="7">
        <v>709</v>
      </c>
      <c r="E731" s="9" t="s">
        <v>309</v>
      </c>
      <c r="F731" s="7">
        <v>115733</v>
      </c>
      <c r="G731" s="7" t="s">
        <v>22</v>
      </c>
      <c r="H731" s="7" t="s">
        <v>23</v>
      </c>
      <c r="I731" s="7" t="s">
        <v>24</v>
      </c>
      <c r="J731" s="7">
        <v>1</v>
      </c>
      <c r="K731" s="7">
        <v>0.01</v>
      </c>
      <c r="L731" s="7">
        <v>0.01</v>
      </c>
      <c r="M731" s="7">
        <v>1</v>
      </c>
      <c r="N731" s="7"/>
      <c r="O731" s="7"/>
      <c r="P731" s="7">
        <v>1</v>
      </c>
      <c r="Q731" s="7">
        <v>-574.99</v>
      </c>
      <c r="R731" s="7" t="s">
        <v>67</v>
      </c>
      <c r="S731" s="7">
        <v>11801</v>
      </c>
      <c r="T731" s="12">
        <v>11486</v>
      </c>
      <c r="U731" s="7" t="s">
        <v>310</v>
      </c>
    </row>
    <row r="732" ht="14.25" spans="1:21">
      <c r="A732" s="7">
        <v>732</v>
      </c>
      <c r="B732" s="8">
        <v>43360.7326388889</v>
      </c>
      <c r="C732" s="7">
        <v>30893664</v>
      </c>
      <c r="D732" s="7">
        <v>709</v>
      </c>
      <c r="E732" s="9" t="s">
        <v>309</v>
      </c>
      <c r="F732" s="7">
        <v>115733</v>
      </c>
      <c r="G732" s="7" t="s">
        <v>22</v>
      </c>
      <c r="H732" s="7" t="s">
        <v>23</v>
      </c>
      <c r="I732" s="7" t="s">
        <v>24</v>
      </c>
      <c r="J732" s="7">
        <v>1</v>
      </c>
      <c r="K732" s="7">
        <v>1350</v>
      </c>
      <c r="L732" s="7">
        <v>1350</v>
      </c>
      <c r="M732" s="7">
        <v>1</v>
      </c>
      <c r="N732" s="7"/>
      <c r="O732" s="7"/>
      <c r="P732" s="7">
        <v>1</v>
      </c>
      <c r="Q732" s="7">
        <v>775</v>
      </c>
      <c r="R732" s="7" t="s">
        <v>32</v>
      </c>
      <c r="S732" s="7">
        <v>11801</v>
      </c>
      <c r="T732" s="12">
        <v>11486</v>
      </c>
      <c r="U732" s="7" t="s">
        <v>310</v>
      </c>
    </row>
    <row r="733" ht="14.25" spans="1:21">
      <c r="A733" s="7">
        <v>733</v>
      </c>
      <c r="B733" s="8">
        <v>43360.7381944444</v>
      </c>
      <c r="C733" s="7">
        <v>30893784</v>
      </c>
      <c r="D733" s="7">
        <v>709</v>
      </c>
      <c r="E733" s="9" t="s">
        <v>309</v>
      </c>
      <c r="F733" s="7">
        <v>115733</v>
      </c>
      <c r="G733" s="7" t="s">
        <v>22</v>
      </c>
      <c r="H733" s="7" t="s">
        <v>23</v>
      </c>
      <c r="I733" s="7" t="s">
        <v>24</v>
      </c>
      <c r="J733" s="7">
        <v>-1</v>
      </c>
      <c r="K733" s="7">
        <v>-1350</v>
      </c>
      <c r="L733" s="7">
        <v>1350</v>
      </c>
      <c r="M733" s="7">
        <v>-1</v>
      </c>
      <c r="N733" s="7"/>
      <c r="O733" s="7"/>
      <c r="P733" s="7">
        <v>-1</v>
      </c>
      <c r="Q733" s="7">
        <v>-775</v>
      </c>
      <c r="R733" s="7" t="s">
        <v>32</v>
      </c>
      <c r="S733" s="7">
        <v>11801</v>
      </c>
      <c r="T733" s="12">
        <v>11486</v>
      </c>
      <c r="U733" s="7" t="s">
        <v>310</v>
      </c>
    </row>
    <row r="734" ht="14.25" spans="1:21">
      <c r="A734" s="7">
        <v>734</v>
      </c>
      <c r="B734" s="8">
        <v>43360.7381944444</v>
      </c>
      <c r="C734" s="7">
        <v>30893784</v>
      </c>
      <c r="D734" s="7">
        <v>709</v>
      </c>
      <c r="E734" s="9" t="s">
        <v>309</v>
      </c>
      <c r="F734" s="7">
        <v>115733</v>
      </c>
      <c r="G734" s="7" t="s">
        <v>22</v>
      </c>
      <c r="H734" s="7" t="s">
        <v>23</v>
      </c>
      <c r="I734" s="7" t="s">
        <v>24</v>
      </c>
      <c r="J734" s="7">
        <v>-1</v>
      </c>
      <c r="K734" s="7">
        <v>-0.01</v>
      </c>
      <c r="L734" s="7">
        <v>0.01</v>
      </c>
      <c r="M734" s="7">
        <v>-1</v>
      </c>
      <c r="N734" s="7"/>
      <c r="O734" s="7"/>
      <c r="P734" s="7">
        <v>-1</v>
      </c>
      <c r="Q734" s="7">
        <v>654.99</v>
      </c>
      <c r="R734" s="7" t="s">
        <v>35</v>
      </c>
      <c r="S734" s="7">
        <v>11801</v>
      </c>
      <c r="T734" s="12">
        <v>7662</v>
      </c>
      <c r="U734" s="7" t="s">
        <v>311</v>
      </c>
    </row>
    <row r="735" ht="14.25" spans="1:21">
      <c r="A735" s="7">
        <v>735</v>
      </c>
      <c r="B735" s="8">
        <v>43360.7423611111</v>
      </c>
      <c r="C735" s="7">
        <v>30893861</v>
      </c>
      <c r="D735" s="7">
        <v>709</v>
      </c>
      <c r="E735" s="9" t="s">
        <v>309</v>
      </c>
      <c r="F735" s="7">
        <v>115733</v>
      </c>
      <c r="G735" s="7" t="s">
        <v>22</v>
      </c>
      <c r="H735" s="7" t="s">
        <v>23</v>
      </c>
      <c r="I735" s="7" t="s">
        <v>24</v>
      </c>
      <c r="J735" s="7">
        <v>1</v>
      </c>
      <c r="K735" s="7">
        <v>0.01</v>
      </c>
      <c r="L735" s="7">
        <v>0.01</v>
      </c>
      <c r="M735" s="7">
        <v>1</v>
      </c>
      <c r="N735" s="7"/>
      <c r="O735" s="7"/>
      <c r="P735" s="7">
        <v>1</v>
      </c>
      <c r="Q735" s="7">
        <v>-654.99</v>
      </c>
      <c r="R735" s="7" t="s">
        <v>35</v>
      </c>
      <c r="S735" s="7">
        <v>11801</v>
      </c>
      <c r="T735" s="12">
        <v>7662</v>
      </c>
      <c r="U735" s="7" t="s">
        <v>311</v>
      </c>
    </row>
    <row r="736" ht="14.25" spans="1:21">
      <c r="A736" s="7">
        <v>736</v>
      </c>
      <c r="B736" s="8">
        <v>43360.7423611111</v>
      </c>
      <c r="C736" s="7">
        <v>30893861</v>
      </c>
      <c r="D736" s="7">
        <v>709</v>
      </c>
      <c r="E736" s="9" t="s">
        <v>309</v>
      </c>
      <c r="F736" s="7">
        <v>115733</v>
      </c>
      <c r="G736" s="7" t="s">
        <v>22</v>
      </c>
      <c r="H736" s="7" t="s">
        <v>23</v>
      </c>
      <c r="I736" s="7" t="s">
        <v>24</v>
      </c>
      <c r="J736" s="7">
        <v>1</v>
      </c>
      <c r="K736" s="7">
        <v>1350</v>
      </c>
      <c r="L736" s="7">
        <v>1350</v>
      </c>
      <c r="M736" s="7">
        <v>1</v>
      </c>
      <c r="N736" s="7"/>
      <c r="O736" s="7"/>
      <c r="P736" s="7">
        <v>1</v>
      </c>
      <c r="Q736" s="7">
        <v>775</v>
      </c>
      <c r="R736" s="7" t="s">
        <v>32</v>
      </c>
      <c r="S736" s="7">
        <v>11801</v>
      </c>
      <c r="T736" s="12">
        <v>7662</v>
      </c>
      <c r="U736" s="7" t="s">
        <v>311</v>
      </c>
    </row>
    <row r="737" ht="14.25" spans="1:21">
      <c r="A737" s="7">
        <v>737</v>
      </c>
      <c r="B737" s="8">
        <v>43373.5958333333</v>
      </c>
      <c r="C737" s="7">
        <v>31208635</v>
      </c>
      <c r="D737" s="7">
        <v>709</v>
      </c>
      <c r="E737" s="9" t="s">
        <v>309</v>
      </c>
      <c r="F737" s="7">
        <v>115733</v>
      </c>
      <c r="G737" s="7" t="s">
        <v>22</v>
      </c>
      <c r="H737" s="7" t="s">
        <v>23</v>
      </c>
      <c r="I737" s="7" t="s">
        <v>24</v>
      </c>
      <c r="J737" s="7">
        <v>2</v>
      </c>
      <c r="K737" s="7">
        <v>1666.61</v>
      </c>
      <c r="L737" s="7">
        <v>833.305</v>
      </c>
      <c r="M737" s="7"/>
      <c r="N737" s="7">
        <v>2</v>
      </c>
      <c r="O737" s="7"/>
      <c r="P737" s="7">
        <v>2</v>
      </c>
      <c r="Q737" s="7">
        <v>516.61</v>
      </c>
      <c r="R737" s="7" t="s">
        <v>72</v>
      </c>
      <c r="S737" s="7">
        <v>11801</v>
      </c>
      <c r="T737" s="12">
        <v>7662</v>
      </c>
      <c r="U737" s="7" t="s">
        <v>311</v>
      </c>
    </row>
    <row r="738" ht="14.25" spans="1:21">
      <c r="A738" s="7">
        <v>738</v>
      </c>
      <c r="B738" s="8">
        <v>43373.5958333333</v>
      </c>
      <c r="C738" s="7">
        <v>31208635</v>
      </c>
      <c r="D738" s="7">
        <v>709</v>
      </c>
      <c r="E738" s="9" t="s">
        <v>309</v>
      </c>
      <c r="F738" s="7">
        <v>115733</v>
      </c>
      <c r="G738" s="7" t="s">
        <v>22</v>
      </c>
      <c r="H738" s="7" t="s">
        <v>23</v>
      </c>
      <c r="I738" s="7" t="s">
        <v>24</v>
      </c>
      <c r="J738" s="7">
        <v>1</v>
      </c>
      <c r="K738" s="7">
        <v>833.39</v>
      </c>
      <c r="L738" s="7">
        <v>833.39</v>
      </c>
      <c r="M738" s="7"/>
      <c r="N738" s="7">
        <v>1</v>
      </c>
      <c r="O738" s="7"/>
      <c r="P738" s="7">
        <v>1</v>
      </c>
      <c r="Q738" s="7">
        <v>258.39</v>
      </c>
      <c r="R738" s="7" t="s">
        <v>72</v>
      </c>
      <c r="S738" s="7">
        <v>11801</v>
      </c>
      <c r="T738" s="12">
        <v>11125</v>
      </c>
      <c r="U738" s="7" t="s">
        <v>314</v>
      </c>
    </row>
    <row r="739" ht="14.25" spans="1:21">
      <c r="A739" s="7">
        <v>739</v>
      </c>
      <c r="B739" s="8">
        <v>43383.4881944444</v>
      </c>
      <c r="C739" s="7">
        <v>31406653</v>
      </c>
      <c r="D739" s="7">
        <v>709</v>
      </c>
      <c r="E739" s="9" t="s">
        <v>309</v>
      </c>
      <c r="F739" s="7">
        <v>115733</v>
      </c>
      <c r="G739" s="7" t="s">
        <v>22</v>
      </c>
      <c r="H739" s="7" t="s">
        <v>23</v>
      </c>
      <c r="I739" s="7" t="s">
        <v>24</v>
      </c>
      <c r="J739" s="7">
        <v>0.5</v>
      </c>
      <c r="K739" s="7">
        <v>449.5</v>
      </c>
      <c r="L739" s="7">
        <v>899</v>
      </c>
      <c r="M739" s="7"/>
      <c r="N739" s="7"/>
      <c r="O739" s="7">
        <v>0.5</v>
      </c>
      <c r="P739" s="7">
        <v>0.5</v>
      </c>
      <c r="Q739" s="7">
        <v>162</v>
      </c>
      <c r="R739" s="7" t="s">
        <v>73</v>
      </c>
      <c r="S739" s="7">
        <v>11801</v>
      </c>
      <c r="T739" s="12">
        <v>11486</v>
      </c>
      <c r="U739" s="7" t="s">
        <v>310</v>
      </c>
    </row>
    <row r="740" ht="14.25" spans="1:21">
      <c r="A740" s="7">
        <v>740</v>
      </c>
      <c r="B740" s="8">
        <v>43383.4881944444</v>
      </c>
      <c r="C740" s="7">
        <v>31406653</v>
      </c>
      <c r="D740" s="7">
        <v>709</v>
      </c>
      <c r="E740" s="9" t="s">
        <v>309</v>
      </c>
      <c r="F740" s="7">
        <v>115733</v>
      </c>
      <c r="G740" s="7" t="s">
        <v>22</v>
      </c>
      <c r="H740" s="7" t="s">
        <v>23</v>
      </c>
      <c r="I740" s="7" t="s">
        <v>24</v>
      </c>
      <c r="J740" s="7">
        <v>0.5</v>
      </c>
      <c r="K740" s="7">
        <v>449.5</v>
      </c>
      <c r="L740" s="7">
        <v>899</v>
      </c>
      <c r="M740" s="7"/>
      <c r="N740" s="7"/>
      <c r="O740" s="7">
        <v>0.5</v>
      </c>
      <c r="P740" s="7">
        <v>0.5</v>
      </c>
      <c r="Q740" s="7">
        <v>162</v>
      </c>
      <c r="R740" s="7" t="s">
        <v>73</v>
      </c>
      <c r="S740" s="7">
        <v>11801</v>
      </c>
      <c r="T740" s="12">
        <v>11465</v>
      </c>
      <c r="U740" s="7" t="s">
        <v>315</v>
      </c>
    </row>
    <row r="741" ht="14.25" spans="1:21">
      <c r="A741" s="7">
        <v>741</v>
      </c>
      <c r="B741" s="8">
        <v>43384.8465277778</v>
      </c>
      <c r="C741" s="7">
        <v>31430323</v>
      </c>
      <c r="D741" s="7">
        <v>709</v>
      </c>
      <c r="E741" s="9" t="s">
        <v>309</v>
      </c>
      <c r="F741" s="7">
        <v>115733</v>
      </c>
      <c r="G741" s="7" t="s">
        <v>22</v>
      </c>
      <c r="H741" s="7" t="s">
        <v>23</v>
      </c>
      <c r="I741" s="7" t="s">
        <v>24</v>
      </c>
      <c r="J741" s="7">
        <v>0.5</v>
      </c>
      <c r="K741" s="7">
        <v>416.62</v>
      </c>
      <c r="L741" s="7">
        <v>833.24</v>
      </c>
      <c r="M741" s="7"/>
      <c r="N741" s="7">
        <v>0.5</v>
      </c>
      <c r="O741" s="7"/>
      <c r="P741" s="7">
        <v>0.5</v>
      </c>
      <c r="Q741" s="7">
        <v>129.12</v>
      </c>
      <c r="R741" s="7" t="s">
        <v>245</v>
      </c>
      <c r="S741" s="7">
        <v>11801</v>
      </c>
      <c r="T741" s="12">
        <v>7662</v>
      </c>
      <c r="U741" s="7" t="s">
        <v>311</v>
      </c>
    </row>
    <row r="742" ht="14.25" spans="1:21">
      <c r="A742" s="7">
        <v>742</v>
      </c>
      <c r="B742" s="8">
        <v>43384.8465277778</v>
      </c>
      <c r="C742" s="7">
        <v>31430323</v>
      </c>
      <c r="D742" s="7">
        <v>709</v>
      </c>
      <c r="E742" s="9" t="s">
        <v>309</v>
      </c>
      <c r="F742" s="7">
        <v>115733</v>
      </c>
      <c r="G742" s="7" t="s">
        <v>22</v>
      </c>
      <c r="H742" s="7" t="s">
        <v>23</v>
      </c>
      <c r="I742" s="7" t="s">
        <v>24</v>
      </c>
      <c r="J742" s="7">
        <v>1.5</v>
      </c>
      <c r="K742" s="7">
        <v>1250</v>
      </c>
      <c r="L742" s="7">
        <v>833.333333333333</v>
      </c>
      <c r="M742" s="7"/>
      <c r="N742" s="7">
        <v>1.5</v>
      </c>
      <c r="O742" s="7"/>
      <c r="P742" s="7">
        <v>1.5</v>
      </c>
      <c r="Q742" s="7">
        <v>387.49999999995</v>
      </c>
      <c r="R742" s="7" t="s">
        <v>72</v>
      </c>
      <c r="S742" s="7">
        <v>11801</v>
      </c>
      <c r="T742" s="12">
        <v>11486</v>
      </c>
      <c r="U742" s="7" t="s">
        <v>310</v>
      </c>
    </row>
    <row r="743" ht="14.25" spans="1:21">
      <c r="A743" s="7">
        <v>743</v>
      </c>
      <c r="B743" s="8">
        <v>43384.8465277778</v>
      </c>
      <c r="C743" s="7">
        <v>31430323</v>
      </c>
      <c r="D743" s="7">
        <v>709</v>
      </c>
      <c r="E743" s="9" t="s">
        <v>309</v>
      </c>
      <c r="F743" s="7">
        <v>115733</v>
      </c>
      <c r="G743" s="7" t="s">
        <v>22</v>
      </c>
      <c r="H743" s="7" t="s">
        <v>23</v>
      </c>
      <c r="I743" s="7" t="s">
        <v>24</v>
      </c>
      <c r="J743" s="7">
        <v>1</v>
      </c>
      <c r="K743" s="7">
        <v>833.38</v>
      </c>
      <c r="L743" s="7">
        <v>833.38</v>
      </c>
      <c r="M743" s="7"/>
      <c r="N743" s="7">
        <v>1</v>
      </c>
      <c r="O743" s="7"/>
      <c r="P743" s="7">
        <v>1</v>
      </c>
      <c r="Q743" s="7">
        <v>258.38</v>
      </c>
      <c r="R743" s="7" t="s">
        <v>72</v>
      </c>
      <c r="S743" s="7">
        <v>11801</v>
      </c>
      <c r="T743" s="12">
        <v>7662</v>
      </c>
      <c r="U743" s="7" t="s">
        <v>311</v>
      </c>
    </row>
    <row r="744" ht="14.25" spans="1:21">
      <c r="A744" s="7">
        <v>744</v>
      </c>
      <c r="B744" s="8">
        <v>43390.7222222222</v>
      </c>
      <c r="C744" s="7">
        <v>31493638</v>
      </c>
      <c r="D744" s="7">
        <v>709</v>
      </c>
      <c r="E744" s="9" t="s">
        <v>309</v>
      </c>
      <c r="F744" s="7">
        <v>115733</v>
      </c>
      <c r="G744" s="7" t="s">
        <v>22</v>
      </c>
      <c r="H744" s="7" t="s">
        <v>23</v>
      </c>
      <c r="I744" s="7" t="s">
        <v>24</v>
      </c>
      <c r="J744" s="7">
        <v>2</v>
      </c>
      <c r="K744" s="7">
        <v>1350</v>
      </c>
      <c r="L744" s="7">
        <v>675</v>
      </c>
      <c r="M744" s="7">
        <v>2</v>
      </c>
      <c r="N744" s="7"/>
      <c r="O744" s="7"/>
      <c r="P744" s="7">
        <v>2</v>
      </c>
      <c r="Q744" s="7">
        <v>200</v>
      </c>
      <c r="R744" s="7" t="s">
        <v>37</v>
      </c>
      <c r="S744" s="7">
        <v>11801</v>
      </c>
      <c r="T744" s="12">
        <v>11125</v>
      </c>
      <c r="U744" s="7" t="s">
        <v>314</v>
      </c>
    </row>
    <row r="745" ht="14.25" spans="1:21">
      <c r="A745" s="7">
        <v>745</v>
      </c>
      <c r="B745" s="8">
        <v>43399.6729166667</v>
      </c>
      <c r="C745" s="7">
        <v>31607695</v>
      </c>
      <c r="D745" s="7">
        <v>709</v>
      </c>
      <c r="E745" s="9" t="s">
        <v>309</v>
      </c>
      <c r="F745" s="7">
        <v>115733</v>
      </c>
      <c r="G745" s="7" t="s">
        <v>22</v>
      </c>
      <c r="H745" s="7" t="s">
        <v>23</v>
      </c>
      <c r="I745" s="7" t="s">
        <v>24</v>
      </c>
      <c r="J745" s="7">
        <v>0.5</v>
      </c>
      <c r="K745" s="7">
        <v>337.5</v>
      </c>
      <c r="L745" s="7">
        <v>675</v>
      </c>
      <c r="M745" s="7">
        <v>0.5</v>
      </c>
      <c r="N745" s="7"/>
      <c r="O745" s="7"/>
      <c r="P745" s="7">
        <v>0.5</v>
      </c>
      <c r="Q745" s="7">
        <v>50</v>
      </c>
      <c r="R745" s="7" t="s">
        <v>37</v>
      </c>
      <c r="S745" s="7">
        <v>11801</v>
      </c>
      <c r="T745" s="12">
        <v>11486</v>
      </c>
      <c r="U745" s="7" t="s">
        <v>310</v>
      </c>
    </row>
    <row r="746" ht="14.25" spans="1:21">
      <c r="A746" s="7">
        <v>746</v>
      </c>
      <c r="B746" s="8">
        <v>43399.6729166667</v>
      </c>
      <c r="C746" s="7">
        <v>31607695</v>
      </c>
      <c r="D746" s="7">
        <v>709</v>
      </c>
      <c r="E746" s="9" t="s">
        <v>309</v>
      </c>
      <c r="F746" s="7">
        <v>115733</v>
      </c>
      <c r="G746" s="7" t="s">
        <v>22</v>
      </c>
      <c r="H746" s="7" t="s">
        <v>23</v>
      </c>
      <c r="I746" s="7" t="s">
        <v>24</v>
      </c>
      <c r="J746" s="7">
        <v>0.5</v>
      </c>
      <c r="K746" s="7">
        <v>337.5</v>
      </c>
      <c r="L746" s="7">
        <v>675</v>
      </c>
      <c r="M746" s="7">
        <v>0.5</v>
      </c>
      <c r="N746" s="7"/>
      <c r="O746" s="7"/>
      <c r="P746" s="7">
        <v>0.5</v>
      </c>
      <c r="Q746" s="7">
        <v>50</v>
      </c>
      <c r="R746" s="7" t="s">
        <v>37</v>
      </c>
      <c r="S746" s="7">
        <v>11801</v>
      </c>
      <c r="T746" s="12">
        <v>11486</v>
      </c>
      <c r="U746" s="7" t="s">
        <v>310</v>
      </c>
    </row>
    <row r="747" ht="14.25" spans="1:21">
      <c r="A747" s="7">
        <v>747</v>
      </c>
      <c r="B747" s="8">
        <v>43399.6729166667</v>
      </c>
      <c r="C747" s="7">
        <v>31607695</v>
      </c>
      <c r="D747" s="7">
        <v>709</v>
      </c>
      <c r="E747" s="9" t="s">
        <v>309</v>
      </c>
      <c r="F747" s="7">
        <v>115733</v>
      </c>
      <c r="G747" s="7" t="s">
        <v>22</v>
      </c>
      <c r="H747" s="7" t="s">
        <v>23</v>
      </c>
      <c r="I747" s="7" t="s">
        <v>24</v>
      </c>
      <c r="J747" s="7">
        <v>0.5</v>
      </c>
      <c r="K747" s="7">
        <v>337.5</v>
      </c>
      <c r="L747" s="7">
        <v>675</v>
      </c>
      <c r="M747" s="7">
        <v>0.5</v>
      </c>
      <c r="N747" s="7"/>
      <c r="O747" s="7"/>
      <c r="P747" s="7">
        <v>0.5</v>
      </c>
      <c r="Q747" s="7">
        <v>50</v>
      </c>
      <c r="R747" s="7" t="s">
        <v>37</v>
      </c>
      <c r="S747" s="7">
        <v>11801</v>
      </c>
      <c r="T747" s="12">
        <v>11465</v>
      </c>
      <c r="U747" s="7" t="s">
        <v>315</v>
      </c>
    </row>
    <row r="748" ht="14.25" spans="1:21">
      <c r="A748" s="7">
        <v>748</v>
      </c>
      <c r="B748" s="8">
        <v>43399.6729166667</v>
      </c>
      <c r="C748" s="7">
        <v>31607695</v>
      </c>
      <c r="D748" s="7">
        <v>709</v>
      </c>
      <c r="E748" s="9" t="s">
        <v>309</v>
      </c>
      <c r="F748" s="7">
        <v>115733</v>
      </c>
      <c r="G748" s="7" t="s">
        <v>22</v>
      </c>
      <c r="H748" s="7" t="s">
        <v>23</v>
      </c>
      <c r="I748" s="7" t="s">
        <v>24</v>
      </c>
      <c r="J748" s="7">
        <v>0.5</v>
      </c>
      <c r="K748" s="7">
        <v>337.5</v>
      </c>
      <c r="L748" s="7">
        <v>675</v>
      </c>
      <c r="M748" s="7">
        <v>0.5</v>
      </c>
      <c r="N748" s="7"/>
      <c r="O748" s="7"/>
      <c r="P748" s="7">
        <v>0.5</v>
      </c>
      <c r="Q748" s="7">
        <v>50</v>
      </c>
      <c r="R748" s="7" t="s">
        <v>37</v>
      </c>
      <c r="S748" s="7">
        <v>11801</v>
      </c>
      <c r="T748" s="12">
        <v>11465</v>
      </c>
      <c r="U748" s="7" t="s">
        <v>315</v>
      </c>
    </row>
    <row r="749" ht="14.25" spans="1:21">
      <c r="A749" s="7">
        <v>749</v>
      </c>
      <c r="B749" s="8">
        <v>43401.6569444444</v>
      </c>
      <c r="C749" s="7">
        <v>31628819</v>
      </c>
      <c r="D749" s="7">
        <v>709</v>
      </c>
      <c r="E749" s="9" t="s">
        <v>309</v>
      </c>
      <c r="F749" s="7">
        <v>115733</v>
      </c>
      <c r="G749" s="7" t="s">
        <v>22</v>
      </c>
      <c r="H749" s="7" t="s">
        <v>23</v>
      </c>
      <c r="I749" s="7" t="s">
        <v>24</v>
      </c>
      <c r="J749" s="7">
        <v>1</v>
      </c>
      <c r="K749" s="7">
        <v>675</v>
      </c>
      <c r="L749" s="7">
        <v>675</v>
      </c>
      <c r="M749" s="7">
        <v>1</v>
      </c>
      <c r="N749" s="7"/>
      <c r="O749" s="7"/>
      <c r="P749" s="7">
        <v>1</v>
      </c>
      <c r="Q749" s="7">
        <v>100</v>
      </c>
      <c r="R749" s="7" t="s">
        <v>37</v>
      </c>
      <c r="S749" s="7">
        <v>11801</v>
      </c>
      <c r="T749" s="12">
        <v>7388</v>
      </c>
      <c r="U749" s="7" t="s">
        <v>316</v>
      </c>
    </row>
    <row r="750" ht="14.25" spans="1:21">
      <c r="A750" s="7">
        <v>750</v>
      </c>
      <c r="B750" s="8">
        <v>43401.6569444444</v>
      </c>
      <c r="C750" s="7">
        <v>31628819</v>
      </c>
      <c r="D750" s="7">
        <v>709</v>
      </c>
      <c r="E750" s="9" t="s">
        <v>309</v>
      </c>
      <c r="F750" s="7">
        <v>115733</v>
      </c>
      <c r="G750" s="7" t="s">
        <v>22</v>
      </c>
      <c r="H750" s="7" t="s">
        <v>23</v>
      </c>
      <c r="I750" s="7" t="s">
        <v>24</v>
      </c>
      <c r="J750" s="7">
        <v>1</v>
      </c>
      <c r="K750" s="7">
        <v>675</v>
      </c>
      <c r="L750" s="7">
        <v>675</v>
      </c>
      <c r="M750" s="7">
        <v>1</v>
      </c>
      <c r="N750" s="7"/>
      <c r="O750" s="7"/>
      <c r="P750" s="7">
        <v>1</v>
      </c>
      <c r="Q750" s="7">
        <v>100</v>
      </c>
      <c r="R750" s="7" t="s">
        <v>37</v>
      </c>
      <c r="S750" s="7">
        <v>11801</v>
      </c>
      <c r="T750" s="12">
        <v>11465</v>
      </c>
      <c r="U750" s="7" t="s">
        <v>315</v>
      </c>
    </row>
    <row r="751" ht="14.25" spans="1:21">
      <c r="A751" s="7">
        <v>751</v>
      </c>
      <c r="B751" s="8">
        <v>43352.6208333333</v>
      </c>
      <c r="C751" s="7">
        <v>30755943</v>
      </c>
      <c r="D751" s="7">
        <v>712</v>
      </c>
      <c r="E751" s="9" t="s">
        <v>317</v>
      </c>
      <c r="F751" s="7">
        <v>115733</v>
      </c>
      <c r="G751" s="7" t="s">
        <v>22</v>
      </c>
      <c r="H751" s="7" t="s">
        <v>23</v>
      </c>
      <c r="I751" s="7" t="s">
        <v>24</v>
      </c>
      <c r="J751" s="7">
        <v>2</v>
      </c>
      <c r="K751" s="7">
        <v>1399</v>
      </c>
      <c r="L751" s="7">
        <v>699.5</v>
      </c>
      <c r="M751" s="7">
        <v>2</v>
      </c>
      <c r="N751" s="7"/>
      <c r="O751" s="7"/>
      <c r="P751" s="7">
        <v>2</v>
      </c>
      <c r="Q751" s="7">
        <v>89</v>
      </c>
      <c r="R751" s="7" t="s">
        <v>57</v>
      </c>
      <c r="S751" s="7">
        <v>11801</v>
      </c>
      <c r="T751" s="12">
        <v>11383</v>
      </c>
      <c r="U751" s="7" t="s">
        <v>318</v>
      </c>
    </row>
    <row r="752" ht="14.25" spans="1:21">
      <c r="A752" s="7">
        <v>752</v>
      </c>
      <c r="B752" s="8">
        <v>43359.5555555556</v>
      </c>
      <c r="C752" s="7">
        <v>30877435</v>
      </c>
      <c r="D752" s="7">
        <v>712</v>
      </c>
      <c r="E752" s="9" t="s">
        <v>317</v>
      </c>
      <c r="F752" s="7">
        <v>115733</v>
      </c>
      <c r="G752" s="7" t="s">
        <v>22</v>
      </c>
      <c r="H752" s="7" t="s">
        <v>23</v>
      </c>
      <c r="I752" s="7" t="s">
        <v>24</v>
      </c>
      <c r="J752" s="7">
        <v>2</v>
      </c>
      <c r="K752" s="7">
        <v>1350.01</v>
      </c>
      <c r="L752" s="7">
        <v>675.005</v>
      </c>
      <c r="M752" s="7">
        <v>2</v>
      </c>
      <c r="N752" s="7"/>
      <c r="O752" s="7"/>
      <c r="P752" s="7">
        <v>2</v>
      </c>
      <c r="Q752" s="7">
        <v>200.01</v>
      </c>
      <c r="R752" s="7" t="s">
        <v>33</v>
      </c>
      <c r="S752" s="7">
        <v>11801</v>
      </c>
      <c r="T752" s="12">
        <v>8972</v>
      </c>
      <c r="U752" s="7" t="s">
        <v>319</v>
      </c>
    </row>
    <row r="753" ht="14.25" spans="1:21">
      <c r="A753" s="7">
        <v>753</v>
      </c>
      <c r="B753" s="8">
        <v>43377.8208333333</v>
      </c>
      <c r="C753" s="7">
        <v>31255818</v>
      </c>
      <c r="D753" s="7">
        <v>712</v>
      </c>
      <c r="E753" s="9" t="s">
        <v>317</v>
      </c>
      <c r="F753" s="7">
        <v>115733</v>
      </c>
      <c r="G753" s="7" t="s">
        <v>22</v>
      </c>
      <c r="H753" s="7" t="s">
        <v>23</v>
      </c>
      <c r="I753" s="7" t="s">
        <v>24</v>
      </c>
      <c r="J753" s="7">
        <v>1</v>
      </c>
      <c r="K753" s="7">
        <v>899</v>
      </c>
      <c r="L753" s="7">
        <v>899</v>
      </c>
      <c r="M753" s="7"/>
      <c r="N753" s="7"/>
      <c r="O753" s="7">
        <v>1</v>
      </c>
      <c r="P753" s="7">
        <v>1</v>
      </c>
      <c r="Q753" s="7">
        <v>324</v>
      </c>
      <c r="R753" s="7" t="s">
        <v>73</v>
      </c>
      <c r="S753" s="7">
        <v>11801</v>
      </c>
      <c r="T753" s="12">
        <v>8972</v>
      </c>
      <c r="U753" s="7" t="s">
        <v>319</v>
      </c>
    </row>
    <row r="754" ht="14.25" spans="1:21">
      <c r="A754" s="7">
        <v>754</v>
      </c>
      <c r="B754" s="8">
        <v>43386.7444444444</v>
      </c>
      <c r="C754" s="7">
        <v>31448582</v>
      </c>
      <c r="D754" s="7">
        <v>712</v>
      </c>
      <c r="E754" s="9" t="s">
        <v>317</v>
      </c>
      <c r="F754" s="7">
        <v>115733</v>
      </c>
      <c r="G754" s="7" t="s">
        <v>22</v>
      </c>
      <c r="H754" s="7" t="s">
        <v>23</v>
      </c>
      <c r="I754" s="7" t="s">
        <v>24</v>
      </c>
      <c r="J754" s="7">
        <v>1</v>
      </c>
      <c r="K754" s="7">
        <v>899</v>
      </c>
      <c r="L754" s="7">
        <v>899</v>
      </c>
      <c r="M754" s="7"/>
      <c r="N754" s="7"/>
      <c r="O754" s="7">
        <v>1</v>
      </c>
      <c r="P754" s="7">
        <v>1</v>
      </c>
      <c r="Q754" s="7">
        <v>324</v>
      </c>
      <c r="R754" s="7" t="s">
        <v>73</v>
      </c>
      <c r="S754" s="7">
        <v>11801</v>
      </c>
      <c r="T754" s="12">
        <v>8972</v>
      </c>
      <c r="U754" s="7" t="s">
        <v>319</v>
      </c>
    </row>
    <row r="755" ht="14.25" spans="1:21">
      <c r="A755" s="7">
        <v>755</v>
      </c>
      <c r="B755" s="8">
        <v>43391.8541666667</v>
      </c>
      <c r="C755" s="7">
        <v>31505634</v>
      </c>
      <c r="D755" s="7">
        <v>712</v>
      </c>
      <c r="E755" s="9" t="s">
        <v>317</v>
      </c>
      <c r="F755" s="7">
        <v>115733</v>
      </c>
      <c r="G755" s="7" t="s">
        <v>22</v>
      </c>
      <c r="H755" s="7" t="s">
        <v>23</v>
      </c>
      <c r="I755" s="7" t="s">
        <v>24</v>
      </c>
      <c r="J755" s="7">
        <v>2</v>
      </c>
      <c r="K755" s="7">
        <v>1350</v>
      </c>
      <c r="L755" s="7">
        <v>675</v>
      </c>
      <c r="M755" s="7">
        <v>2</v>
      </c>
      <c r="N755" s="7"/>
      <c r="O755" s="7"/>
      <c r="P755" s="7">
        <v>2</v>
      </c>
      <c r="Q755" s="7">
        <v>200</v>
      </c>
      <c r="R755" s="7" t="s">
        <v>37</v>
      </c>
      <c r="S755" s="7">
        <v>11801</v>
      </c>
      <c r="T755" s="12">
        <v>11383</v>
      </c>
      <c r="U755" s="7" t="s">
        <v>318</v>
      </c>
    </row>
    <row r="756" ht="14.25" spans="1:21">
      <c r="A756" s="7">
        <v>756</v>
      </c>
      <c r="B756" s="8">
        <v>43395.6395833333</v>
      </c>
      <c r="C756" s="7">
        <v>31555437</v>
      </c>
      <c r="D756" s="7">
        <v>712</v>
      </c>
      <c r="E756" s="9" t="s">
        <v>317</v>
      </c>
      <c r="F756" s="7">
        <v>115733</v>
      </c>
      <c r="G756" s="7" t="s">
        <v>22</v>
      </c>
      <c r="H756" s="7" t="s">
        <v>23</v>
      </c>
      <c r="I756" s="7" t="s">
        <v>24</v>
      </c>
      <c r="J756" s="7">
        <v>4</v>
      </c>
      <c r="K756" s="7">
        <v>2700</v>
      </c>
      <c r="L756" s="7">
        <v>675</v>
      </c>
      <c r="M756" s="7">
        <v>4</v>
      </c>
      <c r="N756" s="7"/>
      <c r="O756" s="7"/>
      <c r="P756" s="7">
        <v>4</v>
      </c>
      <c r="Q756" s="7">
        <v>400</v>
      </c>
      <c r="R756" s="7" t="s">
        <v>37</v>
      </c>
      <c r="S756" s="7">
        <v>11801</v>
      </c>
      <c r="T756" s="12">
        <v>8972</v>
      </c>
      <c r="U756" s="7" t="s">
        <v>319</v>
      </c>
    </row>
    <row r="757" ht="14.25" spans="1:21">
      <c r="A757" s="7">
        <v>757</v>
      </c>
      <c r="B757" s="8">
        <v>43404.8423611111</v>
      </c>
      <c r="C757" s="7">
        <v>31666978</v>
      </c>
      <c r="D757" s="7">
        <v>712</v>
      </c>
      <c r="E757" s="9" t="s">
        <v>317</v>
      </c>
      <c r="F757" s="7">
        <v>115733</v>
      </c>
      <c r="G757" s="7" t="s">
        <v>22</v>
      </c>
      <c r="H757" s="7" t="s">
        <v>23</v>
      </c>
      <c r="I757" s="7" t="s">
        <v>24</v>
      </c>
      <c r="J757" s="7">
        <v>2</v>
      </c>
      <c r="K757" s="7">
        <v>1350</v>
      </c>
      <c r="L757" s="7">
        <v>675</v>
      </c>
      <c r="M757" s="7">
        <v>2</v>
      </c>
      <c r="N757" s="7"/>
      <c r="O757" s="7"/>
      <c r="P757" s="7">
        <v>2</v>
      </c>
      <c r="Q757" s="7">
        <v>200</v>
      </c>
      <c r="R757" s="7" t="s">
        <v>37</v>
      </c>
      <c r="S757" s="7">
        <v>11801</v>
      </c>
      <c r="T757" s="12">
        <v>10650</v>
      </c>
      <c r="U757" s="7" t="s">
        <v>320</v>
      </c>
    </row>
    <row r="758" ht="14.25" spans="1:21">
      <c r="A758" s="7">
        <v>758</v>
      </c>
      <c r="B758" s="8">
        <v>43365.7673611111</v>
      </c>
      <c r="C758" s="7">
        <v>30953329</v>
      </c>
      <c r="D758" s="7">
        <v>713</v>
      </c>
      <c r="E758" s="9" t="s">
        <v>321</v>
      </c>
      <c r="F758" s="7">
        <v>115733</v>
      </c>
      <c r="G758" s="7" t="s">
        <v>22</v>
      </c>
      <c r="H758" s="7" t="s">
        <v>23</v>
      </c>
      <c r="I758" s="7" t="s">
        <v>24</v>
      </c>
      <c r="J758" s="7">
        <v>2</v>
      </c>
      <c r="K758" s="7">
        <v>1666</v>
      </c>
      <c r="L758" s="7">
        <v>833</v>
      </c>
      <c r="M758" s="7"/>
      <c r="N758" s="7">
        <v>2</v>
      </c>
      <c r="O758" s="7"/>
      <c r="P758" s="7">
        <v>2</v>
      </c>
      <c r="Q758" s="7">
        <v>356</v>
      </c>
      <c r="R758" s="7" t="s">
        <v>105</v>
      </c>
      <c r="S758" s="7">
        <v>11801</v>
      </c>
      <c r="T758" s="12">
        <v>6492</v>
      </c>
      <c r="U758" s="7" t="s">
        <v>322</v>
      </c>
    </row>
    <row r="759" ht="14.25" spans="1:21">
      <c r="A759" s="7">
        <v>759</v>
      </c>
      <c r="B759" s="8">
        <v>43392.8652777778</v>
      </c>
      <c r="C759" s="7">
        <v>31516041</v>
      </c>
      <c r="D759" s="7">
        <v>713</v>
      </c>
      <c r="E759" s="9" t="s">
        <v>321</v>
      </c>
      <c r="F759" s="7">
        <v>115733</v>
      </c>
      <c r="G759" s="7" t="s">
        <v>22</v>
      </c>
      <c r="H759" s="7" t="s">
        <v>23</v>
      </c>
      <c r="I759" s="7" t="s">
        <v>24</v>
      </c>
      <c r="J759" s="7">
        <v>2</v>
      </c>
      <c r="K759" s="7">
        <v>1350</v>
      </c>
      <c r="L759" s="7">
        <v>675</v>
      </c>
      <c r="M759" s="7">
        <v>2</v>
      </c>
      <c r="N759" s="7"/>
      <c r="O759" s="7"/>
      <c r="P759" s="7">
        <v>2</v>
      </c>
      <c r="Q759" s="7">
        <v>40</v>
      </c>
      <c r="R759" s="7" t="s">
        <v>25</v>
      </c>
      <c r="S759" s="7">
        <v>11801</v>
      </c>
      <c r="T759" s="12">
        <v>6492</v>
      </c>
      <c r="U759" s="7" t="s">
        <v>322</v>
      </c>
    </row>
    <row r="760" ht="14.25" spans="1:21">
      <c r="A760" s="7">
        <v>760</v>
      </c>
      <c r="B760" s="8">
        <v>43351.8548611111</v>
      </c>
      <c r="C760" s="7">
        <v>30748685</v>
      </c>
      <c r="D760" s="7">
        <v>716</v>
      </c>
      <c r="E760" s="9" t="s">
        <v>323</v>
      </c>
      <c r="F760" s="7">
        <v>115733</v>
      </c>
      <c r="G760" s="7" t="s">
        <v>22</v>
      </c>
      <c r="H760" s="7" t="s">
        <v>23</v>
      </c>
      <c r="I760" s="7" t="s">
        <v>24</v>
      </c>
      <c r="J760" s="7">
        <v>2</v>
      </c>
      <c r="K760" s="7">
        <v>1399</v>
      </c>
      <c r="L760" s="7">
        <v>699.5</v>
      </c>
      <c r="M760" s="7">
        <v>2</v>
      </c>
      <c r="N760" s="7"/>
      <c r="O760" s="7"/>
      <c r="P760" s="7">
        <v>2</v>
      </c>
      <c r="Q760" s="7">
        <v>249</v>
      </c>
      <c r="R760" s="7" t="s">
        <v>58</v>
      </c>
      <c r="S760" s="7">
        <v>11801</v>
      </c>
      <c r="T760" s="12">
        <v>7661</v>
      </c>
      <c r="U760" s="7" t="s">
        <v>324</v>
      </c>
    </row>
    <row r="761" ht="14.25" spans="1:21">
      <c r="A761" s="7">
        <v>761</v>
      </c>
      <c r="B761" s="8">
        <v>43358.7118055556</v>
      </c>
      <c r="C761" s="7">
        <v>30867157</v>
      </c>
      <c r="D761" s="7">
        <v>716</v>
      </c>
      <c r="E761" s="9" t="s">
        <v>323</v>
      </c>
      <c r="F761" s="7">
        <v>115733</v>
      </c>
      <c r="G761" s="7" t="s">
        <v>22</v>
      </c>
      <c r="H761" s="7" t="s">
        <v>23</v>
      </c>
      <c r="I761" s="7" t="s">
        <v>24</v>
      </c>
      <c r="J761" s="7">
        <v>2</v>
      </c>
      <c r="K761" s="7">
        <v>1350.01</v>
      </c>
      <c r="L761" s="7">
        <v>675.005</v>
      </c>
      <c r="M761" s="7">
        <v>2</v>
      </c>
      <c r="N761" s="7"/>
      <c r="O761" s="7"/>
      <c r="P761" s="7">
        <v>2</v>
      </c>
      <c r="Q761" s="7">
        <v>40.01</v>
      </c>
      <c r="R761" s="7" t="s">
        <v>25</v>
      </c>
      <c r="S761" s="7">
        <v>11801</v>
      </c>
      <c r="T761" s="12">
        <v>7661</v>
      </c>
      <c r="U761" s="7" t="s">
        <v>324</v>
      </c>
    </row>
    <row r="762" ht="14.25" spans="1:21">
      <c r="A762" s="7">
        <v>762</v>
      </c>
      <c r="B762" s="8">
        <v>43359.4743055556</v>
      </c>
      <c r="C762" s="7">
        <v>30876042</v>
      </c>
      <c r="D762" s="7">
        <v>716</v>
      </c>
      <c r="E762" s="9" t="s">
        <v>323</v>
      </c>
      <c r="F762" s="7">
        <v>115733</v>
      </c>
      <c r="G762" s="7" t="s">
        <v>22</v>
      </c>
      <c r="H762" s="7" t="s">
        <v>23</v>
      </c>
      <c r="I762" s="7" t="s">
        <v>24</v>
      </c>
      <c r="J762" s="7">
        <v>2</v>
      </c>
      <c r="K762" s="7">
        <v>1350.01</v>
      </c>
      <c r="L762" s="7">
        <v>675.005</v>
      </c>
      <c r="M762" s="7">
        <v>2</v>
      </c>
      <c r="N762" s="7"/>
      <c r="O762" s="7"/>
      <c r="P762" s="7">
        <v>2</v>
      </c>
      <c r="Q762" s="7">
        <v>40.01</v>
      </c>
      <c r="R762" s="7" t="s">
        <v>25</v>
      </c>
      <c r="S762" s="7">
        <v>11801</v>
      </c>
      <c r="T762" s="12">
        <v>7661</v>
      </c>
      <c r="U762" s="7" t="s">
        <v>324</v>
      </c>
    </row>
    <row r="763" ht="14.25" spans="1:21">
      <c r="A763" s="7">
        <v>763</v>
      </c>
      <c r="B763" s="8">
        <v>43359.8923611111</v>
      </c>
      <c r="C763" s="7">
        <v>30885273</v>
      </c>
      <c r="D763" s="7">
        <v>716</v>
      </c>
      <c r="E763" s="9" t="s">
        <v>323</v>
      </c>
      <c r="F763" s="7">
        <v>115733</v>
      </c>
      <c r="G763" s="7" t="s">
        <v>22</v>
      </c>
      <c r="H763" s="7" t="s">
        <v>23</v>
      </c>
      <c r="I763" s="7" t="s">
        <v>24</v>
      </c>
      <c r="J763" s="7">
        <v>1</v>
      </c>
      <c r="K763" s="7">
        <v>1350</v>
      </c>
      <c r="L763" s="7">
        <v>1350</v>
      </c>
      <c r="M763" s="7">
        <v>1</v>
      </c>
      <c r="N763" s="7"/>
      <c r="O763" s="7"/>
      <c r="P763" s="7">
        <v>1</v>
      </c>
      <c r="Q763" s="7">
        <v>695</v>
      </c>
      <c r="R763" s="7" t="s">
        <v>41</v>
      </c>
      <c r="S763" s="7">
        <v>11801</v>
      </c>
      <c r="T763" s="12">
        <v>11131</v>
      </c>
      <c r="U763" s="7" t="s">
        <v>325</v>
      </c>
    </row>
    <row r="764" ht="14.25" spans="1:21">
      <c r="A764" s="7">
        <v>764</v>
      </c>
      <c r="B764" s="8">
        <v>43359.8923611111</v>
      </c>
      <c r="C764" s="7">
        <v>30885273</v>
      </c>
      <c r="D764" s="7">
        <v>716</v>
      </c>
      <c r="E764" s="9" t="s">
        <v>323</v>
      </c>
      <c r="F764" s="7">
        <v>115733</v>
      </c>
      <c r="G764" s="7" t="s">
        <v>22</v>
      </c>
      <c r="H764" s="7" t="s">
        <v>23</v>
      </c>
      <c r="I764" s="7" t="s">
        <v>24</v>
      </c>
      <c r="J764" s="7">
        <v>3</v>
      </c>
      <c r="K764" s="7">
        <v>1350.02</v>
      </c>
      <c r="L764" s="7">
        <v>450.006666666667</v>
      </c>
      <c r="M764" s="7">
        <v>3</v>
      </c>
      <c r="N764" s="7"/>
      <c r="O764" s="7"/>
      <c r="P764" s="7">
        <v>3</v>
      </c>
      <c r="Q764" s="7">
        <v>-614.9799999999</v>
      </c>
      <c r="R764" s="7" t="s">
        <v>88</v>
      </c>
      <c r="S764" s="7">
        <v>11801</v>
      </c>
      <c r="T764" s="12">
        <v>8354</v>
      </c>
      <c r="U764" s="7" t="s">
        <v>326</v>
      </c>
    </row>
    <row r="765" s="2" customFormat="1" ht="14.25" spans="1:21">
      <c r="A765" s="13">
        <v>765</v>
      </c>
      <c r="B765" s="14">
        <v>43359.9055555556</v>
      </c>
      <c r="C765" s="13">
        <v>30885511</v>
      </c>
      <c r="D765" s="13">
        <v>716</v>
      </c>
      <c r="E765" s="15" t="s">
        <v>323</v>
      </c>
      <c r="F765" s="13">
        <v>115733</v>
      </c>
      <c r="G765" s="13" t="s">
        <v>22</v>
      </c>
      <c r="H765" s="13" t="s">
        <v>23</v>
      </c>
      <c r="I765" s="13" t="s">
        <v>24</v>
      </c>
      <c r="J765" s="13">
        <v>-1</v>
      </c>
      <c r="K765" s="13">
        <v>-1350</v>
      </c>
      <c r="L765" s="13">
        <v>1350</v>
      </c>
      <c r="M765" s="13">
        <v>-1</v>
      </c>
      <c r="N765" s="13"/>
      <c r="O765" s="13"/>
      <c r="P765" s="13">
        <v>-1</v>
      </c>
      <c r="Q765" s="13">
        <v>-1123.84638972</v>
      </c>
      <c r="R765" s="13" t="s">
        <v>64</v>
      </c>
      <c r="S765" s="13">
        <v>11801</v>
      </c>
      <c r="T765" s="16">
        <v>11131</v>
      </c>
      <c r="U765" s="13" t="s">
        <v>325</v>
      </c>
    </row>
    <row r="766" s="2" customFormat="1" ht="14.25" spans="1:21">
      <c r="A766" s="13">
        <v>766</v>
      </c>
      <c r="B766" s="14">
        <v>43359.9104166667</v>
      </c>
      <c r="C766" s="13">
        <v>30885564</v>
      </c>
      <c r="D766" s="13">
        <v>716</v>
      </c>
      <c r="E766" s="15" t="s">
        <v>323</v>
      </c>
      <c r="F766" s="13">
        <v>115733</v>
      </c>
      <c r="G766" s="13" t="s">
        <v>22</v>
      </c>
      <c r="H766" s="13" t="s">
        <v>23</v>
      </c>
      <c r="I766" s="13" t="s">
        <v>24</v>
      </c>
      <c r="J766" s="13">
        <v>-3</v>
      </c>
      <c r="K766" s="13">
        <v>-1350.02</v>
      </c>
      <c r="L766" s="13">
        <v>450.006666666667</v>
      </c>
      <c r="M766" s="13">
        <v>-3</v>
      </c>
      <c r="N766" s="13"/>
      <c r="O766" s="13"/>
      <c r="P766" s="13">
        <v>-3</v>
      </c>
      <c r="Q766" s="13">
        <v>-671.5591691601</v>
      </c>
      <c r="R766" s="13" t="s">
        <v>327</v>
      </c>
      <c r="S766" s="13">
        <v>11801</v>
      </c>
      <c r="T766" s="16">
        <v>8354</v>
      </c>
      <c r="U766" s="13" t="s">
        <v>326</v>
      </c>
    </row>
    <row r="767" ht="14.25" spans="1:21">
      <c r="A767" s="7">
        <v>767</v>
      </c>
      <c r="B767" s="8">
        <v>43359.9111111111</v>
      </c>
      <c r="C767" s="7">
        <v>30885572</v>
      </c>
      <c r="D767" s="7">
        <v>716</v>
      </c>
      <c r="E767" s="9" t="s">
        <v>323</v>
      </c>
      <c r="F767" s="7">
        <v>115733</v>
      </c>
      <c r="G767" s="7" t="s">
        <v>22</v>
      </c>
      <c r="H767" s="7" t="s">
        <v>23</v>
      </c>
      <c r="I767" s="7" t="s">
        <v>24</v>
      </c>
      <c r="J767" s="7">
        <v>4</v>
      </c>
      <c r="K767" s="7">
        <v>2700.02</v>
      </c>
      <c r="L767" s="7">
        <v>675.005</v>
      </c>
      <c r="M767" s="7">
        <v>4</v>
      </c>
      <c r="N767" s="7"/>
      <c r="O767" s="7"/>
      <c r="P767" s="7">
        <v>4</v>
      </c>
      <c r="Q767" s="7">
        <v>1795.40555888</v>
      </c>
      <c r="R767" s="7" t="s">
        <v>84</v>
      </c>
      <c r="S767" s="7">
        <v>11801</v>
      </c>
      <c r="T767" s="12">
        <v>8354</v>
      </c>
      <c r="U767" s="7" t="s">
        <v>326</v>
      </c>
    </row>
    <row r="768" ht="14.25" spans="1:21">
      <c r="A768" s="7">
        <v>768</v>
      </c>
      <c r="B768" s="8">
        <v>43360.8875</v>
      </c>
      <c r="C768" s="7">
        <v>30898397</v>
      </c>
      <c r="D768" s="7">
        <v>716</v>
      </c>
      <c r="E768" s="9" t="s">
        <v>323</v>
      </c>
      <c r="F768" s="7">
        <v>115733</v>
      </c>
      <c r="G768" s="7" t="s">
        <v>22</v>
      </c>
      <c r="H768" s="7" t="s">
        <v>23</v>
      </c>
      <c r="I768" s="7" t="s">
        <v>24</v>
      </c>
      <c r="J768" s="7">
        <v>2</v>
      </c>
      <c r="K768" s="7">
        <v>0.02</v>
      </c>
      <c r="L768" s="7">
        <v>0.01</v>
      </c>
      <c r="M768" s="7">
        <v>2</v>
      </c>
      <c r="N768" s="7"/>
      <c r="O768" s="7"/>
      <c r="P768" s="7">
        <v>2</v>
      </c>
      <c r="Q768" s="7">
        <v>-1309.98</v>
      </c>
      <c r="R768" s="7" t="s">
        <v>35</v>
      </c>
      <c r="S768" s="7">
        <v>11801</v>
      </c>
      <c r="T768" s="12">
        <v>7661</v>
      </c>
      <c r="U768" s="7" t="s">
        <v>324</v>
      </c>
    </row>
    <row r="769" ht="14.25" spans="1:21">
      <c r="A769" s="7">
        <v>769</v>
      </c>
      <c r="B769" s="8">
        <v>43360.8875</v>
      </c>
      <c r="C769" s="7">
        <v>30898397</v>
      </c>
      <c r="D769" s="7">
        <v>716</v>
      </c>
      <c r="E769" s="9" t="s">
        <v>323</v>
      </c>
      <c r="F769" s="7">
        <v>115733</v>
      </c>
      <c r="G769" s="7" t="s">
        <v>22</v>
      </c>
      <c r="H769" s="7" t="s">
        <v>23</v>
      </c>
      <c r="I769" s="7" t="s">
        <v>24</v>
      </c>
      <c r="J769" s="7">
        <v>2</v>
      </c>
      <c r="K769" s="7">
        <v>2700</v>
      </c>
      <c r="L769" s="7">
        <v>1350</v>
      </c>
      <c r="M769" s="7">
        <v>2</v>
      </c>
      <c r="N769" s="7"/>
      <c r="O769" s="7"/>
      <c r="P769" s="7">
        <v>2</v>
      </c>
      <c r="Q769" s="7">
        <v>1550</v>
      </c>
      <c r="R769" s="7" t="s">
        <v>32</v>
      </c>
      <c r="S769" s="7">
        <v>11801</v>
      </c>
      <c r="T769" s="12">
        <v>7661</v>
      </c>
      <c r="U769" s="7" t="s">
        <v>324</v>
      </c>
    </row>
    <row r="770" ht="14.25" spans="1:21">
      <c r="A770" s="7">
        <v>770</v>
      </c>
      <c r="B770" s="8">
        <v>43377.6048611111</v>
      </c>
      <c r="C770" s="7">
        <v>31252022</v>
      </c>
      <c r="D770" s="7">
        <v>716</v>
      </c>
      <c r="E770" s="9" t="s">
        <v>323</v>
      </c>
      <c r="F770" s="7">
        <v>115733</v>
      </c>
      <c r="G770" s="7" t="s">
        <v>22</v>
      </c>
      <c r="H770" s="7" t="s">
        <v>23</v>
      </c>
      <c r="I770" s="7" t="s">
        <v>24</v>
      </c>
      <c r="J770" s="7">
        <v>1</v>
      </c>
      <c r="K770" s="7">
        <v>833</v>
      </c>
      <c r="L770" s="7">
        <v>833</v>
      </c>
      <c r="M770" s="7"/>
      <c r="N770" s="7">
        <v>1</v>
      </c>
      <c r="O770" s="7"/>
      <c r="P770" s="7">
        <v>1</v>
      </c>
      <c r="Q770" s="7">
        <v>258</v>
      </c>
      <c r="R770" s="7" t="s">
        <v>81</v>
      </c>
      <c r="S770" s="7">
        <v>11801</v>
      </c>
      <c r="T770" s="12">
        <v>7661</v>
      </c>
      <c r="U770" s="7" t="s">
        <v>324</v>
      </c>
    </row>
    <row r="771" ht="14.25" spans="1:21">
      <c r="A771" s="7">
        <v>771</v>
      </c>
      <c r="B771" s="8">
        <v>43377.6048611111</v>
      </c>
      <c r="C771" s="7">
        <v>31252022</v>
      </c>
      <c r="D771" s="7">
        <v>716</v>
      </c>
      <c r="E771" s="9" t="s">
        <v>323</v>
      </c>
      <c r="F771" s="7">
        <v>115733</v>
      </c>
      <c r="G771" s="7" t="s">
        <v>22</v>
      </c>
      <c r="H771" s="7" t="s">
        <v>23</v>
      </c>
      <c r="I771" s="7" t="s">
        <v>24</v>
      </c>
      <c r="J771" s="7">
        <v>1</v>
      </c>
      <c r="K771" s="7">
        <v>833</v>
      </c>
      <c r="L771" s="7">
        <v>833</v>
      </c>
      <c r="M771" s="7"/>
      <c r="N771" s="7">
        <v>1</v>
      </c>
      <c r="O771" s="7"/>
      <c r="P771" s="7">
        <v>1</v>
      </c>
      <c r="Q771" s="7">
        <v>258</v>
      </c>
      <c r="R771" s="7" t="s">
        <v>81</v>
      </c>
      <c r="S771" s="7">
        <v>11801</v>
      </c>
      <c r="T771" s="12">
        <v>8354</v>
      </c>
      <c r="U771" s="7" t="s">
        <v>326</v>
      </c>
    </row>
    <row r="772" ht="14.25" spans="1:21">
      <c r="A772" s="7">
        <v>772</v>
      </c>
      <c r="B772" s="8">
        <v>43393.5826388889</v>
      </c>
      <c r="C772" s="7">
        <v>31523317</v>
      </c>
      <c r="D772" s="7">
        <v>716</v>
      </c>
      <c r="E772" s="9" t="s">
        <v>323</v>
      </c>
      <c r="F772" s="7">
        <v>115733</v>
      </c>
      <c r="G772" s="7" t="s">
        <v>22</v>
      </c>
      <c r="H772" s="7" t="s">
        <v>23</v>
      </c>
      <c r="I772" s="7" t="s">
        <v>24</v>
      </c>
      <c r="J772" s="7">
        <v>2</v>
      </c>
      <c r="K772" s="7">
        <v>1350</v>
      </c>
      <c r="L772" s="7">
        <v>675</v>
      </c>
      <c r="M772" s="7">
        <v>2</v>
      </c>
      <c r="N772" s="7"/>
      <c r="O772" s="7"/>
      <c r="P772" s="7">
        <v>2</v>
      </c>
      <c r="Q772" s="7">
        <v>200</v>
      </c>
      <c r="R772" s="7" t="s">
        <v>37</v>
      </c>
      <c r="S772" s="7">
        <v>11801</v>
      </c>
      <c r="T772" s="12">
        <v>8354</v>
      </c>
      <c r="U772" s="7" t="s">
        <v>326</v>
      </c>
    </row>
    <row r="773" ht="14.25" spans="1:21">
      <c r="A773" s="7">
        <v>773</v>
      </c>
      <c r="B773" s="8">
        <v>43394.3944444444</v>
      </c>
      <c r="C773" s="7">
        <v>31536851</v>
      </c>
      <c r="D773" s="7">
        <v>716</v>
      </c>
      <c r="E773" s="9" t="s">
        <v>323</v>
      </c>
      <c r="F773" s="7">
        <v>115733</v>
      </c>
      <c r="G773" s="7" t="s">
        <v>22</v>
      </c>
      <c r="H773" s="7" t="s">
        <v>23</v>
      </c>
      <c r="I773" s="7" t="s">
        <v>24</v>
      </c>
      <c r="J773" s="7">
        <v>2</v>
      </c>
      <c r="K773" s="7">
        <v>1350</v>
      </c>
      <c r="L773" s="7">
        <v>675</v>
      </c>
      <c r="M773" s="7">
        <v>2</v>
      </c>
      <c r="N773" s="7"/>
      <c r="O773" s="7"/>
      <c r="P773" s="7">
        <v>2</v>
      </c>
      <c r="Q773" s="7">
        <v>200</v>
      </c>
      <c r="R773" s="7" t="s">
        <v>37</v>
      </c>
      <c r="S773" s="7">
        <v>11801</v>
      </c>
      <c r="T773" s="12">
        <v>7661</v>
      </c>
      <c r="U773" s="7" t="s">
        <v>324</v>
      </c>
    </row>
    <row r="774" ht="14.25" spans="1:21">
      <c r="A774" s="7">
        <v>774</v>
      </c>
      <c r="B774" s="8">
        <v>43395.7527777778</v>
      </c>
      <c r="C774" s="7">
        <v>31554900</v>
      </c>
      <c r="D774" s="7">
        <v>716</v>
      </c>
      <c r="E774" s="9" t="s">
        <v>323</v>
      </c>
      <c r="F774" s="7">
        <v>115733</v>
      </c>
      <c r="G774" s="7" t="s">
        <v>22</v>
      </c>
      <c r="H774" s="7" t="s">
        <v>23</v>
      </c>
      <c r="I774" s="7" t="s">
        <v>24</v>
      </c>
      <c r="J774" s="7">
        <v>1</v>
      </c>
      <c r="K774" s="7">
        <v>675</v>
      </c>
      <c r="L774" s="7">
        <v>675</v>
      </c>
      <c r="M774" s="7">
        <v>1</v>
      </c>
      <c r="N774" s="7"/>
      <c r="O774" s="7"/>
      <c r="P774" s="7">
        <v>1</v>
      </c>
      <c r="Q774" s="7">
        <v>100</v>
      </c>
      <c r="R774" s="7" t="s">
        <v>37</v>
      </c>
      <c r="S774" s="7">
        <v>11801</v>
      </c>
      <c r="T774" s="12">
        <v>8354</v>
      </c>
      <c r="U774" s="7" t="s">
        <v>326</v>
      </c>
    </row>
    <row r="775" ht="14.25" spans="1:21">
      <c r="A775" s="7">
        <v>775</v>
      </c>
      <c r="B775" s="8">
        <v>43395.7527777778</v>
      </c>
      <c r="C775" s="7">
        <v>31554900</v>
      </c>
      <c r="D775" s="7">
        <v>716</v>
      </c>
      <c r="E775" s="9" t="s">
        <v>323</v>
      </c>
      <c r="F775" s="7">
        <v>115733</v>
      </c>
      <c r="G775" s="7" t="s">
        <v>22</v>
      </c>
      <c r="H775" s="7" t="s">
        <v>23</v>
      </c>
      <c r="I775" s="7" t="s">
        <v>24</v>
      </c>
      <c r="J775" s="7">
        <v>1</v>
      </c>
      <c r="K775" s="7">
        <v>675</v>
      </c>
      <c r="L775" s="7">
        <v>675</v>
      </c>
      <c r="M775" s="7">
        <v>1</v>
      </c>
      <c r="N775" s="7"/>
      <c r="O775" s="7"/>
      <c r="P775" s="7">
        <v>1</v>
      </c>
      <c r="Q775" s="7">
        <v>100</v>
      </c>
      <c r="R775" s="7" t="s">
        <v>37</v>
      </c>
      <c r="S775" s="7">
        <v>11801</v>
      </c>
      <c r="T775" s="12">
        <v>11131</v>
      </c>
      <c r="U775" s="7" t="s">
        <v>325</v>
      </c>
    </row>
    <row r="776" ht="14.25" spans="1:21">
      <c r="A776" s="7">
        <v>776</v>
      </c>
      <c r="B776" s="8">
        <v>43353.8444444444</v>
      </c>
      <c r="C776" s="7">
        <v>30772496</v>
      </c>
      <c r="D776" s="7">
        <v>717</v>
      </c>
      <c r="E776" s="9" t="s">
        <v>328</v>
      </c>
      <c r="F776" s="7">
        <v>115733</v>
      </c>
      <c r="G776" s="7" t="s">
        <v>22</v>
      </c>
      <c r="H776" s="7" t="s">
        <v>23</v>
      </c>
      <c r="I776" s="7" t="s">
        <v>24</v>
      </c>
      <c r="J776" s="7">
        <v>2</v>
      </c>
      <c r="K776" s="7">
        <v>1399</v>
      </c>
      <c r="L776" s="7">
        <v>699.5</v>
      </c>
      <c r="M776" s="7">
        <v>2</v>
      </c>
      <c r="N776" s="7"/>
      <c r="O776" s="7"/>
      <c r="P776" s="7">
        <v>2</v>
      </c>
      <c r="Q776" s="7">
        <v>249</v>
      </c>
      <c r="R776" s="7" t="s">
        <v>58</v>
      </c>
      <c r="S776" s="7">
        <v>11801</v>
      </c>
      <c r="T776" s="12">
        <v>7386</v>
      </c>
      <c r="U776" s="7" t="s">
        <v>242</v>
      </c>
    </row>
    <row r="777" ht="14.25" spans="1:21">
      <c r="A777" s="7">
        <v>777</v>
      </c>
      <c r="B777" s="8">
        <v>43353.86875</v>
      </c>
      <c r="C777" s="7">
        <v>30773124</v>
      </c>
      <c r="D777" s="7">
        <v>717</v>
      </c>
      <c r="E777" s="9" t="s">
        <v>328</v>
      </c>
      <c r="F777" s="7">
        <v>115733</v>
      </c>
      <c r="G777" s="7" t="s">
        <v>22</v>
      </c>
      <c r="H777" s="7" t="s">
        <v>23</v>
      </c>
      <c r="I777" s="7" t="s">
        <v>24</v>
      </c>
      <c r="J777" s="7">
        <v>1</v>
      </c>
      <c r="K777" s="7">
        <v>699.5</v>
      </c>
      <c r="L777" s="7">
        <v>699.5</v>
      </c>
      <c r="M777" s="7">
        <v>1</v>
      </c>
      <c r="N777" s="7"/>
      <c r="O777" s="7"/>
      <c r="P777" s="7">
        <v>1</v>
      </c>
      <c r="Q777" s="7">
        <v>44.5</v>
      </c>
      <c r="R777" s="7" t="s">
        <v>57</v>
      </c>
      <c r="S777" s="7">
        <v>11801</v>
      </c>
      <c r="T777" s="12">
        <v>7386</v>
      </c>
      <c r="U777" s="7" t="s">
        <v>242</v>
      </c>
    </row>
    <row r="778" ht="14.25" spans="1:21">
      <c r="A778" s="7">
        <v>778</v>
      </c>
      <c r="B778" s="8">
        <v>43353.86875</v>
      </c>
      <c r="C778" s="7">
        <v>30773124</v>
      </c>
      <c r="D778" s="7">
        <v>717</v>
      </c>
      <c r="E778" s="9" t="s">
        <v>328</v>
      </c>
      <c r="F778" s="7">
        <v>115733</v>
      </c>
      <c r="G778" s="7" t="s">
        <v>22</v>
      </c>
      <c r="H778" s="7" t="s">
        <v>23</v>
      </c>
      <c r="I778" s="7" t="s">
        <v>24</v>
      </c>
      <c r="J778" s="7">
        <v>1</v>
      </c>
      <c r="K778" s="7">
        <v>699.5</v>
      </c>
      <c r="L778" s="7">
        <v>699.5</v>
      </c>
      <c r="M778" s="7">
        <v>1</v>
      </c>
      <c r="N778" s="7"/>
      <c r="O778" s="7"/>
      <c r="P778" s="7">
        <v>1</v>
      </c>
      <c r="Q778" s="7">
        <v>44.5</v>
      </c>
      <c r="R778" s="7" t="s">
        <v>57</v>
      </c>
      <c r="S778" s="7">
        <v>11801</v>
      </c>
      <c r="T778" s="12">
        <v>11627</v>
      </c>
      <c r="U778" s="7" t="s">
        <v>329</v>
      </c>
    </row>
    <row r="779" ht="14.25" spans="1:21">
      <c r="A779" s="7">
        <v>779</v>
      </c>
      <c r="B779" s="8">
        <v>43390.4458333333</v>
      </c>
      <c r="C779" s="7">
        <v>31489111</v>
      </c>
      <c r="D779" s="7">
        <v>717</v>
      </c>
      <c r="E779" s="9" t="s">
        <v>328</v>
      </c>
      <c r="F779" s="7">
        <v>115733</v>
      </c>
      <c r="G779" s="7" t="s">
        <v>22</v>
      </c>
      <c r="H779" s="7" t="s">
        <v>23</v>
      </c>
      <c r="I779" s="7" t="s">
        <v>24</v>
      </c>
      <c r="J779" s="7">
        <v>2</v>
      </c>
      <c r="K779" s="7">
        <v>1350</v>
      </c>
      <c r="L779" s="7">
        <v>675</v>
      </c>
      <c r="M779" s="7">
        <v>2</v>
      </c>
      <c r="N779" s="7"/>
      <c r="O779" s="7"/>
      <c r="P779" s="7">
        <v>2</v>
      </c>
      <c r="Q779" s="7">
        <v>200</v>
      </c>
      <c r="R779" s="7" t="s">
        <v>37</v>
      </c>
      <c r="S779" s="7">
        <v>11801</v>
      </c>
      <c r="T779" s="12">
        <v>11627</v>
      </c>
      <c r="U779" s="7" t="s">
        <v>329</v>
      </c>
    </row>
    <row r="780" ht="14.25" spans="1:21">
      <c r="A780" s="7">
        <v>780</v>
      </c>
      <c r="B780" s="8">
        <v>43393.3583333333</v>
      </c>
      <c r="C780" s="7">
        <v>31517168</v>
      </c>
      <c r="D780" s="7">
        <v>717</v>
      </c>
      <c r="E780" s="9" t="s">
        <v>328</v>
      </c>
      <c r="F780" s="7">
        <v>115733</v>
      </c>
      <c r="G780" s="7" t="s">
        <v>22</v>
      </c>
      <c r="H780" s="7" t="s">
        <v>23</v>
      </c>
      <c r="I780" s="7" t="s">
        <v>24</v>
      </c>
      <c r="J780" s="7">
        <v>2</v>
      </c>
      <c r="K780" s="7">
        <v>1350</v>
      </c>
      <c r="L780" s="7">
        <v>675</v>
      </c>
      <c r="M780" s="7">
        <v>2</v>
      </c>
      <c r="N780" s="7"/>
      <c r="O780" s="7"/>
      <c r="P780" s="7">
        <v>2</v>
      </c>
      <c r="Q780" s="7">
        <v>200</v>
      </c>
      <c r="R780" s="7" t="s">
        <v>37</v>
      </c>
      <c r="S780" s="7">
        <v>11801</v>
      </c>
      <c r="T780" s="12">
        <v>6752</v>
      </c>
      <c r="U780" s="7" t="s">
        <v>330</v>
      </c>
    </row>
    <row r="781" ht="14.25" spans="1:21">
      <c r="A781" s="7">
        <v>781</v>
      </c>
      <c r="B781" s="8">
        <v>43395.8027777778</v>
      </c>
      <c r="C781" s="7">
        <v>31559291</v>
      </c>
      <c r="D781" s="7">
        <v>717</v>
      </c>
      <c r="E781" s="9" t="s">
        <v>328</v>
      </c>
      <c r="F781" s="7">
        <v>115733</v>
      </c>
      <c r="G781" s="7" t="s">
        <v>22</v>
      </c>
      <c r="H781" s="7" t="s">
        <v>23</v>
      </c>
      <c r="I781" s="7" t="s">
        <v>24</v>
      </c>
      <c r="J781" s="7">
        <v>2</v>
      </c>
      <c r="K781" s="7">
        <v>1350</v>
      </c>
      <c r="L781" s="7">
        <v>675</v>
      </c>
      <c r="M781" s="7">
        <v>2</v>
      </c>
      <c r="N781" s="7"/>
      <c r="O781" s="7"/>
      <c r="P781" s="7">
        <v>2</v>
      </c>
      <c r="Q781" s="7">
        <v>200</v>
      </c>
      <c r="R781" s="7" t="s">
        <v>37</v>
      </c>
      <c r="S781" s="7">
        <v>11801</v>
      </c>
      <c r="T781" s="12">
        <v>6731</v>
      </c>
      <c r="U781" s="7" t="s">
        <v>331</v>
      </c>
    </row>
    <row r="782" ht="14.25" spans="1:21">
      <c r="A782" s="7">
        <v>782</v>
      </c>
      <c r="B782" s="8">
        <v>43395.8381944444</v>
      </c>
      <c r="C782" s="7">
        <v>31560291</v>
      </c>
      <c r="D782" s="7">
        <v>717</v>
      </c>
      <c r="E782" s="9" t="s">
        <v>328</v>
      </c>
      <c r="F782" s="7">
        <v>115733</v>
      </c>
      <c r="G782" s="7" t="s">
        <v>22</v>
      </c>
      <c r="H782" s="7" t="s">
        <v>23</v>
      </c>
      <c r="I782" s="7" t="s">
        <v>24</v>
      </c>
      <c r="J782" s="7">
        <v>2</v>
      </c>
      <c r="K782" s="7">
        <v>1350</v>
      </c>
      <c r="L782" s="7">
        <v>675</v>
      </c>
      <c r="M782" s="7">
        <v>2</v>
      </c>
      <c r="N782" s="7"/>
      <c r="O782" s="7"/>
      <c r="P782" s="7">
        <v>2</v>
      </c>
      <c r="Q782" s="7">
        <v>200</v>
      </c>
      <c r="R782" s="7" t="s">
        <v>37</v>
      </c>
      <c r="S782" s="7">
        <v>11801</v>
      </c>
      <c r="T782" s="12">
        <v>11627</v>
      </c>
      <c r="U782" s="7" t="s">
        <v>329</v>
      </c>
    </row>
    <row r="783" ht="14.25" spans="1:21">
      <c r="A783" s="7">
        <v>783</v>
      </c>
      <c r="B783" s="8">
        <v>43397.8222222222</v>
      </c>
      <c r="C783" s="7">
        <v>31583631</v>
      </c>
      <c r="D783" s="7">
        <v>717</v>
      </c>
      <c r="E783" s="9" t="s">
        <v>328</v>
      </c>
      <c r="F783" s="7">
        <v>115733</v>
      </c>
      <c r="G783" s="7" t="s">
        <v>22</v>
      </c>
      <c r="H783" s="7" t="s">
        <v>23</v>
      </c>
      <c r="I783" s="7" t="s">
        <v>24</v>
      </c>
      <c r="J783" s="7">
        <v>2</v>
      </c>
      <c r="K783" s="7">
        <v>1350</v>
      </c>
      <c r="L783" s="7">
        <v>675</v>
      </c>
      <c r="M783" s="7">
        <v>2</v>
      </c>
      <c r="N783" s="7"/>
      <c r="O783" s="7"/>
      <c r="P783" s="7">
        <v>2</v>
      </c>
      <c r="Q783" s="7">
        <v>200</v>
      </c>
      <c r="R783" s="7" t="s">
        <v>37</v>
      </c>
      <c r="S783" s="7">
        <v>11801</v>
      </c>
      <c r="T783" s="12">
        <v>6752</v>
      </c>
      <c r="U783" s="7" t="s">
        <v>330</v>
      </c>
    </row>
    <row r="784" ht="14.25" spans="1:21">
      <c r="A784" s="7">
        <v>784</v>
      </c>
      <c r="B784" s="8">
        <v>43397.8631944444</v>
      </c>
      <c r="C784" s="7">
        <v>31584664</v>
      </c>
      <c r="D784" s="7">
        <v>717</v>
      </c>
      <c r="E784" s="9" t="s">
        <v>328</v>
      </c>
      <c r="F784" s="7">
        <v>115733</v>
      </c>
      <c r="G784" s="7" t="s">
        <v>22</v>
      </c>
      <c r="H784" s="7" t="s">
        <v>23</v>
      </c>
      <c r="I784" s="7" t="s">
        <v>24</v>
      </c>
      <c r="J784" s="7">
        <v>2</v>
      </c>
      <c r="K784" s="7">
        <v>1350</v>
      </c>
      <c r="L784" s="7">
        <v>675</v>
      </c>
      <c r="M784" s="7">
        <v>2</v>
      </c>
      <c r="N784" s="7"/>
      <c r="O784" s="7"/>
      <c r="P784" s="7">
        <v>2</v>
      </c>
      <c r="Q784" s="7">
        <v>200</v>
      </c>
      <c r="R784" s="7" t="s">
        <v>37</v>
      </c>
      <c r="S784" s="7">
        <v>11801</v>
      </c>
      <c r="T784" s="12">
        <v>11627</v>
      </c>
      <c r="U784" s="7" t="s">
        <v>329</v>
      </c>
    </row>
    <row r="785" ht="14.25" spans="1:21">
      <c r="A785" s="7">
        <v>785</v>
      </c>
      <c r="B785" s="8">
        <v>43392.5354166667</v>
      </c>
      <c r="C785" s="7">
        <v>31509629</v>
      </c>
      <c r="D785" s="7">
        <v>718</v>
      </c>
      <c r="E785" s="9" t="s">
        <v>332</v>
      </c>
      <c r="F785" s="7">
        <v>115733</v>
      </c>
      <c r="G785" s="7" t="s">
        <v>22</v>
      </c>
      <c r="H785" s="7" t="s">
        <v>23</v>
      </c>
      <c r="I785" s="7" t="s">
        <v>24</v>
      </c>
      <c r="J785" s="7">
        <v>2</v>
      </c>
      <c r="K785" s="7">
        <v>1350</v>
      </c>
      <c r="L785" s="7">
        <v>675</v>
      </c>
      <c r="M785" s="7">
        <v>2</v>
      </c>
      <c r="N785" s="7"/>
      <c r="O785" s="7"/>
      <c r="P785" s="7">
        <v>2</v>
      </c>
      <c r="Q785" s="7">
        <v>200</v>
      </c>
      <c r="R785" s="7" t="s">
        <v>37</v>
      </c>
      <c r="S785" s="7">
        <v>11801</v>
      </c>
      <c r="T785" s="12">
        <v>4264</v>
      </c>
      <c r="U785" s="7" t="s">
        <v>101</v>
      </c>
    </row>
    <row r="786" ht="14.25" spans="1:21">
      <c r="A786" s="7">
        <v>786</v>
      </c>
      <c r="B786" s="8">
        <v>43351.5034722222</v>
      </c>
      <c r="C786" s="7">
        <v>30741563</v>
      </c>
      <c r="D786" s="7">
        <v>720</v>
      </c>
      <c r="E786" s="9" t="s">
        <v>333</v>
      </c>
      <c r="F786" s="7">
        <v>115733</v>
      </c>
      <c r="G786" s="7" t="s">
        <v>22</v>
      </c>
      <c r="H786" s="7" t="s">
        <v>23</v>
      </c>
      <c r="I786" s="7" t="s">
        <v>24</v>
      </c>
      <c r="J786" s="7">
        <v>4</v>
      </c>
      <c r="K786" s="7">
        <v>2798</v>
      </c>
      <c r="L786" s="7">
        <v>699.5</v>
      </c>
      <c r="M786" s="7">
        <v>4</v>
      </c>
      <c r="N786" s="7"/>
      <c r="O786" s="7"/>
      <c r="P786" s="7">
        <v>4</v>
      </c>
      <c r="Q786" s="7">
        <v>178</v>
      </c>
      <c r="R786" s="7" t="s">
        <v>57</v>
      </c>
      <c r="S786" s="7">
        <v>11801</v>
      </c>
      <c r="T786" s="12">
        <v>6823</v>
      </c>
      <c r="U786" s="7" t="s">
        <v>334</v>
      </c>
    </row>
    <row r="787" ht="14.25" spans="1:21">
      <c r="A787" s="7">
        <v>787</v>
      </c>
      <c r="B787" s="8">
        <v>43367.9076388889</v>
      </c>
      <c r="C787" s="7">
        <v>30979568</v>
      </c>
      <c r="D787" s="7">
        <v>720</v>
      </c>
      <c r="E787" s="9" t="s">
        <v>333</v>
      </c>
      <c r="F787" s="7">
        <v>115733</v>
      </c>
      <c r="G787" s="7" t="s">
        <v>22</v>
      </c>
      <c r="H787" s="7" t="s">
        <v>23</v>
      </c>
      <c r="I787" s="7" t="s">
        <v>24</v>
      </c>
      <c r="J787" s="7">
        <v>2</v>
      </c>
      <c r="K787" s="7">
        <v>1666</v>
      </c>
      <c r="L787" s="7">
        <v>833</v>
      </c>
      <c r="M787" s="7"/>
      <c r="N787" s="7">
        <v>2</v>
      </c>
      <c r="O787" s="7"/>
      <c r="P787" s="7">
        <v>2</v>
      </c>
      <c r="Q787" s="7">
        <v>516</v>
      </c>
      <c r="R787" s="7" t="s">
        <v>81</v>
      </c>
      <c r="S787" s="7">
        <v>11801</v>
      </c>
      <c r="T787" s="12">
        <v>5875</v>
      </c>
      <c r="U787" s="7" t="s">
        <v>335</v>
      </c>
    </row>
    <row r="788" ht="14.25" spans="1:21">
      <c r="A788" s="7">
        <v>788</v>
      </c>
      <c r="B788" s="8">
        <v>43393.4784722222</v>
      </c>
      <c r="C788" s="7">
        <v>31520100</v>
      </c>
      <c r="D788" s="7">
        <v>720</v>
      </c>
      <c r="E788" s="9" t="s">
        <v>333</v>
      </c>
      <c r="F788" s="7">
        <v>115733</v>
      </c>
      <c r="G788" s="7" t="s">
        <v>22</v>
      </c>
      <c r="H788" s="7" t="s">
        <v>23</v>
      </c>
      <c r="I788" s="7" t="s">
        <v>24</v>
      </c>
      <c r="J788" s="7">
        <v>2</v>
      </c>
      <c r="K788" s="7">
        <v>1350</v>
      </c>
      <c r="L788" s="7">
        <v>675</v>
      </c>
      <c r="M788" s="7">
        <v>2</v>
      </c>
      <c r="N788" s="7"/>
      <c r="O788" s="7"/>
      <c r="P788" s="7">
        <v>2</v>
      </c>
      <c r="Q788" s="7">
        <v>200</v>
      </c>
      <c r="R788" s="7" t="s">
        <v>37</v>
      </c>
      <c r="S788" s="7">
        <v>11801</v>
      </c>
      <c r="T788" s="12">
        <v>5875</v>
      </c>
      <c r="U788" s="7" t="s">
        <v>335</v>
      </c>
    </row>
    <row r="789" ht="14.25" spans="1:21">
      <c r="A789" s="7">
        <v>789</v>
      </c>
      <c r="B789" s="8">
        <v>43394.5715277778</v>
      </c>
      <c r="C789" s="7">
        <v>31540432</v>
      </c>
      <c r="D789" s="7">
        <v>720</v>
      </c>
      <c r="E789" s="9" t="s">
        <v>333</v>
      </c>
      <c r="F789" s="7">
        <v>115733</v>
      </c>
      <c r="G789" s="7" t="s">
        <v>22</v>
      </c>
      <c r="H789" s="7" t="s">
        <v>23</v>
      </c>
      <c r="I789" s="7" t="s">
        <v>24</v>
      </c>
      <c r="J789" s="7">
        <v>2</v>
      </c>
      <c r="K789" s="7">
        <v>1350</v>
      </c>
      <c r="L789" s="7">
        <v>675</v>
      </c>
      <c r="M789" s="7">
        <v>2</v>
      </c>
      <c r="N789" s="7"/>
      <c r="O789" s="7"/>
      <c r="P789" s="7">
        <v>2</v>
      </c>
      <c r="Q789" s="7">
        <v>40</v>
      </c>
      <c r="R789" s="7" t="s">
        <v>25</v>
      </c>
      <c r="S789" s="7">
        <v>11801</v>
      </c>
      <c r="T789" s="12">
        <v>6823</v>
      </c>
      <c r="U789" s="7" t="s">
        <v>334</v>
      </c>
    </row>
    <row r="790" ht="14.25" spans="1:21">
      <c r="A790" s="7">
        <v>790</v>
      </c>
      <c r="B790" s="8">
        <v>43395.8291666667</v>
      </c>
      <c r="C790" s="7">
        <v>31560041</v>
      </c>
      <c r="D790" s="7">
        <v>720</v>
      </c>
      <c r="E790" s="9" t="s">
        <v>333</v>
      </c>
      <c r="F790" s="7">
        <v>115733</v>
      </c>
      <c r="G790" s="7" t="s">
        <v>22</v>
      </c>
      <c r="H790" s="7" t="s">
        <v>23</v>
      </c>
      <c r="I790" s="7" t="s">
        <v>24</v>
      </c>
      <c r="J790" s="7">
        <v>1</v>
      </c>
      <c r="K790" s="7">
        <v>675</v>
      </c>
      <c r="L790" s="7">
        <v>675</v>
      </c>
      <c r="M790" s="7">
        <v>1</v>
      </c>
      <c r="N790" s="7"/>
      <c r="O790" s="7"/>
      <c r="P790" s="7">
        <v>1</v>
      </c>
      <c r="Q790" s="7">
        <v>100</v>
      </c>
      <c r="R790" s="7" t="s">
        <v>37</v>
      </c>
      <c r="S790" s="7">
        <v>11801</v>
      </c>
      <c r="T790" s="12">
        <v>11142</v>
      </c>
      <c r="U790" s="7" t="s">
        <v>336</v>
      </c>
    </row>
    <row r="791" ht="14.25" spans="1:21">
      <c r="A791" s="7">
        <v>791</v>
      </c>
      <c r="B791" s="8">
        <v>43395.8291666667</v>
      </c>
      <c r="C791" s="7">
        <v>31560041</v>
      </c>
      <c r="D791" s="7">
        <v>720</v>
      </c>
      <c r="E791" s="9" t="s">
        <v>333</v>
      </c>
      <c r="F791" s="7">
        <v>115733</v>
      </c>
      <c r="G791" s="7" t="s">
        <v>22</v>
      </c>
      <c r="H791" s="7" t="s">
        <v>23</v>
      </c>
      <c r="I791" s="7" t="s">
        <v>24</v>
      </c>
      <c r="J791" s="7">
        <v>1</v>
      </c>
      <c r="K791" s="7">
        <v>675</v>
      </c>
      <c r="L791" s="7">
        <v>675</v>
      </c>
      <c r="M791" s="7">
        <v>1</v>
      </c>
      <c r="N791" s="7"/>
      <c r="O791" s="7"/>
      <c r="P791" s="7">
        <v>1</v>
      </c>
      <c r="Q791" s="7">
        <v>20</v>
      </c>
      <c r="R791" s="7" t="s">
        <v>25</v>
      </c>
      <c r="S791" s="7">
        <v>11801</v>
      </c>
      <c r="T791" s="12">
        <v>11142</v>
      </c>
      <c r="U791" s="7" t="s">
        <v>336</v>
      </c>
    </row>
    <row r="792" ht="14.25" spans="1:21">
      <c r="A792" s="7">
        <v>792</v>
      </c>
      <c r="B792" s="8">
        <v>43403.8986111111</v>
      </c>
      <c r="C792" s="7">
        <v>31657353</v>
      </c>
      <c r="D792" s="7">
        <v>720</v>
      </c>
      <c r="E792" s="9" t="s">
        <v>333</v>
      </c>
      <c r="F792" s="7">
        <v>115733</v>
      </c>
      <c r="G792" s="7" t="s">
        <v>22</v>
      </c>
      <c r="H792" s="7" t="s">
        <v>23</v>
      </c>
      <c r="I792" s="7" t="s">
        <v>24</v>
      </c>
      <c r="J792" s="7">
        <v>2</v>
      </c>
      <c r="K792" s="7">
        <v>1350</v>
      </c>
      <c r="L792" s="7">
        <v>675</v>
      </c>
      <c r="M792" s="7">
        <v>2</v>
      </c>
      <c r="N792" s="7"/>
      <c r="O792" s="7"/>
      <c r="P792" s="7">
        <v>2</v>
      </c>
      <c r="Q792" s="7">
        <v>200</v>
      </c>
      <c r="R792" s="7" t="s">
        <v>37</v>
      </c>
      <c r="S792" s="7">
        <v>11801</v>
      </c>
      <c r="T792" s="12">
        <v>6823</v>
      </c>
      <c r="U792" s="7" t="s">
        <v>334</v>
      </c>
    </row>
    <row r="793" ht="14.25" spans="1:21">
      <c r="A793" s="7">
        <v>793</v>
      </c>
      <c r="B793" s="8">
        <v>43404.6493055556</v>
      </c>
      <c r="C793" s="7">
        <v>31662916</v>
      </c>
      <c r="D793" s="7">
        <v>720</v>
      </c>
      <c r="E793" s="9" t="s">
        <v>333</v>
      </c>
      <c r="F793" s="7">
        <v>115733</v>
      </c>
      <c r="G793" s="7" t="s">
        <v>22</v>
      </c>
      <c r="H793" s="7" t="s">
        <v>23</v>
      </c>
      <c r="I793" s="7" t="s">
        <v>24</v>
      </c>
      <c r="J793" s="7">
        <v>2</v>
      </c>
      <c r="K793" s="7">
        <v>1350</v>
      </c>
      <c r="L793" s="7">
        <v>675</v>
      </c>
      <c r="M793" s="7">
        <v>2</v>
      </c>
      <c r="N793" s="7"/>
      <c r="O793" s="7"/>
      <c r="P793" s="7">
        <v>2</v>
      </c>
      <c r="Q793" s="7">
        <v>40</v>
      </c>
      <c r="R793" s="7" t="s">
        <v>25</v>
      </c>
      <c r="S793" s="7">
        <v>11801</v>
      </c>
      <c r="T793" s="12">
        <v>5875</v>
      </c>
      <c r="U793" s="7" t="s">
        <v>335</v>
      </c>
    </row>
    <row r="794" ht="14.25" spans="1:21">
      <c r="A794" s="7">
        <v>794</v>
      </c>
      <c r="B794" s="8">
        <v>43352.8909722222</v>
      </c>
      <c r="C794" s="7">
        <v>30760931</v>
      </c>
      <c r="D794" s="7">
        <v>721</v>
      </c>
      <c r="E794" s="9" t="s">
        <v>337</v>
      </c>
      <c r="F794" s="7">
        <v>115733</v>
      </c>
      <c r="G794" s="7" t="s">
        <v>22</v>
      </c>
      <c r="H794" s="7" t="s">
        <v>23</v>
      </c>
      <c r="I794" s="7" t="s">
        <v>24</v>
      </c>
      <c r="J794" s="7">
        <v>1</v>
      </c>
      <c r="K794" s="7">
        <v>699.5</v>
      </c>
      <c r="L794" s="7">
        <v>699.5</v>
      </c>
      <c r="M794" s="7">
        <v>1</v>
      </c>
      <c r="N794" s="7"/>
      <c r="O794" s="7"/>
      <c r="P794" s="7">
        <v>1</v>
      </c>
      <c r="Q794" s="7">
        <v>93.5</v>
      </c>
      <c r="R794" s="7" t="s">
        <v>116</v>
      </c>
      <c r="S794" s="7">
        <v>11801</v>
      </c>
      <c r="T794" s="12">
        <v>11619</v>
      </c>
      <c r="U794" s="7" t="s">
        <v>338</v>
      </c>
    </row>
    <row r="795" ht="14.25" spans="1:21">
      <c r="A795" s="7">
        <v>795</v>
      </c>
      <c r="B795" s="8">
        <v>43352.8909722222</v>
      </c>
      <c r="C795" s="7">
        <v>30760931</v>
      </c>
      <c r="D795" s="7">
        <v>721</v>
      </c>
      <c r="E795" s="9" t="s">
        <v>337</v>
      </c>
      <c r="F795" s="7">
        <v>115733</v>
      </c>
      <c r="G795" s="7" t="s">
        <v>22</v>
      </c>
      <c r="H795" s="7" t="s">
        <v>23</v>
      </c>
      <c r="I795" s="7" t="s">
        <v>24</v>
      </c>
      <c r="J795" s="7">
        <v>1</v>
      </c>
      <c r="K795" s="7">
        <v>699.5</v>
      </c>
      <c r="L795" s="7">
        <v>699.5</v>
      </c>
      <c r="M795" s="7">
        <v>1</v>
      </c>
      <c r="N795" s="7"/>
      <c r="O795" s="7"/>
      <c r="P795" s="7">
        <v>1</v>
      </c>
      <c r="Q795" s="7">
        <v>19.5</v>
      </c>
      <c r="R795" s="7" t="s">
        <v>339</v>
      </c>
      <c r="S795" s="7">
        <v>11801</v>
      </c>
      <c r="T795" s="12">
        <v>11619</v>
      </c>
      <c r="U795" s="7" t="s">
        <v>338</v>
      </c>
    </row>
    <row r="796" ht="14.25" spans="1:21">
      <c r="A796" s="7">
        <v>796</v>
      </c>
      <c r="B796" s="8">
        <v>43385.8847222222</v>
      </c>
      <c r="C796" s="7">
        <v>31440385</v>
      </c>
      <c r="D796" s="7">
        <v>721</v>
      </c>
      <c r="E796" s="9" t="s">
        <v>337</v>
      </c>
      <c r="F796" s="7">
        <v>115733</v>
      </c>
      <c r="G796" s="7" t="s">
        <v>22</v>
      </c>
      <c r="H796" s="7" t="s">
        <v>23</v>
      </c>
      <c r="I796" s="7" t="s">
        <v>24</v>
      </c>
      <c r="J796" s="7">
        <v>2</v>
      </c>
      <c r="K796" s="7">
        <v>1666</v>
      </c>
      <c r="L796" s="7">
        <v>833</v>
      </c>
      <c r="M796" s="7"/>
      <c r="N796" s="7">
        <v>2</v>
      </c>
      <c r="O796" s="7"/>
      <c r="P796" s="7">
        <v>2</v>
      </c>
      <c r="Q796" s="7">
        <v>516</v>
      </c>
      <c r="R796" s="7" t="s">
        <v>81</v>
      </c>
      <c r="S796" s="7">
        <v>11801</v>
      </c>
      <c r="T796" s="12">
        <v>7011</v>
      </c>
      <c r="U796" s="7" t="s">
        <v>340</v>
      </c>
    </row>
    <row r="797" ht="14.25" spans="1:21">
      <c r="A797" s="7">
        <v>797</v>
      </c>
      <c r="B797" s="8">
        <v>43395.5256944444</v>
      </c>
      <c r="C797" s="7">
        <v>31553501</v>
      </c>
      <c r="D797" s="7">
        <v>721</v>
      </c>
      <c r="E797" s="9" t="s">
        <v>337</v>
      </c>
      <c r="F797" s="7">
        <v>115733</v>
      </c>
      <c r="G797" s="7" t="s">
        <v>22</v>
      </c>
      <c r="H797" s="7" t="s">
        <v>23</v>
      </c>
      <c r="I797" s="7" t="s">
        <v>24</v>
      </c>
      <c r="J797" s="7">
        <v>2</v>
      </c>
      <c r="K797" s="7">
        <v>1350</v>
      </c>
      <c r="L797" s="7">
        <v>675</v>
      </c>
      <c r="M797" s="7">
        <v>2</v>
      </c>
      <c r="N797" s="7"/>
      <c r="O797" s="7"/>
      <c r="P797" s="7">
        <v>2</v>
      </c>
      <c r="Q797" s="7">
        <v>200</v>
      </c>
      <c r="R797" s="7" t="s">
        <v>37</v>
      </c>
      <c r="S797" s="7">
        <v>11801</v>
      </c>
      <c r="T797" s="12">
        <v>7011</v>
      </c>
      <c r="U797" s="7" t="s">
        <v>340</v>
      </c>
    </row>
    <row r="798" ht="14.25" spans="1:21">
      <c r="A798" s="7">
        <v>798</v>
      </c>
      <c r="B798" s="8">
        <v>43396.5680555556</v>
      </c>
      <c r="C798" s="7">
        <v>31567088</v>
      </c>
      <c r="D798" s="7">
        <v>721</v>
      </c>
      <c r="E798" s="9" t="s">
        <v>337</v>
      </c>
      <c r="F798" s="7">
        <v>115733</v>
      </c>
      <c r="G798" s="7" t="s">
        <v>22</v>
      </c>
      <c r="H798" s="7" t="s">
        <v>23</v>
      </c>
      <c r="I798" s="7" t="s">
        <v>24</v>
      </c>
      <c r="J798" s="7">
        <v>2</v>
      </c>
      <c r="K798" s="7">
        <v>1350</v>
      </c>
      <c r="L798" s="7">
        <v>675</v>
      </c>
      <c r="M798" s="7">
        <v>2</v>
      </c>
      <c r="N798" s="7"/>
      <c r="O798" s="7"/>
      <c r="P798" s="7">
        <v>2</v>
      </c>
      <c r="Q798" s="7">
        <v>200</v>
      </c>
      <c r="R798" s="7" t="s">
        <v>37</v>
      </c>
      <c r="S798" s="7">
        <v>11801</v>
      </c>
      <c r="T798" s="12">
        <v>4310</v>
      </c>
      <c r="U798" s="7" t="s">
        <v>341</v>
      </c>
    </row>
    <row r="799" ht="14.25" spans="1:21">
      <c r="A799" s="7">
        <v>799</v>
      </c>
      <c r="B799" s="8">
        <v>43397.8388888889</v>
      </c>
      <c r="C799" s="7">
        <v>31584055</v>
      </c>
      <c r="D799" s="7">
        <v>721</v>
      </c>
      <c r="E799" s="9" t="s">
        <v>337</v>
      </c>
      <c r="F799" s="7">
        <v>115733</v>
      </c>
      <c r="G799" s="7" t="s">
        <v>22</v>
      </c>
      <c r="H799" s="7" t="s">
        <v>23</v>
      </c>
      <c r="I799" s="7" t="s">
        <v>24</v>
      </c>
      <c r="J799" s="7">
        <v>2</v>
      </c>
      <c r="K799" s="7">
        <v>1350</v>
      </c>
      <c r="L799" s="7">
        <v>675</v>
      </c>
      <c r="M799" s="7">
        <v>2</v>
      </c>
      <c r="N799" s="7"/>
      <c r="O799" s="7"/>
      <c r="P799" s="7">
        <v>2</v>
      </c>
      <c r="Q799" s="7">
        <v>200</v>
      </c>
      <c r="R799" s="7" t="s">
        <v>37</v>
      </c>
      <c r="S799" s="7">
        <v>11801</v>
      </c>
      <c r="T799" s="12">
        <v>4310</v>
      </c>
      <c r="U799" s="7" t="s">
        <v>341</v>
      </c>
    </row>
    <row r="800" ht="14.25" spans="1:21">
      <c r="A800" s="7">
        <v>800</v>
      </c>
      <c r="B800" s="8">
        <v>43360.4916666667</v>
      </c>
      <c r="C800" s="7">
        <v>30889158</v>
      </c>
      <c r="D800" s="7">
        <v>723</v>
      </c>
      <c r="E800" s="9" t="s">
        <v>342</v>
      </c>
      <c r="F800" s="7">
        <v>115733</v>
      </c>
      <c r="G800" s="7" t="s">
        <v>22</v>
      </c>
      <c r="H800" s="7" t="s">
        <v>23</v>
      </c>
      <c r="I800" s="7" t="s">
        <v>24</v>
      </c>
      <c r="J800" s="7">
        <v>1</v>
      </c>
      <c r="K800" s="7">
        <v>1350</v>
      </c>
      <c r="L800" s="7">
        <v>1350</v>
      </c>
      <c r="M800" s="7">
        <v>1</v>
      </c>
      <c r="N800" s="7"/>
      <c r="O800" s="7"/>
      <c r="P800" s="7">
        <v>1</v>
      </c>
      <c r="Q800" s="7">
        <v>775</v>
      </c>
      <c r="R800" s="7" t="s">
        <v>32</v>
      </c>
      <c r="S800" s="7">
        <v>11801</v>
      </c>
      <c r="T800" s="12">
        <v>8386</v>
      </c>
      <c r="U800" s="7" t="s">
        <v>343</v>
      </c>
    </row>
    <row r="801" ht="14.25" spans="1:21">
      <c r="A801" s="7">
        <v>801</v>
      </c>
      <c r="B801" s="8">
        <v>43360.4916666667</v>
      </c>
      <c r="C801" s="7">
        <v>30889158</v>
      </c>
      <c r="D801" s="7">
        <v>723</v>
      </c>
      <c r="E801" s="9" t="s">
        <v>342</v>
      </c>
      <c r="F801" s="7">
        <v>115733</v>
      </c>
      <c r="G801" s="7" t="s">
        <v>22</v>
      </c>
      <c r="H801" s="7" t="s">
        <v>23</v>
      </c>
      <c r="I801" s="7" t="s">
        <v>24</v>
      </c>
      <c r="J801" s="7">
        <v>1</v>
      </c>
      <c r="K801" s="7">
        <v>0.01</v>
      </c>
      <c r="L801" s="7">
        <v>0.01</v>
      </c>
      <c r="M801" s="7">
        <v>1</v>
      </c>
      <c r="N801" s="7"/>
      <c r="O801" s="7"/>
      <c r="P801" s="7">
        <v>1</v>
      </c>
      <c r="Q801" s="7">
        <v>-654.99</v>
      </c>
      <c r="R801" s="7" t="s">
        <v>35</v>
      </c>
      <c r="S801" s="7">
        <v>11801</v>
      </c>
      <c r="T801" s="12">
        <v>8386</v>
      </c>
      <c r="U801" s="7" t="s">
        <v>343</v>
      </c>
    </row>
    <row r="802" ht="14.25" spans="1:21">
      <c r="A802" s="7">
        <v>802</v>
      </c>
      <c r="B802" s="8">
        <v>43360.8291666667</v>
      </c>
      <c r="C802" s="7">
        <v>30896406</v>
      </c>
      <c r="D802" s="7">
        <v>723</v>
      </c>
      <c r="E802" s="9" t="s">
        <v>342</v>
      </c>
      <c r="F802" s="7">
        <v>115733</v>
      </c>
      <c r="G802" s="7" t="s">
        <v>22</v>
      </c>
      <c r="H802" s="7" t="s">
        <v>23</v>
      </c>
      <c r="I802" s="7" t="s">
        <v>24</v>
      </c>
      <c r="J802" s="7">
        <v>1</v>
      </c>
      <c r="K802" s="7">
        <v>1350</v>
      </c>
      <c r="L802" s="7">
        <v>1350</v>
      </c>
      <c r="M802" s="7">
        <v>1</v>
      </c>
      <c r="N802" s="7"/>
      <c r="O802" s="7"/>
      <c r="P802" s="7">
        <v>1</v>
      </c>
      <c r="Q802" s="7">
        <v>775</v>
      </c>
      <c r="R802" s="7" t="s">
        <v>32</v>
      </c>
      <c r="S802" s="7">
        <v>11801</v>
      </c>
      <c r="T802" s="12">
        <v>8386</v>
      </c>
      <c r="U802" s="7" t="s">
        <v>343</v>
      </c>
    </row>
    <row r="803" ht="14.25" spans="1:21">
      <c r="A803" s="7">
        <v>803</v>
      </c>
      <c r="B803" s="8">
        <v>43360.8291666667</v>
      </c>
      <c r="C803" s="7">
        <v>30896406</v>
      </c>
      <c r="D803" s="7">
        <v>723</v>
      </c>
      <c r="E803" s="9" t="s">
        <v>342</v>
      </c>
      <c r="F803" s="7">
        <v>115733</v>
      </c>
      <c r="G803" s="7" t="s">
        <v>22</v>
      </c>
      <c r="H803" s="7" t="s">
        <v>23</v>
      </c>
      <c r="I803" s="7" t="s">
        <v>24</v>
      </c>
      <c r="J803" s="7">
        <v>1</v>
      </c>
      <c r="K803" s="7">
        <v>0.01</v>
      </c>
      <c r="L803" s="7">
        <v>0.01</v>
      </c>
      <c r="M803" s="7">
        <v>1</v>
      </c>
      <c r="N803" s="7"/>
      <c r="O803" s="7"/>
      <c r="P803" s="7">
        <v>1</v>
      </c>
      <c r="Q803" s="7">
        <v>-654.99</v>
      </c>
      <c r="R803" s="7" t="s">
        <v>35</v>
      </c>
      <c r="S803" s="7">
        <v>11801</v>
      </c>
      <c r="T803" s="12">
        <v>8386</v>
      </c>
      <c r="U803" s="7" t="s">
        <v>343</v>
      </c>
    </row>
    <row r="804" ht="14.25" spans="1:21">
      <c r="A804" s="7">
        <v>804</v>
      </c>
      <c r="B804" s="8">
        <v>43402.4381944444</v>
      </c>
      <c r="C804" s="7">
        <v>31637041</v>
      </c>
      <c r="D804" s="7">
        <v>723</v>
      </c>
      <c r="E804" s="9" t="s">
        <v>342</v>
      </c>
      <c r="F804" s="7">
        <v>115733</v>
      </c>
      <c r="G804" s="7" t="s">
        <v>22</v>
      </c>
      <c r="H804" s="7" t="s">
        <v>23</v>
      </c>
      <c r="I804" s="7" t="s">
        <v>24</v>
      </c>
      <c r="J804" s="7">
        <v>2</v>
      </c>
      <c r="K804" s="7">
        <v>1350</v>
      </c>
      <c r="L804" s="7">
        <v>675</v>
      </c>
      <c r="M804" s="7">
        <v>2</v>
      </c>
      <c r="N804" s="7"/>
      <c r="O804" s="7"/>
      <c r="P804" s="7">
        <v>2</v>
      </c>
      <c r="Q804" s="7">
        <v>200</v>
      </c>
      <c r="R804" s="7" t="s">
        <v>37</v>
      </c>
      <c r="S804" s="7">
        <v>11801</v>
      </c>
      <c r="T804" s="12">
        <v>8386</v>
      </c>
      <c r="U804" s="7" t="s">
        <v>343</v>
      </c>
    </row>
    <row r="805" ht="14.25" spans="1:21">
      <c r="A805" s="7">
        <v>805</v>
      </c>
      <c r="B805" s="8">
        <v>43352.8972222222</v>
      </c>
      <c r="C805" s="7">
        <v>30761066</v>
      </c>
      <c r="D805" s="7">
        <v>724</v>
      </c>
      <c r="E805" s="9" t="s">
        <v>344</v>
      </c>
      <c r="F805" s="7">
        <v>115733</v>
      </c>
      <c r="G805" s="7" t="s">
        <v>22</v>
      </c>
      <c r="H805" s="7" t="s">
        <v>23</v>
      </c>
      <c r="I805" s="7" t="s">
        <v>24</v>
      </c>
      <c r="J805" s="7">
        <v>1</v>
      </c>
      <c r="K805" s="7">
        <v>699.5</v>
      </c>
      <c r="L805" s="7">
        <v>699.5</v>
      </c>
      <c r="M805" s="7">
        <v>1</v>
      </c>
      <c r="N805" s="7"/>
      <c r="O805" s="7"/>
      <c r="P805" s="7">
        <v>1</v>
      </c>
      <c r="Q805" s="7">
        <v>124.5</v>
      </c>
      <c r="R805" s="7" t="s">
        <v>58</v>
      </c>
      <c r="S805" s="7">
        <v>11801</v>
      </c>
      <c r="T805" s="12">
        <v>4190</v>
      </c>
      <c r="U805" s="7" t="s">
        <v>345</v>
      </c>
    </row>
    <row r="806" ht="14.25" spans="1:21">
      <c r="A806" s="7">
        <v>806</v>
      </c>
      <c r="B806" s="8">
        <v>43352.8972222222</v>
      </c>
      <c r="C806" s="7">
        <v>30761066</v>
      </c>
      <c r="D806" s="7">
        <v>724</v>
      </c>
      <c r="E806" s="9" t="s">
        <v>344</v>
      </c>
      <c r="F806" s="7">
        <v>115733</v>
      </c>
      <c r="G806" s="7" t="s">
        <v>22</v>
      </c>
      <c r="H806" s="7" t="s">
        <v>23</v>
      </c>
      <c r="I806" s="7" t="s">
        <v>24</v>
      </c>
      <c r="J806" s="7">
        <v>1</v>
      </c>
      <c r="K806" s="7">
        <v>699.5</v>
      </c>
      <c r="L806" s="7">
        <v>699.5</v>
      </c>
      <c r="M806" s="7">
        <v>1</v>
      </c>
      <c r="N806" s="7"/>
      <c r="O806" s="7"/>
      <c r="P806" s="7">
        <v>1</v>
      </c>
      <c r="Q806" s="7">
        <v>124.5</v>
      </c>
      <c r="R806" s="7" t="s">
        <v>58</v>
      </c>
      <c r="S806" s="7">
        <v>11801</v>
      </c>
      <c r="T806" s="12">
        <v>9192</v>
      </c>
      <c r="U806" s="7" t="s">
        <v>346</v>
      </c>
    </row>
    <row r="807" ht="14.25" spans="1:21">
      <c r="A807" s="7">
        <v>807</v>
      </c>
      <c r="B807" s="8">
        <v>43360.4055555556</v>
      </c>
      <c r="C807" s="7">
        <v>30887207</v>
      </c>
      <c r="D807" s="7">
        <v>724</v>
      </c>
      <c r="E807" s="9" t="s">
        <v>344</v>
      </c>
      <c r="F807" s="7">
        <v>115733</v>
      </c>
      <c r="G807" s="7" t="s">
        <v>22</v>
      </c>
      <c r="H807" s="7" t="s">
        <v>23</v>
      </c>
      <c r="I807" s="7" t="s">
        <v>24</v>
      </c>
      <c r="J807" s="7">
        <v>4</v>
      </c>
      <c r="K807" s="7">
        <v>2700.02</v>
      </c>
      <c r="L807" s="7">
        <v>675.005</v>
      </c>
      <c r="M807" s="7">
        <v>4</v>
      </c>
      <c r="N807" s="7"/>
      <c r="O807" s="7"/>
      <c r="P807" s="7">
        <v>4</v>
      </c>
      <c r="Q807" s="7">
        <v>400.02</v>
      </c>
      <c r="R807" s="7" t="s">
        <v>33</v>
      </c>
      <c r="S807" s="7">
        <v>11801</v>
      </c>
      <c r="T807" s="12">
        <v>9192</v>
      </c>
      <c r="U807" s="7" t="s">
        <v>346</v>
      </c>
    </row>
    <row r="808" ht="14.25" spans="1:21">
      <c r="A808" s="7">
        <v>808</v>
      </c>
      <c r="B808" s="8">
        <v>43360.5833333333</v>
      </c>
      <c r="C808" s="7">
        <v>30890804</v>
      </c>
      <c r="D808" s="7">
        <v>724</v>
      </c>
      <c r="E808" s="9" t="s">
        <v>344</v>
      </c>
      <c r="F808" s="7">
        <v>115733</v>
      </c>
      <c r="G808" s="7" t="s">
        <v>22</v>
      </c>
      <c r="H808" s="7" t="s">
        <v>23</v>
      </c>
      <c r="I808" s="7" t="s">
        <v>24</v>
      </c>
      <c r="J808" s="7">
        <v>2</v>
      </c>
      <c r="K808" s="7">
        <v>1350.01</v>
      </c>
      <c r="L808" s="7">
        <v>675.005</v>
      </c>
      <c r="M808" s="7">
        <v>2</v>
      </c>
      <c r="N808" s="7"/>
      <c r="O808" s="7"/>
      <c r="P808" s="7">
        <v>2</v>
      </c>
      <c r="Q808" s="7">
        <v>138.01</v>
      </c>
      <c r="R808" s="7" t="s">
        <v>98</v>
      </c>
      <c r="S808" s="7">
        <v>11801</v>
      </c>
      <c r="T808" s="12">
        <v>4190</v>
      </c>
      <c r="U808" s="7" t="s">
        <v>345</v>
      </c>
    </row>
    <row r="809" ht="14.25" spans="1:21">
      <c r="A809" s="7">
        <v>809</v>
      </c>
      <c r="B809" s="8">
        <v>43360.6798611111</v>
      </c>
      <c r="C809" s="7">
        <v>30892539</v>
      </c>
      <c r="D809" s="7">
        <v>724</v>
      </c>
      <c r="E809" s="9" t="s">
        <v>344</v>
      </c>
      <c r="F809" s="7">
        <v>115733</v>
      </c>
      <c r="G809" s="7" t="s">
        <v>22</v>
      </c>
      <c r="H809" s="7" t="s">
        <v>23</v>
      </c>
      <c r="I809" s="7" t="s">
        <v>24</v>
      </c>
      <c r="J809" s="7">
        <v>1</v>
      </c>
      <c r="K809" s="7">
        <v>1350</v>
      </c>
      <c r="L809" s="7">
        <v>1350</v>
      </c>
      <c r="M809" s="7">
        <v>1</v>
      </c>
      <c r="N809" s="7"/>
      <c r="O809" s="7"/>
      <c r="P809" s="7">
        <v>1</v>
      </c>
      <c r="Q809" s="7">
        <v>775</v>
      </c>
      <c r="R809" s="7" t="s">
        <v>32</v>
      </c>
      <c r="S809" s="7">
        <v>11801</v>
      </c>
      <c r="T809" s="12">
        <v>4190</v>
      </c>
      <c r="U809" s="7" t="s">
        <v>345</v>
      </c>
    </row>
    <row r="810" ht="14.25" spans="1:21">
      <c r="A810" s="7">
        <v>810</v>
      </c>
      <c r="B810" s="8">
        <v>43360.6798611111</v>
      </c>
      <c r="C810" s="7">
        <v>30892539</v>
      </c>
      <c r="D810" s="7">
        <v>724</v>
      </c>
      <c r="E810" s="9" t="s">
        <v>344</v>
      </c>
      <c r="F810" s="7">
        <v>115733</v>
      </c>
      <c r="G810" s="7" t="s">
        <v>22</v>
      </c>
      <c r="H810" s="7" t="s">
        <v>23</v>
      </c>
      <c r="I810" s="7" t="s">
        <v>24</v>
      </c>
      <c r="J810" s="7">
        <v>1</v>
      </c>
      <c r="K810" s="7">
        <v>0.01</v>
      </c>
      <c r="L810" s="7">
        <v>0.01</v>
      </c>
      <c r="M810" s="7">
        <v>1</v>
      </c>
      <c r="N810" s="7"/>
      <c r="O810" s="7"/>
      <c r="P810" s="7">
        <v>1</v>
      </c>
      <c r="Q810" s="7">
        <v>-605.99</v>
      </c>
      <c r="R810" s="7" t="s">
        <v>30</v>
      </c>
      <c r="S810" s="7">
        <v>11801</v>
      </c>
      <c r="T810" s="12">
        <v>4190</v>
      </c>
      <c r="U810" s="7" t="s">
        <v>345</v>
      </c>
    </row>
    <row r="811" ht="14.25" spans="1:21">
      <c r="A811" s="7">
        <v>811</v>
      </c>
      <c r="B811" s="8">
        <v>43395.8020833333</v>
      </c>
      <c r="C811" s="7">
        <v>31559260</v>
      </c>
      <c r="D811" s="7">
        <v>724</v>
      </c>
      <c r="E811" s="9" t="s">
        <v>344</v>
      </c>
      <c r="F811" s="7">
        <v>115733</v>
      </c>
      <c r="G811" s="7" t="s">
        <v>22</v>
      </c>
      <c r="H811" s="7" t="s">
        <v>23</v>
      </c>
      <c r="I811" s="7" t="s">
        <v>24</v>
      </c>
      <c r="J811" s="7">
        <v>2</v>
      </c>
      <c r="K811" s="7">
        <v>1350</v>
      </c>
      <c r="L811" s="7">
        <v>675</v>
      </c>
      <c r="M811" s="7">
        <v>2</v>
      </c>
      <c r="N811" s="7"/>
      <c r="O811" s="7"/>
      <c r="P811" s="7">
        <v>2</v>
      </c>
      <c r="Q811" s="7">
        <v>200</v>
      </c>
      <c r="R811" s="7" t="s">
        <v>37</v>
      </c>
      <c r="S811" s="7">
        <v>11801</v>
      </c>
      <c r="T811" s="12">
        <v>4190</v>
      </c>
      <c r="U811" s="7" t="s">
        <v>345</v>
      </c>
    </row>
    <row r="812" ht="14.25" spans="1:21">
      <c r="A812" s="7">
        <v>812</v>
      </c>
      <c r="B812" s="8">
        <v>43395.8868055556</v>
      </c>
      <c r="C812" s="7">
        <v>31561452</v>
      </c>
      <c r="D812" s="7">
        <v>724</v>
      </c>
      <c r="E812" s="9" t="s">
        <v>344</v>
      </c>
      <c r="F812" s="7">
        <v>115733</v>
      </c>
      <c r="G812" s="7" t="s">
        <v>22</v>
      </c>
      <c r="H812" s="7" t="s">
        <v>23</v>
      </c>
      <c r="I812" s="7" t="s">
        <v>24</v>
      </c>
      <c r="J812" s="7">
        <v>2</v>
      </c>
      <c r="K812" s="7">
        <v>1350</v>
      </c>
      <c r="L812" s="7">
        <v>675</v>
      </c>
      <c r="M812" s="7">
        <v>2</v>
      </c>
      <c r="N812" s="7"/>
      <c r="O812" s="7"/>
      <c r="P812" s="7">
        <v>2</v>
      </c>
      <c r="Q812" s="7">
        <v>200</v>
      </c>
      <c r="R812" s="7" t="s">
        <v>37</v>
      </c>
      <c r="S812" s="7">
        <v>11801</v>
      </c>
      <c r="T812" s="12">
        <v>4190</v>
      </c>
      <c r="U812" s="7" t="s">
        <v>345</v>
      </c>
    </row>
    <row r="813" ht="14.25" spans="1:21">
      <c r="A813" s="7">
        <v>813</v>
      </c>
      <c r="B813" s="8">
        <v>43404.8388888889</v>
      </c>
      <c r="C813" s="7">
        <v>31667221</v>
      </c>
      <c r="D813" s="7">
        <v>724</v>
      </c>
      <c r="E813" s="9" t="s">
        <v>344</v>
      </c>
      <c r="F813" s="7">
        <v>115733</v>
      </c>
      <c r="G813" s="7" t="s">
        <v>22</v>
      </c>
      <c r="H813" s="7" t="s">
        <v>23</v>
      </c>
      <c r="I813" s="7" t="s">
        <v>24</v>
      </c>
      <c r="J813" s="7">
        <v>2</v>
      </c>
      <c r="K813" s="7">
        <v>1350</v>
      </c>
      <c r="L813" s="7">
        <v>675</v>
      </c>
      <c r="M813" s="7">
        <v>2</v>
      </c>
      <c r="N813" s="7"/>
      <c r="O813" s="7"/>
      <c r="P813" s="7">
        <v>2</v>
      </c>
      <c r="Q813" s="7">
        <v>200</v>
      </c>
      <c r="R813" s="7" t="s">
        <v>37</v>
      </c>
      <c r="S813" s="7">
        <v>11801</v>
      </c>
      <c r="T813" s="12">
        <v>10930</v>
      </c>
      <c r="U813" s="7" t="s">
        <v>347</v>
      </c>
    </row>
    <row r="814" ht="14.25" spans="1:21">
      <c r="A814" s="7">
        <v>814</v>
      </c>
      <c r="B814" s="8">
        <v>43404.8416666667</v>
      </c>
      <c r="C814" s="7">
        <v>31667261</v>
      </c>
      <c r="D814" s="7">
        <v>724</v>
      </c>
      <c r="E814" s="9" t="s">
        <v>344</v>
      </c>
      <c r="F814" s="7">
        <v>115733</v>
      </c>
      <c r="G814" s="7" t="s">
        <v>22</v>
      </c>
      <c r="H814" s="7" t="s">
        <v>23</v>
      </c>
      <c r="I814" s="7" t="s">
        <v>24</v>
      </c>
      <c r="J814" s="7">
        <v>2</v>
      </c>
      <c r="K814" s="7">
        <v>1350</v>
      </c>
      <c r="L814" s="7">
        <v>675</v>
      </c>
      <c r="M814" s="7">
        <v>2</v>
      </c>
      <c r="N814" s="7"/>
      <c r="O814" s="7"/>
      <c r="P814" s="7">
        <v>2</v>
      </c>
      <c r="Q814" s="7">
        <v>200</v>
      </c>
      <c r="R814" s="7" t="s">
        <v>37</v>
      </c>
      <c r="S814" s="7">
        <v>11801</v>
      </c>
      <c r="T814" s="12">
        <v>9192</v>
      </c>
      <c r="U814" s="7" t="s">
        <v>346</v>
      </c>
    </row>
    <row r="815" ht="14.25" spans="1:21">
      <c r="A815" s="7">
        <v>815</v>
      </c>
      <c r="B815" s="8">
        <v>43354.6895833333</v>
      </c>
      <c r="C815" s="7">
        <v>30795431</v>
      </c>
      <c r="D815" s="7">
        <v>726</v>
      </c>
      <c r="E815" s="9" t="s">
        <v>348</v>
      </c>
      <c r="F815" s="7">
        <v>115733</v>
      </c>
      <c r="G815" s="7" t="s">
        <v>22</v>
      </c>
      <c r="H815" s="7" t="s">
        <v>23</v>
      </c>
      <c r="I815" s="7" t="s">
        <v>24</v>
      </c>
      <c r="J815" s="7">
        <v>1</v>
      </c>
      <c r="K815" s="7">
        <v>999</v>
      </c>
      <c r="L815" s="7">
        <v>999</v>
      </c>
      <c r="M815" s="7"/>
      <c r="N815" s="7"/>
      <c r="O815" s="7">
        <v>1</v>
      </c>
      <c r="P815" s="7">
        <v>1</v>
      </c>
      <c r="Q815" s="7">
        <v>344</v>
      </c>
      <c r="R815" s="7" t="s">
        <v>59</v>
      </c>
      <c r="S815" s="7">
        <v>11801</v>
      </c>
      <c r="T815" s="12">
        <v>6607</v>
      </c>
      <c r="U815" s="7" t="s">
        <v>349</v>
      </c>
    </row>
    <row r="816" ht="14.25" spans="1:21">
      <c r="A816" s="7">
        <v>816</v>
      </c>
      <c r="B816" s="8">
        <v>43358.5</v>
      </c>
      <c r="C816" s="7">
        <v>30863278</v>
      </c>
      <c r="D816" s="7">
        <v>726</v>
      </c>
      <c r="E816" s="9" t="s">
        <v>348</v>
      </c>
      <c r="F816" s="7">
        <v>115733</v>
      </c>
      <c r="G816" s="7" t="s">
        <v>22</v>
      </c>
      <c r="H816" s="7" t="s">
        <v>23</v>
      </c>
      <c r="I816" s="7" t="s">
        <v>24</v>
      </c>
      <c r="J816" s="7">
        <v>2</v>
      </c>
      <c r="K816" s="7">
        <v>1350.01</v>
      </c>
      <c r="L816" s="7">
        <v>675.005</v>
      </c>
      <c r="M816" s="7">
        <v>2</v>
      </c>
      <c r="N816" s="7"/>
      <c r="O816" s="7"/>
      <c r="P816" s="7">
        <v>2</v>
      </c>
      <c r="Q816" s="7">
        <v>200.01</v>
      </c>
      <c r="R816" s="7" t="s">
        <v>33</v>
      </c>
      <c r="S816" s="7">
        <v>11801</v>
      </c>
      <c r="T816" s="12">
        <v>11429</v>
      </c>
      <c r="U816" s="7" t="s">
        <v>350</v>
      </c>
    </row>
    <row r="817" ht="14.25" spans="1:21">
      <c r="A817" s="7">
        <v>817</v>
      </c>
      <c r="B817" s="8">
        <v>43360.6416666667</v>
      </c>
      <c r="C817" s="7">
        <v>30891789</v>
      </c>
      <c r="D817" s="7">
        <v>726</v>
      </c>
      <c r="E817" s="9" t="s">
        <v>348</v>
      </c>
      <c r="F817" s="7">
        <v>115733</v>
      </c>
      <c r="G817" s="7" t="s">
        <v>22</v>
      </c>
      <c r="H817" s="7" t="s">
        <v>23</v>
      </c>
      <c r="I817" s="7" t="s">
        <v>24</v>
      </c>
      <c r="J817" s="7">
        <v>1</v>
      </c>
      <c r="K817" s="7">
        <v>1350</v>
      </c>
      <c r="L817" s="7">
        <v>1350</v>
      </c>
      <c r="M817" s="7">
        <v>1</v>
      </c>
      <c r="N817" s="7"/>
      <c r="O817" s="7"/>
      <c r="P817" s="7">
        <v>1</v>
      </c>
      <c r="Q817" s="7">
        <v>775</v>
      </c>
      <c r="R817" s="7" t="s">
        <v>32</v>
      </c>
      <c r="S817" s="7">
        <v>11801</v>
      </c>
      <c r="T817" s="12">
        <v>10177</v>
      </c>
      <c r="U817" s="7" t="s">
        <v>351</v>
      </c>
    </row>
    <row r="818" ht="14.25" spans="1:21">
      <c r="A818" s="7">
        <v>818</v>
      </c>
      <c r="B818" s="8">
        <v>43360.6416666667</v>
      </c>
      <c r="C818" s="7">
        <v>30891789</v>
      </c>
      <c r="D818" s="7">
        <v>726</v>
      </c>
      <c r="E818" s="9" t="s">
        <v>348</v>
      </c>
      <c r="F818" s="7">
        <v>115733</v>
      </c>
      <c r="G818" s="7" t="s">
        <v>22</v>
      </c>
      <c r="H818" s="7" t="s">
        <v>23</v>
      </c>
      <c r="I818" s="7" t="s">
        <v>24</v>
      </c>
      <c r="J818" s="7">
        <v>1</v>
      </c>
      <c r="K818" s="7">
        <v>0.01</v>
      </c>
      <c r="L818" s="7">
        <v>0.01</v>
      </c>
      <c r="M818" s="7">
        <v>1</v>
      </c>
      <c r="N818" s="7"/>
      <c r="O818" s="7"/>
      <c r="P818" s="7">
        <v>1</v>
      </c>
      <c r="Q818" s="7">
        <v>-574.99</v>
      </c>
      <c r="R818" s="7" t="s">
        <v>67</v>
      </c>
      <c r="S818" s="7">
        <v>11801</v>
      </c>
      <c r="T818" s="12">
        <v>6607</v>
      </c>
      <c r="U818" s="7" t="s">
        <v>349</v>
      </c>
    </row>
    <row r="819" ht="14.25" spans="1:21">
      <c r="A819" s="7">
        <v>819</v>
      </c>
      <c r="B819" s="8">
        <v>43360.7291666667</v>
      </c>
      <c r="C819" s="7">
        <v>30893578</v>
      </c>
      <c r="D819" s="7">
        <v>726</v>
      </c>
      <c r="E819" s="9" t="s">
        <v>348</v>
      </c>
      <c r="F819" s="7">
        <v>115733</v>
      </c>
      <c r="G819" s="7" t="s">
        <v>22</v>
      </c>
      <c r="H819" s="7" t="s">
        <v>23</v>
      </c>
      <c r="I819" s="7" t="s">
        <v>24</v>
      </c>
      <c r="J819" s="7">
        <v>1</v>
      </c>
      <c r="K819" s="7">
        <v>0.01</v>
      </c>
      <c r="L819" s="7">
        <v>0.01</v>
      </c>
      <c r="M819" s="7">
        <v>1</v>
      </c>
      <c r="N819" s="7"/>
      <c r="O819" s="7"/>
      <c r="P819" s="7">
        <v>1</v>
      </c>
      <c r="Q819" s="7">
        <v>-574.99</v>
      </c>
      <c r="R819" s="7" t="s">
        <v>67</v>
      </c>
      <c r="S819" s="7">
        <v>11801</v>
      </c>
      <c r="T819" s="12">
        <v>10177</v>
      </c>
      <c r="U819" s="7" t="s">
        <v>351</v>
      </c>
    </row>
    <row r="820" ht="14.25" spans="1:21">
      <c r="A820" s="7">
        <v>820</v>
      </c>
      <c r="B820" s="8">
        <v>43360.7291666667</v>
      </c>
      <c r="C820" s="7">
        <v>30893578</v>
      </c>
      <c r="D820" s="7">
        <v>726</v>
      </c>
      <c r="E820" s="9" t="s">
        <v>348</v>
      </c>
      <c r="F820" s="7">
        <v>115733</v>
      </c>
      <c r="G820" s="7" t="s">
        <v>22</v>
      </c>
      <c r="H820" s="7" t="s">
        <v>23</v>
      </c>
      <c r="I820" s="7" t="s">
        <v>24</v>
      </c>
      <c r="J820" s="7">
        <v>1</v>
      </c>
      <c r="K820" s="7">
        <v>1350</v>
      </c>
      <c r="L820" s="7">
        <v>1350</v>
      </c>
      <c r="M820" s="7">
        <v>1</v>
      </c>
      <c r="N820" s="7"/>
      <c r="O820" s="7"/>
      <c r="P820" s="7">
        <v>1</v>
      </c>
      <c r="Q820" s="7">
        <v>775</v>
      </c>
      <c r="R820" s="7" t="s">
        <v>32</v>
      </c>
      <c r="S820" s="7">
        <v>11801</v>
      </c>
      <c r="T820" s="12">
        <v>10177</v>
      </c>
      <c r="U820" s="7" t="s">
        <v>351</v>
      </c>
    </row>
    <row r="821" ht="14.25" spans="1:21">
      <c r="A821" s="7">
        <v>821</v>
      </c>
      <c r="B821" s="8">
        <v>43360.8833333333</v>
      </c>
      <c r="C821" s="7">
        <v>30898283</v>
      </c>
      <c r="D821" s="7">
        <v>726</v>
      </c>
      <c r="E821" s="9" t="s">
        <v>348</v>
      </c>
      <c r="F821" s="7">
        <v>115733</v>
      </c>
      <c r="G821" s="7" t="s">
        <v>22</v>
      </c>
      <c r="H821" s="7" t="s">
        <v>23</v>
      </c>
      <c r="I821" s="7" t="s">
        <v>24</v>
      </c>
      <c r="J821" s="7">
        <v>2</v>
      </c>
      <c r="K821" s="7">
        <v>1350.01</v>
      </c>
      <c r="L821" s="7">
        <v>675.005</v>
      </c>
      <c r="M821" s="7">
        <v>2</v>
      </c>
      <c r="N821" s="7"/>
      <c r="O821" s="7"/>
      <c r="P821" s="7">
        <v>2</v>
      </c>
      <c r="Q821" s="7">
        <v>200.01</v>
      </c>
      <c r="R821" s="7" t="s">
        <v>33</v>
      </c>
      <c r="S821" s="7">
        <v>11801</v>
      </c>
      <c r="T821" s="12">
        <v>6607</v>
      </c>
      <c r="U821" s="7" t="s">
        <v>349</v>
      </c>
    </row>
    <row r="822" ht="14.25" spans="1:21">
      <c r="A822" s="7">
        <v>822</v>
      </c>
      <c r="B822" s="8">
        <v>43368.6944444444</v>
      </c>
      <c r="C822" s="7">
        <v>30989667</v>
      </c>
      <c r="D822" s="7">
        <v>726</v>
      </c>
      <c r="E822" s="9" t="s">
        <v>348</v>
      </c>
      <c r="F822" s="7">
        <v>115733</v>
      </c>
      <c r="G822" s="7" t="s">
        <v>22</v>
      </c>
      <c r="H822" s="7" t="s">
        <v>23</v>
      </c>
      <c r="I822" s="7" t="s">
        <v>24</v>
      </c>
      <c r="J822" s="7">
        <v>2</v>
      </c>
      <c r="K822" s="7">
        <v>1666</v>
      </c>
      <c r="L822" s="7">
        <v>833</v>
      </c>
      <c r="M822" s="7"/>
      <c r="N822" s="7">
        <v>2</v>
      </c>
      <c r="O822" s="7"/>
      <c r="P822" s="7">
        <v>2</v>
      </c>
      <c r="Q822" s="7">
        <v>516</v>
      </c>
      <c r="R822" s="7" t="s">
        <v>81</v>
      </c>
      <c r="S822" s="7">
        <v>11801</v>
      </c>
      <c r="T822" s="12">
        <v>6607</v>
      </c>
      <c r="U822" s="7" t="s">
        <v>349</v>
      </c>
    </row>
    <row r="823" ht="14.25" spans="1:21">
      <c r="A823" s="7">
        <v>823</v>
      </c>
      <c r="B823" s="8">
        <v>43385.775</v>
      </c>
      <c r="C823" s="7">
        <v>31438641</v>
      </c>
      <c r="D823" s="7">
        <v>726</v>
      </c>
      <c r="E823" s="9" t="s">
        <v>348</v>
      </c>
      <c r="F823" s="7">
        <v>115733</v>
      </c>
      <c r="G823" s="7" t="s">
        <v>22</v>
      </c>
      <c r="H823" s="7" t="s">
        <v>23</v>
      </c>
      <c r="I823" s="7" t="s">
        <v>24</v>
      </c>
      <c r="J823" s="7">
        <v>0.25</v>
      </c>
      <c r="K823" s="7">
        <v>208.25</v>
      </c>
      <c r="L823" s="7">
        <v>833</v>
      </c>
      <c r="M823" s="7"/>
      <c r="N823" s="7">
        <v>0.25</v>
      </c>
      <c r="O823" s="7"/>
      <c r="P823" s="7">
        <v>0.25</v>
      </c>
      <c r="Q823" s="7">
        <v>64.5</v>
      </c>
      <c r="R823" s="7" t="s">
        <v>81</v>
      </c>
      <c r="S823" s="7">
        <v>11801</v>
      </c>
      <c r="T823" s="12">
        <v>11429</v>
      </c>
      <c r="U823" s="7" t="s">
        <v>350</v>
      </c>
    </row>
    <row r="824" ht="14.25" spans="1:21">
      <c r="A824" s="7">
        <v>824</v>
      </c>
      <c r="B824" s="8">
        <v>43385.775</v>
      </c>
      <c r="C824" s="7">
        <v>31438641</v>
      </c>
      <c r="D824" s="7">
        <v>726</v>
      </c>
      <c r="E824" s="9" t="s">
        <v>348</v>
      </c>
      <c r="F824" s="7">
        <v>115733</v>
      </c>
      <c r="G824" s="7" t="s">
        <v>22</v>
      </c>
      <c r="H824" s="7" t="s">
        <v>23</v>
      </c>
      <c r="I824" s="7" t="s">
        <v>24</v>
      </c>
      <c r="J824" s="7">
        <v>1.5</v>
      </c>
      <c r="K824" s="7">
        <v>1249.5</v>
      </c>
      <c r="L824" s="7">
        <v>833</v>
      </c>
      <c r="M824" s="7"/>
      <c r="N824" s="7">
        <v>1.5</v>
      </c>
      <c r="O824" s="7"/>
      <c r="P824" s="7">
        <v>1.5</v>
      </c>
      <c r="Q824" s="7">
        <v>387</v>
      </c>
      <c r="R824" s="7" t="s">
        <v>81</v>
      </c>
      <c r="S824" s="7">
        <v>11801</v>
      </c>
      <c r="T824" s="12">
        <v>6607</v>
      </c>
      <c r="U824" s="7" t="s">
        <v>349</v>
      </c>
    </row>
    <row r="825" ht="14.25" spans="1:21">
      <c r="A825" s="7">
        <v>825</v>
      </c>
      <c r="B825" s="8">
        <v>43385.775</v>
      </c>
      <c r="C825" s="7">
        <v>31438641</v>
      </c>
      <c r="D825" s="7">
        <v>726</v>
      </c>
      <c r="E825" s="9" t="s">
        <v>348</v>
      </c>
      <c r="F825" s="7">
        <v>115733</v>
      </c>
      <c r="G825" s="7" t="s">
        <v>22</v>
      </c>
      <c r="H825" s="7" t="s">
        <v>23</v>
      </c>
      <c r="I825" s="7" t="s">
        <v>24</v>
      </c>
      <c r="J825" s="7">
        <v>0.25</v>
      </c>
      <c r="K825" s="7">
        <v>208.25</v>
      </c>
      <c r="L825" s="7">
        <v>833</v>
      </c>
      <c r="M825" s="7"/>
      <c r="N825" s="7">
        <v>0.25</v>
      </c>
      <c r="O825" s="7"/>
      <c r="P825" s="7">
        <v>0.25</v>
      </c>
      <c r="Q825" s="7">
        <v>64.5</v>
      </c>
      <c r="R825" s="7" t="s">
        <v>81</v>
      </c>
      <c r="S825" s="7">
        <v>11801</v>
      </c>
      <c r="T825" s="12">
        <v>10177</v>
      </c>
      <c r="U825" s="7" t="s">
        <v>351</v>
      </c>
    </row>
    <row r="826" ht="14.25" spans="1:21">
      <c r="A826" s="7">
        <v>826</v>
      </c>
      <c r="B826" s="8">
        <v>43395.5006944444</v>
      </c>
      <c r="C826" s="7">
        <v>31552976</v>
      </c>
      <c r="D826" s="7">
        <v>726</v>
      </c>
      <c r="E826" s="9" t="s">
        <v>348</v>
      </c>
      <c r="F826" s="7">
        <v>115733</v>
      </c>
      <c r="G826" s="7" t="s">
        <v>22</v>
      </c>
      <c r="H826" s="7" t="s">
        <v>23</v>
      </c>
      <c r="I826" s="7" t="s">
        <v>24</v>
      </c>
      <c r="J826" s="7">
        <v>0.5</v>
      </c>
      <c r="K826" s="7">
        <v>303.75</v>
      </c>
      <c r="L826" s="7">
        <v>607.5</v>
      </c>
      <c r="M826" s="7">
        <v>0.5</v>
      </c>
      <c r="N826" s="7"/>
      <c r="O826" s="7"/>
      <c r="P826" s="7">
        <v>0.5</v>
      </c>
      <c r="Q826" s="7">
        <v>16.25</v>
      </c>
      <c r="R826" s="7" t="s">
        <v>352</v>
      </c>
      <c r="S826" s="7">
        <v>11801</v>
      </c>
      <c r="T826" s="12">
        <v>11429</v>
      </c>
      <c r="U826" s="7" t="s">
        <v>350</v>
      </c>
    </row>
    <row r="827" ht="14.25" spans="1:21">
      <c r="A827" s="7">
        <v>827</v>
      </c>
      <c r="B827" s="8">
        <v>43395.5006944444</v>
      </c>
      <c r="C827" s="7">
        <v>31552976</v>
      </c>
      <c r="D827" s="7">
        <v>726</v>
      </c>
      <c r="E827" s="9" t="s">
        <v>348</v>
      </c>
      <c r="F827" s="7">
        <v>115733</v>
      </c>
      <c r="G827" s="7" t="s">
        <v>22</v>
      </c>
      <c r="H827" s="7" t="s">
        <v>23</v>
      </c>
      <c r="I827" s="7" t="s">
        <v>24</v>
      </c>
      <c r="J827" s="7">
        <v>1</v>
      </c>
      <c r="K827" s="7">
        <v>607.5</v>
      </c>
      <c r="L827" s="7">
        <v>607.5</v>
      </c>
      <c r="M827" s="7">
        <v>1</v>
      </c>
      <c r="N827" s="7"/>
      <c r="O827" s="7"/>
      <c r="P827" s="7">
        <v>1</v>
      </c>
      <c r="Q827" s="7">
        <v>32.5</v>
      </c>
      <c r="R827" s="7" t="s">
        <v>352</v>
      </c>
      <c r="S827" s="7">
        <v>11801</v>
      </c>
      <c r="T827" s="12">
        <v>10177</v>
      </c>
      <c r="U827" s="7" t="s">
        <v>351</v>
      </c>
    </row>
    <row r="828" ht="14.25" spans="1:21">
      <c r="A828" s="7">
        <v>828</v>
      </c>
      <c r="B828" s="8">
        <v>43395.5006944444</v>
      </c>
      <c r="C828" s="7">
        <v>31552976</v>
      </c>
      <c r="D828" s="7">
        <v>726</v>
      </c>
      <c r="E828" s="9" t="s">
        <v>348</v>
      </c>
      <c r="F828" s="7">
        <v>115733</v>
      </c>
      <c r="G828" s="7" t="s">
        <v>22</v>
      </c>
      <c r="H828" s="7" t="s">
        <v>23</v>
      </c>
      <c r="I828" s="7" t="s">
        <v>24</v>
      </c>
      <c r="J828" s="7">
        <v>3</v>
      </c>
      <c r="K828" s="7">
        <v>2227.5</v>
      </c>
      <c r="L828" s="7">
        <v>742.5</v>
      </c>
      <c r="M828" s="7">
        <v>3</v>
      </c>
      <c r="N828" s="7"/>
      <c r="O828" s="7"/>
      <c r="P828" s="7">
        <v>3</v>
      </c>
      <c r="Q828" s="7">
        <v>502.5</v>
      </c>
      <c r="R828" s="7" t="s">
        <v>353</v>
      </c>
      <c r="S828" s="7">
        <v>11801</v>
      </c>
      <c r="T828" s="12">
        <v>10177</v>
      </c>
      <c r="U828" s="7" t="s">
        <v>351</v>
      </c>
    </row>
    <row r="829" ht="14.25" spans="1:21">
      <c r="A829" s="7">
        <v>829</v>
      </c>
      <c r="B829" s="8">
        <v>43395.5006944444</v>
      </c>
      <c r="C829" s="7">
        <v>31552976</v>
      </c>
      <c r="D829" s="7">
        <v>726</v>
      </c>
      <c r="E829" s="9" t="s">
        <v>348</v>
      </c>
      <c r="F829" s="7">
        <v>115733</v>
      </c>
      <c r="G829" s="7" t="s">
        <v>22</v>
      </c>
      <c r="H829" s="7" t="s">
        <v>23</v>
      </c>
      <c r="I829" s="7" t="s">
        <v>24</v>
      </c>
      <c r="J829" s="7">
        <v>1</v>
      </c>
      <c r="K829" s="7">
        <v>607.5</v>
      </c>
      <c r="L829" s="7">
        <v>607.5</v>
      </c>
      <c r="M829" s="7">
        <v>1</v>
      </c>
      <c r="N829" s="7"/>
      <c r="O829" s="7"/>
      <c r="P829" s="7">
        <v>1</v>
      </c>
      <c r="Q829" s="7">
        <v>32.5</v>
      </c>
      <c r="R829" s="7" t="s">
        <v>352</v>
      </c>
      <c r="S829" s="7">
        <v>11801</v>
      </c>
      <c r="T829" s="12">
        <v>6607</v>
      </c>
      <c r="U829" s="7" t="s">
        <v>349</v>
      </c>
    </row>
    <row r="830" ht="14.25" spans="1:21">
      <c r="A830" s="7">
        <v>830</v>
      </c>
      <c r="B830" s="8">
        <v>43395.5006944444</v>
      </c>
      <c r="C830" s="7">
        <v>31552976</v>
      </c>
      <c r="D830" s="7">
        <v>726</v>
      </c>
      <c r="E830" s="9" t="s">
        <v>348</v>
      </c>
      <c r="F830" s="7">
        <v>115733</v>
      </c>
      <c r="G830" s="7" t="s">
        <v>22</v>
      </c>
      <c r="H830" s="7" t="s">
        <v>23</v>
      </c>
      <c r="I830" s="7" t="s">
        <v>24</v>
      </c>
      <c r="J830" s="7">
        <v>0.5</v>
      </c>
      <c r="K830" s="7">
        <v>303.75</v>
      </c>
      <c r="L830" s="7">
        <v>607.5</v>
      </c>
      <c r="M830" s="7">
        <v>0.5</v>
      </c>
      <c r="N830" s="7"/>
      <c r="O830" s="7"/>
      <c r="P830" s="7">
        <v>0.5</v>
      </c>
      <c r="Q830" s="7">
        <v>16.25</v>
      </c>
      <c r="R830" s="7" t="s">
        <v>352</v>
      </c>
      <c r="S830" s="7">
        <v>11801</v>
      </c>
      <c r="T830" s="12">
        <v>11512</v>
      </c>
      <c r="U830" s="7" t="s">
        <v>354</v>
      </c>
    </row>
    <row r="831" ht="14.25" spans="1:21">
      <c r="A831" s="7">
        <v>831</v>
      </c>
      <c r="B831" s="8">
        <v>43397.6208333333</v>
      </c>
      <c r="C831" s="7">
        <v>31579405</v>
      </c>
      <c r="D831" s="7">
        <v>726</v>
      </c>
      <c r="E831" s="9" t="s">
        <v>348</v>
      </c>
      <c r="F831" s="7">
        <v>115733</v>
      </c>
      <c r="G831" s="7" t="s">
        <v>22</v>
      </c>
      <c r="H831" s="7" t="s">
        <v>23</v>
      </c>
      <c r="I831" s="7" t="s">
        <v>24</v>
      </c>
      <c r="J831" s="7">
        <v>4</v>
      </c>
      <c r="K831" s="7">
        <v>2700</v>
      </c>
      <c r="L831" s="7">
        <v>675</v>
      </c>
      <c r="M831" s="7">
        <v>4</v>
      </c>
      <c r="N831" s="7"/>
      <c r="O831" s="7"/>
      <c r="P831" s="7">
        <v>4</v>
      </c>
      <c r="Q831" s="7">
        <v>400</v>
      </c>
      <c r="R831" s="7" t="s">
        <v>37</v>
      </c>
      <c r="S831" s="7">
        <v>11801</v>
      </c>
      <c r="T831" s="12">
        <v>10177</v>
      </c>
      <c r="U831" s="7" t="s">
        <v>351</v>
      </c>
    </row>
    <row r="832" ht="14.25" spans="1:21">
      <c r="A832" s="7">
        <v>832</v>
      </c>
      <c r="B832" s="8">
        <v>43358.6923611111</v>
      </c>
      <c r="C832" s="7">
        <v>30866739</v>
      </c>
      <c r="D832" s="7">
        <v>727</v>
      </c>
      <c r="E832" s="9" t="s">
        <v>355</v>
      </c>
      <c r="F832" s="7">
        <v>115733</v>
      </c>
      <c r="G832" s="7" t="s">
        <v>22</v>
      </c>
      <c r="H832" s="7" t="s">
        <v>23</v>
      </c>
      <c r="I832" s="7" t="s">
        <v>24</v>
      </c>
      <c r="J832" s="7">
        <v>1</v>
      </c>
      <c r="K832" s="7">
        <v>1350</v>
      </c>
      <c r="L832" s="7">
        <v>1350</v>
      </c>
      <c r="M832" s="7">
        <v>1</v>
      </c>
      <c r="N832" s="7"/>
      <c r="O832" s="7"/>
      <c r="P832" s="7">
        <v>1</v>
      </c>
      <c r="Q832" s="7">
        <v>695</v>
      </c>
      <c r="R832" s="7" t="s">
        <v>41</v>
      </c>
      <c r="S832" s="7">
        <v>11801</v>
      </c>
      <c r="T832" s="12">
        <v>6456</v>
      </c>
      <c r="U832" s="7" t="s">
        <v>356</v>
      </c>
    </row>
    <row r="833" ht="14.25" spans="1:21">
      <c r="A833" s="7">
        <v>833</v>
      </c>
      <c r="B833" s="8">
        <v>43358.6923611111</v>
      </c>
      <c r="C833" s="7">
        <v>30866739</v>
      </c>
      <c r="D833" s="7">
        <v>727</v>
      </c>
      <c r="E833" s="9" t="s">
        <v>355</v>
      </c>
      <c r="F833" s="7">
        <v>115733</v>
      </c>
      <c r="G833" s="7" t="s">
        <v>22</v>
      </c>
      <c r="H833" s="7" t="s">
        <v>23</v>
      </c>
      <c r="I833" s="7" t="s">
        <v>24</v>
      </c>
      <c r="J833" s="7">
        <v>1</v>
      </c>
      <c r="K833" s="7">
        <v>0.01</v>
      </c>
      <c r="L833" s="7">
        <v>0.01</v>
      </c>
      <c r="M833" s="7">
        <v>1</v>
      </c>
      <c r="N833" s="7"/>
      <c r="O833" s="7"/>
      <c r="P833" s="7">
        <v>1</v>
      </c>
      <c r="Q833" s="7">
        <v>-654.99</v>
      </c>
      <c r="R833" s="7" t="s">
        <v>35</v>
      </c>
      <c r="S833" s="7">
        <v>11801</v>
      </c>
      <c r="T833" s="12">
        <v>8060</v>
      </c>
      <c r="U833" s="7" t="s">
        <v>357</v>
      </c>
    </row>
    <row r="834" ht="14.25" spans="1:21">
      <c r="A834" s="7">
        <v>834</v>
      </c>
      <c r="B834" s="8">
        <v>43359.61875</v>
      </c>
      <c r="C834" s="7">
        <v>30878528</v>
      </c>
      <c r="D834" s="7">
        <v>727</v>
      </c>
      <c r="E834" s="9" t="s">
        <v>355</v>
      </c>
      <c r="F834" s="7">
        <v>115733</v>
      </c>
      <c r="G834" s="7" t="s">
        <v>22</v>
      </c>
      <c r="H834" s="7" t="s">
        <v>23</v>
      </c>
      <c r="I834" s="7" t="s">
        <v>24</v>
      </c>
      <c r="J834" s="7">
        <v>1</v>
      </c>
      <c r="K834" s="7">
        <v>0.01</v>
      </c>
      <c r="L834" s="7">
        <v>0.01</v>
      </c>
      <c r="M834" s="7">
        <v>1</v>
      </c>
      <c r="N834" s="7"/>
      <c r="O834" s="7"/>
      <c r="P834" s="7">
        <v>1</v>
      </c>
      <c r="Q834" s="7">
        <v>-654.99</v>
      </c>
      <c r="R834" s="7" t="s">
        <v>35</v>
      </c>
      <c r="S834" s="7">
        <v>11801</v>
      </c>
      <c r="T834" s="12">
        <v>8060</v>
      </c>
      <c r="U834" s="7" t="s">
        <v>357</v>
      </c>
    </row>
    <row r="835" ht="14.25" spans="1:21">
      <c r="A835" s="7">
        <v>835</v>
      </c>
      <c r="B835" s="8">
        <v>43359.61875</v>
      </c>
      <c r="C835" s="7">
        <v>30878528</v>
      </c>
      <c r="D835" s="7">
        <v>727</v>
      </c>
      <c r="E835" s="9" t="s">
        <v>355</v>
      </c>
      <c r="F835" s="7">
        <v>115733</v>
      </c>
      <c r="G835" s="7" t="s">
        <v>22</v>
      </c>
      <c r="H835" s="7" t="s">
        <v>23</v>
      </c>
      <c r="I835" s="7" t="s">
        <v>24</v>
      </c>
      <c r="J835" s="7">
        <v>1</v>
      </c>
      <c r="K835" s="7">
        <v>1350</v>
      </c>
      <c r="L835" s="7">
        <v>1350</v>
      </c>
      <c r="M835" s="7">
        <v>1</v>
      </c>
      <c r="N835" s="7"/>
      <c r="O835" s="7"/>
      <c r="P835" s="7">
        <v>1</v>
      </c>
      <c r="Q835" s="7">
        <v>695</v>
      </c>
      <c r="R835" s="7" t="s">
        <v>41</v>
      </c>
      <c r="S835" s="7">
        <v>11801</v>
      </c>
      <c r="T835" s="12">
        <v>8060</v>
      </c>
      <c r="U835" s="7" t="s">
        <v>357</v>
      </c>
    </row>
    <row r="836" ht="14.25" spans="1:21">
      <c r="A836" s="7">
        <v>836</v>
      </c>
      <c r="B836" s="8">
        <v>43360.6923611111</v>
      </c>
      <c r="C836" s="7">
        <v>30892780</v>
      </c>
      <c r="D836" s="7">
        <v>727</v>
      </c>
      <c r="E836" s="9" t="s">
        <v>355</v>
      </c>
      <c r="F836" s="7">
        <v>115733</v>
      </c>
      <c r="G836" s="7" t="s">
        <v>22</v>
      </c>
      <c r="H836" s="7" t="s">
        <v>23</v>
      </c>
      <c r="I836" s="7" t="s">
        <v>24</v>
      </c>
      <c r="J836" s="7">
        <v>2</v>
      </c>
      <c r="K836" s="7">
        <v>1350.01</v>
      </c>
      <c r="L836" s="7">
        <v>675.005</v>
      </c>
      <c r="M836" s="7">
        <v>2</v>
      </c>
      <c r="N836" s="7"/>
      <c r="O836" s="7"/>
      <c r="P836" s="7">
        <v>2</v>
      </c>
      <c r="Q836" s="7">
        <v>40.01</v>
      </c>
      <c r="R836" s="7" t="s">
        <v>25</v>
      </c>
      <c r="S836" s="7">
        <v>11801</v>
      </c>
      <c r="T836" s="12">
        <v>8060</v>
      </c>
      <c r="U836" s="7" t="s">
        <v>357</v>
      </c>
    </row>
    <row r="837" ht="14.25" spans="1:21">
      <c r="A837" s="7">
        <v>837</v>
      </c>
      <c r="B837" s="8">
        <v>43393.6111111111</v>
      </c>
      <c r="C837" s="7">
        <v>31528634</v>
      </c>
      <c r="D837" s="7">
        <v>727</v>
      </c>
      <c r="E837" s="9" t="s">
        <v>355</v>
      </c>
      <c r="F837" s="7">
        <v>115733</v>
      </c>
      <c r="G837" s="7" t="s">
        <v>22</v>
      </c>
      <c r="H837" s="7" t="s">
        <v>23</v>
      </c>
      <c r="I837" s="7" t="s">
        <v>24</v>
      </c>
      <c r="J837" s="7">
        <v>1</v>
      </c>
      <c r="K837" s="7">
        <v>675</v>
      </c>
      <c r="L837" s="7">
        <v>675</v>
      </c>
      <c r="M837" s="7">
        <v>1</v>
      </c>
      <c r="N837" s="7"/>
      <c r="O837" s="7"/>
      <c r="P837" s="7">
        <v>1</v>
      </c>
      <c r="Q837" s="7">
        <v>100</v>
      </c>
      <c r="R837" s="7" t="s">
        <v>37</v>
      </c>
      <c r="S837" s="7">
        <v>11801</v>
      </c>
      <c r="T837" s="12">
        <v>8060</v>
      </c>
      <c r="U837" s="7" t="s">
        <v>357</v>
      </c>
    </row>
    <row r="838" ht="14.25" spans="1:21">
      <c r="A838" s="7">
        <v>838</v>
      </c>
      <c r="B838" s="8">
        <v>43393.6111111111</v>
      </c>
      <c r="C838" s="7">
        <v>31528634</v>
      </c>
      <c r="D838" s="7">
        <v>727</v>
      </c>
      <c r="E838" s="9" t="s">
        <v>355</v>
      </c>
      <c r="F838" s="7">
        <v>115733</v>
      </c>
      <c r="G838" s="7" t="s">
        <v>22</v>
      </c>
      <c r="H838" s="7" t="s">
        <v>23</v>
      </c>
      <c r="I838" s="7" t="s">
        <v>24</v>
      </c>
      <c r="J838" s="7">
        <v>1</v>
      </c>
      <c r="K838" s="7">
        <v>675</v>
      </c>
      <c r="L838" s="7">
        <v>675</v>
      </c>
      <c r="M838" s="7">
        <v>1</v>
      </c>
      <c r="N838" s="7"/>
      <c r="O838" s="7"/>
      <c r="P838" s="7">
        <v>1</v>
      </c>
      <c r="Q838" s="7">
        <v>100</v>
      </c>
      <c r="R838" s="7" t="s">
        <v>37</v>
      </c>
      <c r="S838" s="7">
        <v>11801</v>
      </c>
      <c r="T838" s="12">
        <v>8060</v>
      </c>
      <c r="U838" s="7" t="s">
        <v>357</v>
      </c>
    </row>
    <row r="839" ht="14.25" spans="1:21">
      <c r="A839" s="7">
        <v>839</v>
      </c>
      <c r="B839" s="8">
        <v>43359.3854166667</v>
      </c>
      <c r="C839" s="7">
        <v>30873008</v>
      </c>
      <c r="D839" s="7">
        <v>730</v>
      </c>
      <c r="E839" s="9" t="s">
        <v>358</v>
      </c>
      <c r="F839" s="7">
        <v>115733</v>
      </c>
      <c r="G839" s="7" t="s">
        <v>22</v>
      </c>
      <c r="H839" s="7" t="s">
        <v>23</v>
      </c>
      <c r="I839" s="7" t="s">
        <v>24</v>
      </c>
      <c r="J839" s="7">
        <v>1</v>
      </c>
      <c r="K839" s="7">
        <v>0.01</v>
      </c>
      <c r="L839" s="7">
        <v>0.01</v>
      </c>
      <c r="M839" s="7">
        <v>1</v>
      </c>
      <c r="N839" s="7"/>
      <c r="O839" s="7"/>
      <c r="P839" s="7">
        <v>1</v>
      </c>
      <c r="Q839" s="7">
        <v>-654.99</v>
      </c>
      <c r="R839" s="7" t="s">
        <v>35</v>
      </c>
      <c r="S839" s="7">
        <v>11801</v>
      </c>
      <c r="T839" s="12">
        <v>4325</v>
      </c>
      <c r="U839" s="7" t="s">
        <v>359</v>
      </c>
    </row>
    <row r="840" ht="14.25" spans="1:21">
      <c r="A840" s="7">
        <v>840</v>
      </c>
      <c r="B840" s="8">
        <v>43359.3854166667</v>
      </c>
      <c r="C840" s="7">
        <v>30873008</v>
      </c>
      <c r="D840" s="7">
        <v>730</v>
      </c>
      <c r="E840" s="9" t="s">
        <v>358</v>
      </c>
      <c r="F840" s="7">
        <v>115733</v>
      </c>
      <c r="G840" s="7" t="s">
        <v>22</v>
      </c>
      <c r="H840" s="7" t="s">
        <v>23</v>
      </c>
      <c r="I840" s="7" t="s">
        <v>24</v>
      </c>
      <c r="J840" s="7">
        <v>1</v>
      </c>
      <c r="K840" s="7">
        <v>1350</v>
      </c>
      <c r="L840" s="7">
        <v>1350</v>
      </c>
      <c r="M840" s="7">
        <v>1</v>
      </c>
      <c r="N840" s="7"/>
      <c r="O840" s="7"/>
      <c r="P840" s="7">
        <v>1</v>
      </c>
      <c r="Q840" s="7">
        <v>775</v>
      </c>
      <c r="R840" s="7" t="s">
        <v>32</v>
      </c>
      <c r="S840" s="7">
        <v>11801</v>
      </c>
      <c r="T840" s="12">
        <v>8338</v>
      </c>
      <c r="U840" s="7" t="s">
        <v>360</v>
      </c>
    </row>
    <row r="841" ht="14.25" spans="1:21">
      <c r="A841" s="7">
        <v>841</v>
      </c>
      <c r="B841" s="8">
        <v>43369.8416666667</v>
      </c>
      <c r="C841" s="7">
        <v>31005794</v>
      </c>
      <c r="D841" s="7">
        <v>730</v>
      </c>
      <c r="E841" s="9" t="s">
        <v>358</v>
      </c>
      <c r="F841" s="7">
        <v>115733</v>
      </c>
      <c r="G841" s="7" t="s">
        <v>22</v>
      </c>
      <c r="H841" s="7" t="s">
        <v>23</v>
      </c>
      <c r="I841" s="7" t="s">
        <v>24</v>
      </c>
      <c r="J841" s="7">
        <v>0.5</v>
      </c>
      <c r="K841" s="7">
        <v>449.5</v>
      </c>
      <c r="L841" s="7">
        <v>899</v>
      </c>
      <c r="M841" s="7"/>
      <c r="N841" s="7"/>
      <c r="O841" s="7">
        <v>0.5</v>
      </c>
      <c r="P841" s="7">
        <v>0.5</v>
      </c>
      <c r="Q841" s="7">
        <v>122</v>
      </c>
      <c r="R841" s="7" t="s">
        <v>42</v>
      </c>
      <c r="S841" s="7">
        <v>11801</v>
      </c>
      <c r="T841" s="12">
        <v>8038</v>
      </c>
      <c r="U841" s="7" t="s">
        <v>361</v>
      </c>
    </row>
    <row r="842" ht="14.25" spans="1:21">
      <c r="A842" s="7">
        <v>842</v>
      </c>
      <c r="B842" s="8">
        <v>43369.8416666667</v>
      </c>
      <c r="C842" s="7">
        <v>31005794</v>
      </c>
      <c r="D842" s="7">
        <v>730</v>
      </c>
      <c r="E842" s="9" t="s">
        <v>358</v>
      </c>
      <c r="F842" s="7">
        <v>115733</v>
      </c>
      <c r="G842" s="7" t="s">
        <v>22</v>
      </c>
      <c r="H842" s="7" t="s">
        <v>23</v>
      </c>
      <c r="I842" s="7" t="s">
        <v>24</v>
      </c>
      <c r="J842" s="7">
        <v>0.5</v>
      </c>
      <c r="K842" s="7">
        <v>449.5</v>
      </c>
      <c r="L842" s="7">
        <v>899</v>
      </c>
      <c r="M842" s="7"/>
      <c r="N842" s="7"/>
      <c r="O842" s="7">
        <v>0.5</v>
      </c>
      <c r="P842" s="7">
        <v>0.5</v>
      </c>
      <c r="Q842" s="7">
        <v>122</v>
      </c>
      <c r="R842" s="7" t="s">
        <v>42</v>
      </c>
      <c r="S842" s="7">
        <v>11801</v>
      </c>
      <c r="T842" s="12">
        <v>6810</v>
      </c>
      <c r="U842" s="7" t="s">
        <v>362</v>
      </c>
    </row>
    <row r="843" ht="14.25" spans="1:21">
      <c r="A843" s="7">
        <v>843</v>
      </c>
      <c r="B843" s="8">
        <v>43395.8555555556</v>
      </c>
      <c r="C843" s="7">
        <v>31560805</v>
      </c>
      <c r="D843" s="7">
        <v>730</v>
      </c>
      <c r="E843" s="9" t="s">
        <v>358</v>
      </c>
      <c r="F843" s="7">
        <v>115733</v>
      </c>
      <c r="G843" s="7" t="s">
        <v>22</v>
      </c>
      <c r="H843" s="7" t="s">
        <v>23</v>
      </c>
      <c r="I843" s="7" t="s">
        <v>24</v>
      </c>
      <c r="J843" s="7">
        <v>1</v>
      </c>
      <c r="K843" s="7">
        <v>675</v>
      </c>
      <c r="L843" s="7">
        <v>675</v>
      </c>
      <c r="M843" s="7">
        <v>1</v>
      </c>
      <c r="N843" s="7"/>
      <c r="O843" s="7"/>
      <c r="P843" s="7">
        <v>1</v>
      </c>
      <c r="Q843" s="7">
        <v>100</v>
      </c>
      <c r="R843" s="7" t="s">
        <v>37</v>
      </c>
      <c r="S843" s="7">
        <v>11801</v>
      </c>
      <c r="T843" s="12">
        <v>4325</v>
      </c>
      <c r="U843" s="7" t="s">
        <v>359</v>
      </c>
    </row>
    <row r="844" ht="14.25" spans="1:21">
      <c r="A844" s="7">
        <v>844</v>
      </c>
      <c r="B844" s="8">
        <v>43395.8555555556</v>
      </c>
      <c r="C844" s="7">
        <v>31560805</v>
      </c>
      <c r="D844" s="7">
        <v>730</v>
      </c>
      <c r="E844" s="9" t="s">
        <v>358</v>
      </c>
      <c r="F844" s="7">
        <v>115733</v>
      </c>
      <c r="G844" s="7" t="s">
        <v>22</v>
      </c>
      <c r="H844" s="7" t="s">
        <v>23</v>
      </c>
      <c r="I844" s="7" t="s">
        <v>24</v>
      </c>
      <c r="J844" s="7">
        <v>1</v>
      </c>
      <c r="K844" s="7">
        <v>675</v>
      </c>
      <c r="L844" s="7">
        <v>675</v>
      </c>
      <c r="M844" s="7">
        <v>1</v>
      </c>
      <c r="N844" s="7"/>
      <c r="O844" s="7"/>
      <c r="P844" s="7">
        <v>1</v>
      </c>
      <c r="Q844" s="7">
        <v>100</v>
      </c>
      <c r="R844" s="7" t="s">
        <v>37</v>
      </c>
      <c r="S844" s="7">
        <v>11801</v>
      </c>
      <c r="T844" s="12">
        <v>8338</v>
      </c>
      <c r="U844" s="7" t="s">
        <v>360</v>
      </c>
    </row>
    <row r="845" ht="14.25" spans="1:21">
      <c r="A845" s="7">
        <v>845</v>
      </c>
      <c r="B845" s="8">
        <v>43397.5048611111</v>
      </c>
      <c r="C845" s="7">
        <v>31577307</v>
      </c>
      <c r="D845" s="7">
        <v>730</v>
      </c>
      <c r="E845" s="9" t="s">
        <v>358</v>
      </c>
      <c r="F845" s="7">
        <v>115733</v>
      </c>
      <c r="G845" s="7" t="s">
        <v>22</v>
      </c>
      <c r="H845" s="7" t="s">
        <v>23</v>
      </c>
      <c r="I845" s="7" t="s">
        <v>24</v>
      </c>
      <c r="J845" s="7">
        <v>1</v>
      </c>
      <c r="K845" s="7">
        <v>675</v>
      </c>
      <c r="L845" s="7">
        <v>675</v>
      </c>
      <c r="M845" s="7">
        <v>1</v>
      </c>
      <c r="N845" s="7"/>
      <c r="O845" s="7"/>
      <c r="P845" s="7">
        <v>1</v>
      </c>
      <c r="Q845" s="7">
        <v>100</v>
      </c>
      <c r="R845" s="7" t="s">
        <v>37</v>
      </c>
      <c r="S845" s="7">
        <v>11801</v>
      </c>
      <c r="T845" s="12">
        <v>8338</v>
      </c>
      <c r="U845" s="7" t="s">
        <v>360</v>
      </c>
    </row>
    <row r="846" ht="14.25" spans="1:21">
      <c r="A846" s="7">
        <v>846</v>
      </c>
      <c r="B846" s="8">
        <v>43397.5048611111</v>
      </c>
      <c r="C846" s="7">
        <v>31577307</v>
      </c>
      <c r="D846" s="7">
        <v>730</v>
      </c>
      <c r="E846" s="9" t="s">
        <v>358</v>
      </c>
      <c r="F846" s="7">
        <v>115733</v>
      </c>
      <c r="G846" s="7" t="s">
        <v>22</v>
      </c>
      <c r="H846" s="7" t="s">
        <v>23</v>
      </c>
      <c r="I846" s="7" t="s">
        <v>24</v>
      </c>
      <c r="J846" s="7">
        <v>1</v>
      </c>
      <c r="K846" s="7">
        <v>675</v>
      </c>
      <c r="L846" s="7">
        <v>675</v>
      </c>
      <c r="M846" s="7">
        <v>1</v>
      </c>
      <c r="N846" s="7"/>
      <c r="O846" s="7"/>
      <c r="P846" s="7">
        <v>1</v>
      </c>
      <c r="Q846" s="7">
        <v>100</v>
      </c>
      <c r="R846" s="7" t="s">
        <v>37</v>
      </c>
      <c r="S846" s="7">
        <v>11801</v>
      </c>
      <c r="T846" s="12">
        <v>6810</v>
      </c>
      <c r="U846" s="7" t="s">
        <v>362</v>
      </c>
    </row>
    <row r="847" ht="14.25" spans="1:21">
      <c r="A847" s="7">
        <v>847</v>
      </c>
      <c r="B847" s="8">
        <v>43360.5277777778</v>
      </c>
      <c r="C847" s="7">
        <v>30889692</v>
      </c>
      <c r="D847" s="7">
        <v>732</v>
      </c>
      <c r="E847" s="9" t="s">
        <v>363</v>
      </c>
      <c r="F847" s="7">
        <v>115733</v>
      </c>
      <c r="G847" s="7" t="s">
        <v>22</v>
      </c>
      <c r="H847" s="7" t="s">
        <v>23</v>
      </c>
      <c r="I847" s="7" t="s">
        <v>24</v>
      </c>
      <c r="J847" s="7">
        <v>2</v>
      </c>
      <c r="K847" s="7">
        <v>1350.01</v>
      </c>
      <c r="L847" s="7">
        <v>675.005</v>
      </c>
      <c r="M847" s="7">
        <v>2</v>
      </c>
      <c r="N847" s="7"/>
      <c r="O847" s="7"/>
      <c r="P847" s="7">
        <v>2</v>
      </c>
      <c r="Q847" s="7">
        <v>138.01</v>
      </c>
      <c r="R847" s="7" t="s">
        <v>98</v>
      </c>
      <c r="S847" s="7">
        <v>11801</v>
      </c>
      <c r="T847" s="12">
        <v>9138</v>
      </c>
      <c r="U847" s="7" t="s">
        <v>364</v>
      </c>
    </row>
    <row r="848" ht="14.25" spans="1:21">
      <c r="A848" s="7">
        <v>848</v>
      </c>
      <c r="B848" s="8">
        <v>43378.7979166667</v>
      </c>
      <c r="C848" s="7">
        <v>31266064</v>
      </c>
      <c r="D848" s="7">
        <v>732</v>
      </c>
      <c r="E848" s="9" t="s">
        <v>363</v>
      </c>
      <c r="F848" s="7">
        <v>115733</v>
      </c>
      <c r="G848" s="7" t="s">
        <v>22</v>
      </c>
      <c r="H848" s="7" t="s">
        <v>23</v>
      </c>
      <c r="I848" s="7" t="s">
        <v>24</v>
      </c>
      <c r="J848" s="7">
        <v>1</v>
      </c>
      <c r="K848" s="7">
        <v>899</v>
      </c>
      <c r="L848" s="7">
        <v>899</v>
      </c>
      <c r="M848" s="7"/>
      <c r="N848" s="7"/>
      <c r="O848" s="7">
        <v>1</v>
      </c>
      <c r="P848" s="7">
        <v>1</v>
      </c>
      <c r="Q848" s="7">
        <v>324</v>
      </c>
      <c r="R848" s="7" t="s">
        <v>73</v>
      </c>
      <c r="S848" s="7">
        <v>11801</v>
      </c>
      <c r="T848" s="12">
        <v>9138</v>
      </c>
      <c r="U848" s="7" t="s">
        <v>364</v>
      </c>
    </row>
    <row r="849" ht="14.25" spans="1:21">
      <c r="A849" s="7">
        <v>849</v>
      </c>
      <c r="B849" s="8">
        <v>43359.3805555556</v>
      </c>
      <c r="C849" s="7">
        <v>30873366</v>
      </c>
      <c r="D849" s="7">
        <v>733</v>
      </c>
      <c r="E849" s="9" t="s">
        <v>365</v>
      </c>
      <c r="F849" s="7">
        <v>115733</v>
      </c>
      <c r="G849" s="7" t="s">
        <v>22</v>
      </c>
      <c r="H849" s="7" t="s">
        <v>23</v>
      </c>
      <c r="I849" s="7" t="s">
        <v>24</v>
      </c>
      <c r="J849" s="7">
        <v>1</v>
      </c>
      <c r="K849" s="7">
        <v>0.01</v>
      </c>
      <c r="L849" s="7">
        <v>0.01</v>
      </c>
      <c r="M849" s="7">
        <v>1</v>
      </c>
      <c r="N849" s="7"/>
      <c r="O849" s="7"/>
      <c r="P849" s="7">
        <v>1</v>
      </c>
      <c r="Q849" s="7">
        <v>-605.99</v>
      </c>
      <c r="R849" s="7" t="s">
        <v>30</v>
      </c>
      <c r="S849" s="7">
        <v>11801</v>
      </c>
      <c r="T849" s="12">
        <v>11110</v>
      </c>
      <c r="U849" s="7" t="s">
        <v>366</v>
      </c>
    </row>
    <row r="850" ht="14.25" spans="1:21">
      <c r="A850" s="7">
        <v>850</v>
      </c>
      <c r="B850" s="8">
        <v>43359.3805555556</v>
      </c>
      <c r="C850" s="7">
        <v>30873366</v>
      </c>
      <c r="D850" s="7">
        <v>733</v>
      </c>
      <c r="E850" s="9" t="s">
        <v>365</v>
      </c>
      <c r="F850" s="7">
        <v>115733</v>
      </c>
      <c r="G850" s="7" t="s">
        <v>22</v>
      </c>
      <c r="H850" s="7" t="s">
        <v>23</v>
      </c>
      <c r="I850" s="7" t="s">
        <v>24</v>
      </c>
      <c r="J850" s="7">
        <v>1</v>
      </c>
      <c r="K850" s="7">
        <v>1350</v>
      </c>
      <c r="L850" s="7">
        <v>1350</v>
      </c>
      <c r="M850" s="7">
        <v>1</v>
      </c>
      <c r="N850" s="7"/>
      <c r="O850" s="7"/>
      <c r="P850" s="7">
        <v>1</v>
      </c>
      <c r="Q850" s="7">
        <v>670</v>
      </c>
      <c r="R850" s="7" t="s">
        <v>367</v>
      </c>
      <c r="S850" s="7">
        <v>11801</v>
      </c>
      <c r="T850" s="12">
        <v>11110</v>
      </c>
      <c r="U850" s="7" t="s">
        <v>366</v>
      </c>
    </row>
    <row r="851" ht="14.25" spans="1:21">
      <c r="A851" s="7">
        <v>851</v>
      </c>
      <c r="B851" s="8">
        <v>43360.4041666667</v>
      </c>
      <c r="C851" s="7">
        <v>30887206</v>
      </c>
      <c r="D851" s="7">
        <v>733</v>
      </c>
      <c r="E851" s="9" t="s">
        <v>365</v>
      </c>
      <c r="F851" s="7">
        <v>115733</v>
      </c>
      <c r="G851" s="7" t="s">
        <v>22</v>
      </c>
      <c r="H851" s="7" t="s">
        <v>23</v>
      </c>
      <c r="I851" s="7" t="s">
        <v>24</v>
      </c>
      <c r="J851" s="7">
        <v>2</v>
      </c>
      <c r="K851" s="7">
        <v>1350.01</v>
      </c>
      <c r="L851" s="7">
        <v>675.005</v>
      </c>
      <c r="M851" s="7">
        <v>2</v>
      </c>
      <c r="N851" s="7"/>
      <c r="O851" s="7"/>
      <c r="P851" s="7">
        <v>2</v>
      </c>
      <c r="Q851" s="7">
        <v>40.01</v>
      </c>
      <c r="R851" s="7" t="s">
        <v>25</v>
      </c>
      <c r="S851" s="7">
        <v>11801</v>
      </c>
      <c r="T851" s="12">
        <v>11004</v>
      </c>
      <c r="U851" s="7" t="s">
        <v>368</v>
      </c>
    </row>
    <row r="852" ht="14.25" spans="1:21">
      <c r="A852" s="7">
        <v>852</v>
      </c>
      <c r="B852" s="8">
        <v>43369.4895833333</v>
      </c>
      <c r="C852" s="7">
        <v>30999928</v>
      </c>
      <c r="D852" s="7">
        <v>733</v>
      </c>
      <c r="E852" s="9" t="s">
        <v>365</v>
      </c>
      <c r="F852" s="7">
        <v>115733</v>
      </c>
      <c r="G852" s="7" t="s">
        <v>22</v>
      </c>
      <c r="H852" s="7" t="s">
        <v>23</v>
      </c>
      <c r="I852" s="7" t="s">
        <v>24</v>
      </c>
      <c r="J852" s="7">
        <v>1</v>
      </c>
      <c r="K852" s="7">
        <v>899</v>
      </c>
      <c r="L852" s="7">
        <v>899</v>
      </c>
      <c r="M852" s="7"/>
      <c r="N852" s="7"/>
      <c r="O852" s="7">
        <v>1</v>
      </c>
      <c r="P852" s="7">
        <v>1</v>
      </c>
      <c r="Q852" s="7">
        <v>324</v>
      </c>
      <c r="R852" s="7" t="s">
        <v>73</v>
      </c>
      <c r="S852" s="7">
        <v>11801</v>
      </c>
      <c r="T852" s="12">
        <v>11004</v>
      </c>
      <c r="U852" s="7" t="s">
        <v>368</v>
      </c>
    </row>
    <row r="853" ht="14.25" spans="1:21">
      <c r="A853" s="7">
        <v>853</v>
      </c>
      <c r="B853" s="8">
        <v>43388.8041666667</v>
      </c>
      <c r="C853" s="7">
        <v>31473364</v>
      </c>
      <c r="D853" s="7">
        <v>737</v>
      </c>
      <c r="E853" s="9" t="s">
        <v>369</v>
      </c>
      <c r="F853" s="7">
        <v>115733</v>
      </c>
      <c r="G853" s="7" t="s">
        <v>22</v>
      </c>
      <c r="H853" s="7" t="s">
        <v>23</v>
      </c>
      <c r="I853" s="7" t="s">
        <v>24</v>
      </c>
      <c r="J853" s="7">
        <v>2</v>
      </c>
      <c r="K853" s="7">
        <v>1350</v>
      </c>
      <c r="L853" s="7">
        <v>675</v>
      </c>
      <c r="M853" s="7">
        <v>2</v>
      </c>
      <c r="N853" s="7"/>
      <c r="O853" s="7"/>
      <c r="P853" s="7">
        <v>2</v>
      </c>
      <c r="Q853" s="7">
        <v>40</v>
      </c>
      <c r="R853" s="7" t="s">
        <v>25</v>
      </c>
      <c r="S853" s="7">
        <v>11801</v>
      </c>
      <c r="T853" s="12">
        <v>11109</v>
      </c>
      <c r="U853" s="7" t="s">
        <v>370</v>
      </c>
    </row>
    <row r="854" ht="14.25" spans="1:21">
      <c r="A854" s="7">
        <v>854</v>
      </c>
      <c r="B854" s="8">
        <v>43393.4791666667</v>
      </c>
      <c r="C854" s="7">
        <v>31520025</v>
      </c>
      <c r="D854" s="7">
        <v>737</v>
      </c>
      <c r="E854" s="9" t="s">
        <v>369</v>
      </c>
      <c r="F854" s="7">
        <v>115733</v>
      </c>
      <c r="G854" s="7" t="s">
        <v>22</v>
      </c>
      <c r="H854" s="7" t="s">
        <v>23</v>
      </c>
      <c r="I854" s="7" t="s">
        <v>24</v>
      </c>
      <c r="J854" s="7">
        <v>1</v>
      </c>
      <c r="K854" s="7">
        <v>675</v>
      </c>
      <c r="L854" s="7">
        <v>675</v>
      </c>
      <c r="M854" s="7">
        <v>1</v>
      </c>
      <c r="N854" s="7"/>
      <c r="O854" s="7"/>
      <c r="P854" s="7">
        <v>1</v>
      </c>
      <c r="Q854" s="7">
        <v>100</v>
      </c>
      <c r="R854" s="7" t="s">
        <v>37</v>
      </c>
      <c r="S854" s="7">
        <v>11801</v>
      </c>
      <c r="T854" s="12">
        <v>11292</v>
      </c>
      <c r="U854" s="7" t="s">
        <v>371</v>
      </c>
    </row>
    <row r="855" ht="14.25" spans="1:21">
      <c r="A855" s="7">
        <v>855</v>
      </c>
      <c r="B855" s="8">
        <v>43393.4791666667</v>
      </c>
      <c r="C855" s="7">
        <v>31520025</v>
      </c>
      <c r="D855" s="7">
        <v>737</v>
      </c>
      <c r="E855" s="9" t="s">
        <v>369</v>
      </c>
      <c r="F855" s="7">
        <v>115733</v>
      </c>
      <c r="G855" s="7" t="s">
        <v>22</v>
      </c>
      <c r="H855" s="7" t="s">
        <v>23</v>
      </c>
      <c r="I855" s="7" t="s">
        <v>24</v>
      </c>
      <c r="J855" s="7">
        <v>1</v>
      </c>
      <c r="K855" s="7">
        <v>675</v>
      </c>
      <c r="L855" s="7">
        <v>675</v>
      </c>
      <c r="M855" s="7">
        <v>1</v>
      </c>
      <c r="N855" s="7"/>
      <c r="O855" s="7"/>
      <c r="P855" s="7">
        <v>1</v>
      </c>
      <c r="Q855" s="7">
        <v>448.84638972</v>
      </c>
      <c r="R855" s="7" t="s">
        <v>84</v>
      </c>
      <c r="S855" s="7">
        <v>11801</v>
      </c>
      <c r="T855" s="12">
        <v>11292</v>
      </c>
      <c r="U855" s="7" t="s">
        <v>371</v>
      </c>
    </row>
    <row r="856" ht="14.25" spans="1:21">
      <c r="A856" s="7">
        <v>856</v>
      </c>
      <c r="B856" s="8">
        <v>43394.4659722222</v>
      </c>
      <c r="C856" s="7">
        <v>31538333</v>
      </c>
      <c r="D856" s="7">
        <v>737</v>
      </c>
      <c r="E856" s="9" t="s">
        <v>369</v>
      </c>
      <c r="F856" s="7">
        <v>115733</v>
      </c>
      <c r="G856" s="7" t="s">
        <v>22</v>
      </c>
      <c r="H856" s="7" t="s">
        <v>23</v>
      </c>
      <c r="I856" s="7" t="s">
        <v>24</v>
      </c>
      <c r="J856" s="7">
        <v>4</v>
      </c>
      <c r="K856" s="7">
        <v>2700</v>
      </c>
      <c r="L856" s="7">
        <v>675</v>
      </c>
      <c r="M856" s="7">
        <v>4</v>
      </c>
      <c r="N856" s="7"/>
      <c r="O856" s="7"/>
      <c r="P856" s="7">
        <v>4</v>
      </c>
      <c r="Q856" s="7">
        <v>400</v>
      </c>
      <c r="R856" s="7" t="s">
        <v>37</v>
      </c>
      <c r="S856" s="7">
        <v>11801</v>
      </c>
      <c r="T856" s="12">
        <v>11292</v>
      </c>
      <c r="U856" s="7" t="s">
        <v>371</v>
      </c>
    </row>
    <row r="857" ht="14.25" spans="1:21">
      <c r="A857" s="7">
        <v>857</v>
      </c>
      <c r="B857" s="8">
        <v>43358.5708333333</v>
      </c>
      <c r="C857" s="7">
        <v>30864336</v>
      </c>
      <c r="D857" s="7">
        <v>738</v>
      </c>
      <c r="E857" s="9" t="s">
        <v>372</v>
      </c>
      <c r="F857" s="7">
        <v>115733</v>
      </c>
      <c r="G857" s="7" t="s">
        <v>22</v>
      </c>
      <c r="H857" s="7" t="s">
        <v>23</v>
      </c>
      <c r="I857" s="7" t="s">
        <v>24</v>
      </c>
      <c r="J857" s="7">
        <v>2</v>
      </c>
      <c r="K857" s="7">
        <v>1350.01</v>
      </c>
      <c r="L857" s="7">
        <v>675.005</v>
      </c>
      <c r="M857" s="7">
        <v>2</v>
      </c>
      <c r="N857" s="7"/>
      <c r="O857" s="7"/>
      <c r="P857" s="7">
        <v>2</v>
      </c>
      <c r="Q857" s="7">
        <v>200.01</v>
      </c>
      <c r="R857" s="7" t="s">
        <v>33</v>
      </c>
      <c r="S857" s="7">
        <v>11801</v>
      </c>
      <c r="T857" s="12">
        <v>6506</v>
      </c>
      <c r="U857" s="7" t="s">
        <v>373</v>
      </c>
    </row>
    <row r="858" ht="14.25" spans="1:21">
      <c r="A858" s="7">
        <v>858</v>
      </c>
      <c r="B858" s="8">
        <v>43358.9152777778</v>
      </c>
      <c r="C858" s="7">
        <v>30871946</v>
      </c>
      <c r="D858" s="7">
        <v>738</v>
      </c>
      <c r="E858" s="9" t="s">
        <v>372</v>
      </c>
      <c r="F858" s="7">
        <v>115733</v>
      </c>
      <c r="G858" s="7" t="s">
        <v>22</v>
      </c>
      <c r="H858" s="7" t="s">
        <v>23</v>
      </c>
      <c r="I858" s="7" t="s">
        <v>24</v>
      </c>
      <c r="J858" s="7">
        <v>2</v>
      </c>
      <c r="K858" s="7">
        <v>1350.01</v>
      </c>
      <c r="L858" s="7">
        <v>675.005</v>
      </c>
      <c r="M858" s="7">
        <v>2</v>
      </c>
      <c r="N858" s="7"/>
      <c r="O858" s="7"/>
      <c r="P858" s="7">
        <v>2</v>
      </c>
      <c r="Q858" s="7">
        <v>200.01</v>
      </c>
      <c r="R858" s="7" t="s">
        <v>33</v>
      </c>
      <c r="S858" s="7">
        <v>11801</v>
      </c>
      <c r="T858" s="12">
        <v>6506</v>
      </c>
      <c r="U858" s="7" t="s">
        <v>373</v>
      </c>
    </row>
    <row r="859" ht="14.25" spans="1:21">
      <c r="A859" s="7">
        <v>859</v>
      </c>
      <c r="B859" s="8">
        <v>43358.9152777778</v>
      </c>
      <c r="C859" s="7">
        <v>30871946</v>
      </c>
      <c r="D859" s="7">
        <v>738</v>
      </c>
      <c r="E859" s="9" t="s">
        <v>372</v>
      </c>
      <c r="F859" s="7">
        <v>115733</v>
      </c>
      <c r="G859" s="7" t="s">
        <v>22</v>
      </c>
      <c r="H859" s="7" t="s">
        <v>23</v>
      </c>
      <c r="I859" s="7" t="s">
        <v>24</v>
      </c>
      <c r="J859" s="7">
        <v>1</v>
      </c>
      <c r="K859" s="7">
        <v>0.01</v>
      </c>
      <c r="L859" s="7">
        <v>0.01</v>
      </c>
      <c r="M859" s="7">
        <v>1</v>
      </c>
      <c r="N859" s="7"/>
      <c r="O859" s="7"/>
      <c r="P859" s="7">
        <v>1</v>
      </c>
      <c r="Q859" s="7">
        <v>-459.99</v>
      </c>
      <c r="R859" s="7" t="s">
        <v>374</v>
      </c>
      <c r="S859" s="7">
        <v>11801</v>
      </c>
      <c r="T859" s="12">
        <v>6506</v>
      </c>
      <c r="U859" s="7" t="s">
        <v>373</v>
      </c>
    </row>
    <row r="860" ht="14.25" spans="1:21">
      <c r="A860" s="7">
        <v>860</v>
      </c>
      <c r="B860" s="8">
        <v>43358.9152777778</v>
      </c>
      <c r="C860" s="7">
        <v>30871946</v>
      </c>
      <c r="D860" s="7">
        <v>738</v>
      </c>
      <c r="E860" s="9" t="s">
        <v>372</v>
      </c>
      <c r="F860" s="7">
        <v>115733</v>
      </c>
      <c r="G860" s="7" t="s">
        <v>22</v>
      </c>
      <c r="H860" s="7" t="s">
        <v>23</v>
      </c>
      <c r="I860" s="7" t="s">
        <v>24</v>
      </c>
      <c r="J860" s="7">
        <v>1</v>
      </c>
      <c r="K860" s="7">
        <v>1350</v>
      </c>
      <c r="L860" s="7">
        <v>1350</v>
      </c>
      <c r="M860" s="7">
        <v>1</v>
      </c>
      <c r="N860" s="7"/>
      <c r="O860" s="7"/>
      <c r="P860" s="7">
        <v>1</v>
      </c>
      <c r="Q860" s="7">
        <v>695</v>
      </c>
      <c r="R860" s="7" t="s">
        <v>41</v>
      </c>
      <c r="S860" s="7">
        <v>11801</v>
      </c>
      <c r="T860" s="12">
        <v>6506</v>
      </c>
      <c r="U860" s="7" t="s">
        <v>373</v>
      </c>
    </row>
    <row r="861" ht="14.25" spans="1:21">
      <c r="A861" s="7">
        <v>861</v>
      </c>
      <c r="B861" s="8">
        <v>43371.6618055556</v>
      </c>
      <c r="C861" s="7">
        <v>31035451</v>
      </c>
      <c r="D861" s="7">
        <v>738</v>
      </c>
      <c r="E861" s="9" t="s">
        <v>372</v>
      </c>
      <c r="F861" s="7">
        <v>115733</v>
      </c>
      <c r="G861" s="7" t="s">
        <v>22</v>
      </c>
      <c r="H861" s="7" t="s">
        <v>23</v>
      </c>
      <c r="I861" s="7" t="s">
        <v>24</v>
      </c>
      <c r="J861" s="7">
        <v>1</v>
      </c>
      <c r="K861" s="7">
        <v>899</v>
      </c>
      <c r="L861" s="7">
        <v>899</v>
      </c>
      <c r="M861" s="7"/>
      <c r="N861" s="7"/>
      <c r="O861" s="7">
        <v>1</v>
      </c>
      <c r="P861" s="7">
        <v>1</v>
      </c>
      <c r="Q861" s="7">
        <v>324</v>
      </c>
      <c r="R861" s="7" t="s">
        <v>73</v>
      </c>
      <c r="S861" s="7">
        <v>11801</v>
      </c>
      <c r="T861" s="12">
        <v>6506</v>
      </c>
      <c r="U861" s="7" t="s">
        <v>373</v>
      </c>
    </row>
    <row r="862" ht="14.25" spans="1:21">
      <c r="A862" s="7">
        <v>862</v>
      </c>
      <c r="B862" s="8">
        <v>43403.6631944444</v>
      </c>
      <c r="C862" s="7">
        <v>31651893</v>
      </c>
      <c r="D862" s="7">
        <v>738</v>
      </c>
      <c r="E862" s="9" t="s">
        <v>372</v>
      </c>
      <c r="F862" s="7">
        <v>115733</v>
      </c>
      <c r="G862" s="7" t="s">
        <v>22</v>
      </c>
      <c r="H862" s="7" t="s">
        <v>23</v>
      </c>
      <c r="I862" s="7" t="s">
        <v>24</v>
      </c>
      <c r="J862" s="7">
        <v>1</v>
      </c>
      <c r="K862" s="7">
        <v>675</v>
      </c>
      <c r="L862" s="7">
        <v>675</v>
      </c>
      <c r="M862" s="7">
        <v>1</v>
      </c>
      <c r="N862" s="7"/>
      <c r="O862" s="7"/>
      <c r="P862" s="7">
        <v>1</v>
      </c>
      <c r="Q862" s="7">
        <v>100</v>
      </c>
      <c r="R862" s="7" t="s">
        <v>37</v>
      </c>
      <c r="S862" s="7">
        <v>11801</v>
      </c>
      <c r="T862" s="12">
        <v>6506</v>
      </c>
      <c r="U862" s="7" t="s">
        <v>373</v>
      </c>
    </row>
    <row r="863" ht="14.25" spans="1:21">
      <c r="A863" s="7">
        <v>863</v>
      </c>
      <c r="B863" s="8">
        <v>43403.6631944444</v>
      </c>
      <c r="C863" s="7">
        <v>31651893</v>
      </c>
      <c r="D863" s="7">
        <v>738</v>
      </c>
      <c r="E863" s="9" t="s">
        <v>372</v>
      </c>
      <c r="F863" s="7">
        <v>115733</v>
      </c>
      <c r="G863" s="7" t="s">
        <v>22</v>
      </c>
      <c r="H863" s="7" t="s">
        <v>23</v>
      </c>
      <c r="I863" s="7" t="s">
        <v>24</v>
      </c>
      <c r="J863" s="7">
        <v>1</v>
      </c>
      <c r="K863" s="7">
        <v>675</v>
      </c>
      <c r="L863" s="7">
        <v>675</v>
      </c>
      <c r="M863" s="7">
        <v>1</v>
      </c>
      <c r="N863" s="7"/>
      <c r="O863" s="7"/>
      <c r="P863" s="7">
        <v>1</v>
      </c>
      <c r="Q863" s="7">
        <v>100</v>
      </c>
      <c r="R863" s="7" t="s">
        <v>37</v>
      </c>
      <c r="S863" s="7">
        <v>11801</v>
      </c>
      <c r="T863" s="12">
        <v>6385</v>
      </c>
      <c r="U863" s="7" t="s">
        <v>375</v>
      </c>
    </row>
    <row r="864" ht="14.25" spans="1:21">
      <c r="A864" s="7">
        <v>864</v>
      </c>
      <c r="B864" s="8">
        <v>43360.6340277778</v>
      </c>
      <c r="C864" s="7">
        <v>30891656</v>
      </c>
      <c r="D864" s="7">
        <v>740</v>
      </c>
      <c r="E864" s="9" t="s">
        <v>376</v>
      </c>
      <c r="F864" s="7">
        <v>115733</v>
      </c>
      <c r="G864" s="7" t="s">
        <v>22</v>
      </c>
      <c r="H864" s="7" t="s">
        <v>23</v>
      </c>
      <c r="I864" s="7" t="s">
        <v>24</v>
      </c>
      <c r="J864" s="7">
        <v>1</v>
      </c>
      <c r="K864" s="7">
        <v>1350</v>
      </c>
      <c r="L864" s="7">
        <v>1350</v>
      </c>
      <c r="M864" s="7">
        <v>1</v>
      </c>
      <c r="N864" s="7"/>
      <c r="O864" s="7"/>
      <c r="P864" s="7">
        <v>1</v>
      </c>
      <c r="Q864" s="7">
        <v>695</v>
      </c>
      <c r="R864" s="7" t="s">
        <v>41</v>
      </c>
      <c r="S864" s="7">
        <v>11801</v>
      </c>
      <c r="T864" s="12">
        <v>9749</v>
      </c>
      <c r="U864" s="7" t="s">
        <v>377</v>
      </c>
    </row>
    <row r="865" ht="14.25" spans="1:21">
      <c r="A865" s="7">
        <v>865</v>
      </c>
      <c r="B865" s="8">
        <v>43360.6340277778</v>
      </c>
      <c r="C865" s="7">
        <v>30891656</v>
      </c>
      <c r="D865" s="7">
        <v>740</v>
      </c>
      <c r="E865" s="9" t="s">
        <v>376</v>
      </c>
      <c r="F865" s="7">
        <v>115733</v>
      </c>
      <c r="G865" s="7" t="s">
        <v>22</v>
      </c>
      <c r="H865" s="7" t="s">
        <v>23</v>
      </c>
      <c r="I865" s="7" t="s">
        <v>24</v>
      </c>
      <c r="J865" s="7">
        <v>1</v>
      </c>
      <c r="K865" s="7">
        <v>0.01</v>
      </c>
      <c r="L865" s="7">
        <v>0.01</v>
      </c>
      <c r="M865" s="7">
        <v>1</v>
      </c>
      <c r="N865" s="7"/>
      <c r="O865" s="7"/>
      <c r="P865" s="7">
        <v>1</v>
      </c>
      <c r="Q865" s="7">
        <v>-574.99</v>
      </c>
      <c r="R865" s="7" t="s">
        <v>67</v>
      </c>
      <c r="S865" s="7">
        <v>11801</v>
      </c>
      <c r="T865" s="12">
        <v>9749</v>
      </c>
      <c r="U865" s="7" t="s">
        <v>377</v>
      </c>
    </row>
    <row r="866" ht="14.25" spans="1:21">
      <c r="A866" s="7">
        <v>866</v>
      </c>
      <c r="B866" s="8">
        <v>43393.7951388889</v>
      </c>
      <c r="C866" s="7">
        <v>31533237</v>
      </c>
      <c r="D866" s="7">
        <v>740</v>
      </c>
      <c r="E866" s="9" t="s">
        <v>376</v>
      </c>
      <c r="F866" s="7">
        <v>115733</v>
      </c>
      <c r="G866" s="7" t="s">
        <v>22</v>
      </c>
      <c r="H866" s="7" t="s">
        <v>23</v>
      </c>
      <c r="I866" s="7" t="s">
        <v>24</v>
      </c>
      <c r="J866" s="7">
        <v>2</v>
      </c>
      <c r="K866" s="7">
        <v>1350</v>
      </c>
      <c r="L866" s="7">
        <v>675</v>
      </c>
      <c r="M866" s="7">
        <v>2</v>
      </c>
      <c r="N866" s="7"/>
      <c r="O866" s="7"/>
      <c r="P866" s="7">
        <v>2</v>
      </c>
      <c r="Q866" s="7">
        <v>200</v>
      </c>
      <c r="R866" s="7" t="s">
        <v>37</v>
      </c>
      <c r="S866" s="7">
        <v>11801</v>
      </c>
      <c r="T866" s="12">
        <v>9749</v>
      </c>
      <c r="U866" s="7" t="s">
        <v>377</v>
      </c>
    </row>
    <row r="867" ht="14.25" spans="1:21">
      <c r="A867" s="7">
        <v>867</v>
      </c>
      <c r="B867" s="8">
        <v>43393.7951388889</v>
      </c>
      <c r="C867" s="7">
        <v>31533237</v>
      </c>
      <c r="D867" s="7">
        <v>740</v>
      </c>
      <c r="E867" s="9" t="s">
        <v>376</v>
      </c>
      <c r="F867" s="7">
        <v>115733</v>
      </c>
      <c r="G867" s="7" t="s">
        <v>22</v>
      </c>
      <c r="H867" s="7" t="s">
        <v>23</v>
      </c>
      <c r="I867" s="7" t="s">
        <v>24</v>
      </c>
      <c r="J867" s="7">
        <v>2</v>
      </c>
      <c r="K867" s="7">
        <v>1350</v>
      </c>
      <c r="L867" s="7">
        <v>675</v>
      </c>
      <c r="M867" s="7">
        <v>2</v>
      </c>
      <c r="N867" s="7"/>
      <c r="O867" s="7"/>
      <c r="P867" s="7">
        <v>2</v>
      </c>
      <c r="Q867" s="7">
        <v>40</v>
      </c>
      <c r="R867" s="7" t="s">
        <v>25</v>
      </c>
      <c r="S867" s="7">
        <v>11801</v>
      </c>
      <c r="T867" s="12">
        <v>9749</v>
      </c>
      <c r="U867" s="7" t="s">
        <v>377</v>
      </c>
    </row>
    <row r="868" ht="14.25" spans="1:21">
      <c r="A868" s="7">
        <v>868</v>
      </c>
      <c r="B868" s="8">
        <v>43395.4479166667</v>
      </c>
      <c r="C868" s="7">
        <v>31551927</v>
      </c>
      <c r="D868" s="7">
        <v>740</v>
      </c>
      <c r="E868" s="9" t="s">
        <v>376</v>
      </c>
      <c r="F868" s="7">
        <v>115733</v>
      </c>
      <c r="G868" s="7" t="s">
        <v>22</v>
      </c>
      <c r="H868" s="7" t="s">
        <v>23</v>
      </c>
      <c r="I868" s="7" t="s">
        <v>24</v>
      </c>
      <c r="J868" s="7">
        <v>1</v>
      </c>
      <c r="K868" s="7">
        <v>899</v>
      </c>
      <c r="L868" s="7">
        <v>899</v>
      </c>
      <c r="M868" s="7"/>
      <c r="N868" s="7"/>
      <c r="O868" s="7">
        <v>1</v>
      </c>
      <c r="P868" s="7">
        <v>1</v>
      </c>
      <c r="Q868" s="7">
        <v>324</v>
      </c>
      <c r="R868" s="7" t="s">
        <v>73</v>
      </c>
      <c r="S868" s="7">
        <v>11801</v>
      </c>
      <c r="T868" s="12">
        <v>9328</v>
      </c>
      <c r="U868" s="7" t="s">
        <v>378</v>
      </c>
    </row>
    <row r="869" ht="14.25" spans="1:21">
      <c r="A869" s="7">
        <v>869</v>
      </c>
      <c r="B869" s="8">
        <v>43345.7125</v>
      </c>
      <c r="C869" s="7">
        <v>30659805</v>
      </c>
      <c r="D869" s="7">
        <v>741</v>
      </c>
      <c r="E869" s="9" t="s">
        <v>379</v>
      </c>
      <c r="F869" s="7">
        <v>115733</v>
      </c>
      <c r="G869" s="7" t="s">
        <v>22</v>
      </c>
      <c r="H869" s="7" t="s">
        <v>23</v>
      </c>
      <c r="I869" s="7" t="s">
        <v>24</v>
      </c>
      <c r="J869" s="7">
        <v>3</v>
      </c>
      <c r="K869" s="7">
        <v>2700</v>
      </c>
      <c r="L869" s="7">
        <v>900</v>
      </c>
      <c r="M869" s="7"/>
      <c r="N869" s="7"/>
      <c r="O869" s="7">
        <v>3</v>
      </c>
      <c r="P869" s="7">
        <v>3</v>
      </c>
      <c r="Q869" s="7">
        <v>882</v>
      </c>
      <c r="R869" s="7" t="s">
        <v>380</v>
      </c>
      <c r="S869" s="7">
        <v>11801</v>
      </c>
      <c r="T869" s="12">
        <v>9599</v>
      </c>
      <c r="U869" s="7" t="s">
        <v>381</v>
      </c>
    </row>
    <row r="870" ht="14.25" spans="1:21">
      <c r="A870" s="7">
        <v>870</v>
      </c>
      <c r="B870" s="8">
        <v>43388.7180555556</v>
      </c>
      <c r="C870" s="7">
        <v>31471370</v>
      </c>
      <c r="D870" s="7">
        <v>741</v>
      </c>
      <c r="E870" s="9" t="s">
        <v>379</v>
      </c>
      <c r="F870" s="7">
        <v>115733</v>
      </c>
      <c r="G870" s="7" t="s">
        <v>22</v>
      </c>
      <c r="H870" s="7" t="s">
        <v>23</v>
      </c>
      <c r="I870" s="7" t="s">
        <v>24</v>
      </c>
      <c r="J870" s="7">
        <v>1</v>
      </c>
      <c r="K870" s="7">
        <v>675</v>
      </c>
      <c r="L870" s="7">
        <v>675</v>
      </c>
      <c r="M870" s="7">
        <v>1</v>
      </c>
      <c r="N870" s="7"/>
      <c r="O870" s="7"/>
      <c r="P870" s="7">
        <v>1</v>
      </c>
      <c r="Q870" s="7">
        <v>100</v>
      </c>
      <c r="R870" s="7" t="s">
        <v>37</v>
      </c>
      <c r="S870" s="7">
        <v>11801</v>
      </c>
      <c r="T870" s="12">
        <v>11766</v>
      </c>
      <c r="U870" s="7" t="s">
        <v>382</v>
      </c>
    </row>
    <row r="871" ht="14.25" spans="1:21">
      <c r="A871" s="7">
        <v>871</v>
      </c>
      <c r="B871" s="8">
        <v>43388.7180555556</v>
      </c>
      <c r="C871" s="7">
        <v>31471370</v>
      </c>
      <c r="D871" s="7">
        <v>741</v>
      </c>
      <c r="E871" s="9" t="s">
        <v>379</v>
      </c>
      <c r="F871" s="7">
        <v>115733</v>
      </c>
      <c r="G871" s="7" t="s">
        <v>22</v>
      </c>
      <c r="H871" s="7" t="s">
        <v>23</v>
      </c>
      <c r="I871" s="7" t="s">
        <v>24</v>
      </c>
      <c r="J871" s="7">
        <v>1</v>
      </c>
      <c r="K871" s="7">
        <v>675</v>
      </c>
      <c r="L871" s="7">
        <v>675</v>
      </c>
      <c r="M871" s="7">
        <v>1</v>
      </c>
      <c r="N871" s="7"/>
      <c r="O871" s="7"/>
      <c r="P871" s="7">
        <v>1</v>
      </c>
      <c r="Q871" s="7">
        <v>100</v>
      </c>
      <c r="R871" s="7" t="s">
        <v>37</v>
      </c>
      <c r="S871" s="7">
        <v>11801</v>
      </c>
      <c r="T871" s="12">
        <v>11794</v>
      </c>
      <c r="U871" s="7" t="s">
        <v>383</v>
      </c>
    </row>
    <row r="872" ht="14.25" spans="1:21">
      <c r="A872" s="7">
        <v>872</v>
      </c>
      <c r="B872" s="8">
        <v>43360.49375</v>
      </c>
      <c r="C872" s="7">
        <v>30889202</v>
      </c>
      <c r="D872" s="7">
        <v>742</v>
      </c>
      <c r="E872" s="9" t="s">
        <v>384</v>
      </c>
      <c r="F872" s="7">
        <v>115733</v>
      </c>
      <c r="G872" s="7" t="s">
        <v>22</v>
      </c>
      <c r="H872" s="7" t="s">
        <v>23</v>
      </c>
      <c r="I872" s="7" t="s">
        <v>24</v>
      </c>
      <c r="J872" s="7">
        <v>2</v>
      </c>
      <c r="K872" s="7">
        <v>1350.01</v>
      </c>
      <c r="L872" s="7">
        <v>675.005</v>
      </c>
      <c r="M872" s="7">
        <v>2</v>
      </c>
      <c r="N872" s="7"/>
      <c r="O872" s="7"/>
      <c r="P872" s="7">
        <v>2</v>
      </c>
      <c r="Q872" s="7">
        <v>40.01</v>
      </c>
      <c r="R872" s="7" t="s">
        <v>25</v>
      </c>
      <c r="S872" s="7">
        <v>11801</v>
      </c>
      <c r="T872" s="12">
        <v>8763</v>
      </c>
      <c r="U872" s="7" t="s">
        <v>385</v>
      </c>
    </row>
    <row r="873" ht="14.25" spans="1:21">
      <c r="A873" s="7">
        <v>873</v>
      </c>
      <c r="B873" s="8">
        <v>43372.7118055556</v>
      </c>
      <c r="C873" s="7">
        <v>31198349</v>
      </c>
      <c r="D873" s="7">
        <v>744</v>
      </c>
      <c r="E873" s="9" t="s">
        <v>386</v>
      </c>
      <c r="F873" s="7">
        <v>115733</v>
      </c>
      <c r="G873" s="7" t="s">
        <v>22</v>
      </c>
      <c r="H873" s="7" t="s">
        <v>23</v>
      </c>
      <c r="I873" s="7" t="s">
        <v>24</v>
      </c>
      <c r="J873" s="7">
        <v>1</v>
      </c>
      <c r="K873" s="7">
        <v>833</v>
      </c>
      <c r="L873" s="7">
        <v>833</v>
      </c>
      <c r="M873" s="7"/>
      <c r="N873" s="7">
        <v>1</v>
      </c>
      <c r="O873" s="7"/>
      <c r="P873" s="7">
        <v>1</v>
      </c>
      <c r="Q873" s="7">
        <v>153</v>
      </c>
      <c r="R873" s="7" t="s">
        <v>387</v>
      </c>
      <c r="S873" s="7">
        <v>11801</v>
      </c>
      <c r="T873" s="12">
        <v>8957</v>
      </c>
      <c r="U873" s="7" t="s">
        <v>388</v>
      </c>
    </row>
    <row r="874" ht="14.25" spans="1:21">
      <c r="A874" s="7">
        <v>874</v>
      </c>
      <c r="B874" s="8">
        <v>43372.7118055556</v>
      </c>
      <c r="C874" s="7">
        <v>31198349</v>
      </c>
      <c r="D874" s="7">
        <v>744</v>
      </c>
      <c r="E874" s="9" t="s">
        <v>386</v>
      </c>
      <c r="F874" s="7">
        <v>115733</v>
      </c>
      <c r="G874" s="7" t="s">
        <v>22</v>
      </c>
      <c r="H874" s="7" t="s">
        <v>23</v>
      </c>
      <c r="I874" s="7" t="s">
        <v>24</v>
      </c>
      <c r="J874" s="7">
        <v>1</v>
      </c>
      <c r="K874" s="7">
        <v>833</v>
      </c>
      <c r="L874" s="7">
        <v>833</v>
      </c>
      <c r="M874" s="7"/>
      <c r="N874" s="7">
        <v>1</v>
      </c>
      <c r="O874" s="7"/>
      <c r="P874" s="7">
        <v>1</v>
      </c>
      <c r="Q874" s="7">
        <v>153</v>
      </c>
      <c r="R874" s="7" t="s">
        <v>387</v>
      </c>
      <c r="S874" s="7">
        <v>11801</v>
      </c>
      <c r="T874" s="12">
        <v>8957</v>
      </c>
      <c r="U874" s="7" t="s">
        <v>388</v>
      </c>
    </row>
    <row r="875" ht="14.25" spans="1:21">
      <c r="A875" s="7">
        <v>875</v>
      </c>
      <c r="B875" s="8">
        <v>43404.81875</v>
      </c>
      <c r="C875" s="7">
        <v>31666667</v>
      </c>
      <c r="D875" s="7">
        <v>744</v>
      </c>
      <c r="E875" s="9" t="s">
        <v>386</v>
      </c>
      <c r="F875" s="7">
        <v>115733</v>
      </c>
      <c r="G875" s="7" t="s">
        <v>22</v>
      </c>
      <c r="H875" s="7" t="s">
        <v>23</v>
      </c>
      <c r="I875" s="7" t="s">
        <v>24</v>
      </c>
      <c r="J875" s="7">
        <v>2</v>
      </c>
      <c r="K875" s="7">
        <v>1350</v>
      </c>
      <c r="L875" s="7">
        <v>675</v>
      </c>
      <c r="M875" s="7">
        <v>2</v>
      </c>
      <c r="N875" s="7"/>
      <c r="O875" s="7"/>
      <c r="P875" s="7">
        <v>2</v>
      </c>
      <c r="Q875" s="7">
        <v>-10</v>
      </c>
      <c r="R875" s="7" t="s">
        <v>158</v>
      </c>
      <c r="S875" s="7">
        <v>11801</v>
      </c>
      <c r="T875" s="12">
        <v>5519</v>
      </c>
      <c r="U875" s="7" t="s">
        <v>389</v>
      </c>
    </row>
    <row r="876" ht="14.25" spans="1:21">
      <c r="A876" s="7">
        <v>876</v>
      </c>
      <c r="B876" s="8">
        <v>43404.81875</v>
      </c>
      <c r="C876" s="7">
        <v>31666682</v>
      </c>
      <c r="D876" s="7">
        <v>744</v>
      </c>
      <c r="E876" s="9" t="s">
        <v>386</v>
      </c>
      <c r="F876" s="7">
        <v>115733</v>
      </c>
      <c r="G876" s="7" t="s">
        <v>22</v>
      </c>
      <c r="H876" s="7" t="s">
        <v>23</v>
      </c>
      <c r="I876" s="7" t="s">
        <v>24</v>
      </c>
      <c r="J876" s="7">
        <v>2</v>
      </c>
      <c r="K876" s="7">
        <v>1350</v>
      </c>
      <c r="L876" s="7">
        <v>675</v>
      </c>
      <c r="M876" s="7">
        <v>2</v>
      </c>
      <c r="N876" s="7"/>
      <c r="O876" s="7"/>
      <c r="P876" s="7">
        <v>2</v>
      </c>
      <c r="Q876" s="7">
        <v>-10</v>
      </c>
      <c r="R876" s="7" t="s">
        <v>158</v>
      </c>
      <c r="S876" s="7">
        <v>11801</v>
      </c>
      <c r="T876" s="12">
        <v>5519</v>
      </c>
      <c r="U876" s="7" t="s">
        <v>389</v>
      </c>
    </row>
    <row r="877" ht="14.25" spans="1:21">
      <c r="A877" s="7">
        <v>877</v>
      </c>
      <c r="B877" s="8">
        <v>43404.8194444444</v>
      </c>
      <c r="C877" s="7">
        <v>31666688</v>
      </c>
      <c r="D877" s="7">
        <v>744</v>
      </c>
      <c r="E877" s="9" t="s">
        <v>386</v>
      </c>
      <c r="F877" s="7">
        <v>115733</v>
      </c>
      <c r="G877" s="7" t="s">
        <v>22</v>
      </c>
      <c r="H877" s="7" t="s">
        <v>23</v>
      </c>
      <c r="I877" s="7" t="s">
        <v>24</v>
      </c>
      <c r="J877" s="7">
        <v>1</v>
      </c>
      <c r="K877" s="7">
        <v>675</v>
      </c>
      <c r="L877" s="7">
        <v>675</v>
      </c>
      <c r="M877" s="7">
        <v>1</v>
      </c>
      <c r="N877" s="7"/>
      <c r="O877" s="7"/>
      <c r="P877" s="7">
        <v>1</v>
      </c>
      <c r="Q877" s="7">
        <v>20</v>
      </c>
      <c r="R877" s="7" t="s">
        <v>25</v>
      </c>
      <c r="S877" s="7">
        <v>11801</v>
      </c>
      <c r="T877" s="12">
        <v>5519</v>
      </c>
      <c r="U877" s="7" t="s">
        <v>389</v>
      </c>
    </row>
    <row r="878" ht="14.25" spans="1:21">
      <c r="A878" s="7">
        <v>878</v>
      </c>
      <c r="B878" s="8">
        <v>43404.8194444444</v>
      </c>
      <c r="C878" s="7">
        <v>31666688</v>
      </c>
      <c r="D878" s="7">
        <v>744</v>
      </c>
      <c r="E878" s="9" t="s">
        <v>386</v>
      </c>
      <c r="F878" s="7">
        <v>115733</v>
      </c>
      <c r="G878" s="7" t="s">
        <v>22</v>
      </c>
      <c r="H878" s="7" t="s">
        <v>23</v>
      </c>
      <c r="I878" s="7" t="s">
        <v>24</v>
      </c>
      <c r="J878" s="7">
        <v>1</v>
      </c>
      <c r="K878" s="7">
        <v>675</v>
      </c>
      <c r="L878" s="7">
        <v>675</v>
      </c>
      <c r="M878" s="7">
        <v>1</v>
      </c>
      <c r="N878" s="7"/>
      <c r="O878" s="7"/>
      <c r="P878" s="7">
        <v>1</v>
      </c>
      <c r="Q878" s="7">
        <v>100</v>
      </c>
      <c r="R878" s="7" t="s">
        <v>37</v>
      </c>
      <c r="S878" s="7">
        <v>11801</v>
      </c>
      <c r="T878" s="12">
        <v>11769</v>
      </c>
      <c r="U878" s="7" t="s">
        <v>390</v>
      </c>
    </row>
    <row r="879" ht="14.25" spans="1:21">
      <c r="A879" s="7">
        <v>879</v>
      </c>
      <c r="B879" s="8">
        <v>43360.7791666667</v>
      </c>
      <c r="C879" s="7">
        <v>30894774</v>
      </c>
      <c r="D879" s="7">
        <v>745</v>
      </c>
      <c r="E879" s="9" t="s">
        <v>391</v>
      </c>
      <c r="F879" s="7">
        <v>115733</v>
      </c>
      <c r="G879" s="7" t="s">
        <v>22</v>
      </c>
      <c r="H879" s="7" t="s">
        <v>23</v>
      </c>
      <c r="I879" s="7" t="s">
        <v>24</v>
      </c>
      <c r="J879" s="7">
        <v>2</v>
      </c>
      <c r="K879" s="7">
        <v>1350.01</v>
      </c>
      <c r="L879" s="7">
        <v>675.005</v>
      </c>
      <c r="M879" s="7">
        <v>2</v>
      </c>
      <c r="N879" s="7"/>
      <c r="O879" s="7"/>
      <c r="P879" s="7">
        <v>2</v>
      </c>
      <c r="Q879" s="7">
        <v>200.01</v>
      </c>
      <c r="R879" s="7" t="s">
        <v>33</v>
      </c>
      <c r="S879" s="7">
        <v>11801</v>
      </c>
      <c r="T879" s="12">
        <v>998507</v>
      </c>
      <c r="U879" s="7" t="s">
        <v>392</v>
      </c>
    </row>
    <row r="880" ht="14.25" spans="1:21">
      <c r="A880" s="7">
        <v>880</v>
      </c>
      <c r="B880" s="8">
        <v>43360.9138888889</v>
      </c>
      <c r="C880" s="7">
        <v>30898921</v>
      </c>
      <c r="D880" s="7">
        <v>745</v>
      </c>
      <c r="E880" s="9" t="s">
        <v>391</v>
      </c>
      <c r="F880" s="7">
        <v>115733</v>
      </c>
      <c r="G880" s="7" t="s">
        <v>22</v>
      </c>
      <c r="H880" s="7" t="s">
        <v>23</v>
      </c>
      <c r="I880" s="7" t="s">
        <v>24</v>
      </c>
      <c r="J880" s="7">
        <v>1</v>
      </c>
      <c r="K880" s="7">
        <v>0.01</v>
      </c>
      <c r="L880" s="7">
        <v>0.01</v>
      </c>
      <c r="M880" s="7">
        <v>1</v>
      </c>
      <c r="N880" s="7"/>
      <c r="O880" s="7"/>
      <c r="P880" s="7">
        <v>1</v>
      </c>
      <c r="Q880" s="7">
        <v>-605.99</v>
      </c>
      <c r="R880" s="7" t="s">
        <v>30</v>
      </c>
      <c r="S880" s="7">
        <v>11801</v>
      </c>
      <c r="T880" s="12">
        <v>998507</v>
      </c>
      <c r="U880" s="7" t="s">
        <v>392</v>
      </c>
    </row>
    <row r="881" ht="14.25" spans="1:21">
      <c r="A881" s="7">
        <v>881</v>
      </c>
      <c r="B881" s="8">
        <v>43360.9138888889</v>
      </c>
      <c r="C881" s="7">
        <v>30898921</v>
      </c>
      <c r="D881" s="7">
        <v>745</v>
      </c>
      <c r="E881" s="9" t="s">
        <v>391</v>
      </c>
      <c r="F881" s="7">
        <v>115733</v>
      </c>
      <c r="G881" s="7" t="s">
        <v>22</v>
      </c>
      <c r="H881" s="7" t="s">
        <v>23</v>
      </c>
      <c r="I881" s="7" t="s">
        <v>24</v>
      </c>
      <c r="J881" s="7">
        <v>1</v>
      </c>
      <c r="K881" s="7">
        <v>1350</v>
      </c>
      <c r="L881" s="7">
        <v>1350</v>
      </c>
      <c r="M881" s="7">
        <v>1</v>
      </c>
      <c r="N881" s="7"/>
      <c r="O881" s="7"/>
      <c r="P881" s="7">
        <v>1</v>
      </c>
      <c r="Q881" s="7">
        <v>695</v>
      </c>
      <c r="R881" s="7" t="s">
        <v>41</v>
      </c>
      <c r="S881" s="7">
        <v>11801</v>
      </c>
      <c r="T881" s="12">
        <v>998507</v>
      </c>
      <c r="U881" s="7" t="s">
        <v>392</v>
      </c>
    </row>
    <row r="882" ht="14.25" spans="1:21">
      <c r="A882" s="7">
        <v>882</v>
      </c>
      <c r="B882" s="8">
        <v>43362.7104166667</v>
      </c>
      <c r="C882" s="7">
        <v>30918295</v>
      </c>
      <c r="D882" s="7">
        <v>745</v>
      </c>
      <c r="E882" s="9" t="s">
        <v>391</v>
      </c>
      <c r="F882" s="7">
        <v>115733</v>
      </c>
      <c r="G882" s="7" t="s">
        <v>22</v>
      </c>
      <c r="H882" s="7" t="s">
        <v>23</v>
      </c>
      <c r="I882" s="7" t="s">
        <v>24</v>
      </c>
      <c r="J882" s="7">
        <v>3</v>
      </c>
      <c r="K882" s="7">
        <v>2500</v>
      </c>
      <c r="L882" s="7">
        <v>833.333333333333</v>
      </c>
      <c r="M882" s="7"/>
      <c r="N882" s="7">
        <v>3</v>
      </c>
      <c r="O882" s="7"/>
      <c r="P882" s="7">
        <v>3</v>
      </c>
      <c r="Q882" s="7">
        <v>774.9999999999</v>
      </c>
      <c r="R882" s="7" t="s">
        <v>72</v>
      </c>
      <c r="S882" s="7">
        <v>11801</v>
      </c>
      <c r="T882" s="12">
        <v>998507</v>
      </c>
      <c r="U882" s="7" t="s">
        <v>392</v>
      </c>
    </row>
    <row r="883" ht="14.25" spans="1:21">
      <c r="A883" s="7">
        <v>883</v>
      </c>
      <c r="B883" s="8">
        <v>43353.8486111111</v>
      </c>
      <c r="C883" s="7">
        <v>30772600</v>
      </c>
      <c r="D883" s="7">
        <v>746</v>
      </c>
      <c r="E883" s="9" t="s">
        <v>393</v>
      </c>
      <c r="F883" s="7">
        <v>115733</v>
      </c>
      <c r="G883" s="7" t="s">
        <v>22</v>
      </c>
      <c r="H883" s="7" t="s">
        <v>23</v>
      </c>
      <c r="I883" s="7" t="s">
        <v>24</v>
      </c>
      <c r="J883" s="7">
        <v>2</v>
      </c>
      <c r="K883" s="7">
        <v>1399</v>
      </c>
      <c r="L883" s="7">
        <v>699.5</v>
      </c>
      <c r="M883" s="7">
        <v>2</v>
      </c>
      <c r="N883" s="7"/>
      <c r="O883" s="7"/>
      <c r="P883" s="7">
        <v>2</v>
      </c>
      <c r="Q883" s="7">
        <v>89</v>
      </c>
      <c r="R883" s="7" t="s">
        <v>57</v>
      </c>
      <c r="S883" s="7">
        <v>11801</v>
      </c>
      <c r="T883" s="12">
        <v>11103</v>
      </c>
      <c r="U883" s="7" t="s">
        <v>394</v>
      </c>
    </row>
    <row r="884" ht="14.25" spans="1:21">
      <c r="A884" s="7">
        <v>884</v>
      </c>
      <c r="B884" s="8">
        <v>43360.5125</v>
      </c>
      <c r="C884" s="7">
        <v>30889473</v>
      </c>
      <c r="D884" s="7">
        <v>746</v>
      </c>
      <c r="E884" s="9" t="s">
        <v>393</v>
      </c>
      <c r="F884" s="7">
        <v>115733</v>
      </c>
      <c r="G884" s="7" t="s">
        <v>22</v>
      </c>
      <c r="H884" s="7" t="s">
        <v>23</v>
      </c>
      <c r="I884" s="7" t="s">
        <v>24</v>
      </c>
      <c r="J884" s="7">
        <v>1</v>
      </c>
      <c r="K884" s="7">
        <v>0.01</v>
      </c>
      <c r="L884" s="7">
        <v>0.01</v>
      </c>
      <c r="M884" s="7">
        <v>1</v>
      </c>
      <c r="N884" s="7"/>
      <c r="O884" s="7"/>
      <c r="P884" s="7">
        <v>1</v>
      </c>
      <c r="Q884" s="7">
        <v>-574.99</v>
      </c>
      <c r="R884" s="7" t="s">
        <v>67</v>
      </c>
      <c r="S884" s="7">
        <v>11801</v>
      </c>
      <c r="T884" s="12">
        <v>4028</v>
      </c>
      <c r="U884" s="7" t="s">
        <v>395</v>
      </c>
    </row>
    <row r="885" ht="14.25" spans="1:21">
      <c r="A885" s="7">
        <v>885</v>
      </c>
      <c r="B885" s="8">
        <v>43360.5125</v>
      </c>
      <c r="C885" s="7">
        <v>30889473</v>
      </c>
      <c r="D885" s="7">
        <v>746</v>
      </c>
      <c r="E885" s="9" t="s">
        <v>393</v>
      </c>
      <c r="F885" s="7">
        <v>115733</v>
      </c>
      <c r="G885" s="7" t="s">
        <v>22</v>
      </c>
      <c r="H885" s="7" t="s">
        <v>23</v>
      </c>
      <c r="I885" s="7" t="s">
        <v>24</v>
      </c>
      <c r="J885" s="7">
        <v>1</v>
      </c>
      <c r="K885" s="7">
        <v>1350</v>
      </c>
      <c r="L885" s="7">
        <v>1350</v>
      </c>
      <c r="M885" s="7">
        <v>1</v>
      </c>
      <c r="N885" s="7"/>
      <c r="O885" s="7"/>
      <c r="P885" s="7">
        <v>1</v>
      </c>
      <c r="Q885" s="7">
        <v>775</v>
      </c>
      <c r="R885" s="7" t="s">
        <v>32</v>
      </c>
      <c r="S885" s="7">
        <v>11801</v>
      </c>
      <c r="T885" s="12">
        <v>4028</v>
      </c>
      <c r="U885" s="7" t="s">
        <v>395</v>
      </c>
    </row>
    <row r="886" ht="14.25" spans="1:21">
      <c r="A886" s="7">
        <v>886</v>
      </c>
      <c r="B886" s="8">
        <v>43360.8333333333</v>
      </c>
      <c r="C886" s="7">
        <v>30896597</v>
      </c>
      <c r="D886" s="7">
        <v>746</v>
      </c>
      <c r="E886" s="9" t="s">
        <v>393</v>
      </c>
      <c r="F886" s="7">
        <v>115733</v>
      </c>
      <c r="G886" s="7" t="s">
        <v>22</v>
      </c>
      <c r="H886" s="7" t="s">
        <v>23</v>
      </c>
      <c r="I886" s="7" t="s">
        <v>24</v>
      </c>
      <c r="J886" s="7">
        <v>2</v>
      </c>
      <c r="K886" s="7">
        <v>1350.01</v>
      </c>
      <c r="L886" s="7">
        <v>675.005</v>
      </c>
      <c r="M886" s="7">
        <v>2</v>
      </c>
      <c r="N886" s="7"/>
      <c r="O886" s="7"/>
      <c r="P886" s="7">
        <v>2</v>
      </c>
      <c r="Q886" s="7">
        <v>200.01</v>
      </c>
      <c r="R886" s="7" t="s">
        <v>33</v>
      </c>
      <c r="S886" s="7">
        <v>11801</v>
      </c>
      <c r="T886" s="12">
        <v>8068</v>
      </c>
      <c r="U886" s="7" t="s">
        <v>396</v>
      </c>
    </row>
    <row r="887" ht="14.25" spans="1:21">
      <c r="A887" s="7">
        <v>887</v>
      </c>
      <c r="B887" s="8">
        <v>43375.3972222222</v>
      </c>
      <c r="C887" s="7">
        <v>31227643</v>
      </c>
      <c r="D887" s="7">
        <v>746</v>
      </c>
      <c r="E887" s="9" t="s">
        <v>393</v>
      </c>
      <c r="F887" s="7">
        <v>115733</v>
      </c>
      <c r="G887" s="7" t="s">
        <v>22</v>
      </c>
      <c r="H887" s="7" t="s">
        <v>23</v>
      </c>
      <c r="I887" s="7" t="s">
        <v>24</v>
      </c>
      <c r="J887" s="7">
        <v>1</v>
      </c>
      <c r="K887" s="7">
        <v>899</v>
      </c>
      <c r="L887" s="7">
        <v>899</v>
      </c>
      <c r="M887" s="7"/>
      <c r="N887" s="7"/>
      <c r="O887" s="7">
        <v>1</v>
      </c>
      <c r="P887" s="7">
        <v>1</v>
      </c>
      <c r="Q887" s="7">
        <v>324</v>
      </c>
      <c r="R887" s="7" t="s">
        <v>73</v>
      </c>
      <c r="S887" s="7">
        <v>11801</v>
      </c>
      <c r="T887" s="12">
        <v>11103</v>
      </c>
      <c r="U887" s="7" t="s">
        <v>394</v>
      </c>
    </row>
    <row r="888" ht="14.25" spans="1:21">
      <c r="A888" s="7">
        <v>888</v>
      </c>
      <c r="B888" s="8">
        <v>43380.6</v>
      </c>
      <c r="C888" s="7">
        <v>31286435</v>
      </c>
      <c r="D888" s="7">
        <v>746</v>
      </c>
      <c r="E888" s="9" t="s">
        <v>393</v>
      </c>
      <c r="F888" s="7">
        <v>115733</v>
      </c>
      <c r="G888" s="7" t="s">
        <v>22</v>
      </c>
      <c r="H888" s="7" t="s">
        <v>23</v>
      </c>
      <c r="I888" s="7" t="s">
        <v>24</v>
      </c>
      <c r="J888" s="7">
        <v>1</v>
      </c>
      <c r="K888" s="7">
        <v>899</v>
      </c>
      <c r="L888" s="7">
        <v>899</v>
      </c>
      <c r="M888" s="7"/>
      <c r="N888" s="7"/>
      <c r="O888" s="7">
        <v>1</v>
      </c>
      <c r="P888" s="7">
        <v>1</v>
      </c>
      <c r="Q888" s="7">
        <v>324</v>
      </c>
      <c r="R888" s="7" t="s">
        <v>73</v>
      </c>
      <c r="S888" s="7">
        <v>11801</v>
      </c>
      <c r="T888" s="12">
        <v>8068</v>
      </c>
      <c r="U888" s="7" t="s">
        <v>396</v>
      </c>
    </row>
    <row r="889" ht="14.25" spans="1:21">
      <c r="A889" s="7">
        <v>889</v>
      </c>
      <c r="B889" s="8">
        <v>43391.6590277778</v>
      </c>
      <c r="C889" s="7">
        <v>31500790</v>
      </c>
      <c r="D889" s="7">
        <v>746</v>
      </c>
      <c r="E889" s="9" t="s">
        <v>393</v>
      </c>
      <c r="F889" s="7">
        <v>115733</v>
      </c>
      <c r="G889" s="7" t="s">
        <v>22</v>
      </c>
      <c r="H889" s="7" t="s">
        <v>23</v>
      </c>
      <c r="I889" s="7" t="s">
        <v>24</v>
      </c>
      <c r="J889" s="7">
        <v>1</v>
      </c>
      <c r="K889" s="7">
        <v>675</v>
      </c>
      <c r="L889" s="7">
        <v>675</v>
      </c>
      <c r="M889" s="7">
        <v>1</v>
      </c>
      <c r="N889" s="7"/>
      <c r="O889" s="7"/>
      <c r="P889" s="7">
        <v>1</v>
      </c>
      <c r="Q889" s="7">
        <v>100</v>
      </c>
      <c r="R889" s="7" t="s">
        <v>37</v>
      </c>
      <c r="S889" s="7">
        <v>11801</v>
      </c>
      <c r="T889" s="12">
        <v>11103</v>
      </c>
      <c r="U889" s="7" t="s">
        <v>394</v>
      </c>
    </row>
    <row r="890" ht="14.25" spans="1:21">
      <c r="A890" s="7">
        <v>890</v>
      </c>
      <c r="B890" s="8">
        <v>43391.6590277778</v>
      </c>
      <c r="C890" s="7">
        <v>31500790</v>
      </c>
      <c r="D890" s="7">
        <v>746</v>
      </c>
      <c r="E890" s="9" t="s">
        <v>393</v>
      </c>
      <c r="F890" s="7">
        <v>115733</v>
      </c>
      <c r="G890" s="7" t="s">
        <v>22</v>
      </c>
      <c r="H890" s="7" t="s">
        <v>23</v>
      </c>
      <c r="I890" s="7" t="s">
        <v>24</v>
      </c>
      <c r="J890" s="7">
        <v>1</v>
      </c>
      <c r="K890" s="7">
        <v>675</v>
      </c>
      <c r="L890" s="7">
        <v>675</v>
      </c>
      <c r="M890" s="7">
        <v>1</v>
      </c>
      <c r="N890" s="7"/>
      <c r="O890" s="7"/>
      <c r="P890" s="7">
        <v>1</v>
      </c>
      <c r="Q890" s="7">
        <v>100</v>
      </c>
      <c r="R890" s="7" t="s">
        <v>37</v>
      </c>
      <c r="S890" s="7">
        <v>11801</v>
      </c>
      <c r="T890" s="12">
        <v>8068</v>
      </c>
      <c r="U890" s="7" t="s">
        <v>396</v>
      </c>
    </row>
    <row r="891" ht="14.25" spans="1:21">
      <c r="A891" s="7">
        <v>891</v>
      </c>
      <c r="B891" s="8">
        <v>43395.8965277778</v>
      </c>
      <c r="C891" s="7">
        <v>31561643</v>
      </c>
      <c r="D891" s="7">
        <v>746</v>
      </c>
      <c r="E891" s="9" t="s">
        <v>393</v>
      </c>
      <c r="F891" s="7">
        <v>115733</v>
      </c>
      <c r="G891" s="7" t="s">
        <v>22</v>
      </c>
      <c r="H891" s="7" t="s">
        <v>23</v>
      </c>
      <c r="I891" s="7" t="s">
        <v>24</v>
      </c>
      <c r="J891" s="7">
        <v>1</v>
      </c>
      <c r="K891" s="7">
        <v>899</v>
      </c>
      <c r="L891" s="7">
        <v>899</v>
      </c>
      <c r="M891" s="7"/>
      <c r="N891" s="7"/>
      <c r="O891" s="7">
        <v>1</v>
      </c>
      <c r="P891" s="7">
        <v>1</v>
      </c>
      <c r="Q891" s="7">
        <v>324</v>
      </c>
      <c r="R891" s="7" t="s">
        <v>73</v>
      </c>
      <c r="S891" s="7">
        <v>11801</v>
      </c>
      <c r="T891" s="12">
        <v>4028</v>
      </c>
      <c r="U891" s="7" t="s">
        <v>395</v>
      </c>
    </row>
    <row r="892" ht="14.25" spans="1:21">
      <c r="A892" s="7">
        <v>892</v>
      </c>
      <c r="B892" s="8">
        <v>43399.6430555556</v>
      </c>
      <c r="C892" s="7">
        <v>31607251</v>
      </c>
      <c r="D892" s="7">
        <v>746</v>
      </c>
      <c r="E892" s="9" t="s">
        <v>393</v>
      </c>
      <c r="F892" s="7">
        <v>115733</v>
      </c>
      <c r="G892" s="7" t="s">
        <v>22</v>
      </c>
      <c r="H892" s="7" t="s">
        <v>23</v>
      </c>
      <c r="I892" s="7" t="s">
        <v>24</v>
      </c>
      <c r="J892" s="7">
        <v>-1</v>
      </c>
      <c r="K892" s="7">
        <v>-1350</v>
      </c>
      <c r="L892" s="7">
        <v>1350</v>
      </c>
      <c r="M892" s="7"/>
      <c r="N892" s="7"/>
      <c r="O892" s="7">
        <v>-1</v>
      </c>
      <c r="P892" s="7">
        <v>-1</v>
      </c>
      <c r="Q892" s="7">
        <v>-1123.84638972</v>
      </c>
      <c r="R892" s="7" t="s">
        <v>64</v>
      </c>
      <c r="S892" s="7">
        <v>11801</v>
      </c>
      <c r="T892" s="12">
        <v>4028</v>
      </c>
      <c r="U892" s="7" t="s">
        <v>395</v>
      </c>
    </row>
    <row r="893" ht="14.25" spans="1:21">
      <c r="A893" s="7">
        <v>893</v>
      </c>
      <c r="B893" s="8">
        <v>43399.6472222222</v>
      </c>
      <c r="C893" s="7">
        <v>31607309</v>
      </c>
      <c r="D893" s="7">
        <v>746</v>
      </c>
      <c r="E893" s="9" t="s">
        <v>393</v>
      </c>
      <c r="F893" s="7">
        <v>115733</v>
      </c>
      <c r="G893" s="7" t="s">
        <v>22</v>
      </c>
      <c r="H893" s="7" t="s">
        <v>23</v>
      </c>
      <c r="I893" s="7" t="s">
        <v>24</v>
      </c>
      <c r="J893" s="7">
        <v>1</v>
      </c>
      <c r="K893" s="7">
        <v>1350</v>
      </c>
      <c r="L893" s="7">
        <v>1350</v>
      </c>
      <c r="M893" s="7"/>
      <c r="N893" s="7"/>
      <c r="O893" s="7">
        <v>1</v>
      </c>
      <c r="P893" s="7">
        <v>1</v>
      </c>
      <c r="Q893" s="7">
        <v>1123.84638972</v>
      </c>
      <c r="R893" s="7" t="s">
        <v>64</v>
      </c>
      <c r="S893" s="7">
        <v>11801</v>
      </c>
      <c r="T893" s="12">
        <v>4028</v>
      </c>
      <c r="U893" s="7" t="s">
        <v>395</v>
      </c>
    </row>
    <row r="894" ht="14.25" spans="1:21">
      <c r="A894" s="7">
        <v>894</v>
      </c>
      <c r="B894" s="8">
        <v>43399.6486111111</v>
      </c>
      <c r="C894" s="7">
        <v>31607333</v>
      </c>
      <c r="D894" s="7">
        <v>746</v>
      </c>
      <c r="E894" s="9" t="s">
        <v>393</v>
      </c>
      <c r="F894" s="7">
        <v>115733</v>
      </c>
      <c r="G894" s="7" t="s">
        <v>22</v>
      </c>
      <c r="H894" s="7" t="s">
        <v>23</v>
      </c>
      <c r="I894" s="7" t="s">
        <v>24</v>
      </c>
      <c r="J894" s="7">
        <v>-1</v>
      </c>
      <c r="K894" s="7">
        <v>-899</v>
      </c>
      <c r="L894" s="7">
        <v>899</v>
      </c>
      <c r="M894" s="7"/>
      <c r="N894" s="7"/>
      <c r="O894" s="7">
        <v>-1</v>
      </c>
      <c r="P894" s="7">
        <v>-1</v>
      </c>
      <c r="Q894" s="7">
        <v>-672.84638972</v>
      </c>
      <c r="R894" s="7" t="s">
        <v>397</v>
      </c>
      <c r="S894" s="7">
        <v>11801</v>
      </c>
      <c r="T894" s="12">
        <v>4028</v>
      </c>
      <c r="U894" s="7" t="s">
        <v>395</v>
      </c>
    </row>
    <row r="895" ht="14.25" spans="1:21">
      <c r="A895" s="7">
        <v>895</v>
      </c>
      <c r="B895" s="8">
        <v>43404.8597222222</v>
      </c>
      <c r="C895" s="7">
        <v>31667872</v>
      </c>
      <c r="D895" s="7">
        <v>746</v>
      </c>
      <c r="E895" s="9" t="s">
        <v>393</v>
      </c>
      <c r="F895" s="7">
        <v>115733</v>
      </c>
      <c r="G895" s="7" t="s">
        <v>22</v>
      </c>
      <c r="H895" s="7" t="s">
        <v>23</v>
      </c>
      <c r="I895" s="7" t="s">
        <v>24</v>
      </c>
      <c r="J895" s="7">
        <v>0.096</v>
      </c>
      <c r="K895" s="7">
        <v>129.6</v>
      </c>
      <c r="L895" s="7">
        <v>1350</v>
      </c>
      <c r="M895" s="7"/>
      <c r="N895" s="7"/>
      <c r="O895" s="7">
        <v>0.096</v>
      </c>
      <c r="P895" s="7">
        <v>0.096</v>
      </c>
      <c r="Q895" s="7">
        <v>85.44</v>
      </c>
      <c r="R895" s="7" t="s">
        <v>398</v>
      </c>
      <c r="S895" s="7">
        <v>11801</v>
      </c>
      <c r="T895" s="12">
        <v>8068</v>
      </c>
      <c r="U895" s="7" t="s">
        <v>396</v>
      </c>
    </row>
    <row r="896" ht="14.25" spans="1:21">
      <c r="A896" s="7">
        <v>896</v>
      </c>
      <c r="B896" s="8">
        <v>43345.80625</v>
      </c>
      <c r="C896" s="7">
        <v>30661502</v>
      </c>
      <c r="D896" s="7">
        <v>747</v>
      </c>
      <c r="E896" s="9" t="s">
        <v>399</v>
      </c>
      <c r="F896" s="7">
        <v>115733</v>
      </c>
      <c r="G896" s="7" t="s">
        <v>22</v>
      </c>
      <c r="H896" s="7" t="s">
        <v>23</v>
      </c>
      <c r="I896" s="7" t="s">
        <v>24</v>
      </c>
      <c r="J896" s="7">
        <v>2</v>
      </c>
      <c r="K896" s="7">
        <v>1399</v>
      </c>
      <c r="L896" s="7">
        <v>699.5</v>
      </c>
      <c r="M896" s="7">
        <v>2</v>
      </c>
      <c r="N896" s="7"/>
      <c r="O896" s="7"/>
      <c r="P896" s="7">
        <v>2</v>
      </c>
      <c r="Q896" s="7">
        <v>249</v>
      </c>
      <c r="R896" s="7" t="s">
        <v>58</v>
      </c>
      <c r="S896" s="7">
        <v>11801</v>
      </c>
      <c r="T896" s="12">
        <v>10847</v>
      </c>
      <c r="U896" s="7" t="s">
        <v>400</v>
      </c>
    </row>
    <row r="897" ht="14.25" spans="1:21">
      <c r="A897" s="7">
        <v>897</v>
      </c>
      <c r="B897" s="8">
        <v>43345.80625</v>
      </c>
      <c r="C897" s="7">
        <v>30661502</v>
      </c>
      <c r="D897" s="7">
        <v>747</v>
      </c>
      <c r="E897" s="9" t="s">
        <v>399</v>
      </c>
      <c r="F897" s="7">
        <v>115733</v>
      </c>
      <c r="G897" s="7" t="s">
        <v>22</v>
      </c>
      <c r="H897" s="7" t="s">
        <v>23</v>
      </c>
      <c r="I897" s="7" t="s">
        <v>24</v>
      </c>
      <c r="J897" s="7">
        <v>2</v>
      </c>
      <c r="K897" s="7">
        <v>1399</v>
      </c>
      <c r="L897" s="7">
        <v>699.5</v>
      </c>
      <c r="M897" s="7">
        <v>2</v>
      </c>
      <c r="N897" s="7"/>
      <c r="O897" s="7"/>
      <c r="P897" s="7">
        <v>2</v>
      </c>
      <c r="Q897" s="7">
        <v>89</v>
      </c>
      <c r="R897" s="7" t="s">
        <v>57</v>
      </c>
      <c r="S897" s="7">
        <v>11801</v>
      </c>
      <c r="T897" s="12">
        <v>10847</v>
      </c>
      <c r="U897" s="7" t="s">
        <v>400</v>
      </c>
    </row>
    <row r="898" ht="14.25" spans="1:21">
      <c r="A898" s="7">
        <v>898</v>
      </c>
      <c r="B898" s="8">
        <v>43355.7222222222</v>
      </c>
      <c r="C898" s="7">
        <v>30826271</v>
      </c>
      <c r="D898" s="7">
        <v>747</v>
      </c>
      <c r="E898" s="9" t="s">
        <v>399</v>
      </c>
      <c r="F898" s="7">
        <v>115733</v>
      </c>
      <c r="G898" s="7" t="s">
        <v>22</v>
      </c>
      <c r="H898" s="7" t="s">
        <v>23</v>
      </c>
      <c r="I898" s="7" t="s">
        <v>24</v>
      </c>
      <c r="J898" s="7">
        <v>1</v>
      </c>
      <c r="K898" s="7">
        <v>900</v>
      </c>
      <c r="L898" s="7">
        <v>900</v>
      </c>
      <c r="M898" s="7"/>
      <c r="N898" s="7"/>
      <c r="O898" s="7">
        <v>1</v>
      </c>
      <c r="P898" s="7">
        <v>1</v>
      </c>
      <c r="Q898" s="7">
        <v>245</v>
      </c>
      <c r="R898" s="7" t="s">
        <v>50</v>
      </c>
      <c r="S898" s="7">
        <v>11801</v>
      </c>
      <c r="T898" s="12">
        <v>10847</v>
      </c>
      <c r="U898" s="7" t="s">
        <v>400</v>
      </c>
    </row>
    <row r="899" ht="14.25" spans="1:21">
      <c r="A899" s="7">
        <v>899</v>
      </c>
      <c r="B899" s="8">
        <v>43355.7583333333</v>
      </c>
      <c r="C899" s="7">
        <v>30827300</v>
      </c>
      <c r="D899" s="7">
        <v>747</v>
      </c>
      <c r="E899" s="9" t="s">
        <v>399</v>
      </c>
      <c r="F899" s="7">
        <v>115733</v>
      </c>
      <c r="G899" s="7" t="s">
        <v>22</v>
      </c>
      <c r="H899" s="7" t="s">
        <v>23</v>
      </c>
      <c r="I899" s="7" t="s">
        <v>24</v>
      </c>
      <c r="J899" s="7">
        <v>-1</v>
      </c>
      <c r="K899" s="7">
        <v>-900</v>
      </c>
      <c r="L899" s="7">
        <v>900</v>
      </c>
      <c r="M899" s="7"/>
      <c r="N899" s="7"/>
      <c r="O899" s="7">
        <v>-1</v>
      </c>
      <c r="P899" s="7">
        <v>-1</v>
      </c>
      <c r="Q899" s="7">
        <v>-673.84638972</v>
      </c>
      <c r="R899" s="7" t="s">
        <v>313</v>
      </c>
      <c r="S899" s="7">
        <v>11801</v>
      </c>
      <c r="T899" s="12">
        <v>10847</v>
      </c>
      <c r="U899" s="7" t="s">
        <v>400</v>
      </c>
    </row>
    <row r="900" ht="14.25" spans="1:21">
      <c r="A900" s="7">
        <v>900</v>
      </c>
      <c r="B900" s="8">
        <v>43358.4347222222</v>
      </c>
      <c r="C900" s="7">
        <v>30861842</v>
      </c>
      <c r="D900" s="7">
        <v>747</v>
      </c>
      <c r="E900" s="9" t="s">
        <v>399</v>
      </c>
      <c r="F900" s="7">
        <v>115733</v>
      </c>
      <c r="G900" s="7" t="s">
        <v>22</v>
      </c>
      <c r="H900" s="7" t="s">
        <v>23</v>
      </c>
      <c r="I900" s="7" t="s">
        <v>24</v>
      </c>
      <c r="J900" s="7">
        <v>1</v>
      </c>
      <c r="K900" s="7">
        <v>900</v>
      </c>
      <c r="L900" s="7">
        <v>900</v>
      </c>
      <c r="M900" s="7"/>
      <c r="N900" s="7"/>
      <c r="O900" s="7">
        <v>1</v>
      </c>
      <c r="P900" s="7">
        <v>1</v>
      </c>
      <c r="Q900" s="7">
        <v>673.84638972</v>
      </c>
      <c r="R900" s="7" t="s">
        <v>313</v>
      </c>
      <c r="S900" s="7">
        <v>11801</v>
      </c>
      <c r="T900" s="12">
        <v>10898</v>
      </c>
      <c r="U900" s="7" t="s">
        <v>401</v>
      </c>
    </row>
    <row r="901" ht="14.25" spans="1:21">
      <c r="A901" s="7">
        <v>901</v>
      </c>
      <c r="B901" s="8">
        <v>43358.50625</v>
      </c>
      <c r="C901" s="7">
        <v>30863391</v>
      </c>
      <c r="D901" s="7">
        <v>747</v>
      </c>
      <c r="E901" s="9" t="s">
        <v>399</v>
      </c>
      <c r="F901" s="7">
        <v>115733</v>
      </c>
      <c r="G901" s="7" t="s">
        <v>22</v>
      </c>
      <c r="H901" s="7" t="s">
        <v>23</v>
      </c>
      <c r="I901" s="7" t="s">
        <v>24</v>
      </c>
      <c r="J901" s="7">
        <v>-1</v>
      </c>
      <c r="K901" s="7">
        <v>-900</v>
      </c>
      <c r="L901" s="7">
        <v>900</v>
      </c>
      <c r="M901" s="7"/>
      <c r="N901" s="7"/>
      <c r="O901" s="7">
        <v>-1</v>
      </c>
      <c r="P901" s="7">
        <v>-1</v>
      </c>
      <c r="Q901" s="7">
        <v>-673.84638972</v>
      </c>
      <c r="R901" s="7" t="s">
        <v>313</v>
      </c>
      <c r="S901" s="7">
        <v>11801</v>
      </c>
      <c r="T901" s="12">
        <v>10898</v>
      </c>
      <c r="U901" s="7" t="s">
        <v>401</v>
      </c>
    </row>
    <row r="902" ht="14.25" spans="1:21">
      <c r="A902" s="7">
        <v>902</v>
      </c>
      <c r="B902" s="8">
        <v>43395.8145833333</v>
      </c>
      <c r="C902" s="7">
        <v>31559180</v>
      </c>
      <c r="D902" s="7">
        <v>747</v>
      </c>
      <c r="E902" s="9" t="s">
        <v>399</v>
      </c>
      <c r="F902" s="7">
        <v>115733</v>
      </c>
      <c r="G902" s="7" t="s">
        <v>22</v>
      </c>
      <c r="H902" s="7" t="s">
        <v>23</v>
      </c>
      <c r="I902" s="7" t="s">
        <v>24</v>
      </c>
      <c r="J902" s="7">
        <v>2</v>
      </c>
      <c r="K902" s="7">
        <v>1350</v>
      </c>
      <c r="L902" s="7">
        <v>675</v>
      </c>
      <c r="M902" s="7">
        <v>2</v>
      </c>
      <c r="N902" s="7"/>
      <c r="O902" s="7"/>
      <c r="P902" s="7">
        <v>2</v>
      </c>
      <c r="Q902" s="7">
        <v>40</v>
      </c>
      <c r="R902" s="7" t="s">
        <v>25</v>
      </c>
      <c r="S902" s="7">
        <v>11801</v>
      </c>
      <c r="T902" s="12">
        <v>8731</v>
      </c>
      <c r="U902" s="7" t="s">
        <v>402</v>
      </c>
    </row>
    <row r="903" s="2" customFormat="1" ht="14.25" spans="1:21">
      <c r="A903" s="13">
        <v>903</v>
      </c>
      <c r="B903" s="14">
        <v>43395.8854166667</v>
      </c>
      <c r="C903" s="13">
        <v>31561469</v>
      </c>
      <c r="D903" s="13">
        <v>747</v>
      </c>
      <c r="E903" s="15" t="s">
        <v>399</v>
      </c>
      <c r="F903" s="13">
        <v>115733</v>
      </c>
      <c r="G903" s="13" t="s">
        <v>22</v>
      </c>
      <c r="H903" s="13" t="s">
        <v>23</v>
      </c>
      <c r="I903" s="13" t="s">
        <v>24</v>
      </c>
      <c r="J903" s="13">
        <v>-1</v>
      </c>
      <c r="K903" s="13">
        <v>-451</v>
      </c>
      <c r="L903" s="13">
        <v>451</v>
      </c>
      <c r="M903" s="13">
        <v>-1</v>
      </c>
      <c r="N903" s="13"/>
      <c r="O903" s="13"/>
      <c r="P903" s="13">
        <v>-1</v>
      </c>
      <c r="Q903" s="13">
        <v>-224.84638972</v>
      </c>
      <c r="R903" s="13" t="s">
        <v>403</v>
      </c>
      <c r="S903" s="13">
        <v>11801</v>
      </c>
      <c r="T903" s="16">
        <v>8731</v>
      </c>
      <c r="U903" s="13" t="s">
        <v>402</v>
      </c>
    </row>
    <row r="904" s="2" customFormat="1" ht="14.25" spans="1:21">
      <c r="A904" s="13">
        <v>904</v>
      </c>
      <c r="B904" s="14">
        <v>43395.8895833333</v>
      </c>
      <c r="C904" s="13">
        <v>31561533</v>
      </c>
      <c r="D904" s="13">
        <v>747</v>
      </c>
      <c r="E904" s="15" t="s">
        <v>399</v>
      </c>
      <c r="F904" s="13">
        <v>115733</v>
      </c>
      <c r="G904" s="13" t="s">
        <v>22</v>
      </c>
      <c r="H904" s="13" t="s">
        <v>23</v>
      </c>
      <c r="I904" s="13" t="s">
        <v>24</v>
      </c>
      <c r="J904" s="13">
        <v>-1</v>
      </c>
      <c r="K904" s="13">
        <v>-899</v>
      </c>
      <c r="L904" s="13">
        <v>899</v>
      </c>
      <c r="M904" s="13">
        <v>-1</v>
      </c>
      <c r="N904" s="13"/>
      <c r="O904" s="13"/>
      <c r="P904" s="13">
        <v>-1</v>
      </c>
      <c r="Q904" s="13">
        <v>-672.84638972</v>
      </c>
      <c r="R904" s="13" t="s">
        <v>397</v>
      </c>
      <c r="S904" s="13">
        <v>11801</v>
      </c>
      <c r="T904" s="16">
        <v>8731</v>
      </c>
      <c r="U904" s="13" t="s">
        <v>402</v>
      </c>
    </row>
    <row r="905" ht="14.25" spans="1:21">
      <c r="A905" s="7">
        <v>905</v>
      </c>
      <c r="B905" s="8">
        <v>43395.9</v>
      </c>
      <c r="C905" s="7">
        <v>31561702</v>
      </c>
      <c r="D905" s="7">
        <v>747</v>
      </c>
      <c r="E905" s="9" t="s">
        <v>399</v>
      </c>
      <c r="F905" s="7">
        <v>115733</v>
      </c>
      <c r="G905" s="7" t="s">
        <v>22</v>
      </c>
      <c r="H905" s="7" t="s">
        <v>23</v>
      </c>
      <c r="I905" s="7" t="s">
        <v>24</v>
      </c>
      <c r="J905" s="7">
        <v>1</v>
      </c>
      <c r="K905" s="7">
        <v>675</v>
      </c>
      <c r="L905" s="7">
        <v>675</v>
      </c>
      <c r="M905" s="7">
        <v>1</v>
      </c>
      <c r="N905" s="7"/>
      <c r="O905" s="7"/>
      <c r="P905" s="7">
        <v>1</v>
      </c>
      <c r="Q905" s="7">
        <v>448.84638972</v>
      </c>
      <c r="R905" s="7" t="s">
        <v>84</v>
      </c>
      <c r="S905" s="7">
        <v>11801</v>
      </c>
      <c r="T905" s="12">
        <v>8731</v>
      </c>
      <c r="U905" s="7" t="s">
        <v>402</v>
      </c>
    </row>
    <row r="906" ht="14.25" spans="1:21">
      <c r="A906" s="7">
        <v>906</v>
      </c>
      <c r="B906" s="8">
        <v>43395.9</v>
      </c>
      <c r="C906" s="7">
        <v>31561702</v>
      </c>
      <c r="D906" s="7">
        <v>747</v>
      </c>
      <c r="E906" s="9" t="s">
        <v>399</v>
      </c>
      <c r="F906" s="7">
        <v>115733</v>
      </c>
      <c r="G906" s="7" t="s">
        <v>22</v>
      </c>
      <c r="H906" s="7" t="s">
        <v>23</v>
      </c>
      <c r="I906" s="7" t="s">
        <v>24</v>
      </c>
      <c r="J906" s="7">
        <v>1</v>
      </c>
      <c r="K906" s="7">
        <v>675</v>
      </c>
      <c r="L906" s="7">
        <v>675</v>
      </c>
      <c r="M906" s="7">
        <v>1</v>
      </c>
      <c r="N906" s="7"/>
      <c r="O906" s="7"/>
      <c r="P906" s="7">
        <v>1</v>
      </c>
      <c r="Q906" s="7">
        <v>448.84638972</v>
      </c>
      <c r="R906" s="7" t="s">
        <v>84</v>
      </c>
      <c r="S906" s="7">
        <v>11801</v>
      </c>
      <c r="T906" s="12">
        <v>11023</v>
      </c>
      <c r="U906" s="7" t="s">
        <v>404</v>
      </c>
    </row>
    <row r="907" ht="14.25" spans="1:21">
      <c r="A907" s="7">
        <v>907</v>
      </c>
      <c r="B907" s="8">
        <v>43403.65</v>
      </c>
      <c r="C907" s="7">
        <v>31651690</v>
      </c>
      <c r="D907" s="7">
        <v>747</v>
      </c>
      <c r="E907" s="9" t="s">
        <v>399</v>
      </c>
      <c r="F907" s="7">
        <v>115733</v>
      </c>
      <c r="G907" s="7" t="s">
        <v>22</v>
      </c>
      <c r="H907" s="7" t="s">
        <v>23</v>
      </c>
      <c r="I907" s="7" t="s">
        <v>24</v>
      </c>
      <c r="J907" s="7">
        <v>1</v>
      </c>
      <c r="K907" s="7">
        <v>1350</v>
      </c>
      <c r="L907" s="7">
        <v>1350</v>
      </c>
      <c r="M907" s="7"/>
      <c r="N907" s="7"/>
      <c r="O907" s="7">
        <v>1</v>
      </c>
      <c r="P907" s="7">
        <v>1</v>
      </c>
      <c r="Q907" s="7">
        <v>1123.84638972</v>
      </c>
      <c r="R907" s="7" t="s">
        <v>64</v>
      </c>
      <c r="S907" s="7">
        <v>11801</v>
      </c>
      <c r="T907" s="12">
        <v>11023</v>
      </c>
      <c r="U907" s="7" t="s">
        <v>404</v>
      </c>
    </row>
    <row r="908" ht="14.25" spans="1:21">
      <c r="A908" s="7">
        <v>908</v>
      </c>
      <c r="B908" s="8">
        <v>43403.8868055556</v>
      </c>
      <c r="C908" s="7">
        <v>31657150</v>
      </c>
      <c r="D908" s="7">
        <v>747</v>
      </c>
      <c r="E908" s="9" t="s">
        <v>399</v>
      </c>
      <c r="F908" s="7">
        <v>115733</v>
      </c>
      <c r="G908" s="7" t="s">
        <v>22</v>
      </c>
      <c r="H908" s="7" t="s">
        <v>23</v>
      </c>
      <c r="I908" s="7" t="s">
        <v>24</v>
      </c>
      <c r="J908" s="7">
        <v>-1</v>
      </c>
      <c r="K908" s="7">
        <v>-1350</v>
      </c>
      <c r="L908" s="7">
        <v>1350</v>
      </c>
      <c r="M908" s="7"/>
      <c r="N908" s="7"/>
      <c r="O908" s="7">
        <v>-1</v>
      </c>
      <c r="P908" s="7">
        <v>-1</v>
      </c>
      <c r="Q908" s="7">
        <v>-1123.84638972</v>
      </c>
      <c r="R908" s="7" t="s">
        <v>64</v>
      </c>
      <c r="S908" s="7">
        <v>11801</v>
      </c>
      <c r="T908" s="12">
        <v>11023</v>
      </c>
      <c r="U908" s="7" t="s">
        <v>404</v>
      </c>
    </row>
    <row r="909" ht="14.25" spans="1:21">
      <c r="A909" s="7">
        <v>909</v>
      </c>
      <c r="B909" s="8">
        <v>43358.5743055556</v>
      </c>
      <c r="C909" s="7">
        <v>30864400</v>
      </c>
      <c r="D909" s="7">
        <v>748</v>
      </c>
      <c r="E909" s="9" t="s">
        <v>405</v>
      </c>
      <c r="F909" s="7">
        <v>115733</v>
      </c>
      <c r="G909" s="7" t="s">
        <v>22</v>
      </c>
      <c r="H909" s="7" t="s">
        <v>23</v>
      </c>
      <c r="I909" s="7" t="s">
        <v>24</v>
      </c>
      <c r="J909" s="7">
        <v>1</v>
      </c>
      <c r="K909" s="7">
        <v>1350</v>
      </c>
      <c r="L909" s="7">
        <v>1350</v>
      </c>
      <c r="M909" s="7">
        <v>1</v>
      </c>
      <c r="N909" s="7"/>
      <c r="O909" s="7"/>
      <c r="P909" s="7">
        <v>1</v>
      </c>
      <c r="Q909" s="7">
        <v>775</v>
      </c>
      <c r="R909" s="7" t="s">
        <v>32</v>
      </c>
      <c r="S909" s="7">
        <v>11801</v>
      </c>
      <c r="T909" s="12">
        <v>11012</v>
      </c>
      <c r="U909" s="7" t="s">
        <v>406</v>
      </c>
    </row>
    <row r="910" ht="14.25" spans="1:21">
      <c r="A910" s="7">
        <v>910</v>
      </c>
      <c r="B910" s="8">
        <v>43358.5743055556</v>
      </c>
      <c r="C910" s="7">
        <v>30864400</v>
      </c>
      <c r="D910" s="7">
        <v>748</v>
      </c>
      <c r="E910" s="9" t="s">
        <v>405</v>
      </c>
      <c r="F910" s="7">
        <v>115733</v>
      </c>
      <c r="G910" s="7" t="s">
        <v>22</v>
      </c>
      <c r="H910" s="7" t="s">
        <v>23</v>
      </c>
      <c r="I910" s="7" t="s">
        <v>24</v>
      </c>
      <c r="J910" s="7">
        <v>1</v>
      </c>
      <c r="K910" s="7">
        <v>0.01</v>
      </c>
      <c r="L910" s="7">
        <v>0.01</v>
      </c>
      <c r="M910" s="7">
        <v>1</v>
      </c>
      <c r="N910" s="7"/>
      <c r="O910" s="7"/>
      <c r="P910" s="7">
        <v>1</v>
      </c>
      <c r="Q910" s="7">
        <v>-574.99</v>
      </c>
      <c r="R910" s="7" t="s">
        <v>67</v>
      </c>
      <c r="S910" s="7">
        <v>11801</v>
      </c>
      <c r="T910" s="12">
        <v>6731</v>
      </c>
      <c r="U910" s="7" t="s">
        <v>331</v>
      </c>
    </row>
    <row r="911" ht="14.25" spans="1:21">
      <c r="A911" s="7">
        <v>911</v>
      </c>
      <c r="B911" s="8">
        <v>43358.8909722222</v>
      </c>
      <c r="C911" s="7">
        <v>30871763</v>
      </c>
      <c r="D911" s="7">
        <v>748</v>
      </c>
      <c r="E911" s="9" t="s">
        <v>405</v>
      </c>
      <c r="F911" s="7">
        <v>115733</v>
      </c>
      <c r="G911" s="7" t="s">
        <v>22</v>
      </c>
      <c r="H911" s="7" t="s">
        <v>23</v>
      </c>
      <c r="I911" s="7" t="s">
        <v>24</v>
      </c>
      <c r="J911" s="7">
        <v>-1</v>
      </c>
      <c r="K911" s="7">
        <v>-1350</v>
      </c>
      <c r="L911" s="7">
        <v>1350</v>
      </c>
      <c r="M911" s="7">
        <v>-1</v>
      </c>
      <c r="N911" s="7"/>
      <c r="O911" s="7"/>
      <c r="P911" s="7">
        <v>-1</v>
      </c>
      <c r="Q911" s="7">
        <v>-775</v>
      </c>
      <c r="R911" s="7" t="s">
        <v>32</v>
      </c>
      <c r="S911" s="7">
        <v>11801</v>
      </c>
      <c r="T911" s="12">
        <v>11012</v>
      </c>
      <c r="U911" s="7" t="s">
        <v>406</v>
      </c>
    </row>
    <row r="912" ht="14.25" spans="1:21">
      <c r="A912" s="7">
        <v>912</v>
      </c>
      <c r="B912" s="8">
        <v>43358.8909722222</v>
      </c>
      <c r="C912" s="7">
        <v>30871763</v>
      </c>
      <c r="D912" s="7">
        <v>748</v>
      </c>
      <c r="E912" s="9" t="s">
        <v>405</v>
      </c>
      <c r="F912" s="7">
        <v>115733</v>
      </c>
      <c r="G912" s="7" t="s">
        <v>22</v>
      </c>
      <c r="H912" s="7" t="s">
        <v>23</v>
      </c>
      <c r="I912" s="7" t="s">
        <v>24</v>
      </c>
      <c r="J912" s="7">
        <v>-1</v>
      </c>
      <c r="K912" s="7">
        <v>-0.01</v>
      </c>
      <c r="L912" s="7">
        <v>0.01</v>
      </c>
      <c r="M912" s="7">
        <v>-1</v>
      </c>
      <c r="N912" s="7"/>
      <c r="O912" s="7"/>
      <c r="P912" s="7">
        <v>-1</v>
      </c>
      <c r="Q912" s="7">
        <v>574.99</v>
      </c>
      <c r="R912" s="7" t="s">
        <v>67</v>
      </c>
      <c r="S912" s="7">
        <v>11801</v>
      </c>
      <c r="T912" s="12">
        <v>6731</v>
      </c>
      <c r="U912" s="7" t="s">
        <v>331</v>
      </c>
    </row>
    <row r="913" ht="14.25" spans="1:21">
      <c r="A913" s="7">
        <v>913</v>
      </c>
      <c r="B913" s="8">
        <v>43358.9</v>
      </c>
      <c r="C913" s="7">
        <v>30871882</v>
      </c>
      <c r="D913" s="7">
        <v>748</v>
      </c>
      <c r="E913" s="9" t="s">
        <v>405</v>
      </c>
      <c r="F913" s="7">
        <v>115733</v>
      </c>
      <c r="G913" s="7" t="s">
        <v>22</v>
      </c>
      <c r="H913" s="7" t="s">
        <v>23</v>
      </c>
      <c r="I913" s="7" t="s">
        <v>24</v>
      </c>
      <c r="J913" s="7">
        <v>0.5</v>
      </c>
      <c r="K913" s="7">
        <v>675</v>
      </c>
      <c r="L913" s="7">
        <v>1350</v>
      </c>
      <c r="M913" s="7">
        <v>0.5</v>
      </c>
      <c r="N913" s="7"/>
      <c r="O913" s="7"/>
      <c r="P913" s="7">
        <v>0.5</v>
      </c>
      <c r="Q913" s="7">
        <v>387.5</v>
      </c>
      <c r="R913" s="7" t="s">
        <v>32</v>
      </c>
      <c r="S913" s="7">
        <v>11801</v>
      </c>
      <c r="T913" s="12">
        <v>11012</v>
      </c>
      <c r="U913" s="7" t="s">
        <v>406</v>
      </c>
    </row>
    <row r="914" ht="14.25" spans="1:21">
      <c r="A914" s="7">
        <v>914</v>
      </c>
      <c r="B914" s="8">
        <v>43358.9</v>
      </c>
      <c r="C914" s="7">
        <v>30871882</v>
      </c>
      <c r="D914" s="7">
        <v>748</v>
      </c>
      <c r="E914" s="9" t="s">
        <v>405</v>
      </c>
      <c r="F914" s="7">
        <v>115733</v>
      </c>
      <c r="G914" s="7" t="s">
        <v>22</v>
      </c>
      <c r="H914" s="7" t="s">
        <v>23</v>
      </c>
      <c r="I914" s="7" t="s">
        <v>24</v>
      </c>
      <c r="J914" s="7">
        <v>1</v>
      </c>
      <c r="K914" s="7">
        <v>0.01</v>
      </c>
      <c r="L914" s="7">
        <v>0.01</v>
      </c>
      <c r="M914" s="7">
        <v>1</v>
      </c>
      <c r="N914" s="7"/>
      <c r="O914" s="7"/>
      <c r="P914" s="7">
        <v>1</v>
      </c>
      <c r="Q914" s="7">
        <v>-574.99</v>
      </c>
      <c r="R914" s="7" t="s">
        <v>67</v>
      </c>
      <c r="S914" s="7">
        <v>11801</v>
      </c>
      <c r="T914" s="12">
        <v>11012</v>
      </c>
      <c r="U914" s="7" t="s">
        <v>406</v>
      </c>
    </row>
    <row r="915" ht="14.25" spans="1:21">
      <c r="A915" s="7">
        <v>915</v>
      </c>
      <c r="B915" s="8">
        <v>43358.9</v>
      </c>
      <c r="C915" s="7">
        <v>30871882</v>
      </c>
      <c r="D915" s="7">
        <v>748</v>
      </c>
      <c r="E915" s="9" t="s">
        <v>405</v>
      </c>
      <c r="F915" s="7">
        <v>115733</v>
      </c>
      <c r="G915" s="7" t="s">
        <v>22</v>
      </c>
      <c r="H915" s="7" t="s">
        <v>23</v>
      </c>
      <c r="I915" s="7" t="s">
        <v>24</v>
      </c>
      <c r="J915" s="7">
        <v>0.5</v>
      </c>
      <c r="K915" s="7">
        <v>675</v>
      </c>
      <c r="L915" s="7">
        <v>1350</v>
      </c>
      <c r="M915" s="7">
        <v>0.5</v>
      </c>
      <c r="N915" s="7"/>
      <c r="O915" s="7"/>
      <c r="P915" s="7">
        <v>0.5</v>
      </c>
      <c r="Q915" s="7">
        <v>347.5</v>
      </c>
      <c r="R915" s="7" t="s">
        <v>41</v>
      </c>
      <c r="S915" s="7">
        <v>11801</v>
      </c>
      <c r="T915" s="12">
        <v>6731</v>
      </c>
      <c r="U915" s="7" t="s">
        <v>331</v>
      </c>
    </row>
    <row r="916" ht="14.25" spans="1:21">
      <c r="A916" s="7">
        <v>916</v>
      </c>
      <c r="B916" s="8">
        <v>43359.4180555556</v>
      </c>
      <c r="C916" s="7">
        <v>30874495</v>
      </c>
      <c r="D916" s="7">
        <v>748</v>
      </c>
      <c r="E916" s="9" t="s">
        <v>405</v>
      </c>
      <c r="F916" s="7">
        <v>115733</v>
      </c>
      <c r="G916" s="7" t="s">
        <v>22</v>
      </c>
      <c r="H916" s="7" t="s">
        <v>23</v>
      </c>
      <c r="I916" s="7" t="s">
        <v>24</v>
      </c>
      <c r="J916" s="7">
        <v>0.5</v>
      </c>
      <c r="K916" s="7">
        <v>675</v>
      </c>
      <c r="L916" s="7">
        <v>1350</v>
      </c>
      <c r="M916" s="7">
        <v>0.5</v>
      </c>
      <c r="N916" s="7"/>
      <c r="O916" s="7"/>
      <c r="P916" s="7">
        <v>0.5</v>
      </c>
      <c r="Q916" s="7">
        <v>387.5</v>
      </c>
      <c r="R916" s="7" t="s">
        <v>32</v>
      </c>
      <c r="S916" s="7">
        <v>11801</v>
      </c>
      <c r="T916" s="12">
        <v>6537</v>
      </c>
      <c r="U916" s="7" t="s">
        <v>407</v>
      </c>
    </row>
    <row r="917" ht="14.25" spans="1:21">
      <c r="A917" s="7">
        <v>917</v>
      </c>
      <c r="B917" s="8">
        <v>43359.4180555556</v>
      </c>
      <c r="C917" s="7">
        <v>30874495</v>
      </c>
      <c r="D917" s="7">
        <v>748</v>
      </c>
      <c r="E917" s="9" t="s">
        <v>405</v>
      </c>
      <c r="F917" s="7">
        <v>115733</v>
      </c>
      <c r="G917" s="7" t="s">
        <v>22</v>
      </c>
      <c r="H917" s="7" t="s">
        <v>23</v>
      </c>
      <c r="I917" s="7" t="s">
        <v>24</v>
      </c>
      <c r="J917" s="7">
        <v>1.5</v>
      </c>
      <c r="K917" s="7">
        <v>675.01</v>
      </c>
      <c r="L917" s="7">
        <v>450.006666666667</v>
      </c>
      <c r="M917" s="7">
        <v>1.5</v>
      </c>
      <c r="N917" s="7"/>
      <c r="O917" s="7"/>
      <c r="P917" s="7">
        <v>1.5</v>
      </c>
      <c r="Q917" s="7" t="s">
        <v>408</v>
      </c>
      <c r="R917" s="7" t="s">
        <v>88</v>
      </c>
      <c r="S917" s="7">
        <v>11801</v>
      </c>
      <c r="T917" s="12">
        <v>6537</v>
      </c>
      <c r="U917" s="7" t="s">
        <v>407</v>
      </c>
    </row>
    <row r="918" ht="14.25" spans="1:21">
      <c r="A918" s="7">
        <v>918</v>
      </c>
      <c r="B918" s="8">
        <v>43359.5381944444</v>
      </c>
      <c r="C918" s="7">
        <v>30877157</v>
      </c>
      <c r="D918" s="7">
        <v>748</v>
      </c>
      <c r="E918" s="9" t="s">
        <v>405</v>
      </c>
      <c r="F918" s="7">
        <v>115733</v>
      </c>
      <c r="G918" s="7" t="s">
        <v>22</v>
      </c>
      <c r="H918" s="7" t="s">
        <v>23</v>
      </c>
      <c r="I918" s="7" t="s">
        <v>24</v>
      </c>
      <c r="J918" s="7">
        <v>2</v>
      </c>
      <c r="K918" s="7">
        <v>1350.01</v>
      </c>
      <c r="L918" s="7">
        <v>675.005</v>
      </c>
      <c r="M918" s="7">
        <v>2</v>
      </c>
      <c r="N918" s="7"/>
      <c r="O918" s="7"/>
      <c r="P918" s="7">
        <v>2</v>
      </c>
      <c r="Q918" s="7">
        <v>200.01</v>
      </c>
      <c r="R918" s="7" t="s">
        <v>33</v>
      </c>
      <c r="S918" s="7">
        <v>11801</v>
      </c>
      <c r="T918" s="12">
        <v>11012</v>
      </c>
      <c r="U918" s="7" t="s">
        <v>406</v>
      </c>
    </row>
    <row r="919" ht="14.25" spans="1:21">
      <c r="A919" s="7">
        <v>919</v>
      </c>
      <c r="B919" s="8">
        <v>43360.6298611111</v>
      </c>
      <c r="C919" s="7">
        <v>30891592</v>
      </c>
      <c r="D919" s="7">
        <v>748</v>
      </c>
      <c r="E919" s="9" t="s">
        <v>405</v>
      </c>
      <c r="F919" s="7">
        <v>115733</v>
      </c>
      <c r="G919" s="7" t="s">
        <v>22</v>
      </c>
      <c r="H919" s="7" t="s">
        <v>23</v>
      </c>
      <c r="I919" s="7" t="s">
        <v>24</v>
      </c>
      <c r="J919" s="7">
        <v>2</v>
      </c>
      <c r="K919" s="7">
        <v>1350.01</v>
      </c>
      <c r="L919" s="7">
        <v>675.005</v>
      </c>
      <c r="M919" s="7">
        <v>2</v>
      </c>
      <c r="N919" s="7"/>
      <c r="O919" s="7"/>
      <c r="P919" s="7">
        <v>2</v>
      </c>
      <c r="Q919" s="7">
        <v>200.01</v>
      </c>
      <c r="R919" s="7" t="s">
        <v>33</v>
      </c>
      <c r="S919" s="7">
        <v>11801</v>
      </c>
      <c r="T919" s="12">
        <v>11012</v>
      </c>
      <c r="U919" s="7" t="s">
        <v>406</v>
      </c>
    </row>
    <row r="920" ht="14.25" spans="1:21">
      <c r="A920" s="7">
        <v>920</v>
      </c>
      <c r="B920" s="8">
        <v>43360.6791666667</v>
      </c>
      <c r="C920" s="7">
        <v>30892522</v>
      </c>
      <c r="D920" s="7">
        <v>748</v>
      </c>
      <c r="E920" s="9" t="s">
        <v>405</v>
      </c>
      <c r="F920" s="7">
        <v>115733</v>
      </c>
      <c r="G920" s="7" t="s">
        <v>22</v>
      </c>
      <c r="H920" s="7" t="s">
        <v>23</v>
      </c>
      <c r="I920" s="7" t="s">
        <v>24</v>
      </c>
      <c r="J920" s="7">
        <v>2</v>
      </c>
      <c r="K920" s="7">
        <v>1350.01</v>
      </c>
      <c r="L920" s="7">
        <v>675.005</v>
      </c>
      <c r="M920" s="7">
        <v>2</v>
      </c>
      <c r="N920" s="7"/>
      <c r="O920" s="7"/>
      <c r="P920" s="7">
        <v>2</v>
      </c>
      <c r="Q920" s="7">
        <v>200.01</v>
      </c>
      <c r="R920" s="7" t="s">
        <v>33</v>
      </c>
      <c r="S920" s="7">
        <v>11801</v>
      </c>
      <c r="T920" s="12">
        <v>6537</v>
      </c>
      <c r="U920" s="7" t="s">
        <v>407</v>
      </c>
    </row>
    <row r="921" ht="14.25" spans="1:21">
      <c r="A921" s="7">
        <v>921</v>
      </c>
      <c r="B921" s="8">
        <v>43360.6895833333</v>
      </c>
      <c r="C921" s="7">
        <v>30892708</v>
      </c>
      <c r="D921" s="7">
        <v>748</v>
      </c>
      <c r="E921" s="9" t="s">
        <v>405</v>
      </c>
      <c r="F921" s="7">
        <v>115733</v>
      </c>
      <c r="G921" s="7" t="s">
        <v>22</v>
      </c>
      <c r="H921" s="7" t="s">
        <v>23</v>
      </c>
      <c r="I921" s="7" t="s">
        <v>24</v>
      </c>
      <c r="J921" s="7">
        <v>1</v>
      </c>
      <c r="K921" s="7">
        <v>0.01</v>
      </c>
      <c r="L921" s="7">
        <v>0.01</v>
      </c>
      <c r="M921" s="7">
        <v>1</v>
      </c>
      <c r="N921" s="7"/>
      <c r="O921" s="7"/>
      <c r="P921" s="7">
        <v>1</v>
      </c>
      <c r="Q921" s="7">
        <v>-574.99</v>
      </c>
      <c r="R921" s="7" t="s">
        <v>67</v>
      </c>
      <c r="S921" s="7">
        <v>11801</v>
      </c>
      <c r="T921" s="12">
        <v>6731</v>
      </c>
      <c r="U921" s="7" t="s">
        <v>331</v>
      </c>
    </row>
    <row r="922" ht="14.25" spans="1:21">
      <c r="A922" s="7">
        <v>922</v>
      </c>
      <c r="B922" s="8">
        <v>43360.6895833333</v>
      </c>
      <c r="C922" s="7">
        <v>30892708</v>
      </c>
      <c r="D922" s="7">
        <v>748</v>
      </c>
      <c r="E922" s="9" t="s">
        <v>405</v>
      </c>
      <c r="F922" s="7">
        <v>115733</v>
      </c>
      <c r="G922" s="7" t="s">
        <v>22</v>
      </c>
      <c r="H922" s="7" t="s">
        <v>23</v>
      </c>
      <c r="I922" s="7" t="s">
        <v>24</v>
      </c>
      <c r="J922" s="7">
        <v>2</v>
      </c>
      <c r="K922" s="7">
        <v>2700</v>
      </c>
      <c r="L922" s="7">
        <v>1350</v>
      </c>
      <c r="M922" s="7">
        <v>2</v>
      </c>
      <c r="N922" s="7"/>
      <c r="O922" s="7"/>
      <c r="P922" s="7">
        <v>2</v>
      </c>
      <c r="Q922" s="7">
        <v>1390</v>
      </c>
      <c r="R922" s="7" t="s">
        <v>41</v>
      </c>
      <c r="S922" s="7">
        <v>11801</v>
      </c>
      <c r="T922" s="12">
        <v>6731</v>
      </c>
      <c r="U922" s="7" t="s">
        <v>331</v>
      </c>
    </row>
    <row r="923" ht="14.25" spans="1:21">
      <c r="A923" s="7">
        <v>923</v>
      </c>
      <c r="B923" s="8">
        <v>43393.4763888889</v>
      </c>
      <c r="C923" s="7">
        <v>31520094</v>
      </c>
      <c r="D923" s="7">
        <v>748</v>
      </c>
      <c r="E923" s="9" t="s">
        <v>405</v>
      </c>
      <c r="F923" s="7">
        <v>115733</v>
      </c>
      <c r="G923" s="7" t="s">
        <v>22</v>
      </c>
      <c r="H923" s="7" t="s">
        <v>23</v>
      </c>
      <c r="I923" s="7" t="s">
        <v>24</v>
      </c>
      <c r="J923" s="7">
        <v>2</v>
      </c>
      <c r="K923" s="7">
        <v>1350</v>
      </c>
      <c r="L923" s="7">
        <v>675</v>
      </c>
      <c r="M923" s="7">
        <v>2</v>
      </c>
      <c r="N923" s="7"/>
      <c r="O923" s="7"/>
      <c r="P923" s="7">
        <v>2</v>
      </c>
      <c r="Q923" s="7">
        <v>200</v>
      </c>
      <c r="R923" s="7" t="s">
        <v>37</v>
      </c>
      <c r="S923" s="7">
        <v>11801</v>
      </c>
      <c r="T923" s="12">
        <v>6537</v>
      </c>
      <c r="U923" s="7" t="s">
        <v>407</v>
      </c>
    </row>
    <row r="924" ht="14.25" spans="1:21">
      <c r="A924" s="7">
        <v>924</v>
      </c>
      <c r="B924" s="8">
        <v>43394.5479166667</v>
      </c>
      <c r="C924" s="7">
        <v>31540044</v>
      </c>
      <c r="D924" s="7">
        <v>748</v>
      </c>
      <c r="E924" s="9" t="s">
        <v>405</v>
      </c>
      <c r="F924" s="7">
        <v>115733</v>
      </c>
      <c r="G924" s="7" t="s">
        <v>22</v>
      </c>
      <c r="H924" s="7" t="s">
        <v>23</v>
      </c>
      <c r="I924" s="7" t="s">
        <v>24</v>
      </c>
      <c r="J924" s="7">
        <v>1</v>
      </c>
      <c r="K924" s="7">
        <v>675</v>
      </c>
      <c r="L924" s="7">
        <v>675</v>
      </c>
      <c r="M924" s="7">
        <v>1</v>
      </c>
      <c r="N924" s="7"/>
      <c r="O924" s="7"/>
      <c r="P924" s="7">
        <v>1</v>
      </c>
      <c r="Q924" s="7">
        <v>100</v>
      </c>
      <c r="R924" s="7" t="s">
        <v>37</v>
      </c>
      <c r="S924" s="7">
        <v>11801</v>
      </c>
      <c r="T924" s="12">
        <v>11012</v>
      </c>
      <c r="U924" s="7" t="s">
        <v>406</v>
      </c>
    </row>
    <row r="925" ht="14.25" spans="1:21">
      <c r="A925" s="7">
        <v>925</v>
      </c>
      <c r="B925" s="8">
        <v>43394.5479166667</v>
      </c>
      <c r="C925" s="7">
        <v>31540044</v>
      </c>
      <c r="D925" s="7">
        <v>748</v>
      </c>
      <c r="E925" s="9" t="s">
        <v>405</v>
      </c>
      <c r="F925" s="7">
        <v>115733</v>
      </c>
      <c r="G925" s="7" t="s">
        <v>22</v>
      </c>
      <c r="H925" s="7" t="s">
        <v>23</v>
      </c>
      <c r="I925" s="7" t="s">
        <v>24</v>
      </c>
      <c r="J925" s="7">
        <v>1</v>
      </c>
      <c r="K925" s="7">
        <v>675</v>
      </c>
      <c r="L925" s="7">
        <v>675</v>
      </c>
      <c r="M925" s="7">
        <v>1</v>
      </c>
      <c r="N925" s="7"/>
      <c r="O925" s="7"/>
      <c r="P925" s="7">
        <v>1</v>
      </c>
      <c r="Q925" s="7">
        <v>100</v>
      </c>
      <c r="R925" s="7" t="s">
        <v>37</v>
      </c>
      <c r="S925" s="7">
        <v>11801</v>
      </c>
      <c r="T925" s="12">
        <v>11012</v>
      </c>
      <c r="U925" s="7" t="s">
        <v>406</v>
      </c>
    </row>
    <row r="926" ht="14.25" spans="1:21">
      <c r="A926" s="7">
        <v>926</v>
      </c>
      <c r="B926" s="8">
        <v>43394.6951388889</v>
      </c>
      <c r="C926" s="7">
        <v>31542986</v>
      </c>
      <c r="D926" s="7">
        <v>748</v>
      </c>
      <c r="E926" s="9" t="s">
        <v>405</v>
      </c>
      <c r="F926" s="7">
        <v>115733</v>
      </c>
      <c r="G926" s="7" t="s">
        <v>22</v>
      </c>
      <c r="H926" s="7" t="s">
        <v>23</v>
      </c>
      <c r="I926" s="7" t="s">
        <v>24</v>
      </c>
      <c r="J926" s="7">
        <v>2</v>
      </c>
      <c r="K926" s="7">
        <v>1350</v>
      </c>
      <c r="L926" s="7">
        <v>675</v>
      </c>
      <c r="M926" s="7">
        <v>2</v>
      </c>
      <c r="N926" s="7"/>
      <c r="O926" s="7"/>
      <c r="P926" s="7">
        <v>2</v>
      </c>
      <c r="Q926" s="7">
        <v>200</v>
      </c>
      <c r="R926" s="7" t="s">
        <v>37</v>
      </c>
      <c r="S926" s="7">
        <v>11801</v>
      </c>
      <c r="T926" s="12">
        <v>6537</v>
      </c>
      <c r="U926" s="7" t="s">
        <v>407</v>
      </c>
    </row>
    <row r="927" ht="14.25" spans="1:21">
      <c r="A927" s="7">
        <v>927</v>
      </c>
      <c r="B927" s="8">
        <v>43394.825</v>
      </c>
      <c r="C927" s="7">
        <v>31547430</v>
      </c>
      <c r="D927" s="7">
        <v>748</v>
      </c>
      <c r="E927" s="9" t="s">
        <v>405</v>
      </c>
      <c r="F927" s="7">
        <v>115733</v>
      </c>
      <c r="G927" s="7" t="s">
        <v>22</v>
      </c>
      <c r="H927" s="7" t="s">
        <v>23</v>
      </c>
      <c r="I927" s="7" t="s">
        <v>24</v>
      </c>
      <c r="J927" s="7">
        <v>-2</v>
      </c>
      <c r="K927" s="7">
        <v>-2700</v>
      </c>
      <c r="L927" s="7">
        <v>1350</v>
      </c>
      <c r="M927" s="7"/>
      <c r="N927" s="7"/>
      <c r="O927" s="7">
        <v>-2</v>
      </c>
      <c r="P927" s="7">
        <v>-2</v>
      </c>
      <c r="Q927" s="7">
        <v>-1390</v>
      </c>
      <c r="R927" s="7" t="s">
        <v>41</v>
      </c>
      <c r="S927" s="7">
        <v>11801</v>
      </c>
      <c r="T927" s="12">
        <v>6731</v>
      </c>
      <c r="U927" s="7" t="s">
        <v>331</v>
      </c>
    </row>
    <row r="928" ht="14.25" spans="1:21">
      <c r="A928" s="7">
        <v>928</v>
      </c>
      <c r="B928" s="8">
        <v>43394.825</v>
      </c>
      <c r="C928" s="7">
        <v>31547430</v>
      </c>
      <c r="D928" s="7">
        <v>748</v>
      </c>
      <c r="E928" s="9" t="s">
        <v>405</v>
      </c>
      <c r="F928" s="7">
        <v>115733</v>
      </c>
      <c r="G928" s="7" t="s">
        <v>22</v>
      </c>
      <c r="H928" s="7" t="s">
        <v>23</v>
      </c>
      <c r="I928" s="7" t="s">
        <v>24</v>
      </c>
      <c r="J928" s="7">
        <v>-1</v>
      </c>
      <c r="K928" s="7">
        <v>-0.01</v>
      </c>
      <c r="L928" s="7">
        <v>0.01</v>
      </c>
      <c r="M928" s="7"/>
      <c r="N928" s="7"/>
      <c r="O928" s="7">
        <v>-1</v>
      </c>
      <c r="P928" s="7">
        <v>-1</v>
      </c>
      <c r="Q928" s="7">
        <v>574.99</v>
      </c>
      <c r="R928" s="7" t="s">
        <v>67</v>
      </c>
      <c r="S928" s="7">
        <v>11801</v>
      </c>
      <c r="T928" s="12">
        <v>6731</v>
      </c>
      <c r="U928" s="7" t="s">
        <v>331</v>
      </c>
    </row>
    <row r="929" ht="14.25" spans="1:21">
      <c r="A929" s="7">
        <v>929</v>
      </c>
      <c r="B929" s="8">
        <v>43394.8520833333</v>
      </c>
      <c r="C929" s="7">
        <v>31548163</v>
      </c>
      <c r="D929" s="7">
        <v>748</v>
      </c>
      <c r="E929" s="9" t="s">
        <v>405</v>
      </c>
      <c r="F929" s="7">
        <v>115733</v>
      </c>
      <c r="G929" s="7" t="s">
        <v>22</v>
      </c>
      <c r="H929" s="7" t="s">
        <v>23</v>
      </c>
      <c r="I929" s="7" t="s">
        <v>24</v>
      </c>
      <c r="J929" s="7">
        <v>3</v>
      </c>
      <c r="K929" s="7">
        <v>2025</v>
      </c>
      <c r="L929" s="7">
        <v>675</v>
      </c>
      <c r="M929" s="7">
        <v>3</v>
      </c>
      <c r="N929" s="7"/>
      <c r="O929" s="7"/>
      <c r="P929" s="7">
        <v>3</v>
      </c>
      <c r="Q929" s="7">
        <v>300</v>
      </c>
      <c r="R929" s="7" t="s">
        <v>37</v>
      </c>
      <c r="S929" s="7">
        <v>11801</v>
      </c>
      <c r="T929" s="12">
        <v>6537</v>
      </c>
      <c r="U929" s="7" t="s">
        <v>407</v>
      </c>
    </row>
    <row r="930" ht="14.25" spans="1:21">
      <c r="A930" s="7">
        <v>930</v>
      </c>
      <c r="B930" s="8">
        <v>43394.8520833333</v>
      </c>
      <c r="C930" s="7">
        <v>31548163</v>
      </c>
      <c r="D930" s="7">
        <v>748</v>
      </c>
      <c r="E930" s="9" t="s">
        <v>405</v>
      </c>
      <c r="F930" s="7">
        <v>115733</v>
      </c>
      <c r="G930" s="7" t="s">
        <v>22</v>
      </c>
      <c r="H930" s="7" t="s">
        <v>23</v>
      </c>
      <c r="I930" s="7" t="s">
        <v>24</v>
      </c>
      <c r="J930" s="7">
        <v>1</v>
      </c>
      <c r="K930" s="7">
        <v>675</v>
      </c>
      <c r="L930" s="7">
        <v>675</v>
      </c>
      <c r="M930" s="7">
        <v>1</v>
      </c>
      <c r="N930" s="7"/>
      <c r="O930" s="7"/>
      <c r="P930" s="7">
        <v>1</v>
      </c>
      <c r="Q930" s="7">
        <v>20</v>
      </c>
      <c r="R930" s="7" t="s">
        <v>25</v>
      </c>
      <c r="S930" s="7">
        <v>11801</v>
      </c>
      <c r="T930" s="12">
        <v>6537</v>
      </c>
      <c r="U930" s="7" t="s">
        <v>407</v>
      </c>
    </row>
    <row r="931" ht="14.25" spans="1:21">
      <c r="A931" s="7">
        <v>931</v>
      </c>
      <c r="B931" s="8">
        <v>43394.8604166667</v>
      </c>
      <c r="C931" s="7">
        <v>31548003</v>
      </c>
      <c r="D931" s="7">
        <v>748</v>
      </c>
      <c r="E931" s="9" t="s">
        <v>405</v>
      </c>
      <c r="F931" s="7">
        <v>115733</v>
      </c>
      <c r="G931" s="7" t="s">
        <v>22</v>
      </c>
      <c r="H931" s="7" t="s">
        <v>23</v>
      </c>
      <c r="I931" s="7" t="s">
        <v>24</v>
      </c>
      <c r="J931" s="7">
        <v>1</v>
      </c>
      <c r="K931" s="7">
        <v>675</v>
      </c>
      <c r="L931" s="7">
        <v>675</v>
      </c>
      <c r="M931" s="7">
        <v>1</v>
      </c>
      <c r="N931" s="7"/>
      <c r="O931" s="7"/>
      <c r="P931" s="7">
        <v>1</v>
      </c>
      <c r="Q931" s="7">
        <v>20</v>
      </c>
      <c r="R931" s="7" t="s">
        <v>25</v>
      </c>
      <c r="S931" s="7">
        <v>11801</v>
      </c>
      <c r="T931" s="12">
        <v>6537</v>
      </c>
      <c r="U931" s="7" t="s">
        <v>407</v>
      </c>
    </row>
    <row r="932" ht="14.25" spans="1:21">
      <c r="A932" s="7">
        <v>932</v>
      </c>
      <c r="B932" s="8">
        <v>43394.8604166667</v>
      </c>
      <c r="C932" s="7">
        <v>31548003</v>
      </c>
      <c r="D932" s="7">
        <v>748</v>
      </c>
      <c r="E932" s="9" t="s">
        <v>405</v>
      </c>
      <c r="F932" s="7">
        <v>115733</v>
      </c>
      <c r="G932" s="7" t="s">
        <v>22</v>
      </c>
      <c r="H932" s="7" t="s">
        <v>23</v>
      </c>
      <c r="I932" s="7" t="s">
        <v>24</v>
      </c>
      <c r="J932" s="7">
        <v>1</v>
      </c>
      <c r="K932" s="7">
        <v>675</v>
      </c>
      <c r="L932" s="7">
        <v>675</v>
      </c>
      <c r="M932" s="7">
        <v>1</v>
      </c>
      <c r="N932" s="7"/>
      <c r="O932" s="7"/>
      <c r="P932" s="7">
        <v>1</v>
      </c>
      <c r="Q932" s="7">
        <v>100</v>
      </c>
      <c r="R932" s="7" t="s">
        <v>37</v>
      </c>
      <c r="S932" s="7">
        <v>11801</v>
      </c>
      <c r="T932" s="12">
        <v>6537</v>
      </c>
      <c r="U932" s="7" t="s">
        <v>407</v>
      </c>
    </row>
    <row r="933" ht="14.25" spans="1:21">
      <c r="A933" s="7">
        <v>933</v>
      </c>
      <c r="B933" s="8">
        <v>43395.5979166667</v>
      </c>
      <c r="C933" s="7">
        <v>31554520</v>
      </c>
      <c r="D933" s="7">
        <v>748</v>
      </c>
      <c r="E933" s="9" t="s">
        <v>405</v>
      </c>
      <c r="F933" s="7">
        <v>115733</v>
      </c>
      <c r="G933" s="7" t="s">
        <v>22</v>
      </c>
      <c r="H933" s="7" t="s">
        <v>23</v>
      </c>
      <c r="I933" s="7" t="s">
        <v>24</v>
      </c>
      <c r="J933" s="7">
        <v>1</v>
      </c>
      <c r="K933" s="7">
        <v>675</v>
      </c>
      <c r="L933" s="7">
        <v>675</v>
      </c>
      <c r="M933" s="7">
        <v>1</v>
      </c>
      <c r="N933" s="7"/>
      <c r="O933" s="7"/>
      <c r="P933" s="7">
        <v>1</v>
      </c>
      <c r="Q933" s="7">
        <v>20</v>
      </c>
      <c r="R933" s="7" t="s">
        <v>25</v>
      </c>
      <c r="S933" s="7">
        <v>11801</v>
      </c>
      <c r="T933" s="12">
        <v>6537</v>
      </c>
      <c r="U933" s="7" t="s">
        <v>407</v>
      </c>
    </row>
    <row r="934" ht="14.25" spans="1:21">
      <c r="A934" s="7">
        <v>934</v>
      </c>
      <c r="B934" s="8">
        <v>43395.5979166667</v>
      </c>
      <c r="C934" s="7">
        <v>31554520</v>
      </c>
      <c r="D934" s="7">
        <v>748</v>
      </c>
      <c r="E934" s="9" t="s">
        <v>405</v>
      </c>
      <c r="F934" s="7">
        <v>115733</v>
      </c>
      <c r="G934" s="7" t="s">
        <v>22</v>
      </c>
      <c r="H934" s="7" t="s">
        <v>23</v>
      </c>
      <c r="I934" s="7" t="s">
        <v>24</v>
      </c>
      <c r="J934" s="7">
        <v>3</v>
      </c>
      <c r="K934" s="7">
        <v>2025</v>
      </c>
      <c r="L934" s="7">
        <v>675</v>
      </c>
      <c r="M934" s="7">
        <v>3</v>
      </c>
      <c r="N934" s="7"/>
      <c r="O934" s="7"/>
      <c r="P934" s="7">
        <v>3</v>
      </c>
      <c r="Q934" s="7">
        <v>300</v>
      </c>
      <c r="R934" s="7" t="s">
        <v>37</v>
      </c>
      <c r="S934" s="7">
        <v>11801</v>
      </c>
      <c r="T934" s="12">
        <v>6537</v>
      </c>
      <c r="U934" s="7" t="s">
        <v>407</v>
      </c>
    </row>
    <row r="935" ht="14.25" spans="1:21">
      <c r="A935" s="7">
        <v>935</v>
      </c>
      <c r="B935" s="8">
        <v>43360.71875</v>
      </c>
      <c r="C935" s="7">
        <v>30893296</v>
      </c>
      <c r="D935" s="7">
        <v>750</v>
      </c>
      <c r="E935" s="9" t="s">
        <v>409</v>
      </c>
      <c r="F935" s="7">
        <v>115733</v>
      </c>
      <c r="G935" s="7" t="s">
        <v>22</v>
      </c>
      <c r="H935" s="7" t="s">
        <v>23</v>
      </c>
      <c r="I935" s="7" t="s">
        <v>24</v>
      </c>
      <c r="J935" s="7">
        <v>2</v>
      </c>
      <c r="K935" s="7">
        <v>1350.01</v>
      </c>
      <c r="L935" s="7">
        <v>675.005</v>
      </c>
      <c r="M935" s="7">
        <v>2</v>
      </c>
      <c r="N935" s="7"/>
      <c r="O935" s="7"/>
      <c r="P935" s="7">
        <v>2</v>
      </c>
      <c r="Q935" s="7">
        <v>200.01</v>
      </c>
      <c r="R935" s="7" t="s">
        <v>33</v>
      </c>
      <c r="S935" s="7">
        <v>11801</v>
      </c>
      <c r="T935" s="12">
        <v>11088</v>
      </c>
      <c r="U935" s="7" t="s">
        <v>410</v>
      </c>
    </row>
    <row r="936" ht="14.25" spans="1:21">
      <c r="A936" s="7">
        <v>936</v>
      </c>
      <c r="B936" s="8">
        <v>43372.8125</v>
      </c>
      <c r="C936" s="7">
        <v>31200617</v>
      </c>
      <c r="D936" s="7">
        <v>750</v>
      </c>
      <c r="E936" s="9" t="s">
        <v>409</v>
      </c>
      <c r="F936" s="7">
        <v>115733</v>
      </c>
      <c r="G936" s="7" t="s">
        <v>22</v>
      </c>
      <c r="H936" s="7" t="s">
        <v>23</v>
      </c>
      <c r="I936" s="7" t="s">
        <v>24</v>
      </c>
      <c r="J936" s="7">
        <v>0.5</v>
      </c>
      <c r="K936" s="7">
        <v>449.5</v>
      </c>
      <c r="L936" s="7">
        <v>899</v>
      </c>
      <c r="M936" s="7"/>
      <c r="N936" s="7"/>
      <c r="O936" s="7">
        <v>0.5</v>
      </c>
      <c r="P936" s="7">
        <v>0.5</v>
      </c>
      <c r="Q936" s="7">
        <v>122</v>
      </c>
      <c r="R936" s="7" t="s">
        <v>42</v>
      </c>
      <c r="S936" s="7">
        <v>11801</v>
      </c>
      <c r="T936" s="12">
        <v>4033</v>
      </c>
      <c r="U936" s="7" t="s">
        <v>411</v>
      </c>
    </row>
    <row r="937" ht="14.25" spans="1:21">
      <c r="A937" s="7">
        <v>937</v>
      </c>
      <c r="B937" s="8">
        <v>43372.8125</v>
      </c>
      <c r="C937" s="7">
        <v>31200617</v>
      </c>
      <c r="D937" s="7">
        <v>750</v>
      </c>
      <c r="E937" s="9" t="s">
        <v>409</v>
      </c>
      <c r="F937" s="7">
        <v>115733</v>
      </c>
      <c r="G937" s="7" t="s">
        <v>22</v>
      </c>
      <c r="H937" s="7" t="s">
        <v>23</v>
      </c>
      <c r="I937" s="7" t="s">
        <v>24</v>
      </c>
      <c r="J937" s="7">
        <v>0.5</v>
      </c>
      <c r="K937" s="7">
        <v>449.5</v>
      </c>
      <c r="L937" s="7">
        <v>899</v>
      </c>
      <c r="M937" s="7"/>
      <c r="N937" s="7"/>
      <c r="O937" s="7">
        <v>0.5</v>
      </c>
      <c r="P937" s="7">
        <v>0.5</v>
      </c>
      <c r="Q937" s="7">
        <v>162</v>
      </c>
      <c r="R937" s="7" t="s">
        <v>73</v>
      </c>
      <c r="S937" s="7">
        <v>11801</v>
      </c>
      <c r="T937" s="12">
        <v>4033</v>
      </c>
      <c r="U937" s="7" t="s">
        <v>411</v>
      </c>
    </row>
    <row r="938" ht="14.25" spans="1:21">
      <c r="A938" s="7">
        <v>938</v>
      </c>
      <c r="B938" s="8">
        <v>43393.4743055556</v>
      </c>
      <c r="C938" s="7">
        <v>31520060</v>
      </c>
      <c r="D938" s="7">
        <v>750</v>
      </c>
      <c r="E938" s="9" t="s">
        <v>409</v>
      </c>
      <c r="F938" s="7">
        <v>115733</v>
      </c>
      <c r="G938" s="7" t="s">
        <v>22</v>
      </c>
      <c r="H938" s="7" t="s">
        <v>23</v>
      </c>
      <c r="I938" s="7" t="s">
        <v>24</v>
      </c>
      <c r="J938" s="7">
        <v>3</v>
      </c>
      <c r="K938" s="7">
        <v>2500</v>
      </c>
      <c r="L938" s="7">
        <v>833.333333333333</v>
      </c>
      <c r="M938" s="7"/>
      <c r="N938" s="7">
        <v>3</v>
      </c>
      <c r="O938" s="7"/>
      <c r="P938" s="7">
        <v>3</v>
      </c>
      <c r="Q938" s="7">
        <v>774.9999999999</v>
      </c>
      <c r="R938" s="7" t="s">
        <v>72</v>
      </c>
      <c r="S938" s="7">
        <v>11801</v>
      </c>
      <c r="T938" s="12">
        <v>10889</v>
      </c>
      <c r="U938" s="7" t="s">
        <v>412</v>
      </c>
    </row>
    <row r="939" ht="14.25" spans="1:21">
      <c r="A939" s="7">
        <v>939</v>
      </c>
      <c r="B939" s="8">
        <v>43395.7138888889</v>
      </c>
      <c r="C939" s="7">
        <v>31556787</v>
      </c>
      <c r="D939" s="7">
        <v>750</v>
      </c>
      <c r="E939" s="9" t="s">
        <v>409</v>
      </c>
      <c r="F939" s="7">
        <v>115733</v>
      </c>
      <c r="G939" s="7" t="s">
        <v>22</v>
      </c>
      <c r="H939" s="7" t="s">
        <v>23</v>
      </c>
      <c r="I939" s="7" t="s">
        <v>24</v>
      </c>
      <c r="J939" s="7">
        <v>4</v>
      </c>
      <c r="K939" s="7">
        <v>2700</v>
      </c>
      <c r="L939" s="7">
        <v>675</v>
      </c>
      <c r="M939" s="7">
        <v>4</v>
      </c>
      <c r="N939" s="7"/>
      <c r="O939" s="7"/>
      <c r="P939" s="7">
        <v>4</v>
      </c>
      <c r="Q939" s="7">
        <v>400</v>
      </c>
      <c r="R939" s="7" t="s">
        <v>37</v>
      </c>
      <c r="S939" s="7">
        <v>11801</v>
      </c>
      <c r="T939" s="12">
        <v>4033</v>
      </c>
      <c r="U939" s="7" t="s">
        <v>411</v>
      </c>
    </row>
    <row r="940" ht="14.25" spans="1:21">
      <c r="A940" s="7">
        <v>940</v>
      </c>
      <c r="B940" s="8">
        <v>43395.7263888889</v>
      </c>
      <c r="C940" s="7">
        <v>31557234</v>
      </c>
      <c r="D940" s="7">
        <v>750</v>
      </c>
      <c r="E940" s="9" t="s">
        <v>409</v>
      </c>
      <c r="F940" s="7">
        <v>115733</v>
      </c>
      <c r="G940" s="7" t="s">
        <v>22</v>
      </c>
      <c r="H940" s="7" t="s">
        <v>23</v>
      </c>
      <c r="I940" s="7" t="s">
        <v>24</v>
      </c>
      <c r="J940" s="7">
        <v>2</v>
      </c>
      <c r="K940" s="7">
        <v>1350</v>
      </c>
      <c r="L940" s="7">
        <v>675</v>
      </c>
      <c r="M940" s="7">
        <v>2</v>
      </c>
      <c r="N940" s="7"/>
      <c r="O940" s="7"/>
      <c r="P940" s="7">
        <v>2</v>
      </c>
      <c r="Q940" s="7">
        <v>200</v>
      </c>
      <c r="R940" s="7" t="s">
        <v>37</v>
      </c>
      <c r="S940" s="7">
        <v>11801</v>
      </c>
      <c r="T940" s="12">
        <v>4033</v>
      </c>
      <c r="U940" s="7" t="s">
        <v>411</v>
      </c>
    </row>
    <row r="941" ht="14.25" spans="1:21">
      <c r="A941" s="7">
        <v>941</v>
      </c>
      <c r="B941" s="8">
        <v>43397.6152777778</v>
      </c>
      <c r="C941" s="7">
        <v>31579222</v>
      </c>
      <c r="D941" s="7">
        <v>750</v>
      </c>
      <c r="E941" s="9" t="s">
        <v>409</v>
      </c>
      <c r="F941" s="7">
        <v>115733</v>
      </c>
      <c r="G941" s="7" t="s">
        <v>22</v>
      </c>
      <c r="H941" s="7" t="s">
        <v>23</v>
      </c>
      <c r="I941" s="7" t="s">
        <v>24</v>
      </c>
      <c r="J941" s="7">
        <v>2</v>
      </c>
      <c r="K941" s="7">
        <v>1350</v>
      </c>
      <c r="L941" s="7">
        <v>675</v>
      </c>
      <c r="M941" s="7">
        <v>2</v>
      </c>
      <c r="N941" s="7"/>
      <c r="O941" s="7"/>
      <c r="P941" s="7">
        <v>2</v>
      </c>
      <c r="Q941" s="7">
        <v>200</v>
      </c>
      <c r="R941" s="7" t="s">
        <v>37</v>
      </c>
      <c r="S941" s="7">
        <v>11801</v>
      </c>
      <c r="T941" s="12">
        <v>4033</v>
      </c>
      <c r="U941" s="7" t="s">
        <v>411</v>
      </c>
    </row>
    <row r="942" ht="14.25" spans="1:21">
      <c r="A942" s="7">
        <v>942</v>
      </c>
      <c r="B942" s="8">
        <v>43402.7965277778</v>
      </c>
      <c r="C942" s="7">
        <v>31643517</v>
      </c>
      <c r="D942" s="7">
        <v>750</v>
      </c>
      <c r="E942" s="9" t="s">
        <v>409</v>
      </c>
      <c r="F942" s="7">
        <v>115733</v>
      </c>
      <c r="G942" s="7" t="s">
        <v>22</v>
      </c>
      <c r="H942" s="7" t="s">
        <v>23</v>
      </c>
      <c r="I942" s="7" t="s">
        <v>24</v>
      </c>
      <c r="J942" s="7">
        <v>2</v>
      </c>
      <c r="K942" s="7">
        <v>1350</v>
      </c>
      <c r="L942" s="7">
        <v>675</v>
      </c>
      <c r="M942" s="7">
        <v>2</v>
      </c>
      <c r="N942" s="7"/>
      <c r="O942" s="7"/>
      <c r="P942" s="7">
        <v>2</v>
      </c>
      <c r="Q942" s="7">
        <v>200</v>
      </c>
      <c r="R942" s="7" t="s">
        <v>37</v>
      </c>
      <c r="S942" s="7">
        <v>11801</v>
      </c>
      <c r="T942" s="12">
        <v>4033</v>
      </c>
      <c r="U942" s="7" t="s">
        <v>411</v>
      </c>
    </row>
    <row r="943" ht="14.25" spans="1:21">
      <c r="A943" s="7">
        <v>943</v>
      </c>
      <c r="B943" s="8">
        <v>43402.5847222222</v>
      </c>
      <c r="C943" s="7">
        <v>31639438</v>
      </c>
      <c r="D943" s="7">
        <v>753</v>
      </c>
      <c r="E943" s="9" t="s">
        <v>413</v>
      </c>
      <c r="F943" s="7">
        <v>115733</v>
      </c>
      <c r="G943" s="7" t="s">
        <v>22</v>
      </c>
      <c r="H943" s="7" t="s">
        <v>23</v>
      </c>
      <c r="I943" s="7" t="s">
        <v>24</v>
      </c>
      <c r="J943" s="7">
        <v>2</v>
      </c>
      <c r="K943" s="7">
        <v>1350</v>
      </c>
      <c r="L943" s="7">
        <v>675</v>
      </c>
      <c r="M943" s="7">
        <v>2</v>
      </c>
      <c r="N943" s="7"/>
      <c r="O943" s="7"/>
      <c r="P943" s="7">
        <v>2</v>
      </c>
      <c r="Q943" s="7">
        <v>200</v>
      </c>
      <c r="R943" s="7" t="s">
        <v>37</v>
      </c>
      <c r="S943" s="7">
        <v>11801</v>
      </c>
      <c r="T943" s="12">
        <v>9829</v>
      </c>
      <c r="U943" s="7" t="s">
        <v>414</v>
      </c>
    </row>
    <row r="944" ht="14.25" spans="1:21">
      <c r="A944" s="7">
        <v>944</v>
      </c>
      <c r="B944" s="8">
        <v>43351.7506944444</v>
      </c>
      <c r="C944" s="7">
        <v>30745920</v>
      </c>
      <c r="D944" s="7">
        <v>754</v>
      </c>
      <c r="E944" s="9" t="s">
        <v>415</v>
      </c>
      <c r="F944" s="7">
        <v>115733</v>
      </c>
      <c r="G944" s="7" t="s">
        <v>22</v>
      </c>
      <c r="H944" s="7" t="s">
        <v>23</v>
      </c>
      <c r="I944" s="7" t="s">
        <v>24</v>
      </c>
      <c r="J944" s="7">
        <v>1</v>
      </c>
      <c r="K944" s="7">
        <v>699.5</v>
      </c>
      <c r="L944" s="7">
        <v>699.5</v>
      </c>
      <c r="M944" s="7">
        <v>1</v>
      </c>
      <c r="N944" s="7"/>
      <c r="O944" s="7"/>
      <c r="P944" s="7">
        <v>1</v>
      </c>
      <c r="Q944" s="7">
        <v>124.5</v>
      </c>
      <c r="R944" s="7" t="s">
        <v>58</v>
      </c>
      <c r="S944" s="7">
        <v>11801</v>
      </c>
      <c r="T944" s="12">
        <v>11241</v>
      </c>
      <c r="U944" s="7" t="s">
        <v>416</v>
      </c>
    </row>
    <row r="945" ht="14.25" spans="1:21">
      <c r="A945" s="7">
        <v>945</v>
      </c>
      <c r="B945" s="8">
        <v>43351.7506944444</v>
      </c>
      <c r="C945" s="7">
        <v>30745920</v>
      </c>
      <c r="D945" s="7">
        <v>754</v>
      </c>
      <c r="E945" s="9" t="s">
        <v>415</v>
      </c>
      <c r="F945" s="7">
        <v>115733</v>
      </c>
      <c r="G945" s="7" t="s">
        <v>22</v>
      </c>
      <c r="H945" s="7" t="s">
        <v>23</v>
      </c>
      <c r="I945" s="7" t="s">
        <v>24</v>
      </c>
      <c r="J945" s="7">
        <v>1</v>
      </c>
      <c r="K945" s="7">
        <v>699.5</v>
      </c>
      <c r="L945" s="7">
        <v>699.5</v>
      </c>
      <c r="M945" s="7">
        <v>1</v>
      </c>
      <c r="N945" s="7"/>
      <c r="O945" s="7"/>
      <c r="P945" s="7">
        <v>1</v>
      </c>
      <c r="Q945" s="7">
        <v>124.5</v>
      </c>
      <c r="R945" s="7" t="s">
        <v>58</v>
      </c>
      <c r="S945" s="7">
        <v>11801</v>
      </c>
      <c r="T945" s="12">
        <v>11241</v>
      </c>
      <c r="U945" s="7" t="s">
        <v>416</v>
      </c>
    </row>
    <row r="946" ht="14.25" spans="1:21">
      <c r="A946" s="7">
        <v>946</v>
      </c>
      <c r="B946" s="8">
        <v>43355.3638888889</v>
      </c>
      <c r="C946" s="7">
        <v>30802109</v>
      </c>
      <c r="D946" s="7">
        <v>754</v>
      </c>
      <c r="E946" s="9" t="s">
        <v>415</v>
      </c>
      <c r="F946" s="7">
        <v>115733</v>
      </c>
      <c r="G946" s="7" t="s">
        <v>22</v>
      </c>
      <c r="H946" s="7" t="s">
        <v>23</v>
      </c>
      <c r="I946" s="7" t="s">
        <v>24</v>
      </c>
      <c r="J946" s="7">
        <v>1</v>
      </c>
      <c r="K946" s="7">
        <v>999</v>
      </c>
      <c r="L946" s="7">
        <v>999</v>
      </c>
      <c r="M946" s="7"/>
      <c r="N946" s="7"/>
      <c r="O946" s="7">
        <v>1</v>
      </c>
      <c r="P946" s="7">
        <v>1</v>
      </c>
      <c r="Q946" s="7">
        <v>424</v>
      </c>
      <c r="R946" s="7" t="s">
        <v>102</v>
      </c>
      <c r="S946" s="7">
        <v>11801</v>
      </c>
      <c r="T946" s="12">
        <v>11241</v>
      </c>
      <c r="U946" s="7" t="s">
        <v>416</v>
      </c>
    </row>
    <row r="947" ht="14.25" spans="1:21">
      <c r="A947" s="7">
        <v>947</v>
      </c>
      <c r="B947" s="8">
        <v>43393.4270833333</v>
      </c>
      <c r="C947" s="7">
        <v>31518773</v>
      </c>
      <c r="D947" s="7">
        <v>754</v>
      </c>
      <c r="E947" s="9" t="s">
        <v>415</v>
      </c>
      <c r="F947" s="7">
        <v>115733</v>
      </c>
      <c r="G947" s="7" t="s">
        <v>22</v>
      </c>
      <c r="H947" s="7" t="s">
        <v>23</v>
      </c>
      <c r="I947" s="7" t="s">
        <v>24</v>
      </c>
      <c r="J947" s="7">
        <v>1</v>
      </c>
      <c r="K947" s="7">
        <v>675</v>
      </c>
      <c r="L947" s="7">
        <v>675</v>
      </c>
      <c r="M947" s="7">
        <v>1</v>
      </c>
      <c r="N947" s="7"/>
      <c r="O947" s="7"/>
      <c r="P947" s="7">
        <v>1</v>
      </c>
      <c r="Q947" s="7">
        <v>100</v>
      </c>
      <c r="R947" s="7" t="s">
        <v>37</v>
      </c>
      <c r="S947" s="7">
        <v>11801</v>
      </c>
      <c r="T947" s="12">
        <v>11811</v>
      </c>
      <c r="U947" s="7" t="s">
        <v>417</v>
      </c>
    </row>
    <row r="948" ht="14.25" spans="1:21">
      <c r="A948" s="7">
        <v>948</v>
      </c>
      <c r="B948" s="8">
        <v>43393.4270833333</v>
      </c>
      <c r="C948" s="7">
        <v>31518773</v>
      </c>
      <c r="D948" s="7">
        <v>754</v>
      </c>
      <c r="E948" s="9" t="s">
        <v>415</v>
      </c>
      <c r="F948" s="7">
        <v>115733</v>
      </c>
      <c r="G948" s="7" t="s">
        <v>22</v>
      </c>
      <c r="H948" s="7" t="s">
        <v>23</v>
      </c>
      <c r="I948" s="7" t="s">
        <v>24</v>
      </c>
      <c r="J948" s="7">
        <v>1</v>
      </c>
      <c r="K948" s="7">
        <v>675</v>
      </c>
      <c r="L948" s="7">
        <v>675</v>
      </c>
      <c r="M948" s="7">
        <v>1</v>
      </c>
      <c r="N948" s="7"/>
      <c r="O948" s="7"/>
      <c r="P948" s="7">
        <v>1</v>
      </c>
      <c r="Q948" s="7">
        <v>100</v>
      </c>
      <c r="R948" s="7" t="s">
        <v>37</v>
      </c>
      <c r="S948" s="7">
        <v>11801</v>
      </c>
      <c r="T948" s="12">
        <v>11811</v>
      </c>
      <c r="U948" s="7" t="s">
        <v>417</v>
      </c>
    </row>
    <row r="949" ht="14.25" spans="1:21">
      <c r="A949" s="7">
        <v>949</v>
      </c>
      <c r="B949" s="8">
        <v>43368.5222222222</v>
      </c>
      <c r="C949" s="7">
        <v>30984476</v>
      </c>
      <c r="D949" s="7">
        <v>755</v>
      </c>
      <c r="E949" s="9" t="s">
        <v>418</v>
      </c>
      <c r="F949" s="7">
        <v>115733</v>
      </c>
      <c r="G949" s="7" t="s">
        <v>22</v>
      </c>
      <c r="H949" s="7" t="s">
        <v>23</v>
      </c>
      <c r="I949" s="7" t="s">
        <v>24</v>
      </c>
      <c r="J949" s="7">
        <v>2</v>
      </c>
      <c r="K949" s="7">
        <v>1666.61</v>
      </c>
      <c r="L949" s="7">
        <v>833.305</v>
      </c>
      <c r="M949" s="7"/>
      <c r="N949" s="7">
        <v>2</v>
      </c>
      <c r="O949" s="7"/>
      <c r="P949" s="7">
        <v>2</v>
      </c>
      <c r="Q949" s="7">
        <v>356.61</v>
      </c>
      <c r="R949" s="7" t="s">
        <v>45</v>
      </c>
      <c r="S949" s="7">
        <v>11801</v>
      </c>
      <c r="T949" s="12">
        <v>9931</v>
      </c>
      <c r="U949" s="7" t="s">
        <v>419</v>
      </c>
    </row>
    <row r="950" ht="14.25" spans="1:21">
      <c r="A950" s="7">
        <v>950</v>
      </c>
      <c r="B950" s="8">
        <v>43368.5222222222</v>
      </c>
      <c r="C950" s="7">
        <v>30984476</v>
      </c>
      <c r="D950" s="7">
        <v>755</v>
      </c>
      <c r="E950" s="9" t="s">
        <v>418</v>
      </c>
      <c r="F950" s="7">
        <v>115733</v>
      </c>
      <c r="G950" s="7" t="s">
        <v>22</v>
      </c>
      <c r="H950" s="7" t="s">
        <v>23</v>
      </c>
      <c r="I950" s="7" t="s">
        <v>24</v>
      </c>
      <c r="J950" s="7">
        <v>1</v>
      </c>
      <c r="K950" s="7">
        <v>833.39</v>
      </c>
      <c r="L950" s="7">
        <v>833.39</v>
      </c>
      <c r="M950" s="7"/>
      <c r="N950" s="7">
        <v>1</v>
      </c>
      <c r="O950" s="7"/>
      <c r="P950" s="7">
        <v>1</v>
      </c>
      <c r="Q950" s="7">
        <v>178.39</v>
      </c>
      <c r="R950" s="7" t="s">
        <v>124</v>
      </c>
      <c r="S950" s="7">
        <v>11801</v>
      </c>
      <c r="T950" s="12">
        <v>9931</v>
      </c>
      <c r="U950" s="7" t="s">
        <v>419</v>
      </c>
    </row>
    <row r="951" ht="14.25" spans="1:21">
      <c r="A951" s="7">
        <v>951</v>
      </c>
      <c r="B951" s="8">
        <v>43398.6375</v>
      </c>
      <c r="C951" s="7">
        <v>31590219</v>
      </c>
      <c r="D951" s="7">
        <v>755</v>
      </c>
      <c r="E951" s="9" t="s">
        <v>418</v>
      </c>
      <c r="F951" s="7">
        <v>115733</v>
      </c>
      <c r="G951" s="7" t="s">
        <v>22</v>
      </c>
      <c r="H951" s="7" t="s">
        <v>23</v>
      </c>
      <c r="I951" s="7" t="s">
        <v>24</v>
      </c>
      <c r="J951" s="7">
        <v>2</v>
      </c>
      <c r="K951" s="7">
        <v>1350</v>
      </c>
      <c r="L951" s="7">
        <v>675</v>
      </c>
      <c r="M951" s="7">
        <v>2</v>
      </c>
      <c r="N951" s="7"/>
      <c r="O951" s="7"/>
      <c r="P951" s="7">
        <v>2</v>
      </c>
      <c r="Q951" s="7">
        <v>200</v>
      </c>
      <c r="R951" s="7" t="s">
        <v>37</v>
      </c>
      <c r="S951" s="7">
        <v>11801</v>
      </c>
      <c r="T951" s="12">
        <v>11825</v>
      </c>
      <c r="U951" s="7" t="s">
        <v>420</v>
      </c>
    </row>
    <row r="952" ht="14.25" spans="1:21">
      <c r="A952" s="7">
        <v>952</v>
      </c>
      <c r="B952" s="8">
        <v>43373.4013888889</v>
      </c>
      <c r="C952" s="7">
        <v>31205004</v>
      </c>
      <c r="D952" s="7">
        <v>101453</v>
      </c>
      <c r="E952" s="9" t="s">
        <v>421</v>
      </c>
      <c r="F952" s="7">
        <v>115733</v>
      </c>
      <c r="G952" s="7" t="s">
        <v>22</v>
      </c>
      <c r="H952" s="7" t="s">
        <v>23</v>
      </c>
      <c r="I952" s="7" t="s">
        <v>24</v>
      </c>
      <c r="J952" s="7">
        <v>3</v>
      </c>
      <c r="K952" s="7">
        <v>2500</v>
      </c>
      <c r="L952" s="7">
        <v>833.333333333333</v>
      </c>
      <c r="M952" s="7"/>
      <c r="N952" s="7">
        <v>3</v>
      </c>
      <c r="O952" s="7"/>
      <c r="P952" s="7">
        <v>3</v>
      </c>
      <c r="Q952" s="7">
        <v>681.9999999999</v>
      </c>
      <c r="R952" s="7" t="s">
        <v>422</v>
      </c>
      <c r="S952" s="7">
        <v>11801</v>
      </c>
      <c r="T952" s="12">
        <v>4133</v>
      </c>
      <c r="U952" s="7" t="s">
        <v>423</v>
      </c>
    </row>
    <row r="953" ht="14.25" spans="1:21">
      <c r="A953" s="7">
        <v>953</v>
      </c>
      <c r="B953" s="8">
        <v>43373.8986111111</v>
      </c>
      <c r="C953" s="7">
        <v>31215072</v>
      </c>
      <c r="D953" s="7">
        <v>101453</v>
      </c>
      <c r="E953" s="9" t="s">
        <v>421</v>
      </c>
      <c r="F953" s="7">
        <v>115733</v>
      </c>
      <c r="G953" s="7" t="s">
        <v>22</v>
      </c>
      <c r="H953" s="7" t="s">
        <v>23</v>
      </c>
      <c r="I953" s="7" t="s">
        <v>24</v>
      </c>
      <c r="J953" s="7">
        <v>2</v>
      </c>
      <c r="K953" s="7">
        <v>1666.61</v>
      </c>
      <c r="L953" s="7">
        <v>833.305</v>
      </c>
      <c r="M953" s="7"/>
      <c r="N953" s="7">
        <v>2</v>
      </c>
      <c r="O953" s="7"/>
      <c r="P953" s="7">
        <v>2</v>
      </c>
      <c r="Q953" s="7">
        <v>516.61</v>
      </c>
      <c r="R953" s="7" t="s">
        <v>72</v>
      </c>
      <c r="S953" s="7">
        <v>11801</v>
      </c>
      <c r="T953" s="12">
        <v>10956</v>
      </c>
      <c r="U953" s="7" t="s">
        <v>424</v>
      </c>
    </row>
    <row r="954" ht="14.25" spans="1:21">
      <c r="A954" s="7">
        <v>954</v>
      </c>
      <c r="B954" s="8">
        <v>43373.8986111111</v>
      </c>
      <c r="C954" s="7">
        <v>31215072</v>
      </c>
      <c r="D954" s="7">
        <v>101453</v>
      </c>
      <c r="E954" s="9" t="s">
        <v>421</v>
      </c>
      <c r="F954" s="7">
        <v>115733</v>
      </c>
      <c r="G954" s="7" t="s">
        <v>22</v>
      </c>
      <c r="H954" s="7" t="s">
        <v>23</v>
      </c>
      <c r="I954" s="7" t="s">
        <v>24</v>
      </c>
      <c r="J954" s="7">
        <v>1</v>
      </c>
      <c r="K954" s="7">
        <v>833.39</v>
      </c>
      <c r="L954" s="7">
        <v>833.39</v>
      </c>
      <c r="M954" s="7"/>
      <c r="N954" s="7">
        <v>1</v>
      </c>
      <c r="O954" s="7"/>
      <c r="P954" s="7">
        <v>1</v>
      </c>
      <c r="Q954" s="7">
        <v>258.39</v>
      </c>
      <c r="R954" s="7" t="s">
        <v>72</v>
      </c>
      <c r="S954" s="7">
        <v>11801</v>
      </c>
      <c r="T954" s="12">
        <v>11824</v>
      </c>
      <c r="U954" s="7" t="s">
        <v>425</v>
      </c>
    </row>
    <row r="955" ht="14.25" spans="1:21">
      <c r="A955" s="7">
        <v>955</v>
      </c>
      <c r="B955" s="8">
        <v>43394.6326388889</v>
      </c>
      <c r="C955" s="7">
        <v>31541238</v>
      </c>
      <c r="D955" s="7">
        <v>101453</v>
      </c>
      <c r="E955" s="9" t="s">
        <v>421</v>
      </c>
      <c r="F955" s="7">
        <v>115733</v>
      </c>
      <c r="G955" s="7" t="s">
        <v>22</v>
      </c>
      <c r="H955" s="7" t="s">
        <v>23</v>
      </c>
      <c r="I955" s="7" t="s">
        <v>24</v>
      </c>
      <c r="J955" s="7">
        <v>4</v>
      </c>
      <c r="K955" s="7">
        <v>2700</v>
      </c>
      <c r="L955" s="7">
        <v>675</v>
      </c>
      <c r="M955" s="7">
        <v>4</v>
      </c>
      <c r="N955" s="7"/>
      <c r="O955" s="7"/>
      <c r="P955" s="7">
        <v>4</v>
      </c>
      <c r="Q955" s="7">
        <v>400</v>
      </c>
      <c r="R955" s="7" t="s">
        <v>37</v>
      </c>
      <c r="S955" s="7">
        <v>11801</v>
      </c>
      <c r="T955" s="12">
        <v>4133</v>
      </c>
      <c r="U955" s="7" t="s">
        <v>423</v>
      </c>
    </row>
    <row r="956" ht="14.25" spans="1:21">
      <c r="A956" s="7">
        <v>956</v>
      </c>
      <c r="B956" s="8">
        <v>43402.5715277778</v>
      </c>
      <c r="C956" s="7">
        <v>31638854</v>
      </c>
      <c r="D956" s="7">
        <v>101453</v>
      </c>
      <c r="E956" s="9" t="s">
        <v>421</v>
      </c>
      <c r="F956" s="7">
        <v>115733</v>
      </c>
      <c r="G956" s="7" t="s">
        <v>22</v>
      </c>
      <c r="H956" s="7" t="s">
        <v>23</v>
      </c>
      <c r="I956" s="7" t="s">
        <v>24</v>
      </c>
      <c r="J956" s="7">
        <v>2</v>
      </c>
      <c r="K956" s="7">
        <v>1350</v>
      </c>
      <c r="L956" s="7">
        <v>675</v>
      </c>
      <c r="M956" s="7">
        <v>2</v>
      </c>
      <c r="N956" s="7"/>
      <c r="O956" s="7"/>
      <c r="P956" s="7">
        <v>2</v>
      </c>
      <c r="Q956" s="7">
        <v>200</v>
      </c>
      <c r="R956" s="7" t="s">
        <v>37</v>
      </c>
      <c r="S956" s="7">
        <v>11801</v>
      </c>
      <c r="T956" s="12">
        <v>10956</v>
      </c>
      <c r="U956" s="7" t="s">
        <v>424</v>
      </c>
    </row>
    <row r="957" ht="14.25" spans="1:21">
      <c r="A957" s="7">
        <v>957</v>
      </c>
      <c r="B957" s="8">
        <v>43360.8909722222</v>
      </c>
      <c r="C957" s="7">
        <v>30898476</v>
      </c>
      <c r="D957" s="7">
        <v>102479</v>
      </c>
      <c r="E957" s="9" t="s">
        <v>426</v>
      </c>
      <c r="F957" s="7">
        <v>115733</v>
      </c>
      <c r="G957" s="7" t="s">
        <v>22</v>
      </c>
      <c r="H957" s="7" t="s">
        <v>23</v>
      </c>
      <c r="I957" s="7" t="s">
        <v>24</v>
      </c>
      <c r="J957" s="7">
        <v>2</v>
      </c>
      <c r="K957" s="7">
        <v>1350.01</v>
      </c>
      <c r="L957" s="7">
        <v>675.005</v>
      </c>
      <c r="M957" s="7">
        <v>2</v>
      </c>
      <c r="N957" s="7"/>
      <c r="O957" s="7"/>
      <c r="P957" s="7">
        <v>2</v>
      </c>
      <c r="Q957" s="7">
        <v>138.01</v>
      </c>
      <c r="R957" s="7" t="s">
        <v>98</v>
      </c>
      <c r="S957" s="7">
        <v>11801</v>
      </c>
      <c r="T957" s="12">
        <v>4311</v>
      </c>
      <c r="U957" s="7" t="s">
        <v>427</v>
      </c>
    </row>
    <row r="958" ht="14.25" spans="1:21">
      <c r="A958" s="7">
        <v>958</v>
      </c>
      <c r="B958" s="8">
        <v>43395.5305555556</v>
      </c>
      <c r="C958" s="7">
        <v>31553581</v>
      </c>
      <c r="D958" s="7">
        <v>102479</v>
      </c>
      <c r="E958" s="9" t="s">
        <v>426</v>
      </c>
      <c r="F958" s="7">
        <v>115733</v>
      </c>
      <c r="G958" s="7" t="s">
        <v>22</v>
      </c>
      <c r="H958" s="7" t="s">
        <v>23</v>
      </c>
      <c r="I958" s="7" t="s">
        <v>24</v>
      </c>
      <c r="J958" s="7">
        <v>2</v>
      </c>
      <c r="K958" s="7">
        <v>1350</v>
      </c>
      <c r="L958" s="7">
        <v>675</v>
      </c>
      <c r="M958" s="7">
        <v>2</v>
      </c>
      <c r="N958" s="7"/>
      <c r="O958" s="7"/>
      <c r="P958" s="7">
        <v>2</v>
      </c>
      <c r="Q958" s="7">
        <v>200</v>
      </c>
      <c r="R958" s="7" t="s">
        <v>37</v>
      </c>
      <c r="S958" s="7">
        <v>11801</v>
      </c>
      <c r="T958" s="12">
        <v>11446</v>
      </c>
      <c r="U958" s="7" t="s">
        <v>428</v>
      </c>
    </row>
    <row r="959" ht="14.25" spans="1:21">
      <c r="A959" s="7">
        <v>959</v>
      </c>
      <c r="B959" s="8">
        <v>43400.7625</v>
      </c>
      <c r="C959" s="7">
        <v>31620066</v>
      </c>
      <c r="D959" s="7">
        <v>102479</v>
      </c>
      <c r="E959" s="9" t="s">
        <v>426</v>
      </c>
      <c r="F959" s="7">
        <v>115733</v>
      </c>
      <c r="G959" s="7" t="s">
        <v>22</v>
      </c>
      <c r="H959" s="7" t="s">
        <v>23</v>
      </c>
      <c r="I959" s="7" t="s">
        <v>24</v>
      </c>
      <c r="J959" s="7">
        <v>2</v>
      </c>
      <c r="K959" s="7">
        <v>1350</v>
      </c>
      <c r="L959" s="7">
        <v>675</v>
      </c>
      <c r="M959" s="7">
        <v>2</v>
      </c>
      <c r="N959" s="7"/>
      <c r="O959" s="7"/>
      <c r="P959" s="7">
        <v>2</v>
      </c>
      <c r="Q959" s="7">
        <v>200</v>
      </c>
      <c r="R959" s="7" t="s">
        <v>37</v>
      </c>
      <c r="S959" s="7">
        <v>11801</v>
      </c>
      <c r="T959" s="12">
        <v>4311</v>
      </c>
      <c r="U959" s="7" t="s">
        <v>427</v>
      </c>
    </row>
    <row r="960" ht="14.25" spans="1:21">
      <c r="A960" s="7">
        <v>960</v>
      </c>
      <c r="B960" s="8">
        <v>43346.8097222222</v>
      </c>
      <c r="C960" s="7">
        <v>30689104</v>
      </c>
      <c r="D960" s="7">
        <v>102564</v>
      </c>
      <c r="E960" s="9" t="s">
        <v>429</v>
      </c>
      <c r="F960" s="7">
        <v>115733</v>
      </c>
      <c r="G960" s="7" t="s">
        <v>22</v>
      </c>
      <c r="H960" s="7" t="s">
        <v>23</v>
      </c>
      <c r="I960" s="7" t="s">
        <v>24</v>
      </c>
      <c r="J960" s="7">
        <v>1</v>
      </c>
      <c r="K960" s="7">
        <v>999</v>
      </c>
      <c r="L960" s="7">
        <v>999</v>
      </c>
      <c r="M960" s="7"/>
      <c r="N960" s="7"/>
      <c r="O960" s="7">
        <v>1</v>
      </c>
      <c r="P960" s="7">
        <v>1</v>
      </c>
      <c r="Q960" s="7">
        <v>393</v>
      </c>
      <c r="R960" s="7" t="s">
        <v>211</v>
      </c>
      <c r="S960" s="7">
        <v>11801</v>
      </c>
      <c r="T960" s="12">
        <v>8113</v>
      </c>
      <c r="U960" s="7" t="s">
        <v>430</v>
      </c>
    </row>
    <row r="961" ht="14.25" spans="1:21">
      <c r="A961" s="7">
        <v>961</v>
      </c>
      <c r="B961" s="8">
        <v>43360.3333333333</v>
      </c>
      <c r="C961" s="7">
        <v>30885790</v>
      </c>
      <c r="D961" s="7">
        <v>102564</v>
      </c>
      <c r="E961" s="9" t="s">
        <v>429</v>
      </c>
      <c r="F961" s="7">
        <v>115733</v>
      </c>
      <c r="G961" s="7" t="s">
        <v>22</v>
      </c>
      <c r="H961" s="7" t="s">
        <v>23</v>
      </c>
      <c r="I961" s="7" t="s">
        <v>24</v>
      </c>
      <c r="J961" s="7">
        <v>2</v>
      </c>
      <c r="K961" s="7">
        <v>1350.01</v>
      </c>
      <c r="L961" s="7">
        <v>675.005</v>
      </c>
      <c r="M961" s="7">
        <v>2</v>
      </c>
      <c r="N961" s="7"/>
      <c r="O961" s="7"/>
      <c r="P961" s="7">
        <v>2</v>
      </c>
      <c r="Q961" s="7">
        <v>138.01</v>
      </c>
      <c r="R961" s="7" t="s">
        <v>98</v>
      </c>
      <c r="S961" s="7">
        <v>11801</v>
      </c>
      <c r="T961" s="12">
        <v>8113</v>
      </c>
      <c r="U961" s="7" t="s">
        <v>430</v>
      </c>
    </row>
    <row r="962" ht="14.25" spans="1:21">
      <c r="A962" s="7">
        <v>962</v>
      </c>
      <c r="B962" s="8">
        <v>43403.7541666667</v>
      </c>
      <c r="C962" s="7">
        <v>31653595</v>
      </c>
      <c r="D962" s="7">
        <v>102564</v>
      </c>
      <c r="E962" s="9" t="s">
        <v>429</v>
      </c>
      <c r="F962" s="7">
        <v>115733</v>
      </c>
      <c r="G962" s="7" t="s">
        <v>22</v>
      </c>
      <c r="H962" s="7" t="s">
        <v>23</v>
      </c>
      <c r="I962" s="7" t="s">
        <v>24</v>
      </c>
      <c r="J962" s="7">
        <v>1</v>
      </c>
      <c r="K962" s="7">
        <v>675</v>
      </c>
      <c r="L962" s="7">
        <v>675</v>
      </c>
      <c r="M962" s="7">
        <v>1</v>
      </c>
      <c r="N962" s="7"/>
      <c r="O962" s="7"/>
      <c r="P962" s="7">
        <v>1</v>
      </c>
      <c r="Q962" s="7">
        <v>20</v>
      </c>
      <c r="R962" s="7" t="s">
        <v>25</v>
      </c>
      <c r="S962" s="7">
        <v>11801</v>
      </c>
      <c r="T962" s="12">
        <v>11482</v>
      </c>
      <c r="U962" s="7" t="s">
        <v>431</v>
      </c>
    </row>
    <row r="963" ht="14.25" spans="1:21">
      <c r="A963" s="7">
        <v>963</v>
      </c>
      <c r="B963" s="8">
        <v>43403.7541666667</v>
      </c>
      <c r="C963" s="7">
        <v>31653595</v>
      </c>
      <c r="D963" s="7">
        <v>102564</v>
      </c>
      <c r="E963" s="9" t="s">
        <v>429</v>
      </c>
      <c r="F963" s="7">
        <v>115733</v>
      </c>
      <c r="G963" s="7" t="s">
        <v>22</v>
      </c>
      <c r="H963" s="7" t="s">
        <v>23</v>
      </c>
      <c r="I963" s="7" t="s">
        <v>24</v>
      </c>
      <c r="J963" s="7">
        <v>1</v>
      </c>
      <c r="K963" s="7">
        <v>675</v>
      </c>
      <c r="L963" s="7">
        <v>675</v>
      </c>
      <c r="M963" s="7">
        <v>1</v>
      </c>
      <c r="N963" s="7"/>
      <c r="O963" s="7"/>
      <c r="P963" s="7">
        <v>1</v>
      </c>
      <c r="Q963" s="7">
        <v>20</v>
      </c>
      <c r="R963" s="7" t="s">
        <v>25</v>
      </c>
      <c r="S963" s="7">
        <v>11801</v>
      </c>
      <c r="T963" s="12">
        <v>8113</v>
      </c>
      <c r="U963" s="7" t="s">
        <v>430</v>
      </c>
    </row>
    <row r="964" ht="14.25" spans="1:21">
      <c r="A964" s="7">
        <v>964</v>
      </c>
      <c r="B964" s="8">
        <v>43361.8513888889</v>
      </c>
      <c r="C964" s="7">
        <v>30910087</v>
      </c>
      <c r="D964" s="7">
        <v>102565</v>
      </c>
      <c r="E964" s="9" t="s">
        <v>432</v>
      </c>
      <c r="F964" s="7">
        <v>115733</v>
      </c>
      <c r="G964" s="7" t="s">
        <v>22</v>
      </c>
      <c r="H964" s="7" t="s">
        <v>23</v>
      </c>
      <c r="I964" s="7" t="s">
        <v>24</v>
      </c>
      <c r="J964" s="7">
        <v>1</v>
      </c>
      <c r="K964" s="7">
        <v>735.1</v>
      </c>
      <c r="L964" s="7">
        <v>735.1</v>
      </c>
      <c r="M964" s="7">
        <v>1</v>
      </c>
      <c r="N964" s="7"/>
      <c r="O964" s="7"/>
      <c r="P964" s="7">
        <v>1</v>
      </c>
      <c r="Q964" s="7">
        <v>508.94638972</v>
      </c>
      <c r="R964" s="7" t="s">
        <v>433</v>
      </c>
      <c r="S964" s="7">
        <v>11801</v>
      </c>
      <c r="T964" s="12">
        <v>4569</v>
      </c>
      <c r="U964" s="7" t="s">
        <v>175</v>
      </c>
    </row>
    <row r="965" ht="14.25" spans="1:21">
      <c r="A965" s="7">
        <v>965</v>
      </c>
      <c r="B965" s="8">
        <v>43362.3798611111</v>
      </c>
      <c r="C965" s="7">
        <v>30912581</v>
      </c>
      <c r="D965" s="7">
        <v>102565</v>
      </c>
      <c r="E965" s="9" t="s">
        <v>432</v>
      </c>
      <c r="F965" s="7">
        <v>115733</v>
      </c>
      <c r="G965" s="7" t="s">
        <v>22</v>
      </c>
      <c r="H965" s="7" t="s">
        <v>23</v>
      </c>
      <c r="I965" s="7" t="s">
        <v>24</v>
      </c>
      <c r="J965" s="7">
        <v>-1</v>
      </c>
      <c r="K965" s="7">
        <v>-735.1</v>
      </c>
      <c r="L965" s="7">
        <v>735.1</v>
      </c>
      <c r="M965" s="7">
        <v>-1</v>
      </c>
      <c r="N965" s="7"/>
      <c r="O965" s="7"/>
      <c r="P965" s="7">
        <v>-1</v>
      </c>
      <c r="Q965" s="7">
        <v>-508.94638972</v>
      </c>
      <c r="R965" s="7" t="s">
        <v>433</v>
      </c>
      <c r="S965" s="7">
        <v>11801</v>
      </c>
      <c r="T965" s="12">
        <v>4569</v>
      </c>
      <c r="U965" s="7" t="s">
        <v>175</v>
      </c>
    </row>
    <row r="966" ht="14.25" spans="1:21">
      <c r="A966" s="7">
        <v>966</v>
      </c>
      <c r="B966" s="8">
        <v>43393.5479166667</v>
      </c>
      <c r="C966" s="7">
        <v>31522891</v>
      </c>
      <c r="D966" s="7">
        <v>102565</v>
      </c>
      <c r="E966" s="9" t="s">
        <v>432</v>
      </c>
      <c r="F966" s="7">
        <v>115733</v>
      </c>
      <c r="G966" s="7" t="s">
        <v>22</v>
      </c>
      <c r="H966" s="7" t="s">
        <v>23</v>
      </c>
      <c r="I966" s="7" t="s">
        <v>24</v>
      </c>
      <c r="J966" s="7">
        <v>2</v>
      </c>
      <c r="K966" s="7">
        <v>1350</v>
      </c>
      <c r="L966" s="7">
        <v>675</v>
      </c>
      <c r="M966" s="7">
        <v>2</v>
      </c>
      <c r="N966" s="7"/>
      <c r="O966" s="7"/>
      <c r="P966" s="7">
        <v>2</v>
      </c>
      <c r="Q966" s="7">
        <v>138</v>
      </c>
      <c r="R966" s="7" t="s">
        <v>98</v>
      </c>
      <c r="S966" s="7">
        <v>11801</v>
      </c>
      <c r="T966" s="12">
        <v>4569</v>
      </c>
      <c r="U966" s="7" t="s">
        <v>175</v>
      </c>
    </row>
    <row r="967" ht="14.25" spans="1:21">
      <c r="A967" s="7">
        <v>967</v>
      </c>
      <c r="B967" s="8">
        <v>43353.6666666667</v>
      </c>
      <c r="C967" s="7">
        <v>30768108</v>
      </c>
      <c r="D967" s="7">
        <v>102567</v>
      </c>
      <c r="E967" s="9" t="s">
        <v>434</v>
      </c>
      <c r="F967" s="7">
        <v>115733</v>
      </c>
      <c r="G967" s="7" t="s">
        <v>22</v>
      </c>
      <c r="H967" s="7" t="s">
        <v>23</v>
      </c>
      <c r="I967" s="7" t="s">
        <v>24</v>
      </c>
      <c r="J967" s="7">
        <v>1</v>
      </c>
      <c r="K967" s="7">
        <v>699.5</v>
      </c>
      <c r="L967" s="7">
        <v>699.5</v>
      </c>
      <c r="M967" s="7">
        <v>1</v>
      </c>
      <c r="N967" s="7"/>
      <c r="O967" s="7"/>
      <c r="P967" s="7">
        <v>1</v>
      </c>
      <c r="Q967" s="7">
        <v>93.5</v>
      </c>
      <c r="R967" s="7" t="s">
        <v>116</v>
      </c>
      <c r="S967" s="7">
        <v>11801</v>
      </c>
      <c r="T967" s="12">
        <v>11466</v>
      </c>
      <c r="U967" s="7" t="s">
        <v>435</v>
      </c>
    </row>
    <row r="968" ht="14.25" spans="1:21">
      <c r="A968" s="7">
        <v>968</v>
      </c>
      <c r="B968" s="8">
        <v>43353.6666666667</v>
      </c>
      <c r="C968" s="7">
        <v>30768108</v>
      </c>
      <c r="D968" s="7">
        <v>102567</v>
      </c>
      <c r="E968" s="9" t="s">
        <v>434</v>
      </c>
      <c r="F968" s="7">
        <v>115733</v>
      </c>
      <c r="G968" s="7" t="s">
        <v>22</v>
      </c>
      <c r="H968" s="7" t="s">
        <v>23</v>
      </c>
      <c r="I968" s="7" t="s">
        <v>24</v>
      </c>
      <c r="J968" s="7">
        <v>1</v>
      </c>
      <c r="K968" s="7">
        <v>699.5</v>
      </c>
      <c r="L968" s="7">
        <v>699.5</v>
      </c>
      <c r="M968" s="7">
        <v>1</v>
      </c>
      <c r="N968" s="7"/>
      <c r="O968" s="7"/>
      <c r="P968" s="7">
        <v>1</v>
      </c>
      <c r="Q968" s="7">
        <v>124.5</v>
      </c>
      <c r="R968" s="7" t="s">
        <v>58</v>
      </c>
      <c r="S968" s="7">
        <v>11801</v>
      </c>
      <c r="T968" s="12">
        <v>8489</v>
      </c>
      <c r="U968" s="7" t="s">
        <v>436</v>
      </c>
    </row>
    <row r="969" ht="14.25" spans="1:21">
      <c r="A969" s="7">
        <v>969</v>
      </c>
      <c r="B969" s="8">
        <v>43359.8277777778</v>
      </c>
      <c r="C969" s="7">
        <v>30883487</v>
      </c>
      <c r="D969" s="7">
        <v>102567</v>
      </c>
      <c r="E969" s="9" t="s">
        <v>434</v>
      </c>
      <c r="F969" s="7">
        <v>115733</v>
      </c>
      <c r="G969" s="7" t="s">
        <v>22</v>
      </c>
      <c r="H969" s="7" t="s">
        <v>23</v>
      </c>
      <c r="I969" s="7" t="s">
        <v>24</v>
      </c>
      <c r="J969" s="7">
        <v>2</v>
      </c>
      <c r="K969" s="7">
        <v>1350.01</v>
      </c>
      <c r="L969" s="7">
        <v>675.005</v>
      </c>
      <c r="M969" s="7">
        <v>2</v>
      </c>
      <c r="N969" s="7"/>
      <c r="O969" s="7"/>
      <c r="P969" s="7">
        <v>2</v>
      </c>
      <c r="Q969" s="7">
        <v>200.01</v>
      </c>
      <c r="R969" s="7" t="s">
        <v>33</v>
      </c>
      <c r="S969" s="7">
        <v>11801</v>
      </c>
      <c r="T969" s="12">
        <v>4196</v>
      </c>
      <c r="U969" s="7" t="s">
        <v>437</v>
      </c>
    </row>
    <row r="970" ht="14.25" spans="1:21">
      <c r="A970" s="7">
        <v>970</v>
      </c>
      <c r="B970" s="8">
        <v>43360.6048611111</v>
      </c>
      <c r="C970" s="7">
        <v>30891103</v>
      </c>
      <c r="D970" s="7">
        <v>102567</v>
      </c>
      <c r="E970" s="9" t="s">
        <v>434</v>
      </c>
      <c r="F970" s="7">
        <v>115733</v>
      </c>
      <c r="G970" s="7" t="s">
        <v>22</v>
      </c>
      <c r="H970" s="7" t="s">
        <v>23</v>
      </c>
      <c r="I970" s="7" t="s">
        <v>24</v>
      </c>
      <c r="J970" s="7">
        <v>0.5</v>
      </c>
      <c r="K970" s="7">
        <v>675</v>
      </c>
      <c r="L970" s="7">
        <v>1350</v>
      </c>
      <c r="M970" s="7">
        <v>0.5</v>
      </c>
      <c r="N970" s="7"/>
      <c r="O970" s="7"/>
      <c r="P970" s="7">
        <v>0.5</v>
      </c>
      <c r="Q970" s="7">
        <v>387.5</v>
      </c>
      <c r="R970" s="7" t="s">
        <v>32</v>
      </c>
      <c r="S970" s="7">
        <v>11801</v>
      </c>
      <c r="T970" s="12">
        <v>8489</v>
      </c>
      <c r="U970" s="7" t="s">
        <v>436</v>
      </c>
    </row>
    <row r="971" ht="14.25" spans="1:21">
      <c r="A971" s="7">
        <v>971</v>
      </c>
      <c r="B971" s="8">
        <v>43360.6048611111</v>
      </c>
      <c r="C971" s="7">
        <v>30891103</v>
      </c>
      <c r="D971" s="7">
        <v>102567</v>
      </c>
      <c r="E971" s="9" t="s">
        <v>434</v>
      </c>
      <c r="F971" s="7">
        <v>115733</v>
      </c>
      <c r="G971" s="7" t="s">
        <v>22</v>
      </c>
      <c r="H971" s="7" t="s">
        <v>23</v>
      </c>
      <c r="I971" s="7" t="s">
        <v>24</v>
      </c>
      <c r="J971" s="7">
        <v>1</v>
      </c>
      <c r="K971" s="7">
        <v>0.01</v>
      </c>
      <c r="L971" s="7">
        <v>0.01</v>
      </c>
      <c r="M971" s="7">
        <v>1</v>
      </c>
      <c r="N971" s="7"/>
      <c r="O971" s="7"/>
      <c r="P971" s="7">
        <v>1</v>
      </c>
      <c r="Q971" s="7">
        <v>-574.99</v>
      </c>
      <c r="R971" s="7" t="s">
        <v>67</v>
      </c>
      <c r="S971" s="7">
        <v>11801</v>
      </c>
      <c r="T971" s="12">
        <v>4196</v>
      </c>
      <c r="U971" s="7" t="s">
        <v>437</v>
      </c>
    </row>
    <row r="972" ht="14.25" spans="1:21">
      <c r="A972" s="7">
        <v>972</v>
      </c>
      <c r="B972" s="8">
        <v>43360.6048611111</v>
      </c>
      <c r="C972" s="7">
        <v>30891103</v>
      </c>
      <c r="D972" s="7">
        <v>102567</v>
      </c>
      <c r="E972" s="9" t="s">
        <v>434</v>
      </c>
      <c r="F972" s="7">
        <v>115733</v>
      </c>
      <c r="G972" s="7" t="s">
        <v>22</v>
      </c>
      <c r="H972" s="7" t="s">
        <v>23</v>
      </c>
      <c r="I972" s="7" t="s">
        <v>24</v>
      </c>
      <c r="J972" s="7">
        <v>0.5</v>
      </c>
      <c r="K972" s="7">
        <v>675</v>
      </c>
      <c r="L972" s="7">
        <v>1350</v>
      </c>
      <c r="M972" s="7">
        <v>0.5</v>
      </c>
      <c r="N972" s="7"/>
      <c r="O972" s="7"/>
      <c r="P972" s="7">
        <v>0.5</v>
      </c>
      <c r="Q972" s="7">
        <v>387.5</v>
      </c>
      <c r="R972" s="7" t="s">
        <v>32</v>
      </c>
      <c r="S972" s="7">
        <v>11801</v>
      </c>
      <c r="T972" s="12">
        <v>4196</v>
      </c>
      <c r="U972" s="7" t="s">
        <v>437</v>
      </c>
    </row>
    <row r="973" ht="14.25" spans="1:21">
      <c r="A973" s="7">
        <v>973</v>
      </c>
      <c r="B973" s="8">
        <v>43360.7555555556</v>
      </c>
      <c r="C973" s="7">
        <v>30893970</v>
      </c>
      <c r="D973" s="7">
        <v>102567</v>
      </c>
      <c r="E973" s="9" t="s">
        <v>434</v>
      </c>
      <c r="F973" s="7">
        <v>115733</v>
      </c>
      <c r="G973" s="7" t="s">
        <v>22</v>
      </c>
      <c r="H973" s="7" t="s">
        <v>23</v>
      </c>
      <c r="I973" s="7" t="s">
        <v>24</v>
      </c>
      <c r="J973" s="7">
        <v>1.5</v>
      </c>
      <c r="K973" s="7">
        <v>675.01</v>
      </c>
      <c r="L973" s="7">
        <v>450.006666666667</v>
      </c>
      <c r="M973" s="7">
        <v>1.5</v>
      </c>
      <c r="N973" s="7"/>
      <c r="O973" s="7"/>
      <c r="P973" s="7">
        <v>1.5</v>
      </c>
      <c r="Q973" s="7" t="s">
        <v>438</v>
      </c>
      <c r="R973" s="7" t="s">
        <v>439</v>
      </c>
      <c r="S973" s="7">
        <v>11801</v>
      </c>
      <c r="T973" s="12">
        <v>8489</v>
      </c>
      <c r="U973" s="7" t="s">
        <v>436</v>
      </c>
    </row>
    <row r="974" ht="14.25" spans="1:21">
      <c r="A974" s="7">
        <v>974</v>
      </c>
      <c r="B974" s="8">
        <v>43360.7555555556</v>
      </c>
      <c r="C974" s="7">
        <v>30893970</v>
      </c>
      <c r="D974" s="7">
        <v>102567</v>
      </c>
      <c r="E974" s="9" t="s">
        <v>434</v>
      </c>
      <c r="F974" s="7">
        <v>115733</v>
      </c>
      <c r="G974" s="7" t="s">
        <v>22</v>
      </c>
      <c r="H974" s="7" t="s">
        <v>23</v>
      </c>
      <c r="I974" s="7" t="s">
        <v>24</v>
      </c>
      <c r="J974" s="7">
        <v>0.5</v>
      </c>
      <c r="K974" s="7">
        <v>675</v>
      </c>
      <c r="L974" s="7">
        <v>1350</v>
      </c>
      <c r="M974" s="7">
        <v>0.5</v>
      </c>
      <c r="N974" s="7"/>
      <c r="O974" s="7"/>
      <c r="P974" s="7">
        <v>0.5</v>
      </c>
      <c r="Q974" s="7">
        <v>387.5</v>
      </c>
      <c r="R974" s="7" t="s">
        <v>32</v>
      </c>
      <c r="S974" s="7">
        <v>11801</v>
      </c>
      <c r="T974" s="12">
        <v>4196</v>
      </c>
      <c r="U974" s="7" t="s">
        <v>437</v>
      </c>
    </row>
    <row r="975" ht="14.25" spans="1:21">
      <c r="A975" s="7">
        <v>975</v>
      </c>
      <c r="B975" s="8">
        <v>43360.8284722222</v>
      </c>
      <c r="C975" s="7">
        <v>30896357</v>
      </c>
      <c r="D975" s="7">
        <v>102567</v>
      </c>
      <c r="E975" s="9" t="s">
        <v>434</v>
      </c>
      <c r="F975" s="7">
        <v>115733</v>
      </c>
      <c r="G975" s="7" t="s">
        <v>22</v>
      </c>
      <c r="H975" s="7" t="s">
        <v>23</v>
      </c>
      <c r="I975" s="7" t="s">
        <v>24</v>
      </c>
      <c r="J975" s="7">
        <v>1.5</v>
      </c>
      <c r="K975" s="7">
        <v>675.01</v>
      </c>
      <c r="L975" s="7">
        <v>450.006666666667</v>
      </c>
      <c r="M975" s="7">
        <v>1.5</v>
      </c>
      <c r="N975" s="7"/>
      <c r="O975" s="7"/>
      <c r="P975" s="7">
        <v>1.5</v>
      </c>
      <c r="Q975" s="7" t="s">
        <v>440</v>
      </c>
      <c r="R975" s="7" t="s">
        <v>441</v>
      </c>
      <c r="S975" s="7">
        <v>11801</v>
      </c>
      <c r="T975" s="12">
        <v>8489</v>
      </c>
      <c r="U975" s="7" t="s">
        <v>436</v>
      </c>
    </row>
    <row r="976" ht="14.25" spans="1:21">
      <c r="A976" s="7">
        <v>976</v>
      </c>
      <c r="B976" s="8">
        <v>43360.8284722222</v>
      </c>
      <c r="C976" s="7">
        <v>30896357</v>
      </c>
      <c r="D976" s="7">
        <v>102567</v>
      </c>
      <c r="E976" s="9" t="s">
        <v>434</v>
      </c>
      <c r="F976" s="7">
        <v>115733</v>
      </c>
      <c r="G976" s="7" t="s">
        <v>22</v>
      </c>
      <c r="H976" s="7" t="s">
        <v>23</v>
      </c>
      <c r="I976" s="7" t="s">
        <v>24</v>
      </c>
      <c r="J976" s="7">
        <v>0.5</v>
      </c>
      <c r="K976" s="7">
        <v>675</v>
      </c>
      <c r="L976" s="7">
        <v>1350</v>
      </c>
      <c r="M976" s="7">
        <v>0.5</v>
      </c>
      <c r="N976" s="7"/>
      <c r="O976" s="7"/>
      <c r="P976" s="7">
        <v>0.5</v>
      </c>
      <c r="Q976" s="7">
        <v>372</v>
      </c>
      <c r="R976" s="7" t="s">
        <v>68</v>
      </c>
      <c r="S976" s="7">
        <v>11801</v>
      </c>
      <c r="T976" s="12">
        <v>4196</v>
      </c>
      <c r="U976" s="7" t="s">
        <v>437</v>
      </c>
    </row>
    <row r="977" ht="14.25" spans="1:21">
      <c r="A977" s="7">
        <v>977</v>
      </c>
      <c r="B977" s="8">
        <v>43360.9180555556</v>
      </c>
      <c r="C977" s="7">
        <v>30898961</v>
      </c>
      <c r="D977" s="7">
        <v>102567</v>
      </c>
      <c r="E977" s="9" t="s">
        <v>434</v>
      </c>
      <c r="F977" s="7">
        <v>115733</v>
      </c>
      <c r="G977" s="7" t="s">
        <v>22</v>
      </c>
      <c r="H977" s="7" t="s">
        <v>23</v>
      </c>
      <c r="I977" s="7" t="s">
        <v>24</v>
      </c>
      <c r="J977" s="7">
        <v>1.5</v>
      </c>
      <c r="K977" s="7">
        <v>675.01</v>
      </c>
      <c r="L977" s="7">
        <v>450.006666666667</v>
      </c>
      <c r="M977" s="7">
        <v>1.5</v>
      </c>
      <c r="N977" s="7"/>
      <c r="O977" s="7"/>
      <c r="P977" s="7">
        <v>1.5</v>
      </c>
      <c r="Q977" s="7" t="s">
        <v>438</v>
      </c>
      <c r="R977" s="7" t="s">
        <v>439</v>
      </c>
      <c r="S977" s="7">
        <v>11801</v>
      </c>
      <c r="T977" s="12">
        <v>8489</v>
      </c>
      <c r="U977" s="7" t="s">
        <v>436</v>
      </c>
    </row>
    <row r="978" ht="14.25" spans="1:21">
      <c r="A978" s="7">
        <v>978</v>
      </c>
      <c r="B978" s="8">
        <v>43360.9180555556</v>
      </c>
      <c r="C978" s="7">
        <v>30898961</v>
      </c>
      <c r="D978" s="7">
        <v>102567</v>
      </c>
      <c r="E978" s="9" t="s">
        <v>434</v>
      </c>
      <c r="F978" s="7">
        <v>115733</v>
      </c>
      <c r="G978" s="7" t="s">
        <v>22</v>
      </c>
      <c r="H978" s="7" t="s">
        <v>23</v>
      </c>
      <c r="I978" s="7" t="s">
        <v>24</v>
      </c>
      <c r="J978" s="7">
        <v>0.5</v>
      </c>
      <c r="K978" s="7">
        <v>675</v>
      </c>
      <c r="L978" s="7">
        <v>1350</v>
      </c>
      <c r="M978" s="7">
        <v>0.5</v>
      </c>
      <c r="N978" s="7"/>
      <c r="O978" s="7"/>
      <c r="P978" s="7">
        <v>0.5</v>
      </c>
      <c r="Q978" s="7">
        <v>387.5</v>
      </c>
      <c r="R978" s="7" t="s">
        <v>32</v>
      </c>
      <c r="S978" s="7">
        <v>11801</v>
      </c>
      <c r="T978" s="12">
        <v>4196</v>
      </c>
      <c r="U978" s="7" t="s">
        <v>437</v>
      </c>
    </row>
    <row r="979" ht="14.25" spans="1:21">
      <c r="A979" s="7">
        <v>979</v>
      </c>
      <c r="B979" s="8">
        <v>43393.9243055556</v>
      </c>
      <c r="C979" s="7">
        <v>31535871</v>
      </c>
      <c r="D979" s="7">
        <v>102567</v>
      </c>
      <c r="E979" s="9" t="s">
        <v>434</v>
      </c>
      <c r="F979" s="7">
        <v>115733</v>
      </c>
      <c r="G979" s="7" t="s">
        <v>22</v>
      </c>
      <c r="H979" s="7" t="s">
        <v>23</v>
      </c>
      <c r="I979" s="7" t="s">
        <v>24</v>
      </c>
      <c r="J979" s="7">
        <v>2</v>
      </c>
      <c r="K979" s="7">
        <v>1350</v>
      </c>
      <c r="L979" s="7">
        <v>675</v>
      </c>
      <c r="M979" s="7">
        <v>2</v>
      </c>
      <c r="N979" s="7"/>
      <c r="O979" s="7"/>
      <c r="P979" s="7">
        <v>2</v>
      </c>
      <c r="Q979" s="7">
        <v>200</v>
      </c>
      <c r="R979" s="7" t="s">
        <v>37</v>
      </c>
      <c r="S979" s="7">
        <v>11801</v>
      </c>
      <c r="T979" s="12">
        <v>4196</v>
      </c>
      <c r="U979" s="7" t="s">
        <v>437</v>
      </c>
    </row>
    <row r="980" ht="14.25" spans="1:21">
      <c r="A980" s="7">
        <v>980</v>
      </c>
      <c r="B980" s="8">
        <v>43395.88125</v>
      </c>
      <c r="C980" s="7">
        <v>31561381</v>
      </c>
      <c r="D980" s="7">
        <v>102567</v>
      </c>
      <c r="E980" s="9" t="s">
        <v>434</v>
      </c>
      <c r="F980" s="7">
        <v>115733</v>
      </c>
      <c r="G980" s="7" t="s">
        <v>22</v>
      </c>
      <c r="H980" s="7" t="s">
        <v>23</v>
      </c>
      <c r="I980" s="7" t="s">
        <v>24</v>
      </c>
      <c r="J980" s="7">
        <v>1</v>
      </c>
      <c r="K980" s="7">
        <v>675</v>
      </c>
      <c r="L980" s="7">
        <v>675</v>
      </c>
      <c r="M980" s="7">
        <v>1</v>
      </c>
      <c r="N980" s="7"/>
      <c r="O980" s="7"/>
      <c r="P980" s="7">
        <v>1</v>
      </c>
      <c r="Q980" s="7">
        <v>100</v>
      </c>
      <c r="R980" s="7" t="s">
        <v>37</v>
      </c>
      <c r="S980" s="7">
        <v>11801</v>
      </c>
      <c r="T980" s="12">
        <v>8489</v>
      </c>
      <c r="U980" s="7" t="s">
        <v>436</v>
      </c>
    </row>
    <row r="981" ht="14.25" spans="1:21">
      <c r="A981" s="7">
        <v>981</v>
      </c>
      <c r="B981" s="8">
        <v>43395.88125</v>
      </c>
      <c r="C981" s="7">
        <v>31561381</v>
      </c>
      <c r="D981" s="7">
        <v>102567</v>
      </c>
      <c r="E981" s="9" t="s">
        <v>434</v>
      </c>
      <c r="F981" s="7">
        <v>115733</v>
      </c>
      <c r="G981" s="7" t="s">
        <v>22</v>
      </c>
      <c r="H981" s="7" t="s">
        <v>23</v>
      </c>
      <c r="I981" s="7" t="s">
        <v>24</v>
      </c>
      <c r="J981" s="7">
        <v>1</v>
      </c>
      <c r="K981" s="7">
        <v>675</v>
      </c>
      <c r="L981" s="7">
        <v>675</v>
      </c>
      <c r="M981" s="7">
        <v>1</v>
      </c>
      <c r="N981" s="7"/>
      <c r="O981" s="7"/>
      <c r="P981" s="7">
        <v>1</v>
      </c>
      <c r="Q981" s="7">
        <v>100</v>
      </c>
      <c r="R981" s="7" t="s">
        <v>37</v>
      </c>
      <c r="S981" s="7">
        <v>11801</v>
      </c>
      <c r="T981" s="12">
        <v>4196</v>
      </c>
      <c r="U981" s="7" t="s">
        <v>437</v>
      </c>
    </row>
    <row r="982" ht="14.25" spans="1:21">
      <c r="A982" s="7">
        <v>982</v>
      </c>
      <c r="B982" s="8">
        <v>43351.6006944444</v>
      </c>
      <c r="C982" s="7">
        <v>30743150</v>
      </c>
      <c r="D982" s="7">
        <v>102934</v>
      </c>
      <c r="E982" s="9" t="s">
        <v>442</v>
      </c>
      <c r="F982" s="7">
        <v>115733</v>
      </c>
      <c r="G982" s="7" t="s">
        <v>22</v>
      </c>
      <c r="H982" s="7" t="s">
        <v>23</v>
      </c>
      <c r="I982" s="7" t="s">
        <v>24</v>
      </c>
      <c r="J982" s="7">
        <v>2</v>
      </c>
      <c r="K982" s="7">
        <v>1399</v>
      </c>
      <c r="L982" s="7">
        <v>699.5</v>
      </c>
      <c r="M982" s="7">
        <v>2</v>
      </c>
      <c r="N982" s="7"/>
      <c r="O982" s="7"/>
      <c r="P982" s="7">
        <v>2</v>
      </c>
      <c r="Q982" s="7">
        <v>89</v>
      </c>
      <c r="R982" s="7" t="s">
        <v>57</v>
      </c>
      <c r="S982" s="7">
        <v>11801</v>
      </c>
      <c r="T982" s="12">
        <v>4117</v>
      </c>
      <c r="U982" s="7" t="s">
        <v>443</v>
      </c>
    </row>
    <row r="983" ht="14.25" spans="1:21">
      <c r="A983" s="7">
        <v>983</v>
      </c>
      <c r="B983" s="8">
        <v>43352.8854166667</v>
      </c>
      <c r="C983" s="7">
        <v>30760884</v>
      </c>
      <c r="D983" s="7">
        <v>102934</v>
      </c>
      <c r="E983" s="9" t="s">
        <v>442</v>
      </c>
      <c r="F983" s="7">
        <v>115733</v>
      </c>
      <c r="G983" s="7" t="s">
        <v>22</v>
      </c>
      <c r="H983" s="7" t="s">
        <v>23</v>
      </c>
      <c r="I983" s="7" t="s">
        <v>24</v>
      </c>
      <c r="J983" s="7">
        <v>1</v>
      </c>
      <c r="K983" s="7">
        <v>699.5</v>
      </c>
      <c r="L983" s="7">
        <v>699.5</v>
      </c>
      <c r="M983" s="7">
        <v>1</v>
      </c>
      <c r="N983" s="7"/>
      <c r="O983" s="7"/>
      <c r="P983" s="7">
        <v>1</v>
      </c>
      <c r="Q983" s="7">
        <v>44.5</v>
      </c>
      <c r="R983" s="7" t="s">
        <v>57</v>
      </c>
      <c r="S983" s="7">
        <v>11801</v>
      </c>
      <c r="T983" s="12">
        <v>11776</v>
      </c>
      <c r="U983" s="7" t="s">
        <v>444</v>
      </c>
    </row>
    <row r="984" ht="14.25" spans="1:21">
      <c r="A984" s="7">
        <v>984</v>
      </c>
      <c r="B984" s="8">
        <v>43352.8854166667</v>
      </c>
      <c r="C984" s="7">
        <v>30760884</v>
      </c>
      <c r="D984" s="7">
        <v>102934</v>
      </c>
      <c r="E984" s="9" t="s">
        <v>442</v>
      </c>
      <c r="F984" s="7">
        <v>115733</v>
      </c>
      <c r="G984" s="7" t="s">
        <v>22</v>
      </c>
      <c r="H984" s="7" t="s">
        <v>23</v>
      </c>
      <c r="I984" s="7" t="s">
        <v>24</v>
      </c>
      <c r="J984" s="7">
        <v>1</v>
      </c>
      <c r="K984" s="7">
        <v>699.5</v>
      </c>
      <c r="L984" s="7">
        <v>699.5</v>
      </c>
      <c r="M984" s="7">
        <v>1</v>
      </c>
      <c r="N984" s="7"/>
      <c r="O984" s="7"/>
      <c r="P984" s="7">
        <v>1</v>
      </c>
      <c r="Q984" s="7">
        <v>44.5</v>
      </c>
      <c r="R984" s="7" t="s">
        <v>57</v>
      </c>
      <c r="S984" s="7">
        <v>11801</v>
      </c>
      <c r="T984" s="12">
        <v>4117</v>
      </c>
      <c r="U984" s="7" t="s">
        <v>443</v>
      </c>
    </row>
    <row r="985" ht="14.25" spans="1:21">
      <c r="A985" s="7">
        <v>985</v>
      </c>
      <c r="B985" s="8">
        <v>43353.5625</v>
      </c>
      <c r="C985" s="7">
        <v>30766000</v>
      </c>
      <c r="D985" s="7">
        <v>102934</v>
      </c>
      <c r="E985" s="9" t="s">
        <v>442</v>
      </c>
      <c r="F985" s="7">
        <v>115733</v>
      </c>
      <c r="G985" s="7" t="s">
        <v>22</v>
      </c>
      <c r="H985" s="7" t="s">
        <v>23</v>
      </c>
      <c r="I985" s="7" t="s">
        <v>24</v>
      </c>
      <c r="J985" s="7">
        <v>2</v>
      </c>
      <c r="K985" s="7">
        <v>1399</v>
      </c>
      <c r="L985" s="7">
        <v>699.5</v>
      </c>
      <c r="M985" s="7">
        <v>2</v>
      </c>
      <c r="N985" s="7"/>
      <c r="O985" s="7"/>
      <c r="P985" s="7">
        <v>2</v>
      </c>
      <c r="Q985" s="7">
        <v>249</v>
      </c>
      <c r="R985" s="7" t="s">
        <v>58</v>
      </c>
      <c r="S985" s="7">
        <v>11801</v>
      </c>
      <c r="T985" s="12">
        <v>11793</v>
      </c>
      <c r="U985" s="7" t="s">
        <v>445</v>
      </c>
    </row>
    <row r="986" ht="14.25" spans="1:21">
      <c r="A986" s="7">
        <v>986</v>
      </c>
      <c r="B986" s="8">
        <v>43353.7347222222</v>
      </c>
      <c r="C986" s="7">
        <v>30768064</v>
      </c>
      <c r="D986" s="7">
        <v>102934</v>
      </c>
      <c r="E986" s="9" t="s">
        <v>442</v>
      </c>
      <c r="F986" s="7">
        <v>115733</v>
      </c>
      <c r="G986" s="7" t="s">
        <v>22</v>
      </c>
      <c r="H986" s="7" t="s">
        <v>23</v>
      </c>
      <c r="I986" s="7" t="s">
        <v>24</v>
      </c>
      <c r="J986" s="7">
        <v>1</v>
      </c>
      <c r="K986" s="7">
        <v>699.5</v>
      </c>
      <c r="L986" s="7">
        <v>699.5</v>
      </c>
      <c r="M986" s="7">
        <v>1</v>
      </c>
      <c r="N986" s="7"/>
      <c r="O986" s="7"/>
      <c r="P986" s="7">
        <v>1</v>
      </c>
      <c r="Q986" s="7">
        <v>44.5</v>
      </c>
      <c r="R986" s="7" t="s">
        <v>57</v>
      </c>
      <c r="S986" s="7">
        <v>11801</v>
      </c>
      <c r="T986" s="12">
        <v>11776</v>
      </c>
      <c r="U986" s="7" t="s">
        <v>444</v>
      </c>
    </row>
    <row r="987" ht="14.25" spans="1:21">
      <c r="A987" s="7">
        <v>987</v>
      </c>
      <c r="B987" s="8">
        <v>43353.7347222222</v>
      </c>
      <c r="C987" s="7">
        <v>30768064</v>
      </c>
      <c r="D987" s="7">
        <v>102934</v>
      </c>
      <c r="E987" s="9" t="s">
        <v>442</v>
      </c>
      <c r="F987" s="7">
        <v>115733</v>
      </c>
      <c r="G987" s="7" t="s">
        <v>22</v>
      </c>
      <c r="H987" s="7" t="s">
        <v>23</v>
      </c>
      <c r="I987" s="7" t="s">
        <v>24</v>
      </c>
      <c r="J987" s="7">
        <v>1</v>
      </c>
      <c r="K987" s="7">
        <v>699.5</v>
      </c>
      <c r="L987" s="7">
        <v>699.5</v>
      </c>
      <c r="M987" s="7">
        <v>1</v>
      </c>
      <c r="N987" s="7"/>
      <c r="O987" s="7"/>
      <c r="P987" s="7">
        <v>1</v>
      </c>
      <c r="Q987" s="7">
        <v>44.5</v>
      </c>
      <c r="R987" s="7" t="s">
        <v>57</v>
      </c>
      <c r="S987" s="7">
        <v>11801</v>
      </c>
      <c r="T987" s="12">
        <v>4143</v>
      </c>
      <c r="U987" s="7" t="s">
        <v>446</v>
      </c>
    </row>
    <row r="988" ht="14.25" spans="1:21">
      <c r="A988" s="7">
        <v>988</v>
      </c>
      <c r="B988" s="8">
        <v>43358.6180555556</v>
      </c>
      <c r="C988" s="7">
        <v>30865183</v>
      </c>
      <c r="D988" s="7">
        <v>102934</v>
      </c>
      <c r="E988" s="9" t="s">
        <v>442</v>
      </c>
      <c r="F988" s="7">
        <v>115733</v>
      </c>
      <c r="G988" s="7" t="s">
        <v>22</v>
      </c>
      <c r="H988" s="7" t="s">
        <v>23</v>
      </c>
      <c r="I988" s="7" t="s">
        <v>24</v>
      </c>
      <c r="J988" s="7">
        <v>2</v>
      </c>
      <c r="K988" s="7">
        <v>1350.01</v>
      </c>
      <c r="L988" s="7">
        <v>675.005</v>
      </c>
      <c r="M988" s="7">
        <v>2</v>
      </c>
      <c r="N988" s="7"/>
      <c r="O988" s="7"/>
      <c r="P988" s="7">
        <v>2</v>
      </c>
      <c r="Q988" s="7">
        <v>40.01</v>
      </c>
      <c r="R988" s="7" t="s">
        <v>25</v>
      </c>
      <c r="S988" s="7">
        <v>11801</v>
      </c>
      <c r="T988" s="12">
        <v>4117</v>
      </c>
      <c r="U988" s="7" t="s">
        <v>443</v>
      </c>
    </row>
    <row r="989" ht="14.25" spans="1:21">
      <c r="A989" s="7">
        <v>989</v>
      </c>
      <c r="B989" s="8">
        <v>43358.6388888889</v>
      </c>
      <c r="C989" s="7">
        <v>30865572</v>
      </c>
      <c r="D989" s="7">
        <v>102934</v>
      </c>
      <c r="E989" s="9" t="s">
        <v>442</v>
      </c>
      <c r="F989" s="7">
        <v>115733</v>
      </c>
      <c r="G989" s="7" t="s">
        <v>22</v>
      </c>
      <c r="H989" s="7" t="s">
        <v>23</v>
      </c>
      <c r="I989" s="7" t="s">
        <v>24</v>
      </c>
      <c r="J989" s="7">
        <v>1</v>
      </c>
      <c r="K989" s="7">
        <v>0.01</v>
      </c>
      <c r="L989" s="7">
        <v>0.01</v>
      </c>
      <c r="M989" s="7">
        <v>1</v>
      </c>
      <c r="N989" s="7"/>
      <c r="O989" s="7"/>
      <c r="P989" s="7">
        <v>1</v>
      </c>
      <c r="Q989" s="7">
        <v>-654.99</v>
      </c>
      <c r="R989" s="7" t="s">
        <v>35</v>
      </c>
      <c r="S989" s="7">
        <v>11801</v>
      </c>
      <c r="T989" s="12">
        <v>11793</v>
      </c>
      <c r="U989" s="7" t="s">
        <v>445</v>
      </c>
    </row>
    <row r="990" ht="14.25" spans="1:21">
      <c r="A990" s="7">
        <v>990</v>
      </c>
      <c r="B990" s="8">
        <v>43358.6388888889</v>
      </c>
      <c r="C990" s="7">
        <v>30865572</v>
      </c>
      <c r="D990" s="7">
        <v>102934</v>
      </c>
      <c r="E990" s="9" t="s">
        <v>442</v>
      </c>
      <c r="F990" s="7">
        <v>115733</v>
      </c>
      <c r="G990" s="7" t="s">
        <v>22</v>
      </c>
      <c r="H990" s="7" t="s">
        <v>23</v>
      </c>
      <c r="I990" s="7" t="s">
        <v>24</v>
      </c>
      <c r="J990" s="7">
        <v>1</v>
      </c>
      <c r="K990" s="7">
        <v>1350</v>
      </c>
      <c r="L990" s="7">
        <v>1350</v>
      </c>
      <c r="M990" s="7">
        <v>1</v>
      </c>
      <c r="N990" s="7"/>
      <c r="O990" s="7"/>
      <c r="P990" s="7">
        <v>1</v>
      </c>
      <c r="Q990" s="7">
        <v>775</v>
      </c>
      <c r="R990" s="7" t="s">
        <v>32</v>
      </c>
      <c r="S990" s="7">
        <v>11801</v>
      </c>
      <c r="T990" s="12">
        <v>4143</v>
      </c>
      <c r="U990" s="7" t="s">
        <v>446</v>
      </c>
    </row>
    <row r="991" ht="14.25" spans="1:21">
      <c r="A991" s="7">
        <v>991</v>
      </c>
      <c r="B991" s="8">
        <v>43358.6416666667</v>
      </c>
      <c r="C991" s="7">
        <v>30865639</v>
      </c>
      <c r="D991" s="7">
        <v>102934</v>
      </c>
      <c r="E991" s="9" t="s">
        <v>442</v>
      </c>
      <c r="F991" s="7">
        <v>115733</v>
      </c>
      <c r="G991" s="7" t="s">
        <v>22</v>
      </c>
      <c r="H991" s="7" t="s">
        <v>23</v>
      </c>
      <c r="I991" s="7" t="s">
        <v>24</v>
      </c>
      <c r="J991" s="7">
        <v>-1</v>
      </c>
      <c r="K991" s="7">
        <v>-1350</v>
      </c>
      <c r="L991" s="7">
        <v>1350</v>
      </c>
      <c r="M991" s="7">
        <v>-1</v>
      </c>
      <c r="N991" s="7"/>
      <c r="O991" s="7"/>
      <c r="P991" s="7">
        <v>-1</v>
      </c>
      <c r="Q991" s="7">
        <v>-775</v>
      </c>
      <c r="R991" s="7" t="s">
        <v>32</v>
      </c>
      <c r="S991" s="7">
        <v>11801</v>
      </c>
      <c r="T991" s="12">
        <v>4143</v>
      </c>
      <c r="U991" s="7" t="s">
        <v>446</v>
      </c>
    </row>
    <row r="992" ht="14.25" spans="1:21">
      <c r="A992" s="7">
        <v>992</v>
      </c>
      <c r="B992" s="8">
        <v>43358.6416666667</v>
      </c>
      <c r="C992" s="7">
        <v>30865639</v>
      </c>
      <c r="D992" s="7">
        <v>102934</v>
      </c>
      <c r="E992" s="9" t="s">
        <v>442</v>
      </c>
      <c r="F992" s="7">
        <v>115733</v>
      </c>
      <c r="G992" s="7" t="s">
        <v>22</v>
      </c>
      <c r="H992" s="7" t="s">
        <v>23</v>
      </c>
      <c r="I992" s="7" t="s">
        <v>24</v>
      </c>
      <c r="J992" s="7">
        <v>-1</v>
      </c>
      <c r="K992" s="7">
        <v>-0.01</v>
      </c>
      <c r="L992" s="7">
        <v>0.01</v>
      </c>
      <c r="M992" s="7">
        <v>-1</v>
      </c>
      <c r="N992" s="7"/>
      <c r="O992" s="7"/>
      <c r="P992" s="7">
        <v>-1</v>
      </c>
      <c r="Q992" s="7">
        <v>654.99</v>
      </c>
      <c r="R992" s="7" t="s">
        <v>35</v>
      </c>
      <c r="S992" s="7">
        <v>11801</v>
      </c>
      <c r="T992" s="12">
        <v>11793</v>
      </c>
      <c r="U992" s="7" t="s">
        <v>445</v>
      </c>
    </row>
    <row r="993" ht="14.25" spans="1:21">
      <c r="A993" s="7">
        <v>993</v>
      </c>
      <c r="B993" s="8">
        <v>43358.8298611111</v>
      </c>
      <c r="C993" s="7">
        <v>30870118</v>
      </c>
      <c r="D993" s="7">
        <v>102934</v>
      </c>
      <c r="E993" s="9" t="s">
        <v>442</v>
      </c>
      <c r="F993" s="7">
        <v>115733</v>
      </c>
      <c r="G993" s="7" t="s">
        <v>22</v>
      </c>
      <c r="H993" s="7" t="s">
        <v>23</v>
      </c>
      <c r="I993" s="7" t="s">
        <v>24</v>
      </c>
      <c r="J993" s="7">
        <v>0.5</v>
      </c>
      <c r="K993" s="7">
        <v>675</v>
      </c>
      <c r="L993" s="7">
        <v>1350</v>
      </c>
      <c r="M993" s="7">
        <v>0.5</v>
      </c>
      <c r="N993" s="7"/>
      <c r="O993" s="7"/>
      <c r="P993" s="7">
        <v>0.5</v>
      </c>
      <c r="Q993" s="7">
        <v>387.5</v>
      </c>
      <c r="R993" s="7" t="s">
        <v>32</v>
      </c>
      <c r="S993" s="7">
        <v>11801</v>
      </c>
      <c r="T993" s="12">
        <v>4143</v>
      </c>
      <c r="U993" s="7" t="s">
        <v>446</v>
      </c>
    </row>
    <row r="994" ht="14.25" spans="1:21">
      <c r="A994" s="7">
        <v>994</v>
      </c>
      <c r="B994" s="8">
        <v>43358.8298611111</v>
      </c>
      <c r="C994" s="7">
        <v>30870118</v>
      </c>
      <c r="D994" s="7">
        <v>102934</v>
      </c>
      <c r="E994" s="9" t="s">
        <v>442</v>
      </c>
      <c r="F994" s="7">
        <v>115733</v>
      </c>
      <c r="G994" s="7" t="s">
        <v>22</v>
      </c>
      <c r="H994" s="7" t="s">
        <v>23</v>
      </c>
      <c r="I994" s="7" t="s">
        <v>24</v>
      </c>
      <c r="J994" s="7">
        <v>0.5</v>
      </c>
      <c r="K994" s="7">
        <v>675</v>
      </c>
      <c r="L994" s="7">
        <v>1350</v>
      </c>
      <c r="M994" s="7">
        <v>0.5</v>
      </c>
      <c r="N994" s="7"/>
      <c r="O994" s="7"/>
      <c r="P994" s="7">
        <v>0.5</v>
      </c>
      <c r="Q994" s="7">
        <v>387.5</v>
      </c>
      <c r="R994" s="7" t="s">
        <v>32</v>
      </c>
      <c r="S994" s="7">
        <v>11801</v>
      </c>
      <c r="T994" s="12">
        <v>11793</v>
      </c>
      <c r="U994" s="7" t="s">
        <v>445</v>
      </c>
    </row>
    <row r="995" ht="14.25" spans="1:21">
      <c r="A995" s="7">
        <v>995</v>
      </c>
      <c r="B995" s="8">
        <v>43358.8298611111</v>
      </c>
      <c r="C995" s="7">
        <v>30870118</v>
      </c>
      <c r="D995" s="7">
        <v>102934</v>
      </c>
      <c r="E995" s="9" t="s">
        <v>442</v>
      </c>
      <c r="F995" s="7">
        <v>115733</v>
      </c>
      <c r="G995" s="7" t="s">
        <v>22</v>
      </c>
      <c r="H995" s="7" t="s">
        <v>23</v>
      </c>
      <c r="I995" s="7" t="s">
        <v>24</v>
      </c>
      <c r="J995" s="7">
        <v>0.5</v>
      </c>
      <c r="K995" s="7">
        <v>0.01</v>
      </c>
      <c r="L995" s="7">
        <v>0.02</v>
      </c>
      <c r="M995" s="7">
        <v>0.5</v>
      </c>
      <c r="N995" s="7"/>
      <c r="O995" s="7"/>
      <c r="P995" s="7">
        <v>0.5</v>
      </c>
      <c r="Q995" s="7">
        <v>-327.49</v>
      </c>
      <c r="R995" s="7" t="s">
        <v>257</v>
      </c>
      <c r="S995" s="7">
        <v>11801</v>
      </c>
      <c r="T995" s="12">
        <v>11793</v>
      </c>
      <c r="U995" s="7" t="s">
        <v>445</v>
      </c>
    </row>
    <row r="996" ht="14.25" spans="1:21">
      <c r="A996" s="7">
        <v>996</v>
      </c>
      <c r="B996" s="8">
        <v>43358.8298611111</v>
      </c>
      <c r="C996" s="7">
        <v>30870118</v>
      </c>
      <c r="D996" s="7">
        <v>102934</v>
      </c>
      <c r="E996" s="9" t="s">
        <v>442</v>
      </c>
      <c r="F996" s="7">
        <v>115733</v>
      </c>
      <c r="G996" s="7" t="s">
        <v>22</v>
      </c>
      <c r="H996" s="7" t="s">
        <v>23</v>
      </c>
      <c r="I996" s="7" t="s">
        <v>24</v>
      </c>
      <c r="J996" s="7">
        <v>0.5</v>
      </c>
      <c r="K996" s="7" t="s">
        <v>117</v>
      </c>
      <c r="L996" s="7">
        <v>0</v>
      </c>
      <c r="M996" s="7">
        <v>0.5</v>
      </c>
      <c r="N996" s="7"/>
      <c r="O996" s="7"/>
      <c r="P996" s="7">
        <v>0.5</v>
      </c>
      <c r="Q996" s="7">
        <v>-327.5</v>
      </c>
      <c r="R996" s="7" t="s">
        <v>118</v>
      </c>
      <c r="S996" s="7">
        <v>11801</v>
      </c>
      <c r="T996" s="12">
        <v>4143</v>
      </c>
      <c r="U996" s="7" t="s">
        <v>446</v>
      </c>
    </row>
    <row r="997" ht="14.25" spans="1:21">
      <c r="A997" s="7">
        <v>997</v>
      </c>
      <c r="B997" s="8">
        <v>43358.8326388889</v>
      </c>
      <c r="C997" s="7">
        <v>30870231</v>
      </c>
      <c r="D997" s="7">
        <v>102934</v>
      </c>
      <c r="E997" s="9" t="s">
        <v>442</v>
      </c>
      <c r="F997" s="7">
        <v>115733</v>
      </c>
      <c r="G997" s="7" t="s">
        <v>22</v>
      </c>
      <c r="H997" s="7" t="s">
        <v>23</v>
      </c>
      <c r="I997" s="7" t="s">
        <v>24</v>
      </c>
      <c r="J997" s="7">
        <v>1</v>
      </c>
      <c r="K997" s="7">
        <v>0.01</v>
      </c>
      <c r="L997" s="7">
        <v>0.01</v>
      </c>
      <c r="M997" s="7">
        <v>1</v>
      </c>
      <c r="N997" s="7"/>
      <c r="O997" s="7"/>
      <c r="P997" s="7">
        <v>1</v>
      </c>
      <c r="Q997" s="7">
        <v>-574.99</v>
      </c>
      <c r="R997" s="7" t="s">
        <v>67</v>
      </c>
      <c r="S997" s="7">
        <v>11801</v>
      </c>
      <c r="T997" s="12">
        <v>11776</v>
      </c>
      <c r="U997" s="7" t="s">
        <v>444</v>
      </c>
    </row>
    <row r="998" ht="14.25" spans="1:21">
      <c r="A998" s="7">
        <v>998</v>
      </c>
      <c r="B998" s="8">
        <v>43358.8326388889</v>
      </c>
      <c r="C998" s="7">
        <v>30870231</v>
      </c>
      <c r="D998" s="7">
        <v>102934</v>
      </c>
      <c r="E998" s="9" t="s">
        <v>442</v>
      </c>
      <c r="F998" s="7">
        <v>115733</v>
      </c>
      <c r="G998" s="7" t="s">
        <v>22</v>
      </c>
      <c r="H998" s="7" t="s">
        <v>23</v>
      </c>
      <c r="I998" s="7" t="s">
        <v>24</v>
      </c>
      <c r="J998" s="7">
        <v>1</v>
      </c>
      <c r="K998" s="7">
        <v>1350</v>
      </c>
      <c r="L998" s="7">
        <v>1350</v>
      </c>
      <c r="M998" s="7">
        <v>1</v>
      </c>
      <c r="N998" s="7"/>
      <c r="O998" s="7"/>
      <c r="P998" s="7">
        <v>1</v>
      </c>
      <c r="Q998" s="7">
        <v>775</v>
      </c>
      <c r="R998" s="7" t="s">
        <v>32</v>
      </c>
      <c r="S998" s="7">
        <v>11801</v>
      </c>
      <c r="T998" s="12">
        <v>11776</v>
      </c>
      <c r="U998" s="7" t="s">
        <v>444</v>
      </c>
    </row>
    <row r="999" ht="14.25" spans="1:21">
      <c r="A999" s="7">
        <v>999</v>
      </c>
      <c r="B999" s="8">
        <v>43358.8326388889</v>
      </c>
      <c r="C999" s="7">
        <v>30870231</v>
      </c>
      <c r="D999" s="7">
        <v>102934</v>
      </c>
      <c r="E999" s="9" t="s">
        <v>442</v>
      </c>
      <c r="F999" s="7">
        <v>115733</v>
      </c>
      <c r="G999" s="7" t="s">
        <v>22</v>
      </c>
      <c r="H999" s="7" t="s">
        <v>23</v>
      </c>
      <c r="I999" s="7" t="s">
        <v>24</v>
      </c>
      <c r="J999" s="7">
        <v>1</v>
      </c>
      <c r="K999" s="7">
        <v>1350</v>
      </c>
      <c r="L999" s="7">
        <v>1350</v>
      </c>
      <c r="M999" s="7">
        <v>1</v>
      </c>
      <c r="N999" s="7"/>
      <c r="O999" s="7"/>
      <c r="P999" s="7">
        <v>1</v>
      </c>
      <c r="Q999" s="7">
        <v>775</v>
      </c>
      <c r="R999" s="7" t="s">
        <v>32</v>
      </c>
      <c r="S999" s="7">
        <v>11801</v>
      </c>
      <c r="T999" s="12">
        <v>4143</v>
      </c>
      <c r="U999" s="7" t="s">
        <v>446</v>
      </c>
    </row>
    <row r="1000" ht="14.25" spans="1:21">
      <c r="A1000" s="7">
        <v>1000</v>
      </c>
      <c r="B1000" s="8">
        <v>43358.8326388889</v>
      </c>
      <c r="C1000" s="7">
        <v>30870231</v>
      </c>
      <c r="D1000" s="7">
        <v>102934</v>
      </c>
      <c r="E1000" s="9" t="s">
        <v>442</v>
      </c>
      <c r="F1000" s="7">
        <v>115733</v>
      </c>
      <c r="G1000" s="7" t="s">
        <v>22</v>
      </c>
      <c r="H1000" s="7" t="s">
        <v>23</v>
      </c>
      <c r="I1000" s="7" t="s">
        <v>24</v>
      </c>
      <c r="J1000" s="7">
        <v>1</v>
      </c>
      <c r="K1000" s="7">
        <v>0.01</v>
      </c>
      <c r="L1000" s="7">
        <v>0.01</v>
      </c>
      <c r="M1000" s="7">
        <v>1</v>
      </c>
      <c r="N1000" s="7"/>
      <c r="O1000" s="7"/>
      <c r="P1000" s="7">
        <v>1</v>
      </c>
      <c r="Q1000" s="7">
        <v>-574.99</v>
      </c>
      <c r="R1000" s="7" t="s">
        <v>67</v>
      </c>
      <c r="S1000" s="7">
        <v>11801</v>
      </c>
      <c r="T1000" s="12">
        <v>4143</v>
      </c>
      <c r="U1000" s="7" t="s">
        <v>446</v>
      </c>
    </row>
    <row r="1001" ht="14.25" spans="1:21">
      <c r="A1001" s="7">
        <v>1001</v>
      </c>
      <c r="B1001" s="8">
        <v>43360.5666666667</v>
      </c>
      <c r="C1001" s="7">
        <v>30888668</v>
      </c>
      <c r="D1001" s="7">
        <v>102934</v>
      </c>
      <c r="E1001" s="9" t="s">
        <v>442</v>
      </c>
      <c r="F1001" s="7">
        <v>115733</v>
      </c>
      <c r="G1001" s="7" t="s">
        <v>22</v>
      </c>
      <c r="H1001" s="7" t="s">
        <v>23</v>
      </c>
      <c r="I1001" s="7" t="s">
        <v>24</v>
      </c>
      <c r="J1001" s="7">
        <v>2</v>
      </c>
      <c r="K1001" s="7">
        <v>1350.01</v>
      </c>
      <c r="L1001" s="7">
        <v>675.005</v>
      </c>
      <c r="M1001" s="7">
        <v>2</v>
      </c>
      <c r="N1001" s="7"/>
      <c r="O1001" s="7"/>
      <c r="P1001" s="7">
        <v>2</v>
      </c>
      <c r="Q1001" s="7">
        <v>200.01</v>
      </c>
      <c r="R1001" s="7" t="s">
        <v>33</v>
      </c>
      <c r="S1001" s="7">
        <v>11801</v>
      </c>
      <c r="T1001" s="12">
        <v>11776</v>
      </c>
      <c r="U1001" s="7" t="s">
        <v>444</v>
      </c>
    </row>
    <row r="1002" ht="14.25" spans="1:21">
      <c r="A1002" s="7">
        <v>1002</v>
      </c>
      <c r="B1002" s="8">
        <v>43360.6527777778</v>
      </c>
      <c r="C1002" s="7">
        <v>30891949</v>
      </c>
      <c r="D1002" s="7">
        <v>102934</v>
      </c>
      <c r="E1002" s="9" t="s">
        <v>442</v>
      </c>
      <c r="F1002" s="7">
        <v>115733</v>
      </c>
      <c r="G1002" s="7" t="s">
        <v>22</v>
      </c>
      <c r="H1002" s="7" t="s">
        <v>23</v>
      </c>
      <c r="I1002" s="7" t="s">
        <v>24</v>
      </c>
      <c r="J1002" s="7">
        <v>4</v>
      </c>
      <c r="K1002" s="7">
        <v>2700.02</v>
      </c>
      <c r="L1002" s="7">
        <v>675.005</v>
      </c>
      <c r="M1002" s="7">
        <v>4</v>
      </c>
      <c r="N1002" s="7"/>
      <c r="O1002" s="7"/>
      <c r="P1002" s="7">
        <v>4</v>
      </c>
      <c r="Q1002" s="7">
        <v>400.02</v>
      </c>
      <c r="R1002" s="7" t="s">
        <v>33</v>
      </c>
      <c r="S1002" s="7">
        <v>11801</v>
      </c>
      <c r="T1002" s="12">
        <v>4143</v>
      </c>
      <c r="U1002" s="7" t="s">
        <v>446</v>
      </c>
    </row>
    <row r="1003" ht="14.25" spans="1:21">
      <c r="A1003" s="7">
        <v>1003</v>
      </c>
      <c r="B1003" s="8">
        <v>43360.7701388889</v>
      </c>
      <c r="C1003" s="7">
        <v>30894529</v>
      </c>
      <c r="D1003" s="7">
        <v>102934</v>
      </c>
      <c r="E1003" s="9" t="s">
        <v>442</v>
      </c>
      <c r="F1003" s="7">
        <v>115733</v>
      </c>
      <c r="G1003" s="7" t="s">
        <v>22</v>
      </c>
      <c r="H1003" s="7" t="s">
        <v>23</v>
      </c>
      <c r="I1003" s="7" t="s">
        <v>24</v>
      </c>
      <c r="J1003" s="7">
        <v>0.5</v>
      </c>
      <c r="K1003" s="7">
        <v>675</v>
      </c>
      <c r="L1003" s="7">
        <v>1350</v>
      </c>
      <c r="M1003" s="7">
        <v>0.5</v>
      </c>
      <c r="N1003" s="7"/>
      <c r="O1003" s="7"/>
      <c r="P1003" s="7">
        <v>0.5</v>
      </c>
      <c r="Q1003" s="7">
        <v>347.5</v>
      </c>
      <c r="R1003" s="7" t="s">
        <v>41</v>
      </c>
      <c r="S1003" s="7">
        <v>11801</v>
      </c>
      <c r="T1003" s="12">
        <v>11793</v>
      </c>
      <c r="U1003" s="7" t="s">
        <v>445</v>
      </c>
    </row>
    <row r="1004" ht="14.25" spans="1:21">
      <c r="A1004" s="7">
        <v>1004</v>
      </c>
      <c r="B1004" s="8">
        <v>43360.7701388889</v>
      </c>
      <c r="C1004" s="7">
        <v>30894529</v>
      </c>
      <c r="D1004" s="7">
        <v>102934</v>
      </c>
      <c r="E1004" s="9" t="s">
        <v>442</v>
      </c>
      <c r="F1004" s="7">
        <v>115733</v>
      </c>
      <c r="G1004" s="7" t="s">
        <v>22</v>
      </c>
      <c r="H1004" s="7" t="s">
        <v>23</v>
      </c>
      <c r="I1004" s="7" t="s">
        <v>24</v>
      </c>
      <c r="J1004" s="7">
        <v>0.5</v>
      </c>
      <c r="K1004" s="7">
        <v>675</v>
      </c>
      <c r="L1004" s="7">
        <v>1350</v>
      </c>
      <c r="M1004" s="7">
        <v>0.5</v>
      </c>
      <c r="N1004" s="7"/>
      <c r="O1004" s="7"/>
      <c r="P1004" s="7">
        <v>0.5</v>
      </c>
      <c r="Q1004" s="7">
        <v>347.5</v>
      </c>
      <c r="R1004" s="7" t="s">
        <v>41</v>
      </c>
      <c r="S1004" s="7">
        <v>11801</v>
      </c>
      <c r="T1004" s="12">
        <v>4143</v>
      </c>
      <c r="U1004" s="7" t="s">
        <v>446</v>
      </c>
    </row>
    <row r="1005" ht="14.25" spans="1:21">
      <c r="A1005" s="7">
        <v>1005</v>
      </c>
      <c r="B1005" s="8">
        <v>43360.7701388889</v>
      </c>
      <c r="C1005" s="7">
        <v>30894529</v>
      </c>
      <c r="D1005" s="7">
        <v>102934</v>
      </c>
      <c r="E1005" s="9" t="s">
        <v>442</v>
      </c>
      <c r="F1005" s="7">
        <v>115733</v>
      </c>
      <c r="G1005" s="7" t="s">
        <v>22</v>
      </c>
      <c r="H1005" s="7" t="s">
        <v>23</v>
      </c>
      <c r="I1005" s="7" t="s">
        <v>24</v>
      </c>
      <c r="J1005" s="7">
        <v>0.5</v>
      </c>
      <c r="K1005" s="7" t="s">
        <v>117</v>
      </c>
      <c r="L1005" s="7">
        <v>0</v>
      </c>
      <c r="M1005" s="7">
        <v>0.5</v>
      </c>
      <c r="N1005" s="7"/>
      <c r="O1005" s="7"/>
      <c r="P1005" s="7">
        <v>0.5</v>
      </c>
      <c r="Q1005" s="7">
        <v>-287.5</v>
      </c>
      <c r="R1005" s="7" t="s">
        <v>118</v>
      </c>
      <c r="S1005" s="7">
        <v>11801</v>
      </c>
      <c r="T1005" s="12">
        <v>11793</v>
      </c>
      <c r="U1005" s="7" t="s">
        <v>445</v>
      </c>
    </row>
    <row r="1006" ht="14.25" spans="1:21">
      <c r="A1006" s="7">
        <v>1006</v>
      </c>
      <c r="B1006" s="8">
        <v>43360.7701388889</v>
      </c>
      <c r="C1006" s="7">
        <v>30894529</v>
      </c>
      <c r="D1006" s="7">
        <v>102934</v>
      </c>
      <c r="E1006" s="9" t="s">
        <v>442</v>
      </c>
      <c r="F1006" s="7">
        <v>115733</v>
      </c>
      <c r="G1006" s="7" t="s">
        <v>22</v>
      </c>
      <c r="H1006" s="7" t="s">
        <v>23</v>
      </c>
      <c r="I1006" s="7" t="s">
        <v>24</v>
      </c>
      <c r="J1006" s="7">
        <v>0.5</v>
      </c>
      <c r="K1006" s="7">
        <v>0.01</v>
      </c>
      <c r="L1006" s="7">
        <v>0.02</v>
      </c>
      <c r="M1006" s="7">
        <v>0.5</v>
      </c>
      <c r="N1006" s="7"/>
      <c r="O1006" s="7"/>
      <c r="P1006" s="7">
        <v>0.5</v>
      </c>
      <c r="Q1006" s="7">
        <v>-287.49</v>
      </c>
      <c r="R1006" s="7" t="s">
        <v>120</v>
      </c>
      <c r="S1006" s="7">
        <v>11801</v>
      </c>
      <c r="T1006" s="12">
        <v>4143</v>
      </c>
      <c r="U1006" s="7" t="s">
        <v>446</v>
      </c>
    </row>
    <row r="1007" ht="14.25" spans="1:21">
      <c r="A1007" s="7">
        <v>1007</v>
      </c>
      <c r="B1007" s="8">
        <v>43360.8805555556</v>
      </c>
      <c r="C1007" s="7">
        <v>30898209</v>
      </c>
      <c r="D1007" s="7">
        <v>102934</v>
      </c>
      <c r="E1007" s="9" t="s">
        <v>442</v>
      </c>
      <c r="F1007" s="7">
        <v>115733</v>
      </c>
      <c r="G1007" s="7" t="s">
        <v>22</v>
      </c>
      <c r="H1007" s="7" t="s">
        <v>23</v>
      </c>
      <c r="I1007" s="7" t="s">
        <v>24</v>
      </c>
      <c r="J1007" s="7">
        <v>2</v>
      </c>
      <c r="K1007" s="7">
        <v>1350.01</v>
      </c>
      <c r="L1007" s="7">
        <v>675.005</v>
      </c>
      <c r="M1007" s="7">
        <v>2</v>
      </c>
      <c r="N1007" s="7"/>
      <c r="O1007" s="7"/>
      <c r="P1007" s="7">
        <v>2</v>
      </c>
      <c r="Q1007" s="7">
        <v>200.01</v>
      </c>
      <c r="R1007" s="7" t="s">
        <v>33</v>
      </c>
      <c r="S1007" s="7">
        <v>11801</v>
      </c>
      <c r="T1007" s="12">
        <v>11504</v>
      </c>
      <c r="U1007" s="7" t="s">
        <v>447</v>
      </c>
    </row>
    <row r="1008" ht="14.25" spans="1:21">
      <c r="A1008" s="7">
        <v>1008</v>
      </c>
      <c r="B1008" s="8">
        <v>43360.9118055556</v>
      </c>
      <c r="C1008" s="7">
        <v>30898880</v>
      </c>
      <c r="D1008" s="7">
        <v>102934</v>
      </c>
      <c r="E1008" s="9" t="s">
        <v>442</v>
      </c>
      <c r="F1008" s="7">
        <v>115733</v>
      </c>
      <c r="G1008" s="7" t="s">
        <v>22</v>
      </c>
      <c r="H1008" s="7" t="s">
        <v>23</v>
      </c>
      <c r="I1008" s="7" t="s">
        <v>24</v>
      </c>
      <c r="J1008" s="7">
        <v>2</v>
      </c>
      <c r="K1008" s="7">
        <v>1350.01</v>
      </c>
      <c r="L1008" s="7">
        <v>675.005</v>
      </c>
      <c r="M1008" s="7">
        <v>2</v>
      </c>
      <c r="N1008" s="7"/>
      <c r="O1008" s="7"/>
      <c r="P1008" s="7">
        <v>2</v>
      </c>
      <c r="Q1008" s="7">
        <v>200.01</v>
      </c>
      <c r="R1008" s="7" t="s">
        <v>33</v>
      </c>
      <c r="S1008" s="7">
        <v>11801</v>
      </c>
      <c r="T1008" s="12">
        <v>4117</v>
      </c>
      <c r="U1008" s="7" t="s">
        <v>443</v>
      </c>
    </row>
    <row r="1009" ht="14.25" spans="1:21">
      <c r="A1009" s="7">
        <v>1009</v>
      </c>
      <c r="B1009" s="8">
        <v>43362.8729166667</v>
      </c>
      <c r="C1009" s="7">
        <v>30920277</v>
      </c>
      <c r="D1009" s="7">
        <v>102934</v>
      </c>
      <c r="E1009" s="9" t="s">
        <v>442</v>
      </c>
      <c r="F1009" s="7">
        <v>115733</v>
      </c>
      <c r="G1009" s="7" t="s">
        <v>22</v>
      </c>
      <c r="H1009" s="7" t="s">
        <v>23</v>
      </c>
      <c r="I1009" s="7" t="s">
        <v>24</v>
      </c>
      <c r="J1009" s="7">
        <v>0.5</v>
      </c>
      <c r="K1009" s="7">
        <v>449.5</v>
      </c>
      <c r="L1009" s="7">
        <v>899</v>
      </c>
      <c r="M1009" s="7"/>
      <c r="N1009" s="7"/>
      <c r="O1009" s="7">
        <v>0.5</v>
      </c>
      <c r="P1009" s="7">
        <v>0.5</v>
      </c>
      <c r="Q1009" s="7">
        <v>122</v>
      </c>
      <c r="R1009" s="7" t="s">
        <v>42</v>
      </c>
      <c r="S1009" s="7">
        <v>11801</v>
      </c>
      <c r="T1009" s="12">
        <v>11776</v>
      </c>
      <c r="U1009" s="7" t="s">
        <v>444</v>
      </c>
    </row>
    <row r="1010" ht="14.25" spans="1:21">
      <c r="A1010" s="7">
        <v>1010</v>
      </c>
      <c r="B1010" s="8">
        <v>43362.8729166667</v>
      </c>
      <c r="C1010" s="7">
        <v>30920277</v>
      </c>
      <c r="D1010" s="7">
        <v>102934</v>
      </c>
      <c r="E1010" s="9" t="s">
        <v>442</v>
      </c>
      <c r="F1010" s="7">
        <v>115733</v>
      </c>
      <c r="G1010" s="7" t="s">
        <v>22</v>
      </c>
      <c r="H1010" s="7" t="s">
        <v>23</v>
      </c>
      <c r="I1010" s="7" t="s">
        <v>24</v>
      </c>
      <c r="J1010" s="7">
        <v>0.5</v>
      </c>
      <c r="K1010" s="7">
        <v>449.5</v>
      </c>
      <c r="L1010" s="7">
        <v>899</v>
      </c>
      <c r="M1010" s="7"/>
      <c r="N1010" s="7"/>
      <c r="O1010" s="7">
        <v>0.5</v>
      </c>
      <c r="P1010" s="7">
        <v>0.5</v>
      </c>
      <c r="Q1010" s="7">
        <v>122</v>
      </c>
      <c r="R1010" s="7" t="s">
        <v>42</v>
      </c>
      <c r="S1010" s="7">
        <v>11801</v>
      </c>
      <c r="T1010" s="12">
        <v>4143</v>
      </c>
      <c r="U1010" s="7" t="s">
        <v>446</v>
      </c>
    </row>
    <row r="1011" ht="14.25" spans="1:21">
      <c r="A1011" s="7">
        <v>1011</v>
      </c>
      <c r="B1011" s="8">
        <v>43387.7777777778</v>
      </c>
      <c r="C1011" s="7">
        <v>31462090</v>
      </c>
      <c r="D1011" s="7">
        <v>102934</v>
      </c>
      <c r="E1011" s="9" t="s">
        <v>442</v>
      </c>
      <c r="F1011" s="7">
        <v>115733</v>
      </c>
      <c r="G1011" s="7" t="s">
        <v>22</v>
      </c>
      <c r="H1011" s="7" t="s">
        <v>23</v>
      </c>
      <c r="I1011" s="7" t="s">
        <v>24</v>
      </c>
      <c r="J1011" s="7">
        <v>1</v>
      </c>
      <c r="K1011" s="7">
        <v>899</v>
      </c>
      <c r="L1011" s="7">
        <v>899</v>
      </c>
      <c r="M1011" s="7"/>
      <c r="N1011" s="7"/>
      <c r="O1011" s="7">
        <v>1</v>
      </c>
      <c r="P1011" s="7">
        <v>1</v>
      </c>
      <c r="Q1011" s="7">
        <v>324</v>
      </c>
      <c r="R1011" s="7" t="s">
        <v>73</v>
      </c>
      <c r="S1011" s="7">
        <v>11801</v>
      </c>
      <c r="T1011" s="12">
        <v>11504</v>
      </c>
      <c r="U1011" s="7" t="s">
        <v>447</v>
      </c>
    </row>
    <row r="1012" ht="14.25" spans="1:21">
      <c r="A1012" s="7">
        <v>1012</v>
      </c>
      <c r="B1012" s="8">
        <v>43387.8236111111</v>
      </c>
      <c r="C1012" s="7">
        <v>31463229</v>
      </c>
      <c r="D1012" s="7">
        <v>102934</v>
      </c>
      <c r="E1012" s="9" t="s">
        <v>442</v>
      </c>
      <c r="F1012" s="7">
        <v>115733</v>
      </c>
      <c r="G1012" s="7" t="s">
        <v>22</v>
      </c>
      <c r="H1012" s="7" t="s">
        <v>23</v>
      </c>
      <c r="I1012" s="7" t="s">
        <v>24</v>
      </c>
      <c r="J1012" s="7">
        <v>1</v>
      </c>
      <c r="K1012" s="7">
        <v>899</v>
      </c>
      <c r="L1012" s="7">
        <v>899</v>
      </c>
      <c r="M1012" s="7"/>
      <c r="N1012" s="7"/>
      <c r="O1012" s="7">
        <v>1</v>
      </c>
      <c r="P1012" s="7">
        <v>1</v>
      </c>
      <c r="Q1012" s="7">
        <v>324</v>
      </c>
      <c r="R1012" s="7" t="s">
        <v>73</v>
      </c>
      <c r="S1012" s="7">
        <v>11801</v>
      </c>
      <c r="T1012" s="12">
        <v>11776</v>
      </c>
      <c r="U1012" s="7" t="s">
        <v>444</v>
      </c>
    </row>
    <row r="1013" ht="14.25" spans="1:21">
      <c r="A1013" s="7">
        <v>1013</v>
      </c>
      <c r="B1013" s="8">
        <v>43394.7368055556</v>
      </c>
      <c r="C1013" s="7">
        <v>31543982</v>
      </c>
      <c r="D1013" s="7">
        <v>102934</v>
      </c>
      <c r="E1013" s="9" t="s">
        <v>442</v>
      </c>
      <c r="F1013" s="7">
        <v>115733</v>
      </c>
      <c r="G1013" s="7" t="s">
        <v>22</v>
      </c>
      <c r="H1013" s="7" t="s">
        <v>23</v>
      </c>
      <c r="I1013" s="7" t="s">
        <v>24</v>
      </c>
      <c r="J1013" s="7">
        <v>4</v>
      </c>
      <c r="K1013" s="7">
        <v>2700</v>
      </c>
      <c r="L1013" s="7">
        <v>675</v>
      </c>
      <c r="M1013" s="7">
        <v>4</v>
      </c>
      <c r="N1013" s="7"/>
      <c r="O1013" s="7"/>
      <c r="P1013" s="7">
        <v>4</v>
      </c>
      <c r="Q1013" s="7">
        <v>400</v>
      </c>
      <c r="R1013" s="7" t="s">
        <v>37</v>
      </c>
      <c r="S1013" s="7">
        <v>11801</v>
      </c>
      <c r="T1013" s="12">
        <v>4143</v>
      </c>
      <c r="U1013" s="7" t="s">
        <v>446</v>
      </c>
    </row>
    <row r="1014" ht="14.25" spans="1:21">
      <c r="A1014" s="7">
        <v>1014</v>
      </c>
      <c r="B1014" s="8">
        <v>43395.70625</v>
      </c>
      <c r="C1014" s="7">
        <v>31556830</v>
      </c>
      <c r="D1014" s="7">
        <v>102934</v>
      </c>
      <c r="E1014" s="9" t="s">
        <v>442</v>
      </c>
      <c r="F1014" s="7">
        <v>115733</v>
      </c>
      <c r="G1014" s="7" t="s">
        <v>22</v>
      </c>
      <c r="H1014" s="7" t="s">
        <v>23</v>
      </c>
      <c r="I1014" s="7" t="s">
        <v>24</v>
      </c>
      <c r="J1014" s="7">
        <v>2</v>
      </c>
      <c r="K1014" s="7">
        <v>1350</v>
      </c>
      <c r="L1014" s="7">
        <v>675</v>
      </c>
      <c r="M1014" s="7">
        <v>2</v>
      </c>
      <c r="N1014" s="7"/>
      <c r="O1014" s="7"/>
      <c r="P1014" s="7">
        <v>2</v>
      </c>
      <c r="Q1014" s="7">
        <v>200</v>
      </c>
      <c r="R1014" s="7" t="s">
        <v>37</v>
      </c>
      <c r="S1014" s="7">
        <v>11801</v>
      </c>
      <c r="T1014" s="12">
        <v>11504</v>
      </c>
      <c r="U1014" s="7" t="s">
        <v>447</v>
      </c>
    </row>
    <row r="1015" ht="14.25" spans="1:21">
      <c r="A1015" s="7">
        <v>1015</v>
      </c>
      <c r="B1015" s="8">
        <v>43352.8284722222</v>
      </c>
      <c r="C1015" s="7">
        <v>30759664</v>
      </c>
      <c r="D1015" s="7">
        <v>102935</v>
      </c>
      <c r="E1015" s="9" t="s">
        <v>448</v>
      </c>
      <c r="F1015" s="7">
        <v>115733</v>
      </c>
      <c r="G1015" s="7" t="s">
        <v>22</v>
      </c>
      <c r="H1015" s="7" t="s">
        <v>23</v>
      </c>
      <c r="I1015" s="7" t="s">
        <v>24</v>
      </c>
      <c r="J1015" s="7">
        <v>2</v>
      </c>
      <c r="K1015" s="7">
        <v>1399</v>
      </c>
      <c r="L1015" s="7">
        <v>699.5</v>
      </c>
      <c r="M1015" s="7">
        <v>2</v>
      </c>
      <c r="N1015" s="7"/>
      <c r="O1015" s="7"/>
      <c r="P1015" s="7">
        <v>2</v>
      </c>
      <c r="Q1015" s="7">
        <v>89</v>
      </c>
      <c r="R1015" s="7" t="s">
        <v>57</v>
      </c>
      <c r="S1015" s="7">
        <v>11801</v>
      </c>
      <c r="T1015" s="12">
        <v>4549</v>
      </c>
      <c r="U1015" s="7" t="s">
        <v>449</v>
      </c>
    </row>
    <row r="1016" ht="14.25" spans="1:21">
      <c r="A1016" s="7">
        <v>1016</v>
      </c>
      <c r="B1016" s="8">
        <v>43358.7055555556</v>
      </c>
      <c r="C1016" s="7">
        <v>30867029</v>
      </c>
      <c r="D1016" s="7">
        <v>102935</v>
      </c>
      <c r="E1016" s="9" t="s">
        <v>448</v>
      </c>
      <c r="F1016" s="7">
        <v>115733</v>
      </c>
      <c r="G1016" s="7" t="s">
        <v>22</v>
      </c>
      <c r="H1016" s="7" t="s">
        <v>23</v>
      </c>
      <c r="I1016" s="7" t="s">
        <v>24</v>
      </c>
      <c r="J1016" s="7">
        <v>1</v>
      </c>
      <c r="K1016" s="7">
        <v>0.01</v>
      </c>
      <c r="L1016" s="7">
        <v>0.01</v>
      </c>
      <c r="M1016" s="7">
        <v>1</v>
      </c>
      <c r="N1016" s="7"/>
      <c r="O1016" s="7"/>
      <c r="P1016" s="7">
        <v>1</v>
      </c>
      <c r="Q1016" s="7">
        <v>-574.99</v>
      </c>
      <c r="R1016" s="7" t="s">
        <v>67</v>
      </c>
      <c r="S1016" s="7">
        <v>11801</v>
      </c>
      <c r="T1016" s="12">
        <v>4549</v>
      </c>
      <c r="U1016" s="7" t="s">
        <v>449</v>
      </c>
    </row>
    <row r="1017" ht="14.25" spans="1:21">
      <c r="A1017" s="7">
        <v>1017</v>
      </c>
      <c r="B1017" s="8">
        <v>43358.7055555556</v>
      </c>
      <c r="C1017" s="7">
        <v>30867029</v>
      </c>
      <c r="D1017" s="7">
        <v>102935</v>
      </c>
      <c r="E1017" s="9" t="s">
        <v>448</v>
      </c>
      <c r="F1017" s="7">
        <v>115733</v>
      </c>
      <c r="G1017" s="7" t="s">
        <v>22</v>
      </c>
      <c r="H1017" s="7" t="s">
        <v>23</v>
      </c>
      <c r="I1017" s="7" t="s">
        <v>24</v>
      </c>
      <c r="J1017" s="7">
        <v>1</v>
      </c>
      <c r="K1017" s="7">
        <v>1350</v>
      </c>
      <c r="L1017" s="7">
        <v>1350</v>
      </c>
      <c r="M1017" s="7">
        <v>1</v>
      </c>
      <c r="N1017" s="7"/>
      <c r="O1017" s="7"/>
      <c r="P1017" s="7">
        <v>1</v>
      </c>
      <c r="Q1017" s="7">
        <v>775</v>
      </c>
      <c r="R1017" s="7" t="s">
        <v>32</v>
      </c>
      <c r="S1017" s="7">
        <v>11801</v>
      </c>
      <c r="T1017" s="12">
        <v>4549</v>
      </c>
      <c r="U1017" s="7" t="s">
        <v>449</v>
      </c>
    </row>
    <row r="1018" ht="14.25" spans="1:21">
      <c r="A1018" s="7">
        <v>1018</v>
      </c>
      <c r="B1018" s="8">
        <v>43359.8840277778</v>
      </c>
      <c r="C1018" s="7">
        <v>30885149</v>
      </c>
      <c r="D1018" s="7">
        <v>102935</v>
      </c>
      <c r="E1018" s="9" t="s">
        <v>448</v>
      </c>
      <c r="F1018" s="7">
        <v>115733</v>
      </c>
      <c r="G1018" s="7" t="s">
        <v>22</v>
      </c>
      <c r="H1018" s="7" t="s">
        <v>23</v>
      </c>
      <c r="I1018" s="7" t="s">
        <v>24</v>
      </c>
      <c r="J1018" s="7">
        <v>2</v>
      </c>
      <c r="K1018" s="7">
        <v>1350.01</v>
      </c>
      <c r="L1018" s="7">
        <v>675.005</v>
      </c>
      <c r="M1018" s="7">
        <v>2</v>
      </c>
      <c r="N1018" s="7"/>
      <c r="O1018" s="7"/>
      <c r="P1018" s="7">
        <v>2</v>
      </c>
      <c r="Q1018" s="7">
        <v>40.01</v>
      </c>
      <c r="R1018" s="7" t="s">
        <v>25</v>
      </c>
      <c r="S1018" s="7">
        <v>11801</v>
      </c>
      <c r="T1018" s="12">
        <v>4549</v>
      </c>
      <c r="U1018" s="7" t="s">
        <v>449</v>
      </c>
    </row>
    <row r="1019" ht="14.25" spans="1:21">
      <c r="A1019" s="7">
        <v>1019</v>
      </c>
      <c r="B1019" s="8">
        <v>43360.4625</v>
      </c>
      <c r="C1019" s="7">
        <v>30888597</v>
      </c>
      <c r="D1019" s="7">
        <v>102935</v>
      </c>
      <c r="E1019" s="9" t="s">
        <v>448</v>
      </c>
      <c r="F1019" s="7">
        <v>115733</v>
      </c>
      <c r="G1019" s="7" t="s">
        <v>22</v>
      </c>
      <c r="H1019" s="7" t="s">
        <v>23</v>
      </c>
      <c r="I1019" s="7" t="s">
        <v>24</v>
      </c>
      <c r="J1019" s="7">
        <v>2</v>
      </c>
      <c r="K1019" s="7">
        <v>1350.01</v>
      </c>
      <c r="L1019" s="7">
        <v>675.005</v>
      </c>
      <c r="M1019" s="7">
        <v>2</v>
      </c>
      <c r="N1019" s="7"/>
      <c r="O1019" s="7"/>
      <c r="P1019" s="7">
        <v>2</v>
      </c>
      <c r="Q1019" s="7">
        <v>40.01</v>
      </c>
      <c r="R1019" s="7" t="s">
        <v>25</v>
      </c>
      <c r="S1019" s="7">
        <v>11801</v>
      </c>
      <c r="T1019" s="12">
        <v>4549</v>
      </c>
      <c r="U1019" s="7" t="s">
        <v>449</v>
      </c>
    </row>
    <row r="1020" ht="14.25" spans="1:21">
      <c r="A1020" s="7">
        <v>1020</v>
      </c>
      <c r="B1020" s="8">
        <v>43360.6909722222</v>
      </c>
      <c r="C1020" s="7">
        <v>30892741</v>
      </c>
      <c r="D1020" s="7">
        <v>102935</v>
      </c>
      <c r="E1020" s="9" t="s">
        <v>448</v>
      </c>
      <c r="F1020" s="7">
        <v>115733</v>
      </c>
      <c r="G1020" s="7" t="s">
        <v>22</v>
      </c>
      <c r="H1020" s="7" t="s">
        <v>23</v>
      </c>
      <c r="I1020" s="7" t="s">
        <v>24</v>
      </c>
      <c r="J1020" s="7">
        <v>1</v>
      </c>
      <c r="K1020" s="7">
        <v>1350</v>
      </c>
      <c r="L1020" s="7">
        <v>1350</v>
      </c>
      <c r="M1020" s="7">
        <v>1</v>
      </c>
      <c r="N1020" s="7"/>
      <c r="O1020" s="7"/>
      <c r="P1020" s="7">
        <v>1</v>
      </c>
      <c r="Q1020" s="7">
        <v>775</v>
      </c>
      <c r="R1020" s="7" t="s">
        <v>32</v>
      </c>
      <c r="S1020" s="7">
        <v>11801</v>
      </c>
      <c r="T1020" s="12">
        <v>4549</v>
      </c>
      <c r="U1020" s="7" t="s">
        <v>449</v>
      </c>
    </row>
    <row r="1021" ht="14.25" spans="1:21">
      <c r="A1021" s="7">
        <v>1021</v>
      </c>
      <c r="B1021" s="8">
        <v>43360.6909722222</v>
      </c>
      <c r="C1021" s="7">
        <v>30892741</v>
      </c>
      <c r="D1021" s="7">
        <v>102935</v>
      </c>
      <c r="E1021" s="9" t="s">
        <v>448</v>
      </c>
      <c r="F1021" s="7">
        <v>115733</v>
      </c>
      <c r="G1021" s="7" t="s">
        <v>22</v>
      </c>
      <c r="H1021" s="7" t="s">
        <v>23</v>
      </c>
      <c r="I1021" s="7" t="s">
        <v>24</v>
      </c>
      <c r="J1021" s="7">
        <v>1</v>
      </c>
      <c r="K1021" s="7">
        <v>0.01</v>
      </c>
      <c r="L1021" s="7">
        <v>0.01</v>
      </c>
      <c r="M1021" s="7">
        <v>1</v>
      </c>
      <c r="N1021" s="7"/>
      <c r="O1021" s="7"/>
      <c r="P1021" s="7">
        <v>1</v>
      </c>
      <c r="Q1021" s="7">
        <v>-605.99</v>
      </c>
      <c r="R1021" s="7" t="s">
        <v>30</v>
      </c>
      <c r="S1021" s="7">
        <v>11801</v>
      </c>
      <c r="T1021" s="12">
        <v>4549</v>
      </c>
      <c r="U1021" s="7" t="s">
        <v>449</v>
      </c>
    </row>
    <row r="1022" ht="14.25" spans="1:21">
      <c r="A1022" s="7">
        <v>1022</v>
      </c>
      <c r="B1022" s="8">
        <v>43360.7006944444</v>
      </c>
      <c r="C1022" s="7">
        <v>30892936</v>
      </c>
      <c r="D1022" s="7">
        <v>102935</v>
      </c>
      <c r="E1022" s="9" t="s">
        <v>448</v>
      </c>
      <c r="F1022" s="7">
        <v>115733</v>
      </c>
      <c r="G1022" s="7" t="s">
        <v>22</v>
      </c>
      <c r="H1022" s="7" t="s">
        <v>23</v>
      </c>
      <c r="I1022" s="7" t="s">
        <v>24</v>
      </c>
      <c r="J1022" s="7">
        <v>2</v>
      </c>
      <c r="K1022" s="7">
        <v>1350.01</v>
      </c>
      <c r="L1022" s="7">
        <v>675.005</v>
      </c>
      <c r="M1022" s="7">
        <v>2</v>
      </c>
      <c r="N1022" s="7"/>
      <c r="O1022" s="7"/>
      <c r="P1022" s="7">
        <v>2</v>
      </c>
      <c r="Q1022" s="7">
        <v>40.01</v>
      </c>
      <c r="R1022" s="7" t="s">
        <v>25</v>
      </c>
      <c r="S1022" s="7">
        <v>11801</v>
      </c>
      <c r="T1022" s="12">
        <v>11621</v>
      </c>
      <c r="U1022" s="7" t="s">
        <v>450</v>
      </c>
    </row>
    <row r="1023" ht="14.25" spans="1:21">
      <c r="A1023" s="7">
        <v>1023</v>
      </c>
      <c r="B1023" s="8">
        <v>43371.8527777778</v>
      </c>
      <c r="C1023" s="7">
        <v>31039503</v>
      </c>
      <c r="D1023" s="7">
        <v>102935</v>
      </c>
      <c r="E1023" s="9" t="s">
        <v>448</v>
      </c>
      <c r="F1023" s="7">
        <v>115733</v>
      </c>
      <c r="G1023" s="7" t="s">
        <v>22</v>
      </c>
      <c r="H1023" s="7" t="s">
        <v>23</v>
      </c>
      <c r="I1023" s="7" t="s">
        <v>24</v>
      </c>
      <c r="J1023" s="7">
        <v>1</v>
      </c>
      <c r="K1023" s="7">
        <v>833</v>
      </c>
      <c r="L1023" s="7">
        <v>833</v>
      </c>
      <c r="M1023" s="7"/>
      <c r="N1023" s="7">
        <v>1</v>
      </c>
      <c r="O1023" s="7"/>
      <c r="P1023" s="7">
        <v>1</v>
      </c>
      <c r="Q1023" s="7">
        <v>178</v>
      </c>
      <c r="R1023" s="7" t="s">
        <v>105</v>
      </c>
      <c r="S1023" s="7">
        <v>11801</v>
      </c>
      <c r="T1023" s="12">
        <v>4549</v>
      </c>
      <c r="U1023" s="7" t="s">
        <v>449</v>
      </c>
    </row>
    <row r="1024" ht="14.25" spans="1:21">
      <c r="A1024" s="7">
        <v>1024</v>
      </c>
      <c r="B1024" s="8">
        <v>43371.8527777778</v>
      </c>
      <c r="C1024" s="7">
        <v>31039503</v>
      </c>
      <c r="D1024" s="7">
        <v>102935</v>
      </c>
      <c r="E1024" s="9" t="s">
        <v>448</v>
      </c>
      <c r="F1024" s="7">
        <v>115733</v>
      </c>
      <c r="G1024" s="7" t="s">
        <v>22</v>
      </c>
      <c r="H1024" s="7" t="s">
        <v>23</v>
      </c>
      <c r="I1024" s="7" t="s">
        <v>24</v>
      </c>
      <c r="J1024" s="7">
        <v>1</v>
      </c>
      <c r="K1024" s="7">
        <v>833</v>
      </c>
      <c r="L1024" s="7">
        <v>833</v>
      </c>
      <c r="M1024" s="7"/>
      <c r="N1024" s="7">
        <v>1</v>
      </c>
      <c r="O1024" s="7"/>
      <c r="P1024" s="7">
        <v>1</v>
      </c>
      <c r="Q1024" s="7">
        <v>258</v>
      </c>
      <c r="R1024" s="7" t="s">
        <v>81</v>
      </c>
      <c r="S1024" s="7">
        <v>11801</v>
      </c>
      <c r="T1024" s="12">
        <v>11621</v>
      </c>
      <c r="U1024" s="7" t="s">
        <v>450</v>
      </c>
    </row>
    <row r="1025" ht="14.25" spans="1:21">
      <c r="A1025" s="7">
        <v>1025</v>
      </c>
      <c r="B1025" s="8">
        <v>43375.7569444444</v>
      </c>
      <c r="C1025" s="7">
        <v>31233787</v>
      </c>
      <c r="D1025" s="7">
        <v>102935</v>
      </c>
      <c r="E1025" s="9" t="s">
        <v>448</v>
      </c>
      <c r="F1025" s="7">
        <v>115733</v>
      </c>
      <c r="G1025" s="7" t="s">
        <v>22</v>
      </c>
      <c r="H1025" s="7" t="s">
        <v>23</v>
      </c>
      <c r="I1025" s="7" t="s">
        <v>24</v>
      </c>
      <c r="J1025" s="7">
        <v>4</v>
      </c>
      <c r="K1025" s="7">
        <v>2800</v>
      </c>
      <c r="L1025" s="7">
        <v>700</v>
      </c>
      <c r="M1025" s="7">
        <v>4</v>
      </c>
      <c r="N1025" s="7"/>
      <c r="O1025" s="7"/>
      <c r="P1025" s="7">
        <v>4</v>
      </c>
      <c r="Q1025" s="7">
        <v>500</v>
      </c>
      <c r="R1025" s="7" t="s">
        <v>451</v>
      </c>
      <c r="S1025" s="7">
        <v>11801</v>
      </c>
      <c r="T1025" s="12">
        <v>4549</v>
      </c>
      <c r="U1025" s="7" t="s">
        <v>449</v>
      </c>
    </row>
    <row r="1026" ht="14.25" spans="1:21">
      <c r="A1026" s="7">
        <v>1026</v>
      </c>
      <c r="B1026" s="8">
        <v>43389.8819444444</v>
      </c>
      <c r="C1026" s="7">
        <v>31486508</v>
      </c>
      <c r="D1026" s="7">
        <v>102935</v>
      </c>
      <c r="E1026" s="9" t="s">
        <v>448</v>
      </c>
      <c r="F1026" s="7">
        <v>115733</v>
      </c>
      <c r="G1026" s="7" t="s">
        <v>22</v>
      </c>
      <c r="H1026" s="7" t="s">
        <v>23</v>
      </c>
      <c r="I1026" s="7" t="s">
        <v>24</v>
      </c>
      <c r="J1026" s="7">
        <v>2</v>
      </c>
      <c r="K1026" s="7">
        <v>1350</v>
      </c>
      <c r="L1026" s="7">
        <v>675</v>
      </c>
      <c r="M1026" s="7">
        <v>2</v>
      </c>
      <c r="N1026" s="7"/>
      <c r="O1026" s="7"/>
      <c r="P1026" s="7">
        <v>2</v>
      </c>
      <c r="Q1026" s="7">
        <v>200</v>
      </c>
      <c r="R1026" s="7" t="s">
        <v>37</v>
      </c>
      <c r="S1026" s="7">
        <v>11801</v>
      </c>
      <c r="T1026" s="12">
        <v>11621</v>
      </c>
      <c r="U1026" s="7" t="s">
        <v>450</v>
      </c>
    </row>
    <row r="1027" ht="14.25" spans="1:21">
      <c r="A1027" s="7">
        <v>1027</v>
      </c>
      <c r="B1027" s="8">
        <v>43393.6409722222</v>
      </c>
      <c r="C1027" s="7">
        <v>31530018</v>
      </c>
      <c r="D1027" s="7">
        <v>102935</v>
      </c>
      <c r="E1027" s="9" t="s">
        <v>448</v>
      </c>
      <c r="F1027" s="7">
        <v>115733</v>
      </c>
      <c r="G1027" s="7" t="s">
        <v>22</v>
      </c>
      <c r="H1027" s="7" t="s">
        <v>23</v>
      </c>
      <c r="I1027" s="7" t="s">
        <v>24</v>
      </c>
      <c r="J1027" s="7">
        <v>1</v>
      </c>
      <c r="K1027" s="7">
        <v>675</v>
      </c>
      <c r="L1027" s="7">
        <v>675</v>
      </c>
      <c r="M1027" s="7">
        <v>1</v>
      </c>
      <c r="N1027" s="7"/>
      <c r="O1027" s="7"/>
      <c r="P1027" s="7">
        <v>1</v>
      </c>
      <c r="Q1027" s="7">
        <v>100</v>
      </c>
      <c r="R1027" s="7" t="s">
        <v>37</v>
      </c>
      <c r="S1027" s="7">
        <v>11801</v>
      </c>
      <c r="T1027" s="12">
        <v>11621</v>
      </c>
      <c r="U1027" s="7" t="s">
        <v>450</v>
      </c>
    </row>
    <row r="1028" ht="14.25" spans="1:21">
      <c r="A1028" s="7">
        <v>1028</v>
      </c>
      <c r="B1028" s="8">
        <v>43393.6409722222</v>
      </c>
      <c r="C1028" s="7">
        <v>31530018</v>
      </c>
      <c r="D1028" s="7">
        <v>102935</v>
      </c>
      <c r="E1028" s="9" t="s">
        <v>448</v>
      </c>
      <c r="F1028" s="7">
        <v>115733</v>
      </c>
      <c r="G1028" s="7" t="s">
        <v>22</v>
      </c>
      <c r="H1028" s="7" t="s">
        <v>23</v>
      </c>
      <c r="I1028" s="7" t="s">
        <v>24</v>
      </c>
      <c r="J1028" s="7">
        <v>1</v>
      </c>
      <c r="K1028" s="7">
        <v>675</v>
      </c>
      <c r="L1028" s="7">
        <v>675</v>
      </c>
      <c r="M1028" s="7">
        <v>1</v>
      </c>
      <c r="N1028" s="7"/>
      <c r="O1028" s="7"/>
      <c r="P1028" s="7">
        <v>1</v>
      </c>
      <c r="Q1028" s="7">
        <v>20</v>
      </c>
      <c r="R1028" s="7" t="s">
        <v>25</v>
      </c>
      <c r="S1028" s="7">
        <v>11801</v>
      </c>
      <c r="T1028" s="12">
        <v>11621</v>
      </c>
      <c r="U1028" s="7" t="s">
        <v>450</v>
      </c>
    </row>
    <row r="1029" ht="14.25" spans="1:21">
      <c r="A1029" s="7">
        <v>1029</v>
      </c>
      <c r="B1029" s="8">
        <v>43394.7319444444</v>
      </c>
      <c r="C1029" s="7">
        <v>31543746</v>
      </c>
      <c r="D1029" s="7">
        <v>102935</v>
      </c>
      <c r="E1029" s="9" t="s">
        <v>448</v>
      </c>
      <c r="F1029" s="7">
        <v>115733</v>
      </c>
      <c r="G1029" s="7" t="s">
        <v>22</v>
      </c>
      <c r="H1029" s="7" t="s">
        <v>23</v>
      </c>
      <c r="I1029" s="7" t="s">
        <v>24</v>
      </c>
      <c r="J1029" s="7">
        <v>2</v>
      </c>
      <c r="K1029" s="7">
        <v>1350</v>
      </c>
      <c r="L1029" s="7">
        <v>675</v>
      </c>
      <c r="M1029" s="7">
        <v>2</v>
      </c>
      <c r="N1029" s="7"/>
      <c r="O1029" s="7"/>
      <c r="P1029" s="7">
        <v>2</v>
      </c>
      <c r="Q1029" s="7">
        <v>200</v>
      </c>
      <c r="R1029" s="7" t="s">
        <v>37</v>
      </c>
      <c r="S1029" s="7">
        <v>11801</v>
      </c>
      <c r="T1029" s="12">
        <v>4549</v>
      </c>
      <c r="U1029" s="7" t="s">
        <v>449</v>
      </c>
    </row>
    <row r="1030" ht="14.25" spans="1:21">
      <c r="A1030" s="7">
        <v>1030</v>
      </c>
      <c r="B1030" s="8">
        <v>43394.7777777778</v>
      </c>
      <c r="C1030" s="7">
        <v>31546073</v>
      </c>
      <c r="D1030" s="7">
        <v>102935</v>
      </c>
      <c r="E1030" s="9" t="s">
        <v>448</v>
      </c>
      <c r="F1030" s="7">
        <v>115733</v>
      </c>
      <c r="G1030" s="7" t="s">
        <v>22</v>
      </c>
      <c r="H1030" s="7" t="s">
        <v>23</v>
      </c>
      <c r="I1030" s="7" t="s">
        <v>24</v>
      </c>
      <c r="J1030" s="7">
        <v>2</v>
      </c>
      <c r="K1030" s="7">
        <v>1350</v>
      </c>
      <c r="L1030" s="7">
        <v>675</v>
      </c>
      <c r="M1030" s="7">
        <v>2</v>
      </c>
      <c r="N1030" s="7"/>
      <c r="O1030" s="7"/>
      <c r="P1030" s="7">
        <v>2</v>
      </c>
      <c r="Q1030" s="7">
        <v>200</v>
      </c>
      <c r="R1030" s="7" t="s">
        <v>37</v>
      </c>
      <c r="S1030" s="7">
        <v>11801</v>
      </c>
      <c r="T1030" s="12">
        <v>4549</v>
      </c>
      <c r="U1030" s="7" t="s">
        <v>449</v>
      </c>
    </row>
    <row r="1031" ht="14.25" spans="1:21">
      <c r="A1031" s="7">
        <v>1031</v>
      </c>
      <c r="B1031" s="8">
        <v>43394.7777777778</v>
      </c>
      <c r="C1031" s="7">
        <v>31546073</v>
      </c>
      <c r="D1031" s="7">
        <v>102935</v>
      </c>
      <c r="E1031" s="9" t="s">
        <v>448</v>
      </c>
      <c r="F1031" s="7">
        <v>115733</v>
      </c>
      <c r="G1031" s="7" t="s">
        <v>22</v>
      </c>
      <c r="H1031" s="7" t="s">
        <v>23</v>
      </c>
      <c r="I1031" s="7" t="s">
        <v>24</v>
      </c>
      <c r="J1031" s="7">
        <v>2</v>
      </c>
      <c r="K1031" s="7">
        <v>1350</v>
      </c>
      <c r="L1031" s="7">
        <v>675</v>
      </c>
      <c r="M1031" s="7">
        <v>2</v>
      </c>
      <c r="N1031" s="7"/>
      <c r="O1031" s="7"/>
      <c r="P1031" s="7">
        <v>2</v>
      </c>
      <c r="Q1031" s="7">
        <v>200</v>
      </c>
      <c r="R1031" s="7" t="s">
        <v>37</v>
      </c>
      <c r="S1031" s="7">
        <v>11801</v>
      </c>
      <c r="T1031" s="12">
        <v>4549</v>
      </c>
      <c r="U1031" s="7" t="s">
        <v>449</v>
      </c>
    </row>
    <row r="1032" ht="14.25" spans="1:21">
      <c r="A1032" s="7">
        <v>1032</v>
      </c>
      <c r="B1032" s="8">
        <v>43394.7798611111</v>
      </c>
      <c r="C1032" s="7">
        <v>31546122</v>
      </c>
      <c r="D1032" s="7">
        <v>102935</v>
      </c>
      <c r="E1032" s="9" t="s">
        <v>448</v>
      </c>
      <c r="F1032" s="7">
        <v>115733</v>
      </c>
      <c r="G1032" s="7" t="s">
        <v>22</v>
      </c>
      <c r="H1032" s="7" t="s">
        <v>23</v>
      </c>
      <c r="I1032" s="7" t="s">
        <v>24</v>
      </c>
      <c r="J1032" s="7">
        <v>4</v>
      </c>
      <c r="K1032" s="7">
        <v>2700</v>
      </c>
      <c r="L1032" s="7">
        <v>675</v>
      </c>
      <c r="M1032" s="7">
        <v>4</v>
      </c>
      <c r="N1032" s="7"/>
      <c r="O1032" s="7"/>
      <c r="P1032" s="7">
        <v>4</v>
      </c>
      <c r="Q1032" s="7">
        <v>400</v>
      </c>
      <c r="R1032" s="7" t="s">
        <v>37</v>
      </c>
      <c r="S1032" s="7">
        <v>11801</v>
      </c>
      <c r="T1032" s="12">
        <v>4549</v>
      </c>
      <c r="U1032" s="7" t="s">
        <v>449</v>
      </c>
    </row>
    <row r="1033" ht="14.25" spans="1:21">
      <c r="A1033" s="7">
        <v>1033</v>
      </c>
      <c r="B1033" s="8">
        <v>43395.78125</v>
      </c>
      <c r="C1033" s="7">
        <v>31558635</v>
      </c>
      <c r="D1033" s="7">
        <v>102935</v>
      </c>
      <c r="E1033" s="9" t="s">
        <v>448</v>
      </c>
      <c r="F1033" s="7">
        <v>115733</v>
      </c>
      <c r="G1033" s="7" t="s">
        <v>22</v>
      </c>
      <c r="H1033" s="7" t="s">
        <v>23</v>
      </c>
      <c r="I1033" s="7" t="s">
        <v>24</v>
      </c>
      <c r="J1033" s="7">
        <v>2</v>
      </c>
      <c r="K1033" s="7">
        <v>1350</v>
      </c>
      <c r="L1033" s="7">
        <v>675</v>
      </c>
      <c r="M1033" s="7">
        <v>2</v>
      </c>
      <c r="N1033" s="7"/>
      <c r="O1033" s="7"/>
      <c r="P1033" s="7">
        <v>2</v>
      </c>
      <c r="Q1033" s="7">
        <v>200</v>
      </c>
      <c r="R1033" s="7" t="s">
        <v>37</v>
      </c>
      <c r="S1033" s="7">
        <v>11801</v>
      </c>
      <c r="T1033" s="12">
        <v>4549</v>
      </c>
      <c r="U1033" s="7" t="s">
        <v>449</v>
      </c>
    </row>
    <row r="1034" ht="14.25" spans="1:21">
      <c r="A1034" s="7">
        <v>1034</v>
      </c>
      <c r="B1034" s="8">
        <v>43400.4493055556</v>
      </c>
      <c r="C1034" s="7">
        <v>31614402</v>
      </c>
      <c r="D1034" s="7">
        <v>102935</v>
      </c>
      <c r="E1034" s="9" t="s">
        <v>448</v>
      </c>
      <c r="F1034" s="7">
        <v>115733</v>
      </c>
      <c r="G1034" s="7" t="s">
        <v>22</v>
      </c>
      <c r="H1034" s="7" t="s">
        <v>23</v>
      </c>
      <c r="I1034" s="7" t="s">
        <v>24</v>
      </c>
      <c r="J1034" s="7">
        <v>1</v>
      </c>
      <c r="K1034" s="7">
        <v>675</v>
      </c>
      <c r="L1034" s="7">
        <v>675</v>
      </c>
      <c r="M1034" s="7">
        <v>1</v>
      </c>
      <c r="N1034" s="7"/>
      <c r="O1034" s="7"/>
      <c r="P1034" s="7">
        <v>1</v>
      </c>
      <c r="Q1034" s="7">
        <v>100</v>
      </c>
      <c r="R1034" s="7" t="s">
        <v>37</v>
      </c>
      <c r="S1034" s="7">
        <v>11801</v>
      </c>
      <c r="T1034" s="12">
        <v>4549</v>
      </c>
      <c r="U1034" s="7" t="s">
        <v>449</v>
      </c>
    </row>
    <row r="1035" ht="14.25" spans="1:21">
      <c r="A1035" s="7">
        <v>1035</v>
      </c>
      <c r="B1035" s="8">
        <v>43400.4493055556</v>
      </c>
      <c r="C1035" s="7">
        <v>31614402</v>
      </c>
      <c r="D1035" s="7">
        <v>102935</v>
      </c>
      <c r="E1035" s="9" t="s">
        <v>448</v>
      </c>
      <c r="F1035" s="7">
        <v>115733</v>
      </c>
      <c r="G1035" s="7" t="s">
        <v>22</v>
      </c>
      <c r="H1035" s="7" t="s">
        <v>23</v>
      </c>
      <c r="I1035" s="7" t="s">
        <v>24</v>
      </c>
      <c r="J1035" s="7">
        <v>1</v>
      </c>
      <c r="K1035" s="7">
        <v>675</v>
      </c>
      <c r="L1035" s="7">
        <v>675</v>
      </c>
      <c r="M1035" s="7">
        <v>1</v>
      </c>
      <c r="N1035" s="7"/>
      <c r="O1035" s="7"/>
      <c r="P1035" s="7">
        <v>1</v>
      </c>
      <c r="Q1035" s="7">
        <v>100</v>
      </c>
      <c r="R1035" s="7" t="s">
        <v>37</v>
      </c>
      <c r="S1035" s="7">
        <v>11801</v>
      </c>
      <c r="T1035" s="12">
        <v>11621</v>
      </c>
      <c r="U1035" s="7" t="s">
        <v>450</v>
      </c>
    </row>
    <row r="1036" ht="14.25" spans="1:21">
      <c r="A1036" s="7">
        <v>1036</v>
      </c>
      <c r="B1036" s="8">
        <v>43402.8861111111</v>
      </c>
      <c r="C1036" s="7">
        <v>31643739</v>
      </c>
      <c r="D1036" s="7">
        <v>102935</v>
      </c>
      <c r="E1036" s="9" t="s">
        <v>448</v>
      </c>
      <c r="F1036" s="7">
        <v>115733</v>
      </c>
      <c r="G1036" s="7" t="s">
        <v>22</v>
      </c>
      <c r="H1036" s="7" t="s">
        <v>23</v>
      </c>
      <c r="I1036" s="7" t="s">
        <v>24</v>
      </c>
      <c r="J1036" s="7">
        <v>2</v>
      </c>
      <c r="K1036" s="7">
        <v>1350</v>
      </c>
      <c r="L1036" s="7">
        <v>675</v>
      </c>
      <c r="M1036" s="7">
        <v>2</v>
      </c>
      <c r="N1036" s="7"/>
      <c r="O1036" s="7"/>
      <c r="P1036" s="7">
        <v>2</v>
      </c>
      <c r="Q1036" s="7">
        <v>200</v>
      </c>
      <c r="R1036" s="7" t="s">
        <v>37</v>
      </c>
      <c r="S1036" s="7">
        <v>11801</v>
      </c>
      <c r="T1036" s="12">
        <v>11621</v>
      </c>
      <c r="U1036" s="7" t="s">
        <v>450</v>
      </c>
    </row>
    <row r="1037" ht="14.25" spans="1:21">
      <c r="A1037" s="7">
        <v>1037</v>
      </c>
      <c r="B1037" s="8">
        <v>43403.6541666667</v>
      </c>
      <c r="C1037" s="7">
        <v>31651741</v>
      </c>
      <c r="D1037" s="7">
        <v>102935</v>
      </c>
      <c r="E1037" s="9" t="s">
        <v>448</v>
      </c>
      <c r="F1037" s="7">
        <v>115733</v>
      </c>
      <c r="G1037" s="7" t="s">
        <v>22</v>
      </c>
      <c r="H1037" s="7" t="s">
        <v>23</v>
      </c>
      <c r="I1037" s="7" t="s">
        <v>24</v>
      </c>
      <c r="J1037" s="7">
        <v>1</v>
      </c>
      <c r="K1037" s="7">
        <v>675</v>
      </c>
      <c r="L1037" s="7">
        <v>675</v>
      </c>
      <c r="M1037" s="7">
        <v>1</v>
      </c>
      <c r="N1037" s="7"/>
      <c r="O1037" s="7"/>
      <c r="P1037" s="7">
        <v>1</v>
      </c>
      <c r="Q1037" s="7">
        <v>100</v>
      </c>
      <c r="R1037" s="7" t="s">
        <v>37</v>
      </c>
      <c r="S1037" s="7">
        <v>11801</v>
      </c>
      <c r="T1037" s="12">
        <v>11774</v>
      </c>
      <c r="U1037" s="7" t="s">
        <v>452</v>
      </c>
    </row>
    <row r="1038" ht="14.25" spans="1:21">
      <c r="A1038" s="7">
        <v>1038</v>
      </c>
      <c r="B1038" s="8">
        <v>43403.6541666667</v>
      </c>
      <c r="C1038" s="7">
        <v>31651741</v>
      </c>
      <c r="D1038" s="7">
        <v>102935</v>
      </c>
      <c r="E1038" s="9" t="s">
        <v>448</v>
      </c>
      <c r="F1038" s="7">
        <v>115733</v>
      </c>
      <c r="G1038" s="7" t="s">
        <v>22</v>
      </c>
      <c r="H1038" s="7" t="s">
        <v>23</v>
      </c>
      <c r="I1038" s="7" t="s">
        <v>24</v>
      </c>
      <c r="J1038" s="7">
        <v>1</v>
      </c>
      <c r="K1038" s="7">
        <v>675</v>
      </c>
      <c r="L1038" s="7">
        <v>675</v>
      </c>
      <c r="M1038" s="7">
        <v>1</v>
      </c>
      <c r="N1038" s="7"/>
      <c r="O1038" s="7"/>
      <c r="P1038" s="7">
        <v>1</v>
      </c>
      <c r="Q1038" s="7">
        <v>100</v>
      </c>
      <c r="R1038" s="7" t="s">
        <v>37</v>
      </c>
      <c r="S1038" s="7">
        <v>11801</v>
      </c>
      <c r="T1038" s="12">
        <v>11621</v>
      </c>
      <c r="U1038" s="7" t="s">
        <v>450</v>
      </c>
    </row>
    <row r="1039" ht="14.25" spans="1:21">
      <c r="A1039" s="7">
        <v>1039</v>
      </c>
      <c r="B1039" s="8">
        <v>43359.4125</v>
      </c>
      <c r="C1039" s="7">
        <v>30873057</v>
      </c>
      <c r="D1039" s="7">
        <v>103198</v>
      </c>
      <c r="E1039" s="9" t="s">
        <v>453</v>
      </c>
      <c r="F1039" s="7">
        <v>115733</v>
      </c>
      <c r="G1039" s="7" t="s">
        <v>22</v>
      </c>
      <c r="H1039" s="7" t="s">
        <v>23</v>
      </c>
      <c r="I1039" s="7" t="s">
        <v>24</v>
      </c>
      <c r="J1039" s="7">
        <v>1</v>
      </c>
      <c r="K1039" s="7">
        <v>0.01</v>
      </c>
      <c r="L1039" s="7">
        <v>0.01</v>
      </c>
      <c r="M1039" s="7">
        <v>1</v>
      </c>
      <c r="N1039" s="7"/>
      <c r="O1039" s="7"/>
      <c r="P1039" s="7">
        <v>1</v>
      </c>
      <c r="Q1039" s="7">
        <v>-574.99</v>
      </c>
      <c r="R1039" s="7" t="s">
        <v>67</v>
      </c>
      <c r="S1039" s="7">
        <v>11801</v>
      </c>
      <c r="T1039" s="12">
        <v>4086</v>
      </c>
      <c r="U1039" s="7" t="s">
        <v>454</v>
      </c>
    </row>
    <row r="1040" ht="14.25" spans="1:21">
      <c r="A1040" s="7">
        <v>1040</v>
      </c>
      <c r="B1040" s="8">
        <v>43359.4125</v>
      </c>
      <c r="C1040" s="7">
        <v>30873057</v>
      </c>
      <c r="D1040" s="7">
        <v>103198</v>
      </c>
      <c r="E1040" s="9" t="s">
        <v>453</v>
      </c>
      <c r="F1040" s="7">
        <v>115733</v>
      </c>
      <c r="G1040" s="7" t="s">
        <v>22</v>
      </c>
      <c r="H1040" s="7" t="s">
        <v>23</v>
      </c>
      <c r="I1040" s="7" t="s">
        <v>24</v>
      </c>
      <c r="J1040" s="7">
        <v>1</v>
      </c>
      <c r="K1040" s="7">
        <v>1350</v>
      </c>
      <c r="L1040" s="7">
        <v>1350</v>
      </c>
      <c r="M1040" s="7">
        <v>1</v>
      </c>
      <c r="N1040" s="7"/>
      <c r="O1040" s="7"/>
      <c r="P1040" s="7">
        <v>1</v>
      </c>
      <c r="Q1040" s="7">
        <v>775</v>
      </c>
      <c r="R1040" s="7" t="s">
        <v>32</v>
      </c>
      <c r="S1040" s="7">
        <v>11801</v>
      </c>
      <c r="T1040" s="12">
        <v>4086</v>
      </c>
      <c r="U1040" s="7" t="s">
        <v>454</v>
      </c>
    </row>
    <row r="1041" ht="14.25" spans="1:21">
      <c r="A1041" s="7">
        <v>1041</v>
      </c>
      <c r="B1041" s="8">
        <v>43394.70625</v>
      </c>
      <c r="C1041" s="7">
        <v>31542800</v>
      </c>
      <c r="D1041" s="7">
        <v>103198</v>
      </c>
      <c r="E1041" s="9" t="s">
        <v>453</v>
      </c>
      <c r="F1041" s="7">
        <v>115733</v>
      </c>
      <c r="G1041" s="7" t="s">
        <v>22</v>
      </c>
      <c r="H1041" s="7" t="s">
        <v>23</v>
      </c>
      <c r="I1041" s="7" t="s">
        <v>24</v>
      </c>
      <c r="J1041" s="7">
        <v>1</v>
      </c>
      <c r="K1041" s="7">
        <v>675</v>
      </c>
      <c r="L1041" s="7">
        <v>675</v>
      </c>
      <c r="M1041" s="7">
        <v>1</v>
      </c>
      <c r="N1041" s="7"/>
      <c r="O1041" s="7"/>
      <c r="P1041" s="7">
        <v>1</v>
      </c>
      <c r="Q1041" s="7">
        <v>100</v>
      </c>
      <c r="R1041" s="7" t="s">
        <v>37</v>
      </c>
      <c r="S1041" s="7">
        <v>11801</v>
      </c>
      <c r="T1041" s="12">
        <v>11792</v>
      </c>
      <c r="U1041" s="7" t="s">
        <v>455</v>
      </c>
    </row>
    <row r="1042" ht="14.25" spans="1:21">
      <c r="A1042" s="7">
        <v>1042</v>
      </c>
      <c r="B1042" s="8">
        <v>43394.70625</v>
      </c>
      <c r="C1042" s="7">
        <v>31542800</v>
      </c>
      <c r="D1042" s="7">
        <v>103198</v>
      </c>
      <c r="E1042" s="9" t="s">
        <v>453</v>
      </c>
      <c r="F1042" s="7">
        <v>115733</v>
      </c>
      <c r="G1042" s="7" t="s">
        <v>22</v>
      </c>
      <c r="H1042" s="7" t="s">
        <v>23</v>
      </c>
      <c r="I1042" s="7" t="s">
        <v>24</v>
      </c>
      <c r="J1042" s="7">
        <v>1</v>
      </c>
      <c r="K1042" s="7">
        <v>675</v>
      </c>
      <c r="L1042" s="7">
        <v>675</v>
      </c>
      <c r="M1042" s="7">
        <v>1</v>
      </c>
      <c r="N1042" s="7"/>
      <c r="O1042" s="7"/>
      <c r="P1042" s="7">
        <v>1</v>
      </c>
      <c r="Q1042" s="7">
        <v>100</v>
      </c>
      <c r="R1042" s="7" t="s">
        <v>37</v>
      </c>
      <c r="S1042" s="7">
        <v>11801</v>
      </c>
      <c r="T1042" s="12">
        <v>11624</v>
      </c>
      <c r="U1042" s="7" t="s">
        <v>456</v>
      </c>
    </row>
    <row r="1043" ht="14.25" spans="1:21">
      <c r="A1043" s="7">
        <v>1043</v>
      </c>
      <c r="B1043" s="8">
        <v>43394.7270833333</v>
      </c>
      <c r="C1043" s="7">
        <v>31543717</v>
      </c>
      <c r="D1043" s="7">
        <v>103198</v>
      </c>
      <c r="E1043" s="9" t="s">
        <v>453</v>
      </c>
      <c r="F1043" s="7">
        <v>115733</v>
      </c>
      <c r="G1043" s="7" t="s">
        <v>22</v>
      </c>
      <c r="H1043" s="7" t="s">
        <v>23</v>
      </c>
      <c r="I1043" s="7" t="s">
        <v>24</v>
      </c>
      <c r="J1043" s="7">
        <v>2</v>
      </c>
      <c r="K1043" s="7">
        <v>1350</v>
      </c>
      <c r="L1043" s="7">
        <v>675</v>
      </c>
      <c r="M1043" s="7">
        <v>2</v>
      </c>
      <c r="N1043" s="7"/>
      <c r="O1043" s="7"/>
      <c r="P1043" s="7">
        <v>2</v>
      </c>
      <c r="Q1043" s="7">
        <v>200</v>
      </c>
      <c r="R1043" s="7" t="s">
        <v>37</v>
      </c>
      <c r="S1043" s="7">
        <v>11801</v>
      </c>
      <c r="T1043" s="12">
        <v>11771</v>
      </c>
      <c r="U1043" s="7" t="s">
        <v>457</v>
      </c>
    </row>
    <row r="1044" ht="14.25" spans="1:21">
      <c r="A1044" s="7">
        <v>1044</v>
      </c>
      <c r="B1044" s="8">
        <v>43401.6986111111</v>
      </c>
      <c r="C1044" s="7">
        <v>31630159</v>
      </c>
      <c r="D1044" s="7">
        <v>103198</v>
      </c>
      <c r="E1044" s="9" t="s">
        <v>453</v>
      </c>
      <c r="F1044" s="7">
        <v>115733</v>
      </c>
      <c r="G1044" s="7" t="s">
        <v>22</v>
      </c>
      <c r="H1044" s="7" t="s">
        <v>23</v>
      </c>
      <c r="I1044" s="7" t="s">
        <v>24</v>
      </c>
      <c r="J1044" s="7">
        <v>2</v>
      </c>
      <c r="K1044" s="7">
        <v>1350</v>
      </c>
      <c r="L1044" s="7">
        <v>675</v>
      </c>
      <c r="M1044" s="7">
        <v>2</v>
      </c>
      <c r="N1044" s="7"/>
      <c r="O1044" s="7"/>
      <c r="P1044" s="7">
        <v>2</v>
      </c>
      <c r="Q1044" s="7">
        <v>138</v>
      </c>
      <c r="R1044" s="7" t="s">
        <v>98</v>
      </c>
      <c r="S1044" s="7">
        <v>11801</v>
      </c>
      <c r="T1044" s="12">
        <v>11624</v>
      </c>
      <c r="U1044" s="7" t="s">
        <v>456</v>
      </c>
    </row>
    <row r="1045" ht="14.25" spans="1:21">
      <c r="A1045" s="7">
        <v>1045</v>
      </c>
      <c r="B1045" s="8">
        <v>43395.5930555556</v>
      </c>
      <c r="C1045" s="7">
        <v>31554579</v>
      </c>
      <c r="D1045" s="7">
        <v>103199</v>
      </c>
      <c r="E1045" s="9" t="s">
        <v>458</v>
      </c>
      <c r="F1045" s="7">
        <v>115733</v>
      </c>
      <c r="G1045" s="7" t="s">
        <v>22</v>
      </c>
      <c r="H1045" s="7" t="s">
        <v>23</v>
      </c>
      <c r="I1045" s="7" t="s">
        <v>24</v>
      </c>
      <c r="J1045" s="7">
        <v>1</v>
      </c>
      <c r="K1045" s="7">
        <v>898.97</v>
      </c>
      <c r="L1045" s="7">
        <v>898.97</v>
      </c>
      <c r="M1045" s="7"/>
      <c r="N1045" s="7"/>
      <c r="O1045" s="7">
        <v>1</v>
      </c>
      <c r="P1045" s="7">
        <v>1</v>
      </c>
      <c r="Q1045" s="7">
        <v>243.97</v>
      </c>
      <c r="R1045" s="7" t="s">
        <v>42</v>
      </c>
      <c r="S1045" s="7">
        <v>11801</v>
      </c>
      <c r="T1045" s="12">
        <v>6306</v>
      </c>
      <c r="U1045" s="7" t="s">
        <v>459</v>
      </c>
    </row>
    <row r="1046" ht="14.25" spans="1:21">
      <c r="A1046" s="7">
        <v>1046</v>
      </c>
      <c r="B1046" s="8">
        <v>43395.6805555556</v>
      </c>
      <c r="C1046" s="7">
        <v>31554755</v>
      </c>
      <c r="D1046" s="7">
        <v>103199</v>
      </c>
      <c r="E1046" s="9" t="s">
        <v>458</v>
      </c>
      <c r="F1046" s="7">
        <v>115733</v>
      </c>
      <c r="G1046" s="7" t="s">
        <v>22</v>
      </c>
      <c r="H1046" s="7" t="s">
        <v>23</v>
      </c>
      <c r="I1046" s="7" t="s">
        <v>24</v>
      </c>
      <c r="J1046" s="7">
        <v>1</v>
      </c>
      <c r="K1046" s="7">
        <v>898.97</v>
      </c>
      <c r="L1046" s="7">
        <v>898.97</v>
      </c>
      <c r="M1046" s="7"/>
      <c r="N1046" s="7"/>
      <c r="O1046" s="7">
        <v>1</v>
      </c>
      <c r="P1046" s="7">
        <v>1</v>
      </c>
      <c r="Q1046" s="7">
        <v>323.97</v>
      </c>
      <c r="R1046" s="7" t="s">
        <v>73</v>
      </c>
      <c r="S1046" s="7">
        <v>11801</v>
      </c>
      <c r="T1046" s="12">
        <v>10590</v>
      </c>
      <c r="U1046" s="7" t="s">
        <v>460</v>
      </c>
    </row>
    <row r="1047" ht="14.25" spans="1:21">
      <c r="A1047" s="7">
        <v>1047</v>
      </c>
      <c r="B1047" s="8">
        <v>43358.6263888889</v>
      </c>
      <c r="C1047" s="7">
        <v>30863311</v>
      </c>
      <c r="D1047" s="7">
        <v>103639</v>
      </c>
      <c r="E1047" s="9" t="s">
        <v>461</v>
      </c>
      <c r="F1047" s="7">
        <v>115733</v>
      </c>
      <c r="G1047" s="7" t="s">
        <v>22</v>
      </c>
      <c r="H1047" s="7" t="s">
        <v>23</v>
      </c>
      <c r="I1047" s="7" t="s">
        <v>24</v>
      </c>
      <c r="J1047" s="7">
        <v>2</v>
      </c>
      <c r="K1047" s="7">
        <v>1350.01</v>
      </c>
      <c r="L1047" s="7">
        <v>675.005</v>
      </c>
      <c r="M1047" s="7">
        <v>2</v>
      </c>
      <c r="N1047" s="7"/>
      <c r="O1047" s="7"/>
      <c r="P1047" s="7">
        <v>2</v>
      </c>
      <c r="Q1047" s="7">
        <v>200.01</v>
      </c>
      <c r="R1047" s="7" t="s">
        <v>33</v>
      </c>
      <c r="S1047" s="7">
        <v>11801</v>
      </c>
      <c r="T1047" s="12">
        <v>9682</v>
      </c>
      <c r="U1047" s="7" t="s">
        <v>462</v>
      </c>
    </row>
    <row r="1048" ht="14.25" spans="1:21">
      <c r="A1048" s="7">
        <v>1048</v>
      </c>
      <c r="B1048" s="8">
        <v>43403.83125</v>
      </c>
      <c r="C1048" s="7">
        <v>31655683</v>
      </c>
      <c r="D1048" s="7">
        <v>103639</v>
      </c>
      <c r="E1048" s="9" t="s">
        <v>461</v>
      </c>
      <c r="F1048" s="7">
        <v>115733</v>
      </c>
      <c r="G1048" s="7" t="s">
        <v>22</v>
      </c>
      <c r="H1048" s="7" t="s">
        <v>23</v>
      </c>
      <c r="I1048" s="7" t="s">
        <v>24</v>
      </c>
      <c r="J1048" s="7">
        <v>2</v>
      </c>
      <c r="K1048" s="7">
        <v>1350</v>
      </c>
      <c r="L1048" s="7">
        <v>675</v>
      </c>
      <c r="M1048" s="7">
        <v>2</v>
      </c>
      <c r="N1048" s="7"/>
      <c r="O1048" s="7"/>
      <c r="P1048" s="7">
        <v>2</v>
      </c>
      <c r="Q1048" s="7">
        <v>40</v>
      </c>
      <c r="R1048" s="7" t="s">
        <v>25</v>
      </c>
      <c r="S1048" s="7">
        <v>11801</v>
      </c>
      <c r="T1048" s="12">
        <v>9682</v>
      </c>
      <c r="U1048" s="7" t="s">
        <v>462</v>
      </c>
    </row>
    <row r="1049" ht="14.25" spans="1:21">
      <c r="A1049" s="7">
        <v>1049</v>
      </c>
      <c r="B1049" s="8">
        <v>43393.6805555556</v>
      </c>
      <c r="C1049" s="7">
        <v>31530865</v>
      </c>
      <c r="D1049" s="7">
        <v>104428</v>
      </c>
      <c r="E1049" s="9" t="s">
        <v>463</v>
      </c>
      <c r="F1049" s="7">
        <v>115733</v>
      </c>
      <c r="G1049" s="7" t="s">
        <v>22</v>
      </c>
      <c r="H1049" s="7" t="s">
        <v>23</v>
      </c>
      <c r="I1049" s="7" t="s">
        <v>24</v>
      </c>
      <c r="J1049" s="7">
        <v>2</v>
      </c>
      <c r="K1049" s="7">
        <v>1350</v>
      </c>
      <c r="L1049" s="7">
        <v>675</v>
      </c>
      <c r="M1049" s="7">
        <v>2</v>
      </c>
      <c r="N1049" s="7"/>
      <c r="O1049" s="7"/>
      <c r="P1049" s="7">
        <v>2</v>
      </c>
      <c r="Q1049" s="7">
        <v>40</v>
      </c>
      <c r="R1049" s="7" t="s">
        <v>25</v>
      </c>
      <c r="S1049" s="7">
        <v>11801</v>
      </c>
      <c r="T1049" s="12">
        <v>6472</v>
      </c>
      <c r="U1049" s="7" t="s">
        <v>464</v>
      </c>
    </row>
    <row r="1050" ht="14.25" spans="1:21">
      <c r="A1050" s="7">
        <v>1050</v>
      </c>
      <c r="B1050" s="8">
        <v>43402.6055555556</v>
      </c>
      <c r="C1050" s="7">
        <v>31639751</v>
      </c>
      <c r="D1050" s="7">
        <v>104430</v>
      </c>
      <c r="E1050" s="9" t="s">
        <v>465</v>
      </c>
      <c r="F1050" s="7">
        <v>115733</v>
      </c>
      <c r="G1050" s="7" t="s">
        <v>22</v>
      </c>
      <c r="H1050" s="7" t="s">
        <v>23</v>
      </c>
      <c r="I1050" s="7" t="s">
        <v>24</v>
      </c>
      <c r="J1050" s="7">
        <v>2</v>
      </c>
      <c r="K1050" s="7">
        <v>1350</v>
      </c>
      <c r="L1050" s="7">
        <v>675</v>
      </c>
      <c r="M1050" s="7">
        <v>2</v>
      </c>
      <c r="N1050" s="7"/>
      <c r="O1050" s="7"/>
      <c r="P1050" s="7">
        <v>2</v>
      </c>
      <c r="Q1050" s="7">
        <v>200</v>
      </c>
      <c r="R1050" s="7" t="s">
        <v>37</v>
      </c>
      <c r="S1050" s="7">
        <v>11801</v>
      </c>
      <c r="T1050" s="12">
        <v>6220</v>
      </c>
      <c r="U1050" s="7" t="s">
        <v>466</v>
      </c>
    </row>
    <row r="1051" ht="14.25" spans="1:21">
      <c r="A1051" s="7">
        <v>1051</v>
      </c>
      <c r="B1051" s="8">
        <v>43402.7701388889</v>
      </c>
      <c r="C1051" s="7">
        <v>31642865</v>
      </c>
      <c r="D1051" s="7">
        <v>104430</v>
      </c>
      <c r="E1051" s="9" t="s">
        <v>465</v>
      </c>
      <c r="F1051" s="7">
        <v>115733</v>
      </c>
      <c r="G1051" s="7" t="s">
        <v>22</v>
      </c>
      <c r="H1051" s="7" t="s">
        <v>23</v>
      </c>
      <c r="I1051" s="7" t="s">
        <v>24</v>
      </c>
      <c r="J1051" s="7">
        <v>2</v>
      </c>
      <c r="K1051" s="7">
        <v>1350</v>
      </c>
      <c r="L1051" s="7">
        <v>675</v>
      </c>
      <c r="M1051" s="7">
        <v>2</v>
      </c>
      <c r="N1051" s="7"/>
      <c r="O1051" s="7"/>
      <c r="P1051" s="7">
        <v>2</v>
      </c>
      <c r="Q1051" s="7">
        <v>200</v>
      </c>
      <c r="R1051" s="7" t="s">
        <v>37</v>
      </c>
      <c r="S1051" s="7">
        <v>11801</v>
      </c>
      <c r="T1051" s="12">
        <v>6220</v>
      </c>
      <c r="U1051" s="7" t="s">
        <v>466</v>
      </c>
    </row>
    <row r="1052" ht="14.25" spans="1:21">
      <c r="A1052" s="17" t="s">
        <v>467</v>
      </c>
      <c r="B1052" s="17" t="s">
        <v>1</v>
      </c>
      <c r="C1052" s="17" t="s">
        <v>1</v>
      </c>
      <c r="D1052" s="17" t="s">
        <v>1</v>
      </c>
      <c r="E1052" s="18" t="s">
        <v>1</v>
      </c>
      <c r="F1052" s="17" t="s">
        <v>1</v>
      </c>
      <c r="G1052" s="17" t="s">
        <v>1</v>
      </c>
      <c r="H1052" s="17" t="s">
        <v>1</v>
      </c>
      <c r="I1052" s="17" t="s">
        <v>1</v>
      </c>
      <c r="J1052" s="17">
        <v>1500.7579</v>
      </c>
      <c r="K1052" s="17">
        <v>1068049.92</v>
      </c>
      <c r="L1052" s="17"/>
      <c r="M1052" s="17">
        <v>1264</v>
      </c>
      <c r="N1052" s="17">
        <v>118</v>
      </c>
      <c r="O1052" s="17">
        <v>116.7579</v>
      </c>
      <c r="P1052" s="17">
        <v>1500.7579</v>
      </c>
      <c r="Q1052" s="17" t="s">
        <v>468</v>
      </c>
      <c r="R1052" s="17" t="s">
        <v>469</v>
      </c>
      <c r="S1052" s="17" t="s">
        <v>1</v>
      </c>
      <c r="T1052" s="12" t="s">
        <v>1</v>
      </c>
      <c r="U1052" s="17" t="s">
        <v>1</v>
      </c>
    </row>
    <row r="1053" spans="1:2">
      <c r="A1053" s="19"/>
      <c r="B1053" s="19"/>
    </row>
  </sheetData>
  <conditionalFormatting sqref="C1:C65534">
    <cfRule type="duplicateValues" dxfId="0" priority="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查询零售明细</vt:lpstr>
      <vt:lpstr>查询零售明细 (2)</vt:lpstr>
      <vt:lpstr>Sheet1</vt:lpstr>
      <vt:lpstr>查询零售明细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凉薄1416584028</cp:lastModifiedBy>
  <dcterms:created xsi:type="dcterms:W3CDTF">2018-12-26T08:46:00Z</dcterms:created>
  <dcterms:modified xsi:type="dcterms:W3CDTF">2018-12-28T02:20:49Z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true</vt:bool>
  </property>
</Properties>
</file>