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9" activeTab="1"/>
  </bookViews>
  <sheets>
    <sheet name="10月排名奖励" sheetId="12" r:id="rId1"/>
    <sheet name="10月个人加减汇总" sheetId="4" r:id="rId2"/>
    <sheet name="基础任务达标门店" sheetId="10" r:id="rId3"/>
    <sheet name="9.26-10.25每日排名情况" sheetId="9" r:id="rId4"/>
    <sheet name="加分汇总" sheetId="6" r:id="rId5"/>
    <sheet name="减分汇总" sheetId="8" r:id="rId6"/>
    <sheet name="个人任务完成明细" sheetId="11" r:id="rId7"/>
  </sheets>
  <definedNames>
    <definedName name="_xlnm._FilterDatabase" localSheetId="1" hidden="1">'10月个人加减汇总'!#REF!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<sst xmlns="http://schemas.openxmlformats.org/spreadsheetml/2006/main" count="598">
  <si>
    <t>2018年10月 个人完成率排名奖励</t>
  </si>
  <si>
    <t>序号</t>
  </si>
  <si>
    <t>门店</t>
  </si>
  <si>
    <t>门店销售    基础档完成率</t>
  </si>
  <si>
    <t>门店    毛利率</t>
  </si>
  <si>
    <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</si>
  <si>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</si>
  <si>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</si>
  <si>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</si>
  <si>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</si>
  <si>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</si>
  <si>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</si>
  <si>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佳灵路药店</t>
  </si>
  <si>
    <t>邓婧</t>
  </si>
  <si>
    <t>实习生组</t>
  </si>
  <si>
    <t>银河北街药店</t>
  </si>
  <si>
    <t>杨艳</t>
  </si>
  <si>
    <t>光华村街药店</t>
  </si>
  <si>
    <t xml:space="preserve">朱晓桃 </t>
  </si>
  <si>
    <t>清江东路药店</t>
  </si>
  <si>
    <t>胡艳弘</t>
  </si>
  <si>
    <t>童子街药店</t>
  </si>
  <si>
    <t>彭志萍</t>
  </si>
  <si>
    <t>三江店</t>
  </si>
  <si>
    <t>何倩倩</t>
  </si>
  <si>
    <t>大邑县晋原镇东街药店</t>
  </si>
  <si>
    <t>许静</t>
  </si>
  <si>
    <t>合计奖励金额</t>
  </si>
  <si>
    <t>2018.9.26--10.25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</si>
  <si>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</si>
  <si>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</si>
  <si>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</si>
  <si>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</si>
  <si>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</si>
  <si>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</si>
  <si>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蔡旌晶</t>
  </si>
  <si>
    <t>四川太极锦江区静明路药店</t>
  </si>
  <si>
    <t>加 10分</t>
  </si>
  <si>
    <t>曹师</t>
  </si>
  <si>
    <t>四川太极大药房连锁有限公司青羊区童子街药店</t>
  </si>
  <si>
    <t>马雪</t>
  </si>
  <si>
    <t>王芳茹</t>
  </si>
  <si>
    <t>四川太极崇州市崇阳镇尚贤坊街药店</t>
  </si>
  <si>
    <t>魏津</t>
  </si>
  <si>
    <t>四川太极光华药店</t>
  </si>
  <si>
    <t>杨丽</t>
  </si>
  <si>
    <t>四川太极大邑县晋原镇东街药店</t>
  </si>
  <si>
    <t>四川太极清江东路药店</t>
  </si>
  <si>
    <t>孙莉</t>
  </si>
  <si>
    <t xml:space="preserve">江元梅 </t>
  </si>
  <si>
    <t>四川太极双流区东升街道三强西路药店</t>
  </si>
  <si>
    <t>周莉</t>
  </si>
  <si>
    <t>朱春梅</t>
  </si>
  <si>
    <t>四川太极新津县五津镇武阳西路药店</t>
  </si>
  <si>
    <t>古素琼</t>
  </si>
  <si>
    <t>四川太极邛崃中心药店</t>
  </si>
  <si>
    <t>李新莲</t>
  </si>
  <si>
    <t>四川太极武侯区佳灵路药店</t>
  </si>
  <si>
    <t>刘芬</t>
  </si>
  <si>
    <t>四川太极五津西路药店</t>
  </si>
  <si>
    <t xml:space="preserve">代志斌 </t>
  </si>
  <si>
    <t>四川太极大药房连锁有限公司金牛区银河北街药店</t>
  </si>
  <si>
    <t>杨伟钰</t>
  </si>
  <si>
    <t>四川太极成华区崔家店路药店</t>
  </si>
  <si>
    <t>李甜甜</t>
  </si>
  <si>
    <t>四川太极郫县郫筒镇东大街药店</t>
  </si>
  <si>
    <t>杨小琴</t>
  </si>
  <si>
    <t>四川太极枣子巷药店</t>
  </si>
  <si>
    <t>王婷</t>
  </si>
  <si>
    <t xml:space="preserve">任会茹 </t>
  </si>
  <si>
    <t>四川太极光华村街药店</t>
  </si>
  <si>
    <t>殷岱菊</t>
  </si>
  <si>
    <t>四川太极成华杉板桥南一路店</t>
  </si>
  <si>
    <t xml:space="preserve">朱朝霞 </t>
  </si>
  <si>
    <t>四川太极新都区新繁镇繁江北路药店</t>
  </si>
  <si>
    <t>邓红梅</t>
  </si>
  <si>
    <t>陈昱邑</t>
  </si>
  <si>
    <t>四川太极邛崃市临邛镇翠荫街药店</t>
  </si>
  <si>
    <t>欧双雪</t>
  </si>
  <si>
    <t>成都成汉太极大药房有限公司</t>
  </si>
  <si>
    <t>唐思瑶</t>
  </si>
  <si>
    <t>四川太极青羊区北东街店</t>
  </si>
  <si>
    <t>杨秀娟</t>
  </si>
  <si>
    <t>四川太极高新区民丰大道西段药店</t>
  </si>
  <si>
    <t>黄长菊</t>
  </si>
  <si>
    <t>四川太极旗舰店</t>
  </si>
  <si>
    <t>曾艳</t>
  </si>
  <si>
    <t>四川太极成华区二环路北四段药店（汇融名城）</t>
  </si>
  <si>
    <t>曹春燕</t>
  </si>
  <si>
    <t>夏彩红</t>
  </si>
  <si>
    <t>四川太极温江店</t>
  </si>
  <si>
    <t>王娜</t>
  </si>
  <si>
    <t>四川太极郫县郫筒镇一环路东南段药店</t>
  </si>
  <si>
    <t>高亚</t>
  </si>
  <si>
    <t>四川太极大邑县晋原镇内蒙古大道桃源药店</t>
  </si>
  <si>
    <t>汪梦雨</t>
  </si>
  <si>
    <t>王娅</t>
  </si>
  <si>
    <t>四川太极青羊区浣花滨河路药店</t>
  </si>
  <si>
    <t>罗周佳</t>
  </si>
  <si>
    <t>四川太极新园大道药店</t>
  </si>
  <si>
    <t>吴婷</t>
  </si>
  <si>
    <t>曾抗历</t>
  </si>
  <si>
    <t>四川太极大药房连锁有限公司成华区西林一街药店</t>
  </si>
  <si>
    <t xml:space="preserve">马雪 </t>
  </si>
  <si>
    <t>四川太极锦江区劼人路药店</t>
  </si>
  <si>
    <t>李小平</t>
  </si>
  <si>
    <t>四川太极成华区万科路药店</t>
  </si>
  <si>
    <t>高艳</t>
  </si>
  <si>
    <t>四川太极大邑县晋源镇东壕沟段药店</t>
  </si>
  <si>
    <t>李桂芳</t>
  </si>
  <si>
    <t>四川太极成华区华泰路药店</t>
  </si>
  <si>
    <t>四川太极三江店</t>
  </si>
  <si>
    <t>张芙蓉</t>
  </si>
  <si>
    <t>四川太极高新天久北巷药店</t>
  </si>
  <si>
    <t>李茜</t>
  </si>
  <si>
    <t>四川太极崇州中心店</t>
  </si>
  <si>
    <t>陈丽媛</t>
  </si>
  <si>
    <t>四川太极新都区马超东路店</t>
  </si>
  <si>
    <t xml:space="preserve">段文秀 </t>
  </si>
  <si>
    <t>四川太极红星店</t>
  </si>
  <si>
    <t>晏玲</t>
  </si>
  <si>
    <t>邓杨梅</t>
  </si>
  <si>
    <t>四川太极大邑县沙渠镇方圆路药店</t>
  </si>
  <si>
    <t>李青燕</t>
  </si>
  <si>
    <t>四川太极锦江区合欢树街药店</t>
  </si>
  <si>
    <t>何媛</t>
  </si>
  <si>
    <t>胡欢</t>
  </si>
  <si>
    <t>四川太极金牛区金沙路药店</t>
  </si>
  <si>
    <t>李俊俐</t>
  </si>
  <si>
    <t>四川太极大药房连锁有限公司武侯区聚萃街药店</t>
  </si>
  <si>
    <t>陈礼凤</t>
  </si>
  <si>
    <t>刘秀琼</t>
  </si>
  <si>
    <t>廖莹</t>
  </si>
  <si>
    <t>四川太极成华区新怡路店</t>
  </si>
  <si>
    <t>刘科言</t>
  </si>
  <si>
    <t xml:space="preserve">黄梅 </t>
  </si>
  <si>
    <t>黄玲</t>
  </si>
  <si>
    <t>四川太极武侯区科华街药店</t>
  </si>
  <si>
    <t>舒海燕</t>
  </si>
  <si>
    <t>周有惠</t>
  </si>
  <si>
    <t>刘新</t>
  </si>
  <si>
    <t>四川太极土龙路药店</t>
  </si>
  <si>
    <t>曹琼</t>
  </si>
  <si>
    <t>四川太极怀远店</t>
  </si>
  <si>
    <t>马昕</t>
  </si>
  <si>
    <t>钱亚辉</t>
  </si>
  <si>
    <t>四川太极都江堰奎光路中段药店</t>
  </si>
  <si>
    <t>黄姣</t>
  </si>
  <si>
    <t>吴丹</t>
  </si>
  <si>
    <t>廖苹</t>
  </si>
  <si>
    <t>廖桂英</t>
  </si>
  <si>
    <t xml:space="preserve">王艳 </t>
  </si>
  <si>
    <t xml:space="preserve">周思 </t>
  </si>
  <si>
    <t>四川太极青羊区十二桥药店</t>
  </si>
  <si>
    <t>于春莲</t>
  </si>
  <si>
    <t>王芳</t>
  </si>
  <si>
    <t>四川太极高新区中和街道柳荫街药店</t>
  </si>
  <si>
    <t>熊小玲</t>
  </si>
  <si>
    <t>四川太极大邑县晋原镇子龙路店</t>
  </si>
  <si>
    <t>陈丽梅</t>
  </si>
  <si>
    <t>四川太极成华区华康路药店</t>
  </si>
  <si>
    <t>阮丽</t>
  </si>
  <si>
    <t>于新蕾</t>
  </si>
  <si>
    <t>四川太极高新区大源北街药店</t>
  </si>
  <si>
    <t>黎婷婷</t>
  </si>
  <si>
    <t>四川太极沙河源药店</t>
  </si>
  <si>
    <t>李迎新</t>
  </si>
  <si>
    <t>杨久会</t>
  </si>
  <si>
    <t>四川太极都江堰市蒲阳镇堰问道西路药店</t>
  </si>
  <si>
    <t>胡欣</t>
  </si>
  <si>
    <t>刘莎</t>
  </si>
  <si>
    <t>黄敏</t>
  </si>
  <si>
    <t>王俊</t>
  </si>
  <si>
    <t>张甦</t>
  </si>
  <si>
    <t>四川太极人民中路店</t>
  </si>
  <si>
    <t>胡忠欢</t>
  </si>
  <si>
    <t>四川太极新乐中街药店</t>
  </si>
  <si>
    <t>刘科屹</t>
  </si>
  <si>
    <t>四川太极锦江区水杉街药店</t>
  </si>
  <si>
    <t>王颖</t>
  </si>
  <si>
    <t>四川太极金牛区黄苑东街药店</t>
  </si>
  <si>
    <t>单菊</t>
  </si>
  <si>
    <t>四川太极龙泉驿区龙泉街道驿生路药店</t>
  </si>
  <si>
    <t>陈琪</t>
  </si>
  <si>
    <t>四川太极锦江区庆云南街药店</t>
  </si>
  <si>
    <t>王冬梅</t>
  </si>
  <si>
    <t>四川太极成华区金马河路药店</t>
  </si>
  <si>
    <t>李佳月</t>
  </si>
  <si>
    <t>四川太极清江东路2药店</t>
  </si>
  <si>
    <t xml:space="preserve">刘樽 </t>
  </si>
  <si>
    <t>四川太极金丝街药店</t>
  </si>
  <si>
    <t xml:space="preserve">戚彩 </t>
  </si>
  <si>
    <t>四川太极邛崃市临邛镇洪川小区药店</t>
  </si>
  <si>
    <t>梁兰</t>
  </si>
  <si>
    <t>王丽超</t>
  </si>
  <si>
    <t>祁荣</t>
  </si>
  <si>
    <t>张群</t>
  </si>
  <si>
    <t>四川太极大邑县安仁镇千禧街药店</t>
  </si>
  <si>
    <t>薛燕</t>
  </si>
  <si>
    <t>四川太极新津邓双镇岷江店</t>
  </si>
  <si>
    <t>何丽萍</t>
  </si>
  <si>
    <t>四川太极都江堰聚源镇药店</t>
  </si>
  <si>
    <t>胡光宾</t>
  </si>
  <si>
    <t>袁文秀</t>
  </si>
  <si>
    <t>四川太极大邑县晋原镇通达东路五段药店</t>
  </si>
  <si>
    <t>李雪梅</t>
  </si>
  <si>
    <t>四川太极邛崃市羊安镇永康大道药店</t>
  </si>
  <si>
    <t>付静</t>
  </si>
  <si>
    <t>四川太极邛崃市临邛镇长安大道药店</t>
  </si>
  <si>
    <t>叶娟</t>
  </si>
  <si>
    <t>骆素花</t>
  </si>
  <si>
    <t>方晓敏</t>
  </si>
  <si>
    <t>蔡小丽</t>
  </si>
  <si>
    <t>赵君兰</t>
  </si>
  <si>
    <t>四川太极通盈街药店</t>
  </si>
  <si>
    <t>闵腾西</t>
  </si>
  <si>
    <t>王美</t>
  </si>
  <si>
    <t>四川太极锦江区观音桥街药店</t>
  </si>
  <si>
    <t>曾佳丽</t>
  </si>
  <si>
    <t>四川太极锦江区榕声路店</t>
  </si>
  <si>
    <t>黄雨</t>
  </si>
  <si>
    <t>孙佳丽</t>
  </si>
  <si>
    <t>冯晓雨</t>
  </si>
  <si>
    <t>王旭</t>
  </si>
  <si>
    <t>四川太极金带街药店</t>
  </si>
  <si>
    <t>乐良清</t>
  </si>
  <si>
    <t>四川太极都江堰幸福镇翔凤路药店</t>
  </si>
  <si>
    <t>费诗尧</t>
  </si>
  <si>
    <t>熊琴</t>
  </si>
  <si>
    <t>鲁雪</t>
  </si>
  <si>
    <t>四川太极成华区万宇路药店</t>
  </si>
  <si>
    <t>王馨</t>
  </si>
  <si>
    <t>四川太极温江区公平街道江安路药店</t>
  </si>
  <si>
    <t>姜孝杨</t>
  </si>
  <si>
    <t>张洁</t>
  </si>
  <si>
    <t>李银萍</t>
  </si>
  <si>
    <t>黄梅</t>
  </si>
  <si>
    <t>吴伟利</t>
  </si>
  <si>
    <t>周宇琳</t>
  </si>
  <si>
    <t>肖然</t>
  </si>
  <si>
    <t>袁媛</t>
  </si>
  <si>
    <t>刘春花</t>
  </si>
  <si>
    <t>四川太极龙潭西路店</t>
  </si>
  <si>
    <t>曾胜男</t>
  </si>
  <si>
    <t>四川太极金牛区交大路第三药店</t>
  </si>
  <si>
    <t>杨若澜</t>
  </si>
  <si>
    <t>王媚</t>
  </si>
  <si>
    <t>李梦菊</t>
  </si>
  <si>
    <t>刘晓燕</t>
  </si>
  <si>
    <t>董华</t>
  </si>
  <si>
    <t>尹萍</t>
  </si>
  <si>
    <t>杨苗</t>
  </si>
  <si>
    <t>四川太极成华区羊子山西路药店（兴元华盛）</t>
  </si>
  <si>
    <t>马玉梅</t>
  </si>
  <si>
    <t>陈海昕</t>
  </si>
  <si>
    <t>张鑫怡</t>
  </si>
  <si>
    <t>杨敏</t>
  </si>
  <si>
    <t>王依纯</t>
  </si>
  <si>
    <t>吴霞</t>
  </si>
  <si>
    <t>周静</t>
  </si>
  <si>
    <t>杨素芬</t>
  </si>
  <si>
    <t>胡怡梅</t>
  </si>
  <si>
    <t>李静</t>
  </si>
  <si>
    <t>李秀辉</t>
  </si>
  <si>
    <t>吕彩霞</t>
  </si>
  <si>
    <t>陈春花</t>
  </si>
  <si>
    <t>赖千禧</t>
  </si>
  <si>
    <t>唐冬芳</t>
  </si>
  <si>
    <t>杨丽蓉</t>
  </si>
  <si>
    <t>彭燕</t>
  </si>
  <si>
    <t>四川太极武侯区顺和街店</t>
  </si>
  <si>
    <t>曾佳敏</t>
  </si>
  <si>
    <t>雷鑫梅</t>
  </si>
  <si>
    <t>兰新喻</t>
  </si>
  <si>
    <t>陈会</t>
  </si>
  <si>
    <t>张杰</t>
  </si>
  <si>
    <t>陈燕</t>
  </si>
  <si>
    <t>林月强</t>
  </si>
  <si>
    <t>四川太极双流县西航港街道锦华路一段药店</t>
  </si>
  <si>
    <t xml:space="preserve">郑红艳 </t>
  </si>
  <si>
    <t>袁咏梅</t>
  </si>
  <si>
    <t>贾益娟</t>
  </si>
  <si>
    <t>胡平</t>
  </si>
  <si>
    <t>彭蓉</t>
  </si>
  <si>
    <t>蒲旭荣</t>
  </si>
  <si>
    <t>不排名</t>
  </si>
  <si>
    <t>陈思吟</t>
  </si>
  <si>
    <t>实习生减半</t>
  </si>
  <si>
    <t>黄霞</t>
  </si>
  <si>
    <t>周楚</t>
  </si>
  <si>
    <t>文秋悦</t>
  </si>
  <si>
    <t>袁韬</t>
  </si>
  <si>
    <t>伍梦丽</t>
  </si>
  <si>
    <t>张登玉</t>
  </si>
  <si>
    <t>门店id</t>
  </si>
  <si>
    <t>片区</t>
  </si>
  <si>
    <t>人员id</t>
  </si>
  <si>
    <t>人员名</t>
  </si>
  <si>
    <t>职务</t>
  </si>
  <si>
    <t>系数</t>
  </si>
  <si>
    <t>门店名</t>
  </si>
  <si>
    <t>门店任务</t>
  </si>
  <si>
    <t>员工任务</t>
  </si>
  <si>
    <t>门店基础完成率</t>
  </si>
  <si>
    <t>门店总销售金额</t>
  </si>
  <si>
    <t>门店总毛利</t>
  </si>
  <si>
    <t>门店毛利率</t>
  </si>
  <si>
    <t>员工总销售金额</t>
  </si>
  <si>
    <t>员工总毛利</t>
  </si>
  <si>
    <t>员工完成率</t>
  </si>
  <si>
    <t>员工总毛利率</t>
  </si>
  <si>
    <t>门店当日销售</t>
  </si>
  <si>
    <t>门店当日毛利</t>
  </si>
  <si>
    <t>门店当日完成率</t>
  </si>
  <si>
    <t>城中片</t>
  </si>
  <si>
    <t>曾梦薇</t>
  </si>
  <si>
    <t>营业员</t>
  </si>
  <si>
    <t>余志彬</t>
  </si>
  <si>
    <t>城西片</t>
  </si>
  <si>
    <t>实习生</t>
  </si>
  <si>
    <t>程帆</t>
  </si>
  <si>
    <t>大邑片</t>
  </si>
  <si>
    <t>门店店长</t>
  </si>
  <si>
    <t>胡荣琼</t>
  </si>
  <si>
    <t/>
  </si>
  <si>
    <t>四川太极武侯区大华街药店</t>
  </si>
  <si>
    <t>申彩文</t>
  </si>
  <si>
    <t>销售代表</t>
  </si>
  <si>
    <t>邛崃片</t>
  </si>
  <si>
    <t>城北片</t>
  </si>
  <si>
    <t>赵芮莹</t>
  </si>
  <si>
    <t>执业药师</t>
  </si>
  <si>
    <t>崇州片</t>
  </si>
  <si>
    <t>店长</t>
  </si>
  <si>
    <t>城东片</t>
  </si>
  <si>
    <t>冯洁</t>
  </si>
  <si>
    <t>实习期</t>
  </si>
  <si>
    <t>四川太极成华区华油路药店</t>
  </si>
  <si>
    <t>双流片</t>
  </si>
  <si>
    <t>城外片</t>
  </si>
  <si>
    <t>钟良艳</t>
  </si>
  <si>
    <t>温江片</t>
  </si>
  <si>
    <t>廖敏池</t>
  </si>
  <si>
    <t>王彬</t>
  </si>
  <si>
    <t>文清芳</t>
  </si>
  <si>
    <t>新津片</t>
  </si>
  <si>
    <t>郫县片</t>
  </si>
  <si>
    <t>胡新</t>
  </si>
  <si>
    <t>试用期员工</t>
  </si>
  <si>
    <t>新都片</t>
  </si>
  <si>
    <t xml:space="preserve">毛春英 </t>
  </si>
  <si>
    <t>正式员工</t>
  </si>
  <si>
    <t>余鑫雨</t>
  </si>
  <si>
    <t>李玉先</t>
  </si>
  <si>
    <t>四川太极大药房连锁有限公司青羊区贝森北路药店</t>
  </si>
  <si>
    <t>张光群</t>
  </si>
  <si>
    <t>阳玲</t>
  </si>
  <si>
    <t>门店营业员</t>
  </si>
  <si>
    <t>店员</t>
  </si>
  <si>
    <t>黄鑫</t>
  </si>
  <si>
    <t>林思敏</t>
  </si>
  <si>
    <t xml:space="preserve">黄娟 </t>
  </si>
  <si>
    <t xml:space="preserve">田兰 </t>
  </si>
  <si>
    <t>孟小明</t>
  </si>
  <si>
    <t>四川太极大邑县新场镇文昌街药店</t>
  </si>
  <si>
    <t>唐文琼</t>
  </si>
  <si>
    <t>刘珏宏</t>
  </si>
  <si>
    <t>试用期</t>
  </si>
  <si>
    <t>罗妍</t>
  </si>
  <si>
    <t>都江堰片区</t>
  </si>
  <si>
    <t>杨洁</t>
  </si>
  <si>
    <t>四川太极都江堰市蒲阳路药店</t>
  </si>
  <si>
    <t>李媛2</t>
  </si>
  <si>
    <t xml:space="preserve">蒋雪琴 </t>
  </si>
  <si>
    <t>刘雨婷</t>
  </si>
  <si>
    <t>黄丹</t>
  </si>
  <si>
    <t>余济秀</t>
  </si>
  <si>
    <t>张玲</t>
  </si>
  <si>
    <t>毛静静</t>
  </si>
  <si>
    <t>任姗姗</t>
  </si>
  <si>
    <t>苟俊驰</t>
  </si>
  <si>
    <t>促销</t>
  </si>
  <si>
    <t>钟学兰</t>
  </si>
  <si>
    <t>范旭</t>
  </si>
  <si>
    <t xml:space="preserve">高文棋 </t>
  </si>
  <si>
    <t>姜萍</t>
  </si>
  <si>
    <t>李秀芳</t>
  </si>
  <si>
    <t>副店长</t>
  </si>
  <si>
    <t>蒋晓琼</t>
  </si>
  <si>
    <t>冯静</t>
  </si>
  <si>
    <t>李金华</t>
  </si>
  <si>
    <t>林玲</t>
  </si>
  <si>
    <t>王李秋</t>
  </si>
  <si>
    <t>甘俊莉</t>
  </si>
  <si>
    <t>转正半年内</t>
  </si>
  <si>
    <t>实习</t>
  </si>
  <si>
    <t>罗丽</t>
  </si>
  <si>
    <t>李秋龙</t>
  </si>
  <si>
    <t>刘旭</t>
  </si>
  <si>
    <t>李蕊如</t>
  </si>
  <si>
    <t>李海燕</t>
  </si>
  <si>
    <t xml:space="preserve">辜瑞琪 </t>
  </si>
  <si>
    <t>何英</t>
  </si>
  <si>
    <t>周燕</t>
  </si>
  <si>
    <t>贾静</t>
  </si>
  <si>
    <t>羊玉梅</t>
  </si>
  <si>
    <t>王燕丽</t>
  </si>
  <si>
    <t>门店店长兼执业药师</t>
  </si>
  <si>
    <t>林云</t>
  </si>
  <si>
    <t>王娇</t>
  </si>
  <si>
    <t>杨菊</t>
  </si>
  <si>
    <t>肖瑶</t>
  </si>
  <si>
    <t>刘银花</t>
  </si>
  <si>
    <t>姚沙</t>
  </si>
  <si>
    <t>试用</t>
  </si>
  <si>
    <t>蒋奇成</t>
  </si>
  <si>
    <t>杨晓毅</t>
  </si>
  <si>
    <t>罗璇</t>
  </si>
  <si>
    <t>贺春芳</t>
  </si>
  <si>
    <t xml:space="preserve">冯莉 </t>
  </si>
  <si>
    <t>王茹</t>
  </si>
  <si>
    <t>江月红</t>
  </si>
  <si>
    <t>李可</t>
  </si>
  <si>
    <t>胡永丽</t>
  </si>
  <si>
    <t>彭宇</t>
  </si>
  <si>
    <t>邹惠</t>
  </si>
  <si>
    <t>王皓</t>
  </si>
  <si>
    <t>梅雅霜</t>
  </si>
  <si>
    <t>谢玉涛</t>
  </si>
  <si>
    <t>实习生（2018.1.26进公司）</t>
  </si>
  <si>
    <t>员工</t>
  </si>
  <si>
    <t>韩启敏</t>
  </si>
  <si>
    <t>彭亚丹</t>
  </si>
  <si>
    <t xml:space="preserve">李红梅 </t>
  </si>
  <si>
    <t>王锐锋</t>
  </si>
  <si>
    <t>任嘉欣</t>
  </si>
  <si>
    <t>杨文英</t>
  </si>
  <si>
    <t>刘莉</t>
  </si>
  <si>
    <t>陈星月</t>
  </si>
  <si>
    <t>胡人元</t>
  </si>
  <si>
    <t>朱文艺</t>
  </si>
  <si>
    <t>实习生，2018年7月4日进公司</t>
  </si>
  <si>
    <t>黄艳</t>
  </si>
  <si>
    <t>梁娟</t>
  </si>
  <si>
    <t>郑万利</t>
  </si>
  <si>
    <t>谭庆娟</t>
  </si>
  <si>
    <t>伍佳慧</t>
  </si>
  <si>
    <t>刘杰</t>
  </si>
  <si>
    <t>王盛英</t>
  </si>
  <si>
    <t>四川太极浆洗街药店</t>
  </si>
  <si>
    <t>杨梅</t>
  </si>
  <si>
    <t>韩艳梅</t>
  </si>
  <si>
    <t>窦潘</t>
  </si>
  <si>
    <t xml:space="preserve">莫晓菊 </t>
  </si>
  <si>
    <t>毛茜</t>
  </si>
  <si>
    <t>黄桃</t>
  </si>
  <si>
    <t>唐丽</t>
  </si>
  <si>
    <t>黄萍</t>
  </si>
  <si>
    <t>郑佳</t>
  </si>
  <si>
    <t>陈思敏</t>
  </si>
  <si>
    <t>代珍慧</t>
  </si>
  <si>
    <t>古显琼</t>
  </si>
  <si>
    <t>赵英</t>
  </si>
  <si>
    <t>周金梅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</si>
  <si>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</si>
  <si>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</si>
  <si>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</si>
  <si>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</si>
  <si>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</si>
  <si>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  </t>
  </si>
  <si>
    <t xml:space="preserve">实习生  </t>
  </si>
  <si>
    <t xml:space="preserve">实习生   </t>
  </si>
  <si>
    <t xml:space="preserve"> </t>
  </si>
  <si>
    <t xml:space="preserve">实习生     </t>
  </si>
  <si>
    <t>9.29</t>
  </si>
  <si>
    <t xml:space="preserve">实习生    </t>
  </si>
  <si>
    <t>9.30</t>
  </si>
  <si>
    <t>10.1</t>
  </si>
  <si>
    <t>四川太极温江区柳城街道鱼凫路药店</t>
  </si>
  <si>
    <t>李思琪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</si>
  <si>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</si>
  <si>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</si>
  <si>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</si>
  <si>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</si>
  <si>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</si>
  <si>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</si>
  <si>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</si>
  <si>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</si>
  <si>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</si>
  <si>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</si>
  <si>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</si>
  <si>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</si>
  <si>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</si>
  <si>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</si>
  <si>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</si>
  <si>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10.19</t>
  </si>
  <si>
    <t>10.20</t>
  </si>
  <si>
    <t>空缺</t>
  </si>
  <si>
    <t>10.21</t>
  </si>
  <si>
    <t>10.22</t>
  </si>
  <si>
    <t>实习生    连续2日</t>
  </si>
  <si>
    <t>10.23</t>
  </si>
  <si>
    <t>10.24</t>
  </si>
  <si>
    <t>10.25</t>
  </si>
  <si>
    <t>总计</t>
  </si>
  <si>
    <t>郭祥</t>
  </si>
  <si>
    <t>付能梅</t>
  </si>
  <si>
    <t>钟友群</t>
  </si>
  <si>
    <t>王娟</t>
  </si>
  <si>
    <t>陈鹏韬</t>
  </si>
  <si>
    <t>任远芳</t>
  </si>
  <si>
    <t>张建</t>
  </si>
  <si>
    <t>罗婷</t>
  </si>
  <si>
    <t>何亚</t>
  </si>
  <si>
    <t>易金莉</t>
  </si>
  <si>
    <t>汤雪芹</t>
  </si>
  <si>
    <t>李元君</t>
  </si>
  <si>
    <t>罗丹</t>
  </si>
  <si>
    <t>黄天平</t>
  </si>
  <si>
    <t>程欢欢</t>
  </si>
  <si>
    <t>杨琼</t>
  </si>
  <si>
    <t>代志斌</t>
  </si>
  <si>
    <t>李沙</t>
  </si>
  <si>
    <t>店长兼执业药师</t>
  </si>
  <si>
    <t>马萍</t>
  </si>
  <si>
    <t>孙杰</t>
  </si>
  <si>
    <t>四川太极锦江区柳翠路药店</t>
  </si>
  <si>
    <t>宋留艺</t>
  </si>
  <si>
    <t>谯红俐</t>
  </si>
  <si>
    <t xml:space="preserve">向海英 </t>
  </si>
  <si>
    <t>卫荟垟</t>
  </si>
  <si>
    <t>李漫</t>
  </si>
  <si>
    <t xml:space="preserve">罗纬 </t>
  </si>
  <si>
    <t>杨平</t>
  </si>
  <si>
    <t>马婷婷</t>
  </si>
  <si>
    <t>付曦</t>
  </si>
  <si>
    <t>唐礼萍</t>
  </si>
  <si>
    <t xml:space="preserve">张阳 </t>
  </si>
  <si>
    <t>何蕴雯</t>
  </si>
  <si>
    <t>万义丽</t>
  </si>
  <si>
    <t>陈泽天</t>
  </si>
  <si>
    <t>高红华</t>
  </si>
  <si>
    <t>张亚红</t>
  </si>
  <si>
    <t>王波</t>
  </si>
  <si>
    <t>刘忆</t>
  </si>
  <si>
    <t>陈蓉</t>
  </si>
  <si>
    <t>刘思蝶</t>
  </si>
  <si>
    <t>实习药师</t>
  </si>
  <si>
    <t>朱玉梅</t>
  </si>
  <si>
    <t>刘敏</t>
  </si>
  <si>
    <t>郑娇</t>
  </si>
  <si>
    <t>助理药师</t>
  </si>
  <si>
    <t>张丽</t>
  </si>
  <si>
    <t>谭凤旭</t>
  </si>
  <si>
    <t>刘明慧</t>
  </si>
  <si>
    <t>梅茜</t>
  </si>
  <si>
    <t>四川太极双林路药店</t>
  </si>
  <si>
    <t>叶素英</t>
  </si>
  <si>
    <t>张玉</t>
  </si>
  <si>
    <t>罗传浩</t>
  </si>
  <si>
    <t>陈志勇</t>
  </si>
  <si>
    <t>陈文芳</t>
  </si>
  <si>
    <t>魏小琴</t>
  </si>
  <si>
    <t>张茹君</t>
  </si>
  <si>
    <t>陈凤珍</t>
  </si>
  <si>
    <t>彭勤</t>
  </si>
  <si>
    <t xml:space="preserve">周娟 </t>
  </si>
  <si>
    <t>四川太极西部店</t>
  </si>
  <si>
    <t xml:space="preserve">杨素芬 </t>
  </si>
  <si>
    <t>吴莉玲</t>
  </si>
  <si>
    <t>四川太极都江堰景中路店</t>
  </si>
  <si>
    <t>晏祥春</t>
  </si>
  <si>
    <t>李燕</t>
  </si>
  <si>
    <t>杨科</t>
  </si>
  <si>
    <t>谭娟</t>
  </si>
  <si>
    <t>王慧</t>
  </si>
  <si>
    <t>李小凤</t>
  </si>
  <si>
    <t>梁海燕</t>
  </si>
  <si>
    <t>四川太极都江堰药店</t>
  </si>
  <si>
    <t>刘娟</t>
  </si>
  <si>
    <t>聂丽</t>
  </si>
  <si>
    <t>袁晓捷</t>
  </si>
  <si>
    <t>实习生（7月来的）</t>
  </si>
  <si>
    <t>廖丹</t>
  </si>
  <si>
    <t>牟鑫阳</t>
  </si>
  <si>
    <t>易永红</t>
  </si>
  <si>
    <t>邓黎</t>
  </si>
  <si>
    <t xml:space="preserve">刘丹 </t>
  </si>
  <si>
    <t>林霞</t>
  </si>
  <si>
    <t>张琴</t>
  </si>
  <si>
    <t>谌美静</t>
  </si>
  <si>
    <t>庄静</t>
  </si>
  <si>
    <t>四川太极兴义镇万兴路药店</t>
  </si>
  <si>
    <t>张丹</t>
  </si>
  <si>
    <t>伍映利</t>
  </si>
  <si>
    <t>李思琦</t>
  </si>
  <si>
    <t>苟姗</t>
  </si>
  <si>
    <t>闵雪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</si>
</sst>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等线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/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0" fillId="11" borderId="11" applyNumberFormat="0" applyAlignment="0" applyProtection="0">
      <alignment vertical="center"/>
    </xf>
    <xf numFmtId="0" fontId="49" fillId="0" borderId="0"/>
    <xf numFmtId="0" fontId="38" fillId="11" borderId="8" applyNumberFormat="0" applyAlignment="0" applyProtection="0">
      <alignment vertical="center"/>
    </xf>
    <xf numFmtId="0" fontId="51" fillId="29" borderId="12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/>
    <xf numFmtId="0" fontId="49" fillId="0" borderId="0">
      <alignment vertical="center"/>
    </xf>
    <xf numFmtId="0" fontId="31" fillId="0" borderId="0"/>
  </cellStyleXfs>
  <cellXfs count="11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1" xfId="0" applyBorder="1"/>
    <xf numFmtId="0" fontId="18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0" fontId="27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5" sqref="F15"/>
    </sheetView>
  </sheetViews>
  <sheetFormatPr defaultColWidth="9" defaultRowHeight="27" customHeight="1"/>
  <cols>
    <col min="1" max="1" width="4.625" style="97" customWidth="1"/>
    <col min="2" max="2" width="21.5" style="97" customWidth="1"/>
    <col min="3" max="3" width="11.125" style="97" customWidth="1"/>
    <col min="4" max="4" width="9" style="97"/>
    <col min="5" max="5" width="7.5" style="97" customWidth="1"/>
    <col min="6" max="6" width="6.625" style="97" customWidth="1"/>
    <col min="7" max="7" width="9" style="97"/>
    <col min="8" max="8" width="7.375" style="97" customWidth="1"/>
    <col min="9" max="16384" width="9" style="97"/>
  </cols>
  <sheetData>
    <row r="1" customHeight="1" spans="1:11">
      <c r="A1" s="98" t="s">
        <v>0</v>
      </c>
      <c r="B1" s="99"/>
      <c r="C1" s="98"/>
      <c r="D1" s="98"/>
      <c r="E1" s="98"/>
      <c r="F1" s="98"/>
      <c r="G1" s="98"/>
      <c r="H1" s="98"/>
      <c r="I1" s="98"/>
      <c r="J1" s="98"/>
      <c r="K1" s="98"/>
    </row>
    <row r="2" customHeight="1" spans="1:11">
      <c r="A2" s="100" t="s">
        <v>1</v>
      </c>
      <c r="B2" s="101" t="s">
        <v>2</v>
      </c>
      <c r="C2" s="100" t="s">
        <v>3</v>
      </c>
      <c r="D2" s="100" t="s">
        <v>4</v>
      </c>
      <c r="E2" s="100" t="s">
        <v>5</v>
      </c>
      <c r="F2" s="100" t="s">
        <v>6</v>
      </c>
      <c r="G2" s="102" t="s">
        <v>7</v>
      </c>
      <c r="H2" s="102" t="s">
        <v>8</v>
      </c>
      <c r="I2" s="100" t="s">
        <v>9</v>
      </c>
      <c r="J2" s="102" t="s">
        <v>10</v>
      </c>
      <c r="K2" s="102" t="s">
        <v>11</v>
      </c>
    </row>
    <row r="3" customHeight="1" spans="1:11">
      <c r="A3" s="103">
        <v>1</v>
      </c>
      <c r="B3" s="104" t="s">
        <v>12</v>
      </c>
      <c r="C3" s="105">
        <v>1.320272</v>
      </c>
      <c r="D3" s="106">
        <v>0.3580828</v>
      </c>
      <c r="E3" s="104">
        <v>11880</v>
      </c>
      <c r="F3" s="104" t="s">
        <v>13</v>
      </c>
      <c r="G3" s="105">
        <v>1.649</v>
      </c>
      <c r="H3" s="105">
        <v>0.3607</v>
      </c>
      <c r="I3" s="111" t="s">
        <v>14</v>
      </c>
      <c r="J3" s="112">
        <v>300</v>
      </c>
      <c r="K3" s="113"/>
    </row>
    <row r="4" customHeight="1" spans="1:11">
      <c r="A4" s="103">
        <v>2</v>
      </c>
      <c r="B4" s="104" t="s">
        <v>15</v>
      </c>
      <c r="C4" s="105">
        <v>1.29067298245614</v>
      </c>
      <c r="D4" s="106">
        <v>0.281606522151642</v>
      </c>
      <c r="E4" s="104">
        <v>11776</v>
      </c>
      <c r="F4" s="104" t="s">
        <v>16</v>
      </c>
      <c r="G4" s="107">
        <v>1.36</v>
      </c>
      <c r="H4" s="105">
        <v>0.2842</v>
      </c>
      <c r="I4" s="111" t="s">
        <v>14</v>
      </c>
      <c r="J4" s="112">
        <v>200</v>
      </c>
      <c r="K4" s="113"/>
    </row>
    <row r="5" customHeight="1" spans="1:11">
      <c r="A5" s="103">
        <v>1</v>
      </c>
      <c r="B5" s="104" t="s">
        <v>17</v>
      </c>
      <c r="C5" s="105">
        <v>1.051034</v>
      </c>
      <c r="D5" s="108">
        <v>0.341183888120334</v>
      </c>
      <c r="E5" s="104">
        <v>4301</v>
      </c>
      <c r="F5" s="104" t="s">
        <v>18</v>
      </c>
      <c r="G5" s="105">
        <v>1.6021</v>
      </c>
      <c r="H5" s="105">
        <v>0.3473</v>
      </c>
      <c r="I5" s="114"/>
      <c r="J5" s="112">
        <v>500</v>
      </c>
      <c r="K5" s="113"/>
    </row>
    <row r="6" customHeight="1" spans="1:11">
      <c r="A6" s="103">
        <v>2</v>
      </c>
      <c r="B6" s="104" t="s">
        <v>19</v>
      </c>
      <c r="C6" s="105">
        <v>1.13753101010101</v>
      </c>
      <c r="D6" s="108">
        <v>0.285829881249991</v>
      </c>
      <c r="E6" s="104">
        <v>6814</v>
      </c>
      <c r="F6" s="104" t="s">
        <v>20</v>
      </c>
      <c r="G6" s="105">
        <v>1.5851</v>
      </c>
      <c r="H6" s="105">
        <v>0.2878</v>
      </c>
      <c r="I6" s="114"/>
      <c r="J6" s="112">
        <v>400</v>
      </c>
      <c r="K6" s="113"/>
    </row>
    <row r="7" customHeight="1" spans="1:11">
      <c r="A7" s="103">
        <v>3</v>
      </c>
      <c r="B7" s="104" t="s">
        <v>21</v>
      </c>
      <c r="C7" s="105">
        <v>1.29018963675214</v>
      </c>
      <c r="D7" s="108">
        <v>0.298682404437015</v>
      </c>
      <c r="E7" s="104">
        <v>11621</v>
      </c>
      <c r="F7" s="104" t="s">
        <v>22</v>
      </c>
      <c r="G7" s="105">
        <v>1.5104</v>
      </c>
      <c r="H7" s="105">
        <v>0.3049</v>
      </c>
      <c r="I7" s="114"/>
      <c r="J7" s="112">
        <v>300</v>
      </c>
      <c r="K7" s="113"/>
    </row>
    <row r="8" customHeight="1" spans="1:11">
      <c r="A8" s="103">
        <v>4</v>
      </c>
      <c r="B8" s="104" t="s">
        <v>23</v>
      </c>
      <c r="C8" s="105">
        <v>1.12561585858586</v>
      </c>
      <c r="D8" s="108">
        <v>0.323763951621725</v>
      </c>
      <c r="E8" s="104">
        <v>10983</v>
      </c>
      <c r="F8" s="104" t="s">
        <v>24</v>
      </c>
      <c r="G8" s="105">
        <v>1.4793</v>
      </c>
      <c r="H8" s="105">
        <v>0.3314</v>
      </c>
      <c r="I8" s="114"/>
      <c r="J8" s="112">
        <v>200</v>
      </c>
      <c r="K8" s="113"/>
    </row>
    <row r="9" customHeight="1" spans="1:11">
      <c r="A9" s="103">
        <v>5</v>
      </c>
      <c r="B9" s="104" t="s">
        <v>25</v>
      </c>
      <c r="C9" s="105">
        <v>1.2465957371406</v>
      </c>
      <c r="D9" s="108">
        <v>0.316776698721819</v>
      </c>
      <c r="E9" s="104">
        <v>6731</v>
      </c>
      <c r="F9" s="104" t="s">
        <v>26</v>
      </c>
      <c r="G9" s="105">
        <v>1.4253</v>
      </c>
      <c r="H9" s="105">
        <v>0.3339</v>
      </c>
      <c r="I9" s="114"/>
      <c r="J9" s="112">
        <v>100</v>
      </c>
      <c r="K9" s="113"/>
    </row>
    <row r="10" customHeight="1" spans="1:11">
      <c r="A10" s="109" t="s">
        <v>27</v>
      </c>
      <c r="B10" s="110"/>
      <c r="C10" s="110"/>
      <c r="D10" s="110"/>
      <c r="E10" s="110"/>
      <c r="F10" s="110"/>
      <c r="G10" s="110"/>
      <c r="H10" s="110"/>
      <c r="I10" s="110"/>
      <c r="J10" s="115">
        <f>SUM(J3:J9)</f>
        <v>2000</v>
      </c>
      <c r="K10" s="116"/>
    </row>
  </sheetData>
  <mergeCells count="2">
    <mergeCell ref="A1:K1"/>
    <mergeCell ref="A10:I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topLeftCell="A160" workbookViewId="0">
      <selection activeCell="D188" sqref="D188"/>
    </sheetView>
  </sheetViews>
  <sheetFormatPr defaultColWidth="9" defaultRowHeight="18" customHeight="1"/>
  <cols>
    <col min="1" max="1" width="4.75" style="75" customWidth="1"/>
    <col min="2" max="2" width="6.5" style="75" customWidth="1"/>
    <col min="3" max="3" width="7.25" style="75" customWidth="1"/>
    <col min="4" max="4" width="33.625" style="75" customWidth="1"/>
    <col min="5" max="5" width="7.125" style="75" customWidth="1"/>
    <col min="6" max="6" width="7.5" style="75" customWidth="1"/>
    <col min="7" max="7" width="7.875" style="75" customWidth="1"/>
    <col min="8" max="8" width="9.125" style="75" customWidth="1"/>
    <col min="9" max="9" width="8.375" style="75" customWidth="1"/>
    <col min="10" max="10" width="8.625" style="75" customWidth="1"/>
    <col min="11" max="16384" width="9" style="75"/>
  </cols>
  <sheetData>
    <row r="1" customHeight="1" spans="1:9">
      <c r="A1" s="76" t="s">
        <v>28</v>
      </c>
      <c r="B1" s="77"/>
      <c r="C1" s="77"/>
      <c r="D1" s="77"/>
      <c r="E1" s="77"/>
      <c r="F1" s="77"/>
      <c r="G1" s="77"/>
      <c r="H1" s="77"/>
      <c r="I1" s="90"/>
    </row>
    <row r="2" customHeight="1" spans="1:9">
      <c r="A2" s="78" t="s">
        <v>1</v>
      </c>
      <c r="B2" s="79" t="s">
        <v>29</v>
      </c>
      <c r="C2" s="79" t="s">
        <v>6</v>
      </c>
      <c r="D2" s="80" t="s">
        <v>2</v>
      </c>
      <c r="E2" s="81" t="s">
        <v>30</v>
      </c>
      <c r="F2" s="78" t="s">
        <v>31</v>
      </c>
      <c r="G2" s="82" t="s">
        <v>32</v>
      </c>
      <c r="H2" s="82" t="s">
        <v>33</v>
      </c>
      <c r="I2" s="82" t="s">
        <v>34</v>
      </c>
    </row>
    <row r="3" customHeight="1" spans="1:9">
      <c r="A3" s="83">
        <v>1</v>
      </c>
      <c r="B3" s="84">
        <v>9822</v>
      </c>
      <c r="C3" s="85" t="s">
        <v>35</v>
      </c>
      <c r="D3" s="86" t="s">
        <v>36</v>
      </c>
      <c r="E3" s="84">
        <v>25</v>
      </c>
      <c r="F3" s="87"/>
      <c r="G3" s="88">
        <f>E3+F3</f>
        <v>25</v>
      </c>
      <c r="H3" s="88">
        <v>170.21</v>
      </c>
      <c r="I3" s="88" t="s">
        <v>37</v>
      </c>
    </row>
    <row r="4" customHeight="1" spans="1:9">
      <c r="A4" s="83">
        <v>2</v>
      </c>
      <c r="B4" s="84">
        <v>11774</v>
      </c>
      <c r="C4" s="85" t="s">
        <v>38</v>
      </c>
      <c r="D4" s="86" t="s">
        <v>39</v>
      </c>
      <c r="E4" s="84">
        <v>22</v>
      </c>
      <c r="F4" s="87"/>
      <c r="G4" s="88">
        <f>E4+F4</f>
        <v>22</v>
      </c>
      <c r="H4" s="88">
        <v>182.64</v>
      </c>
      <c r="I4" s="88" t="s">
        <v>37</v>
      </c>
    </row>
    <row r="5" customHeight="1" spans="1:9">
      <c r="A5" s="83">
        <v>3</v>
      </c>
      <c r="B5" s="84">
        <v>998087</v>
      </c>
      <c r="C5" s="85" t="s">
        <v>40</v>
      </c>
      <c r="D5" s="86" t="s">
        <v>36</v>
      </c>
      <c r="E5" s="84">
        <v>20</v>
      </c>
      <c r="F5" s="87"/>
      <c r="G5" s="88">
        <f>E5+F5</f>
        <v>20</v>
      </c>
      <c r="H5" s="88">
        <v>109.21</v>
      </c>
      <c r="I5" s="88" t="s">
        <v>37</v>
      </c>
    </row>
    <row r="6" customHeight="1" spans="1:9">
      <c r="A6" s="83">
        <v>4</v>
      </c>
      <c r="B6" s="84">
        <v>11811</v>
      </c>
      <c r="C6" s="85" t="s">
        <v>41</v>
      </c>
      <c r="D6" s="86" t="s">
        <v>42</v>
      </c>
      <c r="E6" s="84">
        <v>17</v>
      </c>
      <c r="F6" s="87"/>
      <c r="G6" s="88">
        <f>E6+F6</f>
        <v>17</v>
      </c>
      <c r="H6" s="88">
        <v>185.72</v>
      </c>
      <c r="I6" s="88" t="s">
        <v>37</v>
      </c>
    </row>
    <row r="7" customHeight="1" spans="1:9">
      <c r="A7" s="83">
        <v>5</v>
      </c>
      <c r="B7" s="84">
        <v>7583</v>
      </c>
      <c r="C7" s="85" t="s">
        <v>43</v>
      </c>
      <c r="D7" s="86" t="s">
        <v>44</v>
      </c>
      <c r="E7" s="84">
        <v>16</v>
      </c>
      <c r="F7" s="87"/>
      <c r="G7" s="88">
        <f>E7+F7</f>
        <v>16</v>
      </c>
      <c r="H7" s="88">
        <v>182.57</v>
      </c>
      <c r="I7" s="88" t="s">
        <v>37</v>
      </c>
    </row>
    <row r="8" customHeight="1" spans="1:9">
      <c r="A8" s="83">
        <v>6</v>
      </c>
      <c r="B8" s="84">
        <v>6537</v>
      </c>
      <c r="C8" s="85" t="s">
        <v>45</v>
      </c>
      <c r="D8" s="86" t="s">
        <v>46</v>
      </c>
      <c r="E8" s="84">
        <v>14</v>
      </c>
      <c r="F8" s="87"/>
      <c r="G8" s="83">
        <f>E8+F8</f>
        <v>14</v>
      </c>
      <c r="H8" s="83">
        <v>173.87</v>
      </c>
      <c r="I8" s="83"/>
    </row>
    <row r="9" customHeight="1" spans="1:9">
      <c r="A9" s="83">
        <v>7</v>
      </c>
      <c r="B9" s="84">
        <v>6814</v>
      </c>
      <c r="C9" s="85" t="s">
        <v>20</v>
      </c>
      <c r="D9" s="86" t="s">
        <v>47</v>
      </c>
      <c r="E9" s="84">
        <v>14</v>
      </c>
      <c r="F9" s="87"/>
      <c r="G9" s="83">
        <f>E9+F9</f>
        <v>14</v>
      </c>
      <c r="H9" s="83">
        <v>158.51</v>
      </c>
      <c r="I9" s="83"/>
    </row>
    <row r="10" customHeight="1" spans="1:9">
      <c r="A10" s="83">
        <v>8</v>
      </c>
      <c r="B10" s="84">
        <v>11012</v>
      </c>
      <c r="C10" s="85" t="s">
        <v>48</v>
      </c>
      <c r="D10" s="86" t="s">
        <v>46</v>
      </c>
      <c r="E10" s="84">
        <v>12</v>
      </c>
      <c r="F10" s="87"/>
      <c r="G10" s="83">
        <f>E10+F10</f>
        <v>12</v>
      </c>
      <c r="H10" s="83">
        <v>139.97</v>
      </c>
      <c r="I10" s="83"/>
    </row>
    <row r="11" customHeight="1" spans="1:9">
      <c r="A11" s="83">
        <v>9</v>
      </c>
      <c r="B11" s="84">
        <v>4061</v>
      </c>
      <c r="C11" s="85" t="s">
        <v>49</v>
      </c>
      <c r="D11" s="86" t="s">
        <v>50</v>
      </c>
      <c r="E11" s="84">
        <v>11</v>
      </c>
      <c r="F11" s="87"/>
      <c r="G11" s="83">
        <f>E11+F11</f>
        <v>11</v>
      </c>
      <c r="H11" s="83">
        <v>152.29</v>
      </c>
      <c r="I11" s="83"/>
    </row>
    <row r="12" customHeight="1" spans="1:9">
      <c r="A12" s="83">
        <v>10</v>
      </c>
      <c r="B12" s="84">
        <v>4549</v>
      </c>
      <c r="C12" s="85" t="s">
        <v>51</v>
      </c>
      <c r="D12" s="86" t="s">
        <v>39</v>
      </c>
      <c r="E12" s="84">
        <v>13</v>
      </c>
      <c r="F12" s="89">
        <v>-2</v>
      </c>
      <c r="G12" s="83">
        <f>E12+F12</f>
        <v>11</v>
      </c>
      <c r="H12" s="83">
        <v>128.59</v>
      </c>
      <c r="I12" s="83"/>
    </row>
    <row r="13" customHeight="1" spans="1:9">
      <c r="A13" s="83">
        <v>11</v>
      </c>
      <c r="B13" s="84">
        <v>11621</v>
      </c>
      <c r="C13" s="85" t="s">
        <v>22</v>
      </c>
      <c r="D13" s="86" t="s">
        <v>39</v>
      </c>
      <c r="E13" s="84">
        <v>11</v>
      </c>
      <c r="F13" s="87"/>
      <c r="G13" s="83">
        <f>E13+F13</f>
        <v>11</v>
      </c>
      <c r="H13" s="83">
        <v>151.04</v>
      </c>
      <c r="I13" s="83"/>
    </row>
    <row r="14" customHeight="1" spans="1:9">
      <c r="A14" s="83">
        <v>12</v>
      </c>
      <c r="B14" s="84">
        <v>8489</v>
      </c>
      <c r="C14" s="85" t="s">
        <v>52</v>
      </c>
      <c r="D14" s="86" t="s">
        <v>53</v>
      </c>
      <c r="E14" s="84">
        <v>12</v>
      </c>
      <c r="F14" s="89">
        <v>-2</v>
      </c>
      <c r="G14" s="83">
        <f>E14+F14</f>
        <v>10</v>
      </c>
      <c r="H14" s="83">
        <v>124.83</v>
      </c>
      <c r="I14" s="83"/>
    </row>
    <row r="15" customHeight="1" spans="1:9">
      <c r="A15" s="83">
        <v>13</v>
      </c>
      <c r="B15" s="84">
        <v>11372</v>
      </c>
      <c r="C15" s="85" t="s">
        <v>54</v>
      </c>
      <c r="D15" s="86" t="s">
        <v>55</v>
      </c>
      <c r="E15" s="84">
        <v>10</v>
      </c>
      <c r="F15" s="87"/>
      <c r="G15" s="83">
        <f>E15+F15</f>
        <v>10</v>
      </c>
      <c r="H15" s="83">
        <v>165.35</v>
      </c>
      <c r="I15" s="83"/>
    </row>
    <row r="16" customHeight="1" spans="1:9">
      <c r="A16" s="83">
        <v>14</v>
      </c>
      <c r="B16" s="84">
        <v>11478</v>
      </c>
      <c r="C16" s="85" t="s">
        <v>56</v>
      </c>
      <c r="D16" s="86" t="s">
        <v>36</v>
      </c>
      <c r="E16" s="84">
        <v>10</v>
      </c>
      <c r="F16" s="87"/>
      <c r="G16" s="83">
        <f>E16+F16</f>
        <v>10</v>
      </c>
      <c r="H16" s="83">
        <v>105.6</v>
      </c>
      <c r="I16" s="83"/>
    </row>
    <row r="17" customHeight="1" spans="1:9">
      <c r="A17" s="83">
        <v>15</v>
      </c>
      <c r="B17" s="84">
        <v>11880</v>
      </c>
      <c r="C17" s="85" t="s">
        <v>13</v>
      </c>
      <c r="D17" s="86" t="s">
        <v>57</v>
      </c>
      <c r="E17" s="84">
        <v>10</v>
      </c>
      <c r="F17" s="87"/>
      <c r="G17" s="83">
        <f>E17+F17</f>
        <v>10</v>
      </c>
      <c r="H17" s="83">
        <v>164.9</v>
      </c>
      <c r="I17" s="91"/>
    </row>
    <row r="18" customHeight="1" spans="1:9">
      <c r="A18" s="83">
        <v>16</v>
      </c>
      <c r="B18" s="84">
        <v>7749</v>
      </c>
      <c r="C18" s="85" t="s">
        <v>58</v>
      </c>
      <c r="D18" s="86" t="s">
        <v>59</v>
      </c>
      <c r="E18" s="84">
        <v>11</v>
      </c>
      <c r="F18" s="89">
        <v>-2</v>
      </c>
      <c r="G18" s="83">
        <f>E18+F18</f>
        <v>9</v>
      </c>
      <c r="H18" s="83">
        <v>139.46</v>
      </c>
      <c r="I18" s="83"/>
    </row>
    <row r="19" customHeight="1" spans="1:9">
      <c r="A19" s="83">
        <v>17</v>
      </c>
      <c r="B19" s="84">
        <v>4117</v>
      </c>
      <c r="C19" s="85" t="s">
        <v>60</v>
      </c>
      <c r="D19" s="86" t="s">
        <v>61</v>
      </c>
      <c r="E19" s="84">
        <v>8</v>
      </c>
      <c r="F19" s="87"/>
      <c r="G19" s="83">
        <f>E19+F19</f>
        <v>8</v>
      </c>
      <c r="H19" s="83">
        <v>103.95</v>
      </c>
      <c r="I19" s="83"/>
    </row>
    <row r="20" customHeight="1" spans="1:9">
      <c r="A20" s="83">
        <v>18</v>
      </c>
      <c r="B20" s="84">
        <v>7917</v>
      </c>
      <c r="C20" s="85" t="s">
        <v>62</v>
      </c>
      <c r="D20" s="86" t="s">
        <v>63</v>
      </c>
      <c r="E20" s="84">
        <v>10</v>
      </c>
      <c r="F20" s="89">
        <v>-2</v>
      </c>
      <c r="G20" s="83">
        <f>E20+F20</f>
        <v>8</v>
      </c>
      <c r="H20" s="83">
        <v>122.93</v>
      </c>
      <c r="I20" s="83"/>
    </row>
    <row r="21" customHeight="1" spans="1:9">
      <c r="A21" s="83">
        <v>19</v>
      </c>
      <c r="B21" s="84">
        <v>10186</v>
      </c>
      <c r="C21" s="85" t="s">
        <v>64</v>
      </c>
      <c r="D21" s="86" t="s">
        <v>65</v>
      </c>
      <c r="E21" s="84">
        <v>8</v>
      </c>
      <c r="F21" s="87"/>
      <c r="G21" s="83">
        <f>E21+F21</f>
        <v>8</v>
      </c>
      <c r="H21" s="83">
        <v>135.03</v>
      </c>
      <c r="I21" s="83"/>
    </row>
    <row r="22" customHeight="1" spans="1:9">
      <c r="A22" s="83">
        <v>20</v>
      </c>
      <c r="B22" s="84">
        <v>11101</v>
      </c>
      <c r="C22" s="85" t="s">
        <v>66</v>
      </c>
      <c r="D22" s="86" t="s">
        <v>67</v>
      </c>
      <c r="E22" s="84">
        <v>8</v>
      </c>
      <c r="F22" s="87"/>
      <c r="G22" s="83">
        <f>E22+F22</f>
        <v>8</v>
      </c>
      <c r="H22" s="83">
        <v>104.54</v>
      </c>
      <c r="I22" s="83"/>
    </row>
    <row r="23" customHeight="1" spans="1:9">
      <c r="A23" s="83">
        <v>21</v>
      </c>
      <c r="B23" s="84">
        <v>11686</v>
      </c>
      <c r="C23" s="85" t="s">
        <v>68</v>
      </c>
      <c r="D23" s="86" t="s">
        <v>57</v>
      </c>
      <c r="E23" s="84">
        <v>8</v>
      </c>
      <c r="F23" s="87"/>
      <c r="G23" s="83">
        <f>E23+F23</f>
        <v>8</v>
      </c>
      <c r="H23" s="83">
        <v>133.67</v>
      </c>
      <c r="I23" s="83"/>
    </row>
    <row r="24" customHeight="1" spans="1:9">
      <c r="A24" s="83">
        <v>22</v>
      </c>
      <c r="B24" s="84">
        <v>4187</v>
      </c>
      <c r="C24" s="85" t="s">
        <v>69</v>
      </c>
      <c r="D24" s="86" t="s">
        <v>55</v>
      </c>
      <c r="E24" s="84">
        <v>7</v>
      </c>
      <c r="F24" s="87"/>
      <c r="G24" s="83">
        <f>E24+F24</f>
        <v>7</v>
      </c>
      <c r="H24" s="83">
        <v>128.59</v>
      </c>
      <c r="I24" s="83"/>
    </row>
    <row r="25" customHeight="1" spans="1:9">
      <c r="A25" s="83">
        <v>23</v>
      </c>
      <c r="B25" s="84">
        <v>4301</v>
      </c>
      <c r="C25" s="85" t="s">
        <v>18</v>
      </c>
      <c r="D25" s="86" t="s">
        <v>70</v>
      </c>
      <c r="E25" s="84">
        <v>9</v>
      </c>
      <c r="F25" s="89">
        <v>-2</v>
      </c>
      <c r="G25" s="83">
        <f>E25+F25</f>
        <v>7</v>
      </c>
      <c r="H25" s="83">
        <v>160.21</v>
      </c>
      <c r="I25" s="83"/>
    </row>
    <row r="26" customHeight="1" spans="1:9">
      <c r="A26" s="83">
        <v>24</v>
      </c>
      <c r="B26" s="84">
        <v>5527</v>
      </c>
      <c r="C26" s="85" t="s">
        <v>71</v>
      </c>
      <c r="D26" s="86" t="s">
        <v>72</v>
      </c>
      <c r="E26" s="84">
        <v>7</v>
      </c>
      <c r="F26" s="87"/>
      <c r="G26" s="83">
        <f>E26+F26</f>
        <v>7</v>
      </c>
      <c r="H26" s="83">
        <v>127.27</v>
      </c>
      <c r="I26" s="83"/>
    </row>
    <row r="27" customHeight="1" spans="1:9">
      <c r="A27" s="83">
        <v>25</v>
      </c>
      <c r="B27" s="84">
        <v>4325</v>
      </c>
      <c r="C27" s="85" t="s">
        <v>73</v>
      </c>
      <c r="D27" s="86" t="s">
        <v>74</v>
      </c>
      <c r="E27" s="84">
        <v>6</v>
      </c>
      <c r="F27" s="87"/>
      <c r="G27" s="83">
        <f>E27+F27</f>
        <v>6</v>
      </c>
      <c r="H27" s="83">
        <v>130.72</v>
      </c>
      <c r="I27" s="83"/>
    </row>
    <row r="28" customHeight="1" spans="1:9">
      <c r="A28" s="83">
        <v>26</v>
      </c>
      <c r="B28" s="84">
        <v>10907</v>
      </c>
      <c r="C28" s="85" t="s">
        <v>75</v>
      </c>
      <c r="D28" s="86" t="s">
        <v>65</v>
      </c>
      <c r="E28" s="84">
        <v>6</v>
      </c>
      <c r="F28" s="87"/>
      <c r="G28" s="83">
        <f>E28+F28</f>
        <v>6</v>
      </c>
      <c r="H28" s="83">
        <v>115.97</v>
      </c>
      <c r="I28" s="83"/>
    </row>
    <row r="29" customHeight="1" spans="1:9">
      <c r="A29" s="83">
        <v>27</v>
      </c>
      <c r="B29" s="84">
        <v>11482</v>
      </c>
      <c r="C29" s="85" t="s">
        <v>76</v>
      </c>
      <c r="D29" s="86" t="s">
        <v>77</v>
      </c>
      <c r="E29" s="84">
        <v>6</v>
      </c>
      <c r="F29" s="87"/>
      <c r="G29" s="83">
        <f>E29+F29</f>
        <v>6</v>
      </c>
      <c r="H29" s="83">
        <v>134.35</v>
      </c>
      <c r="I29" s="83"/>
    </row>
    <row r="30" customHeight="1" spans="1:9">
      <c r="A30" s="83">
        <v>28</v>
      </c>
      <c r="B30" s="84">
        <v>11762</v>
      </c>
      <c r="C30" s="85" t="s">
        <v>78</v>
      </c>
      <c r="D30" s="86" t="s">
        <v>79</v>
      </c>
      <c r="E30" s="84">
        <v>6</v>
      </c>
      <c r="F30" s="87"/>
      <c r="G30" s="83">
        <f>E30+F30</f>
        <v>6</v>
      </c>
      <c r="H30" s="83">
        <v>131.65</v>
      </c>
      <c r="I30" s="88"/>
    </row>
    <row r="31" customHeight="1" spans="1:9">
      <c r="A31" s="83">
        <v>29</v>
      </c>
      <c r="B31" s="84">
        <v>11775</v>
      </c>
      <c r="C31" s="85" t="s">
        <v>80</v>
      </c>
      <c r="D31" s="86" t="s">
        <v>81</v>
      </c>
      <c r="E31" s="84">
        <v>6</v>
      </c>
      <c r="F31" s="87"/>
      <c r="G31" s="83">
        <f>E31+F31</f>
        <v>6</v>
      </c>
      <c r="H31" s="83">
        <v>121.02</v>
      </c>
      <c r="I31" s="88"/>
    </row>
    <row r="32" customHeight="1" spans="1:9">
      <c r="A32" s="83">
        <v>30</v>
      </c>
      <c r="B32" s="84">
        <v>6454</v>
      </c>
      <c r="C32" s="85" t="s">
        <v>82</v>
      </c>
      <c r="D32" s="86" t="s">
        <v>83</v>
      </c>
      <c r="E32" s="84">
        <v>5</v>
      </c>
      <c r="F32" s="87"/>
      <c r="G32" s="83">
        <f>E32+F32</f>
        <v>5</v>
      </c>
      <c r="H32" s="83">
        <v>119.77</v>
      </c>
      <c r="I32" s="83"/>
    </row>
    <row r="33" customHeight="1" spans="1:9">
      <c r="A33" s="83">
        <v>31</v>
      </c>
      <c r="B33" s="84">
        <v>7107</v>
      </c>
      <c r="C33" s="85" t="s">
        <v>84</v>
      </c>
      <c r="D33" s="86" t="s">
        <v>85</v>
      </c>
      <c r="E33" s="84">
        <v>5</v>
      </c>
      <c r="F33" s="87"/>
      <c r="G33" s="83">
        <f>E33+F33</f>
        <v>5</v>
      </c>
      <c r="H33" s="83">
        <v>160.33</v>
      </c>
      <c r="I33" s="83"/>
    </row>
    <row r="34" customHeight="1" spans="1:9">
      <c r="A34" s="83">
        <v>32</v>
      </c>
      <c r="B34" s="84">
        <v>7666</v>
      </c>
      <c r="C34" s="85" t="s">
        <v>86</v>
      </c>
      <c r="D34" s="86" t="s">
        <v>87</v>
      </c>
      <c r="E34" s="84">
        <v>5</v>
      </c>
      <c r="F34" s="87"/>
      <c r="G34" s="83">
        <f>E34+F34</f>
        <v>5</v>
      </c>
      <c r="H34" s="83">
        <v>86.39</v>
      </c>
      <c r="I34" s="83"/>
    </row>
    <row r="35" customHeight="1" spans="1:9">
      <c r="A35" s="83">
        <v>33</v>
      </c>
      <c r="B35" s="84">
        <v>8731</v>
      </c>
      <c r="C35" s="85" t="s">
        <v>88</v>
      </c>
      <c r="D35" s="86" t="s">
        <v>65</v>
      </c>
      <c r="E35" s="84">
        <v>5</v>
      </c>
      <c r="F35" s="87"/>
      <c r="G35" s="83">
        <f>E35+F35</f>
        <v>5</v>
      </c>
      <c r="H35" s="83">
        <v>127.49</v>
      </c>
      <c r="I35" s="83"/>
    </row>
    <row r="36" customHeight="1" spans="1:9">
      <c r="A36" s="83">
        <v>34</v>
      </c>
      <c r="B36" s="84">
        <v>9988</v>
      </c>
      <c r="C36" s="85" t="s">
        <v>89</v>
      </c>
      <c r="D36" s="86" t="s">
        <v>90</v>
      </c>
      <c r="E36" s="84">
        <v>5</v>
      </c>
      <c r="F36" s="87"/>
      <c r="G36" s="83">
        <f>E36+F36</f>
        <v>5</v>
      </c>
      <c r="H36" s="83">
        <v>94.43</v>
      </c>
      <c r="I36" s="83"/>
    </row>
    <row r="37" customHeight="1" spans="1:9">
      <c r="A37" s="83">
        <v>35</v>
      </c>
      <c r="B37" s="84">
        <v>10847</v>
      </c>
      <c r="C37" s="85" t="s">
        <v>91</v>
      </c>
      <c r="D37" s="86" t="s">
        <v>92</v>
      </c>
      <c r="E37" s="84">
        <v>5</v>
      </c>
      <c r="F37" s="87"/>
      <c r="G37" s="83">
        <f>E37+F37</f>
        <v>5</v>
      </c>
      <c r="H37" s="83">
        <v>68.22</v>
      </c>
      <c r="I37" s="83"/>
    </row>
    <row r="38" customHeight="1" spans="1:9">
      <c r="A38" s="83">
        <v>36</v>
      </c>
      <c r="B38" s="84">
        <v>11103</v>
      </c>
      <c r="C38" s="85" t="s">
        <v>93</v>
      </c>
      <c r="D38" s="86" t="s">
        <v>94</v>
      </c>
      <c r="E38" s="84">
        <v>5</v>
      </c>
      <c r="F38" s="87"/>
      <c r="G38" s="83">
        <f>E38+F38</f>
        <v>5</v>
      </c>
      <c r="H38" s="83">
        <v>112.21</v>
      </c>
      <c r="I38" s="83"/>
    </row>
    <row r="39" customHeight="1" spans="1:9">
      <c r="A39" s="83">
        <v>37</v>
      </c>
      <c r="B39" s="84">
        <v>11481</v>
      </c>
      <c r="C39" s="85" t="s">
        <v>95</v>
      </c>
      <c r="D39" s="86" t="s">
        <v>55</v>
      </c>
      <c r="E39" s="84">
        <v>5</v>
      </c>
      <c r="F39" s="87"/>
      <c r="G39" s="83">
        <f>E39+F39</f>
        <v>5</v>
      </c>
      <c r="H39" s="83">
        <v>124.6</v>
      </c>
      <c r="I39" s="83"/>
    </row>
    <row r="40" customHeight="1" spans="1:9">
      <c r="A40" s="83">
        <v>38</v>
      </c>
      <c r="B40" s="84">
        <v>11537</v>
      </c>
      <c r="C40" s="85" t="s">
        <v>96</v>
      </c>
      <c r="D40" s="86" t="s">
        <v>97</v>
      </c>
      <c r="E40" s="84">
        <v>5</v>
      </c>
      <c r="F40" s="87"/>
      <c r="G40" s="83">
        <f>E40+F40</f>
        <v>5</v>
      </c>
      <c r="H40" s="83">
        <v>137.66</v>
      </c>
      <c r="I40" s="83"/>
    </row>
    <row r="41" customHeight="1" spans="1:9">
      <c r="A41" s="83">
        <v>39</v>
      </c>
      <c r="B41" s="84">
        <v>11753</v>
      </c>
      <c r="C41" s="85" t="s">
        <v>98</v>
      </c>
      <c r="D41" s="86" t="s">
        <v>99</v>
      </c>
      <c r="E41" s="84">
        <v>11</v>
      </c>
      <c r="F41" s="89">
        <v>-6</v>
      </c>
      <c r="G41" s="83">
        <f>E41+F41</f>
        <v>5</v>
      </c>
      <c r="H41" s="83">
        <v>133.31</v>
      </c>
      <c r="I41" s="83"/>
    </row>
    <row r="42" customHeight="1" spans="1:9">
      <c r="A42" s="83">
        <v>40</v>
      </c>
      <c r="B42" s="84">
        <v>11778</v>
      </c>
      <c r="C42" s="85" t="s">
        <v>100</v>
      </c>
      <c r="D42" s="86" t="s">
        <v>67</v>
      </c>
      <c r="E42" s="84">
        <v>5</v>
      </c>
      <c r="F42" s="87"/>
      <c r="G42" s="83">
        <f>E42+F42</f>
        <v>5</v>
      </c>
      <c r="H42" s="83">
        <v>139.54</v>
      </c>
      <c r="I42" s="88"/>
    </row>
    <row r="43" customHeight="1" spans="1:9">
      <c r="A43" s="83">
        <v>41</v>
      </c>
      <c r="B43" s="84">
        <v>11796</v>
      </c>
      <c r="C43" s="85" t="s">
        <v>101</v>
      </c>
      <c r="D43" s="86" t="s">
        <v>102</v>
      </c>
      <c r="E43" s="84">
        <v>7</v>
      </c>
      <c r="F43" s="89">
        <v>-2</v>
      </c>
      <c r="G43" s="83">
        <f>E43+F43</f>
        <v>5</v>
      </c>
      <c r="H43" s="83">
        <v>115.42</v>
      </c>
      <c r="I43" s="91"/>
    </row>
    <row r="44" customHeight="1" spans="1:9">
      <c r="A44" s="83">
        <v>42</v>
      </c>
      <c r="B44" s="84">
        <v>4311</v>
      </c>
      <c r="C44" s="85" t="s">
        <v>103</v>
      </c>
      <c r="D44" s="86" t="s">
        <v>104</v>
      </c>
      <c r="E44" s="84">
        <v>10</v>
      </c>
      <c r="F44" s="89">
        <v>-6</v>
      </c>
      <c r="G44" s="83">
        <f>E44+F44</f>
        <v>4</v>
      </c>
      <c r="H44" s="83">
        <v>139.34</v>
      </c>
      <c r="I44" s="83"/>
    </row>
    <row r="45" customHeight="1" spans="1:9">
      <c r="A45" s="83">
        <v>43</v>
      </c>
      <c r="B45" s="84">
        <v>6494</v>
      </c>
      <c r="C45" s="85" t="s">
        <v>105</v>
      </c>
      <c r="D45" s="86" t="s">
        <v>106</v>
      </c>
      <c r="E45" s="84">
        <v>4</v>
      </c>
      <c r="F45" s="87"/>
      <c r="G45" s="83">
        <f>E45+F45</f>
        <v>4</v>
      </c>
      <c r="H45" s="83">
        <v>115.93</v>
      </c>
      <c r="I45" s="83"/>
    </row>
    <row r="46" customHeight="1" spans="1:9">
      <c r="A46" s="83">
        <v>44</v>
      </c>
      <c r="B46" s="84">
        <v>6731</v>
      </c>
      <c r="C46" s="85" t="s">
        <v>26</v>
      </c>
      <c r="D46" s="86" t="s">
        <v>46</v>
      </c>
      <c r="E46" s="84">
        <v>4</v>
      </c>
      <c r="F46" s="87"/>
      <c r="G46" s="83">
        <f>E46+F46</f>
        <v>4</v>
      </c>
      <c r="H46" s="83">
        <v>142.53</v>
      </c>
      <c r="I46" s="83"/>
    </row>
    <row r="47" customHeight="1" spans="1:9">
      <c r="A47" s="83">
        <v>45</v>
      </c>
      <c r="B47" s="84">
        <v>7947</v>
      </c>
      <c r="C47" s="85" t="s">
        <v>107</v>
      </c>
      <c r="D47" s="86" t="s">
        <v>108</v>
      </c>
      <c r="E47" s="84">
        <v>4</v>
      </c>
      <c r="F47" s="87"/>
      <c r="G47" s="83">
        <f>E47+F47</f>
        <v>4</v>
      </c>
      <c r="H47" s="83">
        <v>131.38</v>
      </c>
      <c r="I47" s="83"/>
    </row>
    <row r="48" customHeight="1" spans="1:9">
      <c r="A48" s="83">
        <v>46</v>
      </c>
      <c r="B48" s="84">
        <v>8972</v>
      </c>
      <c r="C48" s="85" t="s">
        <v>109</v>
      </c>
      <c r="D48" s="86" t="s">
        <v>110</v>
      </c>
      <c r="E48" s="84">
        <v>4</v>
      </c>
      <c r="F48" s="87"/>
      <c r="G48" s="83">
        <f>E48+F48</f>
        <v>4</v>
      </c>
      <c r="H48" s="83">
        <v>128.39</v>
      </c>
      <c r="I48" s="83"/>
    </row>
    <row r="49" customHeight="1" spans="1:9">
      <c r="A49" s="83">
        <v>47</v>
      </c>
      <c r="B49" s="84">
        <v>10983</v>
      </c>
      <c r="C49" s="85" t="s">
        <v>24</v>
      </c>
      <c r="D49" s="86" t="s">
        <v>111</v>
      </c>
      <c r="E49" s="84">
        <v>4</v>
      </c>
      <c r="F49" s="87"/>
      <c r="G49" s="83">
        <f>E49+F49</f>
        <v>4</v>
      </c>
      <c r="H49" s="83">
        <v>147.93</v>
      </c>
      <c r="I49" s="83"/>
    </row>
    <row r="50" customHeight="1" spans="1:9">
      <c r="A50" s="83">
        <v>48</v>
      </c>
      <c r="B50" s="84">
        <v>11106</v>
      </c>
      <c r="C50" s="85" t="s">
        <v>112</v>
      </c>
      <c r="D50" s="86" t="s">
        <v>113</v>
      </c>
      <c r="E50" s="84">
        <v>4</v>
      </c>
      <c r="F50" s="87"/>
      <c r="G50" s="83">
        <f>E50+F50</f>
        <v>4</v>
      </c>
      <c r="H50" s="83">
        <v>118.84</v>
      </c>
      <c r="I50" s="83"/>
    </row>
    <row r="51" customHeight="1" spans="1:9">
      <c r="A51" s="83">
        <v>49</v>
      </c>
      <c r="B51" s="84">
        <v>11418</v>
      </c>
      <c r="C51" s="85" t="s">
        <v>114</v>
      </c>
      <c r="D51" s="86" t="s">
        <v>115</v>
      </c>
      <c r="E51" s="84">
        <v>4</v>
      </c>
      <c r="F51" s="87"/>
      <c r="G51" s="83">
        <f>E51+F51</f>
        <v>4</v>
      </c>
      <c r="H51" s="83">
        <v>111.36</v>
      </c>
      <c r="I51" s="83"/>
    </row>
    <row r="52" customHeight="1" spans="1:9">
      <c r="A52" s="83">
        <v>50</v>
      </c>
      <c r="B52" s="84">
        <v>11465</v>
      </c>
      <c r="C52" s="85" t="s">
        <v>116</v>
      </c>
      <c r="D52" s="86" t="s">
        <v>117</v>
      </c>
      <c r="E52" s="84">
        <v>4</v>
      </c>
      <c r="F52" s="87"/>
      <c r="G52" s="83">
        <f>E52+F52</f>
        <v>4</v>
      </c>
      <c r="H52" s="83">
        <v>123.8</v>
      </c>
      <c r="I52" s="83"/>
    </row>
    <row r="53" customHeight="1" spans="1:9">
      <c r="A53" s="83">
        <v>51</v>
      </c>
      <c r="B53" s="84">
        <v>4089</v>
      </c>
      <c r="C53" s="85" t="s">
        <v>118</v>
      </c>
      <c r="D53" s="86" t="s">
        <v>119</v>
      </c>
      <c r="E53" s="84">
        <v>3</v>
      </c>
      <c r="F53" s="87"/>
      <c r="G53" s="83">
        <f>E53+F53</f>
        <v>3</v>
      </c>
      <c r="H53" s="83">
        <v>74.89</v>
      </c>
      <c r="I53" s="83"/>
    </row>
    <row r="54" customHeight="1" spans="1:9">
      <c r="A54" s="83">
        <v>52</v>
      </c>
      <c r="B54" s="84">
        <v>7369</v>
      </c>
      <c r="C54" s="85" t="s">
        <v>120</v>
      </c>
      <c r="D54" s="86" t="s">
        <v>113</v>
      </c>
      <c r="E54" s="84">
        <v>3</v>
      </c>
      <c r="F54" s="87"/>
      <c r="G54" s="83">
        <f>E54+F54</f>
        <v>3</v>
      </c>
      <c r="H54" s="83">
        <v>123.9</v>
      </c>
      <c r="I54" s="83"/>
    </row>
    <row r="55" customHeight="1" spans="1:9">
      <c r="A55" s="83">
        <v>53</v>
      </c>
      <c r="B55" s="84">
        <v>8354</v>
      </c>
      <c r="C55" s="85" t="s">
        <v>121</v>
      </c>
      <c r="D55" s="86" t="s">
        <v>122</v>
      </c>
      <c r="E55" s="84">
        <v>3</v>
      </c>
      <c r="F55" s="87"/>
      <c r="G55" s="83">
        <f>E55+F55</f>
        <v>3</v>
      </c>
      <c r="H55" s="83">
        <v>113.92</v>
      </c>
      <c r="I55" s="83"/>
    </row>
    <row r="56" customHeight="1" spans="1:9">
      <c r="A56" s="83">
        <v>54</v>
      </c>
      <c r="B56" s="84">
        <v>9829</v>
      </c>
      <c r="C56" s="85" t="s">
        <v>123</v>
      </c>
      <c r="D56" s="86" t="s">
        <v>124</v>
      </c>
      <c r="E56" s="84">
        <v>3</v>
      </c>
      <c r="F56" s="87"/>
      <c r="G56" s="83">
        <f>E56+F56</f>
        <v>3</v>
      </c>
      <c r="H56" s="83">
        <v>80.53</v>
      </c>
      <c r="I56" s="83"/>
    </row>
    <row r="57" customHeight="1" spans="1:9">
      <c r="A57" s="83">
        <v>55</v>
      </c>
      <c r="B57" s="84">
        <v>10898</v>
      </c>
      <c r="C57" s="85" t="s">
        <v>125</v>
      </c>
      <c r="D57" s="86" t="s">
        <v>92</v>
      </c>
      <c r="E57" s="84">
        <v>3</v>
      </c>
      <c r="F57" s="87"/>
      <c r="G57" s="83">
        <f>E57+F57</f>
        <v>3</v>
      </c>
      <c r="H57" s="83">
        <v>97.77</v>
      </c>
      <c r="I57" s="83"/>
    </row>
    <row r="58" customHeight="1" spans="1:9">
      <c r="A58" s="83">
        <v>56</v>
      </c>
      <c r="B58" s="84">
        <v>11095</v>
      </c>
      <c r="C58" s="85" t="s">
        <v>126</v>
      </c>
      <c r="D58" s="86" t="s">
        <v>127</v>
      </c>
      <c r="E58" s="84">
        <v>3</v>
      </c>
      <c r="F58" s="87"/>
      <c r="G58" s="83">
        <f>E58+F58</f>
        <v>3</v>
      </c>
      <c r="H58" s="83">
        <v>108.57</v>
      </c>
      <c r="I58" s="83"/>
    </row>
    <row r="59" customHeight="1" spans="1:9">
      <c r="A59" s="83">
        <v>57</v>
      </c>
      <c r="B59" s="84">
        <v>11318</v>
      </c>
      <c r="C59" s="85" t="s">
        <v>128</v>
      </c>
      <c r="D59" s="86" t="s">
        <v>129</v>
      </c>
      <c r="E59" s="84">
        <v>5</v>
      </c>
      <c r="F59" s="89">
        <v>-2</v>
      </c>
      <c r="G59" s="83">
        <f>E59+F59</f>
        <v>3</v>
      </c>
      <c r="H59" s="83">
        <v>102.93</v>
      </c>
      <c r="I59" s="83"/>
    </row>
    <row r="60" customHeight="1" spans="1:9">
      <c r="A60" s="83">
        <v>58</v>
      </c>
      <c r="B60" s="84">
        <v>11363</v>
      </c>
      <c r="C60" s="85" t="s">
        <v>130</v>
      </c>
      <c r="D60" s="86" t="s">
        <v>77</v>
      </c>
      <c r="E60" s="84">
        <v>3</v>
      </c>
      <c r="F60" s="87"/>
      <c r="G60" s="83">
        <f>E60+F60</f>
        <v>3</v>
      </c>
      <c r="H60" s="83">
        <v>133.24</v>
      </c>
      <c r="I60" s="83"/>
    </row>
    <row r="61" customHeight="1" spans="1:9">
      <c r="A61" s="83">
        <v>59</v>
      </c>
      <c r="B61" s="84">
        <v>11504</v>
      </c>
      <c r="C61" s="85" t="s">
        <v>131</v>
      </c>
      <c r="D61" s="86" t="s">
        <v>61</v>
      </c>
      <c r="E61" s="84">
        <v>5</v>
      </c>
      <c r="F61" s="89">
        <v>-2</v>
      </c>
      <c r="G61" s="83">
        <f>E61+F61</f>
        <v>3</v>
      </c>
      <c r="H61" s="83">
        <v>149.54</v>
      </c>
      <c r="I61" s="83"/>
    </row>
    <row r="62" customHeight="1" spans="1:9">
      <c r="A62" s="83">
        <v>60</v>
      </c>
      <c r="B62" s="84">
        <v>11766</v>
      </c>
      <c r="C62" s="85" t="s">
        <v>132</v>
      </c>
      <c r="D62" s="86" t="s">
        <v>133</v>
      </c>
      <c r="E62" s="84">
        <v>3</v>
      </c>
      <c r="F62" s="87"/>
      <c r="G62" s="83">
        <f>E62+F62</f>
        <v>3</v>
      </c>
      <c r="H62" s="83">
        <v>88.85</v>
      </c>
      <c r="I62" s="88"/>
    </row>
    <row r="63" customHeight="1" spans="1:9">
      <c r="A63" s="83">
        <v>61</v>
      </c>
      <c r="B63" s="84">
        <v>11876</v>
      </c>
      <c r="C63" s="85" t="s">
        <v>134</v>
      </c>
      <c r="D63" s="86" t="s">
        <v>72</v>
      </c>
      <c r="E63" s="84">
        <v>5</v>
      </c>
      <c r="F63" s="89">
        <v>-2</v>
      </c>
      <c r="G63" s="83">
        <f>E63+F63</f>
        <v>3</v>
      </c>
      <c r="H63" s="83">
        <v>146.72</v>
      </c>
      <c r="I63" s="91"/>
    </row>
    <row r="64" customHeight="1" spans="1:9">
      <c r="A64" s="83">
        <v>62</v>
      </c>
      <c r="B64" s="84">
        <v>4081</v>
      </c>
      <c r="C64" s="85" t="s">
        <v>135</v>
      </c>
      <c r="D64" s="86" t="s">
        <v>94</v>
      </c>
      <c r="E64" s="84">
        <v>4</v>
      </c>
      <c r="F64" s="89">
        <v>-2</v>
      </c>
      <c r="G64" s="83">
        <f>E64+F64</f>
        <v>2</v>
      </c>
      <c r="H64" s="83">
        <v>55.51</v>
      </c>
      <c r="I64" s="83"/>
    </row>
    <row r="65" customHeight="1" spans="1:9">
      <c r="A65" s="83">
        <v>63</v>
      </c>
      <c r="B65" s="84">
        <v>5519</v>
      </c>
      <c r="C65" s="85" t="s">
        <v>136</v>
      </c>
      <c r="D65" s="86" t="s">
        <v>137</v>
      </c>
      <c r="E65" s="84">
        <v>4</v>
      </c>
      <c r="F65" s="89">
        <v>-2</v>
      </c>
      <c r="G65" s="83">
        <f>E65+F65</f>
        <v>2</v>
      </c>
      <c r="H65" s="83">
        <v>110.11</v>
      </c>
      <c r="I65" s="83"/>
    </row>
    <row r="66" customHeight="1" spans="1:9">
      <c r="A66" s="83">
        <v>64</v>
      </c>
      <c r="B66" s="84">
        <v>5641</v>
      </c>
      <c r="C66" s="85" t="s">
        <v>138</v>
      </c>
      <c r="D66" s="86" t="s">
        <v>87</v>
      </c>
      <c r="E66" s="84">
        <v>4</v>
      </c>
      <c r="F66" s="89">
        <v>-2</v>
      </c>
      <c r="G66" s="83">
        <f>E66+F66</f>
        <v>2</v>
      </c>
      <c r="H66" s="83">
        <v>107.42</v>
      </c>
      <c r="I66" s="83"/>
    </row>
    <row r="67" customHeight="1" spans="1:9">
      <c r="A67" s="83">
        <v>65</v>
      </c>
      <c r="B67" s="84">
        <v>5698</v>
      </c>
      <c r="C67" s="85" t="s">
        <v>139</v>
      </c>
      <c r="D67" s="86" t="s">
        <v>55</v>
      </c>
      <c r="E67" s="84">
        <v>2</v>
      </c>
      <c r="F67" s="87"/>
      <c r="G67" s="83">
        <f>E67+F67</f>
        <v>2</v>
      </c>
      <c r="H67" s="83">
        <v>119.38</v>
      </c>
      <c r="I67" s="83"/>
    </row>
    <row r="68" customHeight="1" spans="1:9">
      <c r="A68" s="83">
        <v>66</v>
      </c>
      <c r="B68" s="84">
        <v>6830</v>
      </c>
      <c r="C68" s="85" t="s">
        <v>140</v>
      </c>
      <c r="D68" s="86" t="s">
        <v>141</v>
      </c>
      <c r="E68" s="84">
        <v>2</v>
      </c>
      <c r="F68" s="87"/>
      <c r="G68" s="83">
        <f>E68+F68</f>
        <v>2</v>
      </c>
      <c r="H68" s="83">
        <v>135.06</v>
      </c>
      <c r="I68" s="83"/>
    </row>
    <row r="69" customHeight="1" spans="1:9">
      <c r="A69" s="83">
        <v>67</v>
      </c>
      <c r="B69" s="84">
        <v>7379</v>
      </c>
      <c r="C69" s="85" t="s">
        <v>142</v>
      </c>
      <c r="D69" s="86" t="s">
        <v>143</v>
      </c>
      <c r="E69" s="84">
        <v>2</v>
      </c>
      <c r="F69" s="87"/>
      <c r="G69" s="83">
        <f>E69+F69</f>
        <v>2</v>
      </c>
      <c r="H69" s="83">
        <v>61.42</v>
      </c>
      <c r="I69" s="83"/>
    </row>
    <row r="70" customHeight="1" spans="1:9">
      <c r="A70" s="83">
        <v>68</v>
      </c>
      <c r="B70" s="84">
        <v>9563</v>
      </c>
      <c r="C70" s="85" t="s">
        <v>144</v>
      </c>
      <c r="D70" s="86" t="s">
        <v>85</v>
      </c>
      <c r="E70" s="84">
        <v>2</v>
      </c>
      <c r="F70" s="87"/>
      <c r="G70" s="83">
        <f>E70+F70</f>
        <v>2</v>
      </c>
      <c r="H70" s="83">
        <v>131</v>
      </c>
      <c r="I70" s="83"/>
    </row>
    <row r="71" customHeight="1" spans="1:9">
      <c r="A71" s="83">
        <v>69</v>
      </c>
      <c r="B71" s="84">
        <v>9731</v>
      </c>
      <c r="C71" s="85" t="s">
        <v>145</v>
      </c>
      <c r="D71" s="86" t="s">
        <v>146</v>
      </c>
      <c r="E71" s="84">
        <v>2</v>
      </c>
      <c r="F71" s="87"/>
      <c r="G71" s="83">
        <f>E71+F71</f>
        <v>2</v>
      </c>
      <c r="H71" s="83">
        <v>96.78</v>
      </c>
      <c r="I71" s="83"/>
    </row>
    <row r="72" customHeight="1" spans="1:9">
      <c r="A72" s="83">
        <v>70</v>
      </c>
      <c r="B72" s="84">
        <v>10951</v>
      </c>
      <c r="C72" s="85" t="s">
        <v>147</v>
      </c>
      <c r="D72" s="86" t="s">
        <v>106</v>
      </c>
      <c r="E72" s="84">
        <v>2</v>
      </c>
      <c r="F72" s="87"/>
      <c r="G72" s="83">
        <f>E72+F72</f>
        <v>2</v>
      </c>
      <c r="H72" s="83">
        <v>118.14</v>
      </c>
      <c r="I72" s="83"/>
    </row>
    <row r="73" customHeight="1" spans="1:9">
      <c r="A73" s="83">
        <v>71</v>
      </c>
      <c r="B73" s="84">
        <v>11251</v>
      </c>
      <c r="C73" s="85" t="s">
        <v>148</v>
      </c>
      <c r="D73" s="86" t="s">
        <v>119</v>
      </c>
      <c r="E73" s="84">
        <v>2</v>
      </c>
      <c r="F73" s="87"/>
      <c r="G73" s="83">
        <f>E73+F73</f>
        <v>2</v>
      </c>
      <c r="H73" s="83">
        <v>79.88</v>
      </c>
      <c r="I73" s="83"/>
    </row>
    <row r="74" customHeight="1" spans="1:9">
      <c r="A74" s="83">
        <v>72</v>
      </c>
      <c r="B74" s="84">
        <v>11383</v>
      </c>
      <c r="C74" s="85" t="s">
        <v>149</v>
      </c>
      <c r="D74" s="86" t="s">
        <v>110</v>
      </c>
      <c r="E74" s="84">
        <v>2</v>
      </c>
      <c r="F74" s="87"/>
      <c r="G74" s="83">
        <f>E74+F74</f>
        <v>2</v>
      </c>
      <c r="H74" s="83">
        <v>142.07</v>
      </c>
      <c r="I74" s="83"/>
    </row>
    <row r="75" customHeight="1" spans="1:9">
      <c r="A75" s="83">
        <v>73</v>
      </c>
      <c r="B75" s="84">
        <v>11776</v>
      </c>
      <c r="C75" s="85" t="s">
        <v>16</v>
      </c>
      <c r="D75" s="86" t="s">
        <v>61</v>
      </c>
      <c r="E75" s="84">
        <v>4</v>
      </c>
      <c r="F75" s="89">
        <v>-2</v>
      </c>
      <c r="G75" s="83">
        <f>E75+F75</f>
        <v>2</v>
      </c>
      <c r="H75" s="83">
        <v>136</v>
      </c>
      <c r="I75" s="88"/>
    </row>
    <row r="76" customHeight="1" spans="1:9">
      <c r="A76" s="83">
        <v>74</v>
      </c>
      <c r="B76" s="84">
        <v>991137</v>
      </c>
      <c r="C76" s="85" t="s">
        <v>150</v>
      </c>
      <c r="D76" s="86" t="s">
        <v>85</v>
      </c>
      <c r="E76" s="84">
        <v>4</v>
      </c>
      <c r="F76" s="89">
        <v>-2</v>
      </c>
      <c r="G76" s="83">
        <f>E76+F76</f>
        <v>2</v>
      </c>
      <c r="H76" s="83">
        <v>138.81</v>
      </c>
      <c r="I76" s="91"/>
    </row>
    <row r="77" customHeight="1" spans="1:9">
      <c r="A77" s="83">
        <v>75</v>
      </c>
      <c r="B77" s="84">
        <v>4143</v>
      </c>
      <c r="C77" s="85" t="s">
        <v>151</v>
      </c>
      <c r="D77" s="86" t="s">
        <v>61</v>
      </c>
      <c r="E77" s="84">
        <v>3</v>
      </c>
      <c r="F77" s="89">
        <v>-2</v>
      </c>
      <c r="G77" s="83">
        <f>E77+F77</f>
        <v>1</v>
      </c>
      <c r="H77" s="83">
        <v>118.18</v>
      </c>
      <c r="I77" s="83"/>
    </row>
    <row r="78" customHeight="1" spans="1:9">
      <c r="A78" s="83">
        <v>76</v>
      </c>
      <c r="B78" s="84">
        <v>4147</v>
      </c>
      <c r="C78" s="85" t="s">
        <v>152</v>
      </c>
      <c r="D78" s="86" t="s">
        <v>153</v>
      </c>
      <c r="E78" s="84">
        <v>1</v>
      </c>
      <c r="F78" s="87"/>
      <c r="G78" s="83">
        <f>E78+F78</f>
        <v>1</v>
      </c>
      <c r="H78" s="83">
        <v>110.46</v>
      </c>
      <c r="I78" s="83"/>
    </row>
    <row r="79" customHeight="1" spans="1:9">
      <c r="A79" s="83">
        <v>77</v>
      </c>
      <c r="B79" s="84">
        <v>5471</v>
      </c>
      <c r="C79" s="85" t="s">
        <v>154</v>
      </c>
      <c r="D79" s="86" t="s">
        <v>83</v>
      </c>
      <c r="E79" s="84">
        <v>3</v>
      </c>
      <c r="F79" s="89">
        <v>-2</v>
      </c>
      <c r="G79" s="83">
        <f>E79+F79</f>
        <v>1</v>
      </c>
      <c r="H79" s="83">
        <v>103.74</v>
      </c>
      <c r="I79" s="83"/>
    </row>
    <row r="80" customHeight="1" spans="1:9">
      <c r="A80" s="83">
        <v>78</v>
      </c>
      <c r="B80" s="84">
        <v>6123</v>
      </c>
      <c r="C80" s="85" t="s">
        <v>155</v>
      </c>
      <c r="D80" s="86" t="s">
        <v>156</v>
      </c>
      <c r="E80" s="84">
        <v>1</v>
      </c>
      <c r="F80" s="87"/>
      <c r="G80" s="83">
        <f>E80+F80</f>
        <v>1</v>
      </c>
      <c r="H80" s="83">
        <v>130.26</v>
      </c>
      <c r="I80" s="83"/>
    </row>
    <row r="81" customHeight="1" spans="1:9">
      <c r="A81" s="83">
        <v>79</v>
      </c>
      <c r="B81" s="84">
        <v>9320</v>
      </c>
      <c r="C81" s="85" t="s">
        <v>157</v>
      </c>
      <c r="D81" s="86" t="s">
        <v>158</v>
      </c>
      <c r="E81" s="84">
        <v>3</v>
      </c>
      <c r="F81" s="89">
        <v>-2</v>
      </c>
      <c r="G81" s="83">
        <f>E81+F81</f>
        <v>1</v>
      </c>
      <c r="H81" s="83">
        <v>85.75</v>
      </c>
      <c r="I81" s="83"/>
    </row>
    <row r="82" customHeight="1" spans="1:9">
      <c r="A82" s="83">
        <v>80</v>
      </c>
      <c r="B82" s="84">
        <v>9749</v>
      </c>
      <c r="C82" s="85" t="s">
        <v>159</v>
      </c>
      <c r="D82" s="86" t="s">
        <v>160</v>
      </c>
      <c r="E82" s="84">
        <v>1</v>
      </c>
      <c r="F82" s="87"/>
      <c r="G82" s="83">
        <f>E82+F82</f>
        <v>1</v>
      </c>
      <c r="H82" s="83">
        <v>103.01</v>
      </c>
      <c r="I82" s="83"/>
    </row>
    <row r="83" customHeight="1" spans="1:9">
      <c r="A83" s="83">
        <v>81</v>
      </c>
      <c r="B83" s="84">
        <v>10886</v>
      </c>
      <c r="C83" s="85" t="s">
        <v>161</v>
      </c>
      <c r="D83" s="86" t="s">
        <v>85</v>
      </c>
      <c r="E83" s="84">
        <v>1</v>
      </c>
      <c r="F83" s="87"/>
      <c r="G83" s="83">
        <f>E83+F83</f>
        <v>1</v>
      </c>
      <c r="H83" s="83">
        <v>100.79</v>
      </c>
      <c r="I83" s="83"/>
    </row>
    <row r="84" customHeight="1" spans="1:9">
      <c r="A84" s="83">
        <v>82</v>
      </c>
      <c r="B84" s="84">
        <v>11292</v>
      </c>
      <c r="C84" s="85" t="s">
        <v>162</v>
      </c>
      <c r="D84" s="86" t="s">
        <v>163</v>
      </c>
      <c r="E84" s="84">
        <v>1</v>
      </c>
      <c r="F84" s="87"/>
      <c r="G84" s="83">
        <f>E84+F84</f>
        <v>1</v>
      </c>
      <c r="H84" s="83">
        <v>78.26</v>
      </c>
      <c r="I84" s="83"/>
    </row>
    <row r="85" customHeight="1" spans="1:9">
      <c r="A85" s="83">
        <v>83</v>
      </c>
      <c r="B85" s="84">
        <v>11394</v>
      </c>
      <c r="C85" s="85" t="s">
        <v>164</v>
      </c>
      <c r="D85" s="86" t="s">
        <v>165</v>
      </c>
      <c r="E85" s="84">
        <v>7</v>
      </c>
      <c r="F85" s="89">
        <v>-6</v>
      </c>
      <c r="G85" s="83">
        <f>E85+F85</f>
        <v>1</v>
      </c>
      <c r="H85" s="83">
        <v>80.41</v>
      </c>
      <c r="I85" s="83"/>
    </row>
    <row r="86" customHeight="1" spans="1:9">
      <c r="A86" s="83">
        <v>84</v>
      </c>
      <c r="B86" s="84">
        <v>11458</v>
      </c>
      <c r="C86" s="85" t="s">
        <v>166</v>
      </c>
      <c r="D86" s="86" t="s">
        <v>59</v>
      </c>
      <c r="E86" s="84">
        <v>1</v>
      </c>
      <c r="F86" s="87"/>
      <c r="G86" s="83">
        <f>E86+F86</f>
        <v>1</v>
      </c>
      <c r="H86" s="83">
        <v>127.76</v>
      </c>
      <c r="I86" s="83"/>
    </row>
    <row r="87" customHeight="1" spans="1:9">
      <c r="A87" s="83">
        <v>85</v>
      </c>
      <c r="B87" s="84">
        <v>11459</v>
      </c>
      <c r="C87" s="85" t="s">
        <v>167</v>
      </c>
      <c r="D87" s="86" t="s">
        <v>168</v>
      </c>
      <c r="E87" s="84">
        <v>1</v>
      </c>
      <c r="F87" s="87"/>
      <c r="G87" s="83">
        <f>E87+F87</f>
        <v>1</v>
      </c>
      <c r="H87" s="83">
        <v>108.8</v>
      </c>
      <c r="I87" s="83"/>
    </row>
    <row r="88" customHeight="1" spans="1:9">
      <c r="A88" s="83">
        <v>86</v>
      </c>
      <c r="B88" s="84">
        <v>11782</v>
      </c>
      <c r="C88" s="85" t="s">
        <v>169</v>
      </c>
      <c r="D88" s="86" t="s">
        <v>153</v>
      </c>
      <c r="E88" s="84">
        <v>1</v>
      </c>
      <c r="F88" s="87"/>
      <c r="G88" s="83">
        <f>E88+F88</f>
        <v>1</v>
      </c>
      <c r="H88" s="83">
        <v>123.61</v>
      </c>
      <c r="I88" s="91"/>
    </row>
    <row r="89" customHeight="1" spans="1:9">
      <c r="A89" s="83">
        <v>87</v>
      </c>
      <c r="B89" s="84">
        <v>6231</v>
      </c>
      <c r="C89" s="85" t="s">
        <v>170</v>
      </c>
      <c r="D89" s="86" t="s">
        <v>115</v>
      </c>
      <c r="E89" s="84">
        <v>2</v>
      </c>
      <c r="F89" s="89">
        <v>-2</v>
      </c>
      <c r="G89" s="83">
        <f>E89+F89</f>
        <v>0</v>
      </c>
      <c r="H89" s="83">
        <v>92.93</v>
      </c>
      <c r="I89" s="83"/>
    </row>
    <row r="90" customHeight="1" spans="1:9">
      <c r="A90" s="83">
        <v>88</v>
      </c>
      <c r="B90" s="84">
        <v>6306</v>
      </c>
      <c r="C90" s="85" t="s">
        <v>171</v>
      </c>
      <c r="D90" s="86" t="s">
        <v>102</v>
      </c>
      <c r="E90" s="84">
        <v>2</v>
      </c>
      <c r="F90" s="89">
        <v>-2</v>
      </c>
      <c r="G90" s="83">
        <f>E90+F90</f>
        <v>0</v>
      </c>
      <c r="H90" s="83">
        <v>105.52</v>
      </c>
      <c r="I90" s="83"/>
    </row>
    <row r="91" customHeight="1" spans="1:9">
      <c r="A91" s="83">
        <v>89</v>
      </c>
      <c r="B91" s="84">
        <v>11023</v>
      </c>
      <c r="C91" s="85" t="s">
        <v>172</v>
      </c>
      <c r="D91" s="86" t="s">
        <v>92</v>
      </c>
      <c r="E91" s="84">
        <v>2</v>
      </c>
      <c r="F91" s="89">
        <v>-2</v>
      </c>
      <c r="G91" s="83">
        <f>E91+F91</f>
        <v>0</v>
      </c>
      <c r="H91" s="83">
        <v>100.53</v>
      </c>
      <c r="I91" s="83"/>
    </row>
    <row r="92" customHeight="1" spans="1:9">
      <c r="A92" s="83">
        <v>90</v>
      </c>
      <c r="B92" s="84">
        <v>11398</v>
      </c>
      <c r="C92" s="85" t="s">
        <v>173</v>
      </c>
      <c r="D92" s="86" t="s">
        <v>174</v>
      </c>
      <c r="E92" s="84">
        <v>2</v>
      </c>
      <c r="F92" s="89">
        <v>-2</v>
      </c>
      <c r="G92" s="83">
        <f>E92+F92</f>
        <v>0</v>
      </c>
      <c r="H92" s="83">
        <v>85.22</v>
      </c>
      <c r="I92" s="83"/>
    </row>
    <row r="93" customHeight="1" spans="1:9">
      <c r="A93" s="83">
        <v>91</v>
      </c>
      <c r="B93" s="84">
        <v>11754</v>
      </c>
      <c r="C93" s="85" t="s">
        <v>175</v>
      </c>
      <c r="D93" s="86" t="s">
        <v>176</v>
      </c>
      <c r="E93" s="84">
        <v>2</v>
      </c>
      <c r="F93" s="89">
        <v>-2</v>
      </c>
      <c r="G93" s="83">
        <f>E93+F93</f>
        <v>0</v>
      </c>
      <c r="H93" s="83">
        <v>118.19</v>
      </c>
      <c r="I93" s="88"/>
    </row>
    <row r="94" customHeight="1" spans="1:9">
      <c r="A94" s="83">
        <v>92</v>
      </c>
      <c r="B94" s="84">
        <v>11758</v>
      </c>
      <c r="C94" s="85" t="s">
        <v>177</v>
      </c>
      <c r="D94" s="86" t="s">
        <v>178</v>
      </c>
      <c r="E94" s="84">
        <v>2</v>
      </c>
      <c r="F94" s="89">
        <v>-2</v>
      </c>
      <c r="G94" s="83">
        <f>E94+F94</f>
        <v>0</v>
      </c>
      <c r="H94" s="83">
        <v>100</v>
      </c>
      <c r="I94" s="88"/>
    </row>
    <row r="95" customHeight="1" spans="1:9">
      <c r="A95" s="83">
        <v>93</v>
      </c>
      <c r="B95" s="84">
        <v>11879</v>
      </c>
      <c r="C95" s="85" t="s">
        <v>179</v>
      </c>
      <c r="D95" s="86" t="s">
        <v>180</v>
      </c>
      <c r="E95" s="84">
        <v>2</v>
      </c>
      <c r="F95" s="89">
        <v>-2</v>
      </c>
      <c r="G95" s="83">
        <f>E95+F95</f>
        <v>0</v>
      </c>
      <c r="H95" s="83">
        <v>123.46</v>
      </c>
      <c r="I95" s="91"/>
    </row>
    <row r="96" customHeight="1" spans="1:9">
      <c r="A96" s="83">
        <v>94</v>
      </c>
      <c r="B96" s="84">
        <v>9130</v>
      </c>
      <c r="C96" s="85" t="s">
        <v>181</v>
      </c>
      <c r="D96" s="86" t="s">
        <v>182</v>
      </c>
      <c r="E96" s="84">
        <v>1</v>
      </c>
      <c r="F96" s="89">
        <v>-2</v>
      </c>
      <c r="G96" s="83">
        <f>E96+F96</f>
        <v>-1</v>
      </c>
      <c r="H96" s="83">
        <v>98.95</v>
      </c>
      <c r="I96" s="83"/>
    </row>
    <row r="97" customHeight="1" spans="1:9">
      <c r="A97" s="83">
        <v>95</v>
      </c>
      <c r="B97" s="84">
        <v>11379</v>
      </c>
      <c r="C97" s="85" t="s">
        <v>183</v>
      </c>
      <c r="D97" s="86" t="s">
        <v>184</v>
      </c>
      <c r="E97" s="84">
        <v>1</v>
      </c>
      <c r="F97" s="89">
        <v>-2</v>
      </c>
      <c r="G97" s="83">
        <f>E97+F97</f>
        <v>-1</v>
      </c>
      <c r="H97" s="83">
        <v>86.02</v>
      </c>
      <c r="I97" s="83"/>
    </row>
    <row r="98" customHeight="1" spans="1:9">
      <c r="A98" s="83">
        <v>96</v>
      </c>
      <c r="B98" s="84">
        <v>11759</v>
      </c>
      <c r="C98" s="85" t="s">
        <v>185</v>
      </c>
      <c r="D98" s="86" t="s">
        <v>186</v>
      </c>
      <c r="E98" s="84">
        <v>3</v>
      </c>
      <c r="F98" s="89">
        <v>-4</v>
      </c>
      <c r="G98" s="83">
        <f>E98+F98</f>
        <v>-1</v>
      </c>
      <c r="H98" s="83">
        <v>98.98</v>
      </c>
      <c r="I98" s="93"/>
    </row>
    <row r="99" customHeight="1" spans="1:9">
      <c r="A99" s="83">
        <v>97</v>
      </c>
      <c r="B99" s="84">
        <v>11777</v>
      </c>
      <c r="C99" s="85" t="s">
        <v>187</v>
      </c>
      <c r="D99" s="86" t="s">
        <v>188</v>
      </c>
      <c r="E99" s="84">
        <v>1</v>
      </c>
      <c r="F99" s="89">
        <v>-2</v>
      </c>
      <c r="G99" s="83">
        <f>E99+F99</f>
        <v>-1</v>
      </c>
      <c r="H99" s="83">
        <v>109.68</v>
      </c>
      <c r="I99" s="88"/>
    </row>
    <row r="100" customHeight="1" spans="1:9">
      <c r="A100" s="83">
        <v>98</v>
      </c>
      <c r="B100" s="89">
        <v>4246</v>
      </c>
      <c r="C100" s="89" t="s">
        <v>189</v>
      </c>
      <c r="D100" s="86" t="s">
        <v>190</v>
      </c>
      <c r="E100" s="92"/>
      <c r="F100" s="89">
        <v>-2</v>
      </c>
      <c r="G100" s="83">
        <f>E100+F100</f>
        <v>-2</v>
      </c>
      <c r="H100" s="83">
        <v>100.22</v>
      </c>
      <c r="I100" s="83"/>
    </row>
    <row r="101" customHeight="1" spans="1:9">
      <c r="A101" s="83">
        <v>99</v>
      </c>
      <c r="B101" s="89">
        <v>4310</v>
      </c>
      <c r="C101" s="89" t="s">
        <v>191</v>
      </c>
      <c r="D101" s="86" t="s">
        <v>192</v>
      </c>
      <c r="E101" s="92"/>
      <c r="F101" s="89">
        <v>-2</v>
      </c>
      <c r="G101" s="83">
        <f>E101+F101</f>
        <v>-2</v>
      </c>
      <c r="H101" s="83">
        <v>86.6</v>
      </c>
      <c r="I101" s="83"/>
    </row>
    <row r="102" customHeight="1" spans="1:9">
      <c r="A102" s="83">
        <v>100</v>
      </c>
      <c r="B102" s="89">
        <v>5407</v>
      </c>
      <c r="C102" s="89" t="s">
        <v>193</v>
      </c>
      <c r="D102" s="86" t="s">
        <v>99</v>
      </c>
      <c r="E102" s="92"/>
      <c r="F102" s="89">
        <v>-2</v>
      </c>
      <c r="G102" s="83">
        <f>E102+F102</f>
        <v>-2</v>
      </c>
      <c r="H102" s="83">
        <v>55.32</v>
      </c>
      <c r="I102" s="83"/>
    </row>
    <row r="103" customHeight="1" spans="1:9">
      <c r="A103" s="83">
        <v>101</v>
      </c>
      <c r="B103" s="89">
        <v>5844</v>
      </c>
      <c r="C103" s="89" t="s">
        <v>194</v>
      </c>
      <c r="D103" s="86" t="s">
        <v>174</v>
      </c>
      <c r="E103" s="92"/>
      <c r="F103" s="89">
        <v>-2</v>
      </c>
      <c r="G103" s="83">
        <f>E103+F103</f>
        <v>-2</v>
      </c>
      <c r="H103" s="83">
        <v>79.56</v>
      </c>
      <c r="I103" s="83"/>
    </row>
    <row r="104" customHeight="1" spans="1:9">
      <c r="A104" s="83">
        <v>102</v>
      </c>
      <c r="B104" s="89">
        <v>5954</v>
      </c>
      <c r="C104" s="89" t="s">
        <v>195</v>
      </c>
      <c r="D104" s="86" t="s">
        <v>59</v>
      </c>
      <c r="E104" s="92"/>
      <c r="F104" s="89">
        <v>-2</v>
      </c>
      <c r="G104" s="83">
        <f>E104+F104</f>
        <v>-2</v>
      </c>
      <c r="H104" s="83">
        <v>70.12</v>
      </c>
      <c r="I104" s="83"/>
    </row>
    <row r="105" customHeight="1" spans="1:9">
      <c r="A105" s="83">
        <v>103</v>
      </c>
      <c r="B105" s="89">
        <v>6232</v>
      </c>
      <c r="C105" s="89" t="s">
        <v>196</v>
      </c>
      <c r="D105" s="86" t="s">
        <v>197</v>
      </c>
      <c r="E105" s="92"/>
      <c r="F105" s="89">
        <v>-2</v>
      </c>
      <c r="G105" s="83">
        <f>E105+F105</f>
        <v>-2</v>
      </c>
      <c r="H105" s="83">
        <v>91.58</v>
      </c>
      <c r="I105" s="83"/>
    </row>
    <row r="106" customHeight="1" spans="1:9">
      <c r="A106" s="83">
        <v>104</v>
      </c>
      <c r="B106" s="89">
        <v>6251</v>
      </c>
      <c r="C106" s="89" t="s">
        <v>198</v>
      </c>
      <c r="D106" s="86" t="s">
        <v>199</v>
      </c>
      <c r="E106" s="92"/>
      <c r="F106" s="89">
        <v>-2</v>
      </c>
      <c r="G106" s="83">
        <f>E106+F106</f>
        <v>-2</v>
      </c>
      <c r="H106" s="83">
        <v>72.81</v>
      </c>
      <c r="I106" s="83"/>
    </row>
    <row r="107" customHeight="1" spans="1:9">
      <c r="A107" s="83">
        <v>105</v>
      </c>
      <c r="B107" s="89">
        <v>6492</v>
      </c>
      <c r="C107" s="89" t="s">
        <v>200</v>
      </c>
      <c r="D107" s="86" t="s">
        <v>201</v>
      </c>
      <c r="E107" s="92"/>
      <c r="F107" s="89">
        <v>-2</v>
      </c>
      <c r="G107" s="83">
        <f>E107+F107</f>
        <v>-2</v>
      </c>
      <c r="H107" s="83">
        <v>88.04</v>
      </c>
      <c r="I107" s="83"/>
    </row>
    <row r="108" customHeight="1" spans="1:9">
      <c r="A108" s="83">
        <v>106</v>
      </c>
      <c r="B108" s="89">
        <v>6662</v>
      </c>
      <c r="C108" s="89" t="s">
        <v>202</v>
      </c>
      <c r="D108" s="86" t="s">
        <v>178</v>
      </c>
      <c r="E108" s="92"/>
      <c r="F108" s="89">
        <v>-2</v>
      </c>
      <c r="G108" s="83">
        <f>E108+F108</f>
        <v>-2</v>
      </c>
      <c r="H108" s="83">
        <v>70.47</v>
      </c>
      <c r="I108" s="83"/>
    </row>
    <row r="109" customHeight="1" spans="1:9">
      <c r="A109" s="83">
        <v>107</v>
      </c>
      <c r="B109" s="89">
        <v>7386</v>
      </c>
      <c r="C109" s="89" t="s">
        <v>203</v>
      </c>
      <c r="D109" s="86" t="s">
        <v>204</v>
      </c>
      <c r="E109" s="92"/>
      <c r="F109" s="89">
        <v>-2</v>
      </c>
      <c r="G109" s="83">
        <f>E109+F109</f>
        <v>-2</v>
      </c>
      <c r="H109" s="83">
        <v>31.64</v>
      </c>
      <c r="I109" s="83"/>
    </row>
    <row r="110" customHeight="1" spans="1:9">
      <c r="A110" s="83">
        <v>108</v>
      </c>
      <c r="B110" s="89">
        <v>7403</v>
      </c>
      <c r="C110" s="89" t="s">
        <v>205</v>
      </c>
      <c r="D110" s="86" t="s">
        <v>206</v>
      </c>
      <c r="E110" s="92"/>
      <c r="F110" s="89">
        <v>-2</v>
      </c>
      <c r="G110" s="83">
        <f>E110+F110</f>
        <v>-2</v>
      </c>
      <c r="H110" s="83">
        <v>74.72</v>
      </c>
      <c r="I110" s="83"/>
    </row>
    <row r="111" customHeight="1" spans="1:9">
      <c r="A111" s="83">
        <v>109</v>
      </c>
      <c r="B111" s="89">
        <v>7644</v>
      </c>
      <c r="C111" s="89" t="s">
        <v>207</v>
      </c>
      <c r="D111" s="86" t="s">
        <v>208</v>
      </c>
      <c r="E111" s="92"/>
      <c r="F111" s="89">
        <v>-2</v>
      </c>
      <c r="G111" s="83">
        <f>E111+F111</f>
        <v>-2</v>
      </c>
      <c r="H111" s="83">
        <v>88.27</v>
      </c>
      <c r="I111" s="83"/>
    </row>
    <row r="112" customHeight="1" spans="1:9">
      <c r="A112" s="83">
        <v>110</v>
      </c>
      <c r="B112" s="89">
        <v>7661</v>
      </c>
      <c r="C112" s="89" t="s">
        <v>209</v>
      </c>
      <c r="D112" s="86" t="s">
        <v>122</v>
      </c>
      <c r="E112" s="92"/>
      <c r="F112" s="89">
        <v>-2</v>
      </c>
      <c r="G112" s="83">
        <f>E112+F112</f>
        <v>-2</v>
      </c>
      <c r="H112" s="83">
        <v>106.74</v>
      </c>
      <c r="I112" s="83"/>
    </row>
    <row r="113" customHeight="1" spans="1:9">
      <c r="A113" s="83">
        <v>111</v>
      </c>
      <c r="B113" s="89">
        <v>7948</v>
      </c>
      <c r="C113" s="89" t="s">
        <v>210</v>
      </c>
      <c r="D113" s="86" t="s">
        <v>111</v>
      </c>
      <c r="E113" s="92"/>
      <c r="F113" s="89">
        <v>-2</v>
      </c>
      <c r="G113" s="83">
        <f>E113+F113</f>
        <v>-2</v>
      </c>
      <c r="H113" s="83">
        <v>46.88</v>
      </c>
      <c r="I113" s="83"/>
    </row>
    <row r="114" customHeight="1" spans="1:9">
      <c r="A114" s="83">
        <v>112</v>
      </c>
      <c r="B114" s="89">
        <v>8068</v>
      </c>
      <c r="C114" s="89" t="s">
        <v>211</v>
      </c>
      <c r="D114" s="86" t="s">
        <v>94</v>
      </c>
      <c r="E114" s="92"/>
      <c r="F114" s="89">
        <v>-2</v>
      </c>
      <c r="G114" s="83">
        <f>E114+F114</f>
        <v>-2</v>
      </c>
      <c r="H114" s="83">
        <v>105</v>
      </c>
      <c r="I114" s="83"/>
    </row>
    <row r="115" customHeight="1" spans="1:9">
      <c r="A115" s="83">
        <v>113</v>
      </c>
      <c r="B115" s="89">
        <v>8338</v>
      </c>
      <c r="C115" s="89" t="s">
        <v>212</v>
      </c>
      <c r="D115" s="86" t="s">
        <v>74</v>
      </c>
      <c r="E115" s="92"/>
      <c r="F115" s="89">
        <v>-2</v>
      </c>
      <c r="G115" s="83">
        <f>E115+F115</f>
        <v>-2</v>
      </c>
      <c r="H115" s="83">
        <v>94.14</v>
      </c>
      <c r="I115" s="83"/>
    </row>
    <row r="116" customHeight="1" spans="1:9">
      <c r="A116" s="83">
        <v>114</v>
      </c>
      <c r="B116" s="89">
        <v>8903</v>
      </c>
      <c r="C116" s="89" t="s">
        <v>213</v>
      </c>
      <c r="D116" s="86" t="s">
        <v>214</v>
      </c>
      <c r="E116" s="92"/>
      <c r="F116" s="89">
        <v>-2</v>
      </c>
      <c r="G116" s="83">
        <f>E116+F116</f>
        <v>-2</v>
      </c>
      <c r="H116" s="83">
        <v>70.97</v>
      </c>
      <c r="I116" s="83"/>
    </row>
    <row r="117" customHeight="1" spans="1:9">
      <c r="A117" s="83">
        <v>115</v>
      </c>
      <c r="B117" s="89">
        <v>8957</v>
      </c>
      <c r="C117" s="89" t="s">
        <v>215</v>
      </c>
      <c r="D117" s="86" t="s">
        <v>137</v>
      </c>
      <c r="E117" s="92"/>
      <c r="F117" s="89">
        <v>-2</v>
      </c>
      <c r="G117" s="83">
        <f>E117+F117</f>
        <v>-2</v>
      </c>
      <c r="H117" s="83">
        <v>111.55</v>
      </c>
      <c r="I117" s="83"/>
    </row>
    <row r="118" customHeight="1" spans="1:9">
      <c r="A118" s="83">
        <v>116</v>
      </c>
      <c r="B118" s="89">
        <v>9192</v>
      </c>
      <c r="C118" s="89" t="s">
        <v>216</v>
      </c>
      <c r="D118" s="86" t="s">
        <v>217</v>
      </c>
      <c r="E118" s="92"/>
      <c r="F118" s="89">
        <v>-2</v>
      </c>
      <c r="G118" s="83">
        <f>E118+F118</f>
        <v>-2</v>
      </c>
      <c r="H118" s="83">
        <v>102.28</v>
      </c>
      <c r="I118" s="83"/>
    </row>
    <row r="119" customHeight="1" spans="1:9">
      <c r="A119" s="83">
        <v>117</v>
      </c>
      <c r="B119" s="89">
        <v>9220</v>
      </c>
      <c r="C119" s="89" t="s">
        <v>218</v>
      </c>
      <c r="D119" s="86" t="s">
        <v>219</v>
      </c>
      <c r="E119" s="92"/>
      <c r="F119" s="89">
        <v>-2</v>
      </c>
      <c r="G119" s="83">
        <f>E119+F119</f>
        <v>-2</v>
      </c>
      <c r="H119" s="83">
        <v>90.85</v>
      </c>
      <c r="I119" s="83"/>
    </row>
    <row r="120" customHeight="1" spans="1:9">
      <c r="A120" s="83">
        <v>118</v>
      </c>
      <c r="B120" s="89">
        <v>9328</v>
      </c>
      <c r="C120" s="89" t="s">
        <v>220</v>
      </c>
      <c r="D120" s="86" t="s">
        <v>160</v>
      </c>
      <c r="E120" s="92"/>
      <c r="F120" s="89">
        <v>-2</v>
      </c>
      <c r="G120" s="83">
        <f>E120+F120</f>
        <v>-2</v>
      </c>
      <c r="H120" s="83">
        <v>99.56</v>
      </c>
      <c r="I120" s="83"/>
    </row>
    <row r="121" customHeight="1" spans="1:9">
      <c r="A121" s="83">
        <v>119</v>
      </c>
      <c r="B121" s="89">
        <v>9527</v>
      </c>
      <c r="C121" s="89" t="s">
        <v>221</v>
      </c>
      <c r="D121" s="86" t="s">
        <v>168</v>
      </c>
      <c r="E121" s="92"/>
      <c r="F121" s="89">
        <v>-2</v>
      </c>
      <c r="G121" s="83">
        <f>E121+F121</f>
        <v>-2</v>
      </c>
      <c r="H121" s="83">
        <v>72.74</v>
      </c>
      <c r="I121" s="83"/>
    </row>
    <row r="122" customHeight="1" spans="1:9">
      <c r="A122" s="83">
        <v>120</v>
      </c>
      <c r="B122" s="89">
        <v>9967</v>
      </c>
      <c r="C122" s="89" t="s">
        <v>222</v>
      </c>
      <c r="D122" s="86" t="s">
        <v>119</v>
      </c>
      <c r="E122" s="92"/>
      <c r="F122" s="89">
        <v>-2</v>
      </c>
      <c r="G122" s="83">
        <f>E122+F122</f>
        <v>-2</v>
      </c>
      <c r="H122" s="83">
        <v>61.81</v>
      </c>
      <c r="I122" s="83"/>
    </row>
    <row r="123" customHeight="1" spans="1:9">
      <c r="A123" s="83">
        <v>121</v>
      </c>
      <c r="B123" s="89">
        <v>10218</v>
      </c>
      <c r="C123" s="89" t="s">
        <v>223</v>
      </c>
      <c r="D123" s="86" t="s">
        <v>224</v>
      </c>
      <c r="E123" s="92"/>
      <c r="F123" s="89">
        <v>-2</v>
      </c>
      <c r="G123" s="83">
        <f>E123+F123</f>
        <v>-2</v>
      </c>
      <c r="H123" s="83">
        <v>48.98</v>
      </c>
      <c r="I123" s="83"/>
    </row>
    <row r="124" customHeight="1" spans="1:9">
      <c r="A124" s="83">
        <v>122</v>
      </c>
      <c r="B124" s="89">
        <v>10772</v>
      </c>
      <c r="C124" s="89" t="s">
        <v>225</v>
      </c>
      <c r="D124" s="86" t="s">
        <v>226</v>
      </c>
      <c r="E124" s="92"/>
      <c r="F124" s="89">
        <v>-2</v>
      </c>
      <c r="G124" s="83">
        <f>E124+F124</f>
        <v>-2</v>
      </c>
      <c r="H124" s="83">
        <v>122.64</v>
      </c>
      <c r="I124" s="83"/>
    </row>
    <row r="125" customHeight="1" spans="1:9">
      <c r="A125" s="83">
        <v>123</v>
      </c>
      <c r="B125" s="89">
        <v>10808</v>
      </c>
      <c r="C125" s="89" t="s">
        <v>227</v>
      </c>
      <c r="D125" s="86" t="s">
        <v>143</v>
      </c>
      <c r="E125" s="92"/>
      <c r="F125" s="89">
        <v>-2</v>
      </c>
      <c r="G125" s="83">
        <f>E125+F125</f>
        <v>-2</v>
      </c>
      <c r="H125" s="83">
        <v>40.54</v>
      </c>
      <c r="I125" s="83"/>
    </row>
    <row r="126" customHeight="1" spans="1:9">
      <c r="A126" s="83">
        <v>124</v>
      </c>
      <c r="B126" s="89">
        <v>10849</v>
      </c>
      <c r="C126" s="89" t="s">
        <v>228</v>
      </c>
      <c r="D126" s="86" t="s">
        <v>219</v>
      </c>
      <c r="E126" s="92"/>
      <c r="F126" s="89">
        <v>-2</v>
      </c>
      <c r="G126" s="83">
        <f>E126+F126</f>
        <v>-2</v>
      </c>
      <c r="H126" s="83">
        <v>90.58</v>
      </c>
      <c r="I126" s="83"/>
    </row>
    <row r="127" customHeight="1" spans="1:9">
      <c r="A127" s="83">
        <v>125</v>
      </c>
      <c r="B127" s="89">
        <v>10893</v>
      </c>
      <c r="C127" s="89" t="s">
        <v>229</v>
      </c>
      <c r="D127" s="86" t="s">
        <v>230</v>
      </c>
      <c r="E127" s="92"/>
      <c r="F127" s="89">
        <v>-2</v>
      </c>
      <c r="G127" s="83">
        <f>E127+F127</f>
        <v>-2</v>
      </c>
      <c r="H127" s="83">
        <v>90.31</v>
      </c>
      <c r="I127" s="83"/>
    </row>
    <row r="128" customHeight="1" spans="1:9">
      <c r="A128" s="83">
        <v>126</v>
      </c>
      <c r="B128" s="89">
        <v>10927</v>
      </c>
      <c r="C128" s="89" t="s">
        <v>231</v>
      </c>
      <c r="D128" s="86" t="s">
        <v>232</v>
      </c>
      <c r="E128" s="84"/>
      <c r="F128" s="89">
        <v>-2</v>
      </c>
      <c r="G128" s="83">
        <f>E128+F128</f>
        <v>-2</v>
      </c>
      <c r="H128" s="83">
        <v>105.09</v>
      </c>
      <c r="I128" s="83"/>
    </row>
    <row r="129" customHeight="1" spans="1:9">
      <c r="A129" s="83">
        <v>127</v>
      </c>
      <c r="B129" s="89">
        <v>10931</v>
      </c>
      <c r="C129" s="89" t="s">
        <v>233</v>
      </c>
      <c r="D129" s="86" t="s">
        <v>70</v>
      </c>
      <c r="E129" s="84"/>
      <c r="F129" s="89">
        <v>-2</v>
      </c>
      <c r="G129" s="83">
        <f>E129+F129</f>
        <v>-2</v>
      </c>
      <c r="H129" s="83">
        <v>95.83</v>
      </c>
      <c r="I129" s="83"/>
    </row>
    <row r="130" customHeight="1" spans="1:9">
      <c r="A130" s="83">
        <v>128</v>
      </c>
      <c r="B130" s="89">
        <v>10952</v>
      </c>
      <c r="C130" s="89" t="s">
        <v>234</v>
      </c>
      <c r="D130" s="86" t="s">
        <v>106</v>
      </c>
      <c r="E130" s="84"/>
      <c r="F130" s="89">
        <v>-2</v>
      </c>
      <c r="G130" s="83">
        <f>E130+F130</f>
        <v>-2</v>
      </c>
      <c r="H130" s="83">
        <v>77.14</v>
      </c>
      <c r="I130" s="83"/>
    </row>
    <row r="131" customHeight="1" spans="1:9">
      <c r="A131" s="83">
        <v>129</v>
      </c>
      <c r="B131" s="89">
        <v>11004</v>
      </c>
      <c r="C131" s="89" t="s">
        <v>235</v>
      </c>
      <c r="D131" s="86" t="s">
        <v>50</v>
      </c>
      <c r="E131" s="84"/>
      <c r="F131" s="89">
        <v>-2</v>
      </c>
      <c r="G131" s="83">
        <f>E131+F131</f>
        <v>-2</v>
      </c>
      <c r="H131" s="83">
        <v>91.13</v>
      </c>
      <c r="I131" s="83"/>
    </row>
    <row r="132" customHeight="1" spans="1:9">
      <c r="A132" s="83">
        <v>130</v>
      </c>
      <c r="B132" s="89">
        <v>11051</v>
      </c>
      <c r="C132" s="89" t="s">
        <v>236</v>
      </c>
      <c r="D132" s="86" t="s">
        <v>219</v>
      </c>
      <c r="E132" s="84"/>
      <c r="F132" s="89">
        <v>-2</v>
      </c>
      <c r="G132" s="83">
        <f>E132+F132</f>
        <v>-2</v>
      </c>
      <c r="H132" s="83">
        <v>84.95</v>
      </c>
      <c r="I132" s="83"/>
    </row>
    <row r="133" customHeight="1" spans="1:9">
      <c r="A133" s="83">
        <v>131</v>
      </c>
      <c r="B133" s="89">
        <v>11088</v>
      </c>
      <c r="C133" s="89" t="s">
        <v>237</v>
      </c>
      <c r="D133" s="86" t="s">
        <v>79</v>
      </c>
      <c r="E133" s="84"/>
      <c r="F133" s="89">
        <v>-2</v>
      </c>
      <c r="G133" s="83">
        <f>E133+F133</f>
        <v>-2</v>
      </c>
      <c r="H133" s="83">
        <v>74.92</v>
      </c>
      <c r="I133" s="83"/>
    </row>
    <row r="134" customHeight="1" spans="1:9">
      <c r="A134" s="83">
        <v>132</v>
      </c>
      <c r="B134" s="89">
        <v>11102</v>
      </c>
      <c r="C134" s="89" t="s">
        <v>238</v>
      </c>
      <c r="D134" s="86" t="s">
        <v>63</v>
      </c>
      <c r="E134" s="84"/>
      <c r="F134" s="89">
        <v>-2</v>
      </c>
      <c r="G134" s="83">
        <f>E134+F134</f>
        <v>-2</v>
      </c>
      <c r="H134" s="83">
        <v>91.21</v>
      </c>
      <c r="I134" s="83"/>
    </row>
    <row r="135" customHeight="1" spans="1:9">
      <c r="A135" s="83">
        <v>133</v>
      </c>
      <c r="B135" s="89">
        <v>11107</v>
      </c>
      <c r="C135" s="89" t="s">
        <v>239</v>
      </c>
      <c r="D135" s="86" t="s">
        <v>184</v>
      </c>
      <c r="E135" s="84"/>
      <c r="F135" s="89">
        <v>-2</v>
      </c>
      <c r="G135" s="83">
        <f>E135+F135</f>
        <v>-2</v>
      </c>
      <c r="H135" s="83">
        <v>91.66</v>
      </c>
      <c r="I135" s="83"/>
    </row>
    <row r="136" customHeight="1" spans="1:9">
      <c r="A136" s="83">
        <v>134</v>
      </c>
      <c r="B136" s="89">
        <v>11110</v>
      </c>
      <c r="C136" s="89" t="s">
        <v>240</v>
      </c>
      <c r="D136" s="86" t="s">
        <v>50</v>
      </c>
      <c r="E136" s="84"/>
      <c r="F136" s="89">
        <v>-2</v>
      </c>
      <c r="G136" s="83">
        <f>E136+F136</f>
        <v>-2</v>
      </c>
      <c r="H136" s="83">
        <v>74</v>
      </c>
      <c r="I136" s="83"/>
    </row>
    <row r="137" customHeight="1" spans="1:9">
      <c r="A137" s="83">
        <v>135</v>
      </c>
      <c r="B137" s="89">
        <v>11382</v>
      </c>
      <c r="C137" s="89" t="s">
        <v>241</v>
      </c>
      <c r="D137" s="86" t="s">
        <v>242</v>
      </c>
      <c r="E137" s="84"/>
      <c r="F137" s="89">
        <v>-2</v>
      </c>
      <c r="G137" s="83">
        <f>E137+F137</f>
        <v>-2</v>
      </c>
      <c r="H137" s="83">
        <v>103.07</v>
      </c>
      <c r="I137" s="83"/>
    </row>
    <row r="138" customHeight="1" spans="1:9">
      <c r="A138" s="83">
        <v>136</v>
      </c>
      <c r="B138" s="89">
        <v>11429</v>
      </c>
      <c r="C138" s="89" t="s">
        <v>243</v>
      </c>
      <c r="D138" s="86" t="s">
        <v>244</v>
      </c>
      <c r="E138" s="84"/>
      <c r="F138" s="89">
        <v>-2</v>
      </c>
      <c r="G138" s="83">
        <f>E138+F138</f>
        <v>-2</v>
      </c>
      <c r="H138" s="83">
        <v>79.7</v>
      </c>
      <c r="I138" s="83"/>
    </row>
    <row r="139" customHeight="1" spans="1:9">
      <c r="A139" s="83">
        <v>137</v>
      </c>
      <c r="B139" s="89">
        <v>11441</v>
      </c>
      <c r="C139" s="89" t="s">
        <v>245</v>
      </c>
      <c r="D139" s="86" t="s">
        <v>192</v>
      </c>
      <c r="E139" s="84"/>
      <c r="F139" s="89">
        <v>-2</v>
      </c>
      <c r="G139" s="83">
        <f>E139+F139</f>
        <v>-2</v>
      </c>
      <c r="H139" s="83">
        <v>80.03</v>
      </c>
      <c r="I139" s="83"/>
    </row>
    <row r="140" customHeight="1" spans="1:9">
      <c r="A140" s="83">
        <v>138</v>
      </c>
      <c r="B140" s="89">
        <v>11447</v>
      </c>
      <c r="C140" s="89" t="s">
        <v>246</v>
      </c>
      <c r="D140" s="86" t="s">
        <v>217</v>
      </c>
      <c r="E140" s="84"/>
      <c r="F140" s="89">
        <v>-2</v>
      </c>
      <c r="G140" s="83">
        <f>E140+F140</f>
        <v>-2</v>
      </c>
      <c r="H140" s="83">
        <v>108.36</v>
      </c>
      <c r="I140" s="83"/>
    </row>
    <row r="141" customHeight="1" spans="1:9">
      <c r="A141" s="83">
        <v>139</v>
      </c>
      <c r="B141" s="89">
        <v>11453</v>
      </c>
      <c r="C141" s="89" t="s">
        <v>247</v>
      </c>
      <c r="D141" s="86" t="s">
        <v>47</v>
      </c>
      <c r="E141" s="84"/>
      <c r="F141" s="89">
        <v>-2</v>
      </c>
      <c r="G141" s="83">
        <f>E141+F141</f>
        <v>-2</v>
      </c>
      <c r="H141" s="83">
        <v>90.66</v>
      </c>
      <c r="I141" s="83"/>
    </row>
    <row r="142" customHeight="1" spans="1:9">
      <c r="A142" s="83">
        <v>140</v>
      </c>
      <c r="B142" s="89">
        <v>11517</v>
      </c>
      <c r="C142" s="89" t="s">
        <v>248</v>
      </c>
      <c r="D142" s="86" t="s">
        <v>44</v>
      </c>
      <c r="E142" s="84"/>
      <c r="F142" s="89">
        <v>-2</v>
      </c>
      <c r="G142" s="83">
        <f>E142+F142</f>
        <v>-2</v>
      </c>
      <c r="H142" s="83">
        <v>86.16</v>
      </c>
      <c r="I142" s="83"/>
    </row>
    <row r="143" customHeight="1" spans="1:9">
      <c r="A143" s="83">
        <v>141</v>
      </c>
      <c r="B143" s="89">
        <v>11602</v>
      </c>
      <c r="C143" s="89" t="s">
        <v>249</v>
      </c>
      <c r="D143" s="86" t="s">
        <v>72</v>
      </c>
      <c r="E143" s="84"/>
      <c r="F143" s="89">
        <v>-2</v>
      </c>
      <c r="G143" s="83">
        <f>E143+F143</f>
        <v>-2</v>
      </c>
      <c r="H143" s="83">
        <v>95</v>
      </c>
      <c r="I143" s="83"/>
    </row>
    <row r="144" customHeight="1" spans="1:9">
      <c r="A144" s="83">
        <v>142</v>
      </c>
      <c r="B144" s="89">
        <v>11620</v>
      </c>
      <c r="C144" s="89" t="s">
        <v>250</v>
      </c>
      <c r="D144" s="86" t="s">
        <v>137</v>
      </c>
      <c r="E144" s="84"/>
      <c r="F144" s="89">
        <v>-2</v>
      </c>
      <c r="G144" s="83">
        <f>E144+F144</f>
        <v>-2</v>
      </c>
      <c r="H144" s="83">
        <v>98.6</v>
      </c>
      <c r="I144" s="83"/>
    </row>
    <row r="145" customHeight="1" spans="1:9">
      <c r="A145" s="83">
        <v>143</v>
      </c>
      <c r="B145" s="89">
        <v>11639</v>
      </c>
      <c r="C145" s="89" t="s">
        <v>251</v>
      </c>
      <c r="D145" s="86" t="s">
        <v>252</v>
      </c>
      <c r="E145" s="84"/>
      <c r="F145" s="89">
        <v>-2</v>
      </c>
      <c r="G145" s="83">
        <f>E145+F145</f>
        <v>-2</v>
      </c>
      <c r="H145" s="83">
        <v>80.96</v>
      </c>
      <c r="I145" s="83"/>
    </row>
    <row r="146" customHeight="1" spans="1:9">
      <c r="A146" s="83">
        <v>144</v>
      </c>
      <c r="B146" s="89">
        <v>11687</v>
      </c>
      <c r="C146" s="89" t="s">
        <v>253</v>
      </c>
      <c r="D146" s="86" t="s">
        <v>186</v>
      </c>
      <c r="E146" s="84"/>
      <c r="F146" s="89">
        <v>-2</v>
      </c>
      <c r="G146" s="83">
        <f>E146+F146</f>
        <v>-2</v>
      </c>
      <c r="H146" s="83">
        <v>77</v>
      </c>
      <c r="I146" s="83"/>
    </row>
    <row r="147" customHeight="1" spans="1:9">
      <c r="A147" s="83">
        <v>145</v>
      </c>
      <c r="B147" s="84">
        <v>11751</v>
      </c>
      <c r="C147" s="85" t="s">
        <v>254</v>
      </c>
      <c r="D147" s="86" t="s">
        <v>214</v>
      </c>
      <c r="E147" s="84">
        <v>2</v>
      </c>
      <c r="F147" s="89">
        <v>-4</v>
      </c>
      <c r="G147" s="83">
        <f>E147+F147</f>
        <v>-2</v>
      </c>
      <c r="H147" s="83">
        <v>94.14</v>
      </c>
      <c r="I147" s="83"/>
    </row>
    <row r="148" s="73" customFormat="1" customHeight="1" spans="1:9">
      <c r="A148" s="83">
        <v>146</v>
      </c>
      <c r="B148" s="89">
        <v>11765</v>
      </c>
      <c r="C148" s="89" t="s">
        <v>255</v>
      </c>
      <c r="D148" s="86" t="s">
        <v>87</v>
      </c>
      <c r="E148" s="84"/>
      <c r="F148" s="89">
        <v>-2</v>
      </c>
      <c r="G148" s="83">
        <f>E148+F148</f>
        <v>-2</v>
      </c>
      <c r="H148" s="83">
        <v>105.92</v>
      </c>
      <c r="I148" s="88"/>
    </row>
    <row r="149" s="73" customFormat="1" customHeight="1" spans="1:9">
      <c r="A149" s="83">
        <v>147</v>
      </c>
      <c r="B149" s="89">
        <v>11768</v>
      </c>
      <c r="C149" s="89" t="s">
        <v>256</v>
      </c>
      <c r="D149" s="86" t="s">
        <v>47</v>
      </c>
      <c r="E149" s="84"/>
      <c r="F149" s="89">
        <v>-2</v>
      </c>
      <c r="G149" s="83">
        <f>E149+F149</f>
        <v>-2</v>
      </c>
      <c r="H149" s="83">
        <v>78.77</v>
      </c>
      <c r="I149" s="93"/>
    </row>
    <row r="150" s="73" customFormat="1" customHeight="1" spans="1:9">
      <c r="A150" s="83">
        <v>148</v>
      </c>
      <c r="B150" s="89">
        <v>11799</v>
      </c>
      <c r="C150" s="89" t="s">
        <v>257</v>
      </c>
      <c r="D150" s="86" t="s">
        <v>224</v>
      </c>
      <c r="E150" s="84"/>
      <c r="F150" s="89">
        <v>-2</v>
      </c>
      <c r="G150" s="83">
        <f>E150+F150</f>
        <v>-2</v>
      </c>
      <c r="H150" s="83">
        <v>55.03</v>
      </c>
      <c r="I150" s="83"/>
    </row>
    <row r="151" s="73" customFormat="1" customHeight="1" spans="1:9">
      <c r="A151" s="83">
        <v>149</v>
      </c>
      <c r="B151" s="89">
        <v>11825</v>
      </c>
      <c r="C151" s="89" t="s">
        <v>258</v>
      </c>
      <c r="D151" s="86" t="s">
        <v>90</v>
      </c>
      <c r="E151" s="84"/>
      <c r="F151" s="89">
        <v>-2</v>
      </c>
      <c r="G151" s="83">
        <f>E151+F151</f>
        <v>-2</v>
      </c>
      <c r="H151" s="83">
        <v>73.27</v>
      </c>
      <c r="I151" s="83"/>
    </row>
    <row r="152" s="73" customFormat="1" customHeight="1" spans="1:9">
      <c r="A152" s="83">
        <v>150</v>
      </c>
      <c r="B152" s="89">
        <v>991097</v>
      </c>
      <c r="C152" s="89" t="s">
        <v>259</v>
      </c>
      <c r="D152" s="86" t="s">
        <v>55</v>
      </c>
      <c r="E152" s="84"/>
      <c r="F152" s="89">
        <v>-2</v>
      </c>
      <c r="G152" s="83">
        <f>E152+F152</f>
        <v>-2</v>
      </c>
      <c r="H152" s="83">
        <v>111.42</v>
      </c>
      <c r="I152" s="83"/>
    </row>
    <row r="153" s="74" customFormat="1" customHeight="1" spans="1:9">
      <c r="A153" s="83">
        <v>151</v>
      </c>
      <c r="B153" s="89">
        <v>997727</v>
      </c>
      <c r="C153" s="89" t="s">
        <v>260</v>
      </c>
      <c r="D153" s="86" t="s">
        <v>165</v>
      </c>
      <c r="E153" s="84"/>
      <c r="F153" s="89">
        <v>-2</v>
      </c>
      <c r="G153" s="83">
        <f>E153+F153</f>
        <v>-2</v>
      </c>
      <c r="H153" s="83">
        <v>88.84</v>
      </c>
      <c r="I153" s="83"/>
    </row>
    <row r="154" s="74" customFormat="1" customHeight="1" spans="1:9">
      <c r="A154" s="83">
        <v>152</v>
      </c>
      <c r="B154" s="84">
        <v>11131</v>
      </c>
      <c r="C154" s="85" t="s">
        <v>261</v>
      </c>
      <c r="D154" s="86" t="s">
        <v>122</v>
      </c>
      <c r="E154" s="84">
        <v>1</v>
      </c>
      <c r="F154" s="89">
        <v>-4</v>
      </c>
      <c r="G154" s="83">
        <f>E154+F154</f>
        <v>-3</v>
      </c>
      <c r="H154" s="83">
        <v>89.54</v>
      </c>
      <c r="I154" s="83"/>
    </row>
    <row r="155" s="73" customFormat="1" customHeight="1" spans="1:9">
      <c r="A155" s="83">
        <v>153</v>
      </c>
      <c r="B155" s="89">
        <v>5880</v>
      </c>
      <c r="C155" s="89" t="s">
        <v>262</v>
      </c>
      <c r="D155" s="86" t="s">
        <v>85</v>
      </c>
      <c r="E155" s="92"/>
      <c r="F155" s="89">
        <v>-4</v>
      </c>
      <c r="G155" s="83">
        <f>E155+F155</f>
        <v>-4</v>
      </c>
      <c r="H155" s="83">
        <v>92.42</v>
      </c>
      <c r="I155" s="83"/>
    </row>
    <row r="156" s="73" customFormat="1" customHeight="1" spans="1:9">
      <c r="A156" s="83">
        <v>154</v>
      </c>
      <c r="B156" s="89">
        <v>6733</v>
      </c>
      <c r="C156" s="89" t="s">
        <v>263</v>
      </c>
      <c r="D156" s="86" t="s">
        <v>158</v>
      </c>
      <c r="E156" s="92"/>
      <c r="F156" s="89">
        <v>-4</v>
      </c>
      <c r="G156" s="83">
        <f>E156+F156</f>
        <v>-4</v>
      </c>
      <c r="H156" s="83">
        <v>104.17</v>
      </c>
      <c r="I156" s="83"/>
    </row>
    <row r="157" s="73" customFormat="1" customHeight="1" spans="1:9">
      <c r="A157" s="83">
        <v>155</v>
      </c>
      <c r="B157" s="89">
        <v>7006</v>
      </c>
      <c r="C157" s="89" t="s">
        <v>264</v>
      </c>
      <c r="D157" s="86" t="s">
        <v>63</v>
      </c>
      <c r="E157" s="92"/>
      <c r="F157" s="89">
        <v>-4</v>
      </c>
      <c r="G157" s="83">
        <f>E157+F157</f>
        <v>-4</v>
      </c>
      <c r="H157" s="83">
        <v>66.46</v>
      </c>
      <c r="I157" s="83"/>
    </row>
    <row r="158" s="73" customFormat="1" customHeight="1" spans="1:9">
      <c r="A158" s="83">
        <v>156</v>
      </c>
      <c r="B158" s="89">
        <v>9840</v>
      </c>
      <c r="C158" s="89" t="s">
        <v>265</v>
      </c>
      <c r="D158" s="86" t="s">
        <v>70</v>
      </c>
      <c r="E158" s="92"/>
      <c r="F158" s="89">
        <v>-4</v>
      </c>
      <c r="G158" s="83">
        <f>E158+F158</f>
        <v>-4</v>
      </c>
      <c r="H158" s="83">
        <v>80.91</v>
      </c>
      <c r="I158" s="83"/>
    </row>
    <row r="159" s="74" customFormat="1" customHeight="1" spans="1:9">
      <c r="A159" s="83">
        <v>157</v>
      </c>
      <c r="B159" s="89">
        <v>11078</v>
      </c>
      <c r="C159" s="89" t="s">
        <v>266</v>
      </c>
      <c r="D159" s="86" t="s">
        <v>184</v>
      </c>
      <c r="E159" s="84"/>
      <c r="F159" s="89">
        <v>-4</v>
      </c>
      <c r="G159" s="83">
        <f>E159+F159</f>
        <v>-4</v>
      </c>
      <c r="H159" s="83">
        <v>69.45</v>
      </c>
      <c r="I159" s="83"/>
    </row>
    <row r="160" s="73" customFormat="1" customHeight="1" spans="1:9">
      <c r="A160" s="83">
        <v>158</v>
      </c>
      <c r="B160" s="89">
        <v>11178</v>
      </c>
      <c r="C160" s="89" t="s">
        <v>267</v>
      </c>
      <c r="D160" s="86" t="s">
        <v>178</v>
      </c>
      <c r="E160" s="84"/>
      <c r="F160" s="89">
        <v>-4</v>
      </c>
      <c r="G160" s="83">
        <f>E160+F160</f>
        <v>-4</v>
      </c>
      <c r="H160" s="83">
        <v>75.3</v>
      </c>
      <c r="I160" s="83"/>
    </row>
    <row r="161" s="73" customFormat="1" customHeight="1" spans="1:9">
      <c r="A161" s="83">
        <v>159</v>
      </c>
      <c r="B161" s="89">
        <v>11244</v>
      </c>
      <c r="C161" s="89" t="s">
        <v>268</v>
      </c>
      <c r="D161" s="86" t="s">
        <v>182</v>
      </c>
      <c r="E161" s="84"/>
      <c r="F161" s="89">
        <v>-4</v>
      </c>
      <c r="G161" s="83">
        <f>E161+F161</f>
        <v>-4</v>
      </c>
      <c r="H161" s="83">
        <v>45.63</v>
      </c>
      <c r="I161" s="83"/>
    </row>
    <row r="162" s="73" customFormat="1" customHeight="1" spans="1:9">
      <c r="A162" s="83">
        <v>160</v>
      </c>
      <c r="B162" s="89">
        <v>11329</v>
      </c>
      <c r="C162" s="89" t="s">
        <v>269</v>
      </c>
      <c r="D162" s="86" t="s">
        <v>270</v>
      </c>
      <c r="E162" s="84"/>
      <c r="F162" s="89">
        <v>-4</v>
      </c>
      <c r="G162" s="83">
        <f>E162+F162</f>
        <v>-4</v>
      </c>
      <c r="H162" s="83">
        <v>91.36</v>
      </c>
      <c r="I162" s="83"/>
    </row>
    <row r="163" s="73" customFormat="1" customHeight="1" spans="1:9">
      <c r="A163" s="83">
        <v>161</v>
      </c>
      <c r="B163" s="89">
        <v>11397</v>
      </c>
      <c r="C163" s="89" t="s">
        <v>271</v>
      </c>
      <c r="D163" s="86" t="s">
        <v>63</v>
      </c>
      <c r="E163" s="84"/>
      <c r="F163" s="89">
        <v>-4</v>
      </c>
      <c r="G163" s="83">
        <f>E163+F163</f>
        <v>-4</v>
      </c>
      <c r="H163" s="83">
        <v>74.21</v>
      </c>
      <c r="I163" s="83"/>
    </row>
    <row r="164" s="73" customFormat="1" customHeight="1" spans="1:9">
      <c r="A164" s="83">
        <v>162</v>
      </c>
      <c r="B164" s="89">
        <v>11830</v>
      </c>
      <c r="C164" s="89" t="s">
        <v>272</v>
      </c>
      <c r="D164" s="86" t="s">
        <v>111</v>
      </c>
      <c r="E164" s="84"/>
      <c r="F164" s="89">
        <v>-4</v>
      </c>
      <c r="G164" s="83">
        <f>E164+F164</f>
        <v>-4</v>
      </c>
      <c r="H164" s="83">
        <v>110.82</v>
      </c>
      <c r="I164" s="83"/>
    </row>
    <row r="165" s="73" customFormat="1" customHeight="1" spans="1:9">
      <c r="A165" s="83">
        <v>163</v>
      </c>
      <c r="B165" s="89">
        <v>10650</v>
      </c>
      <c r="C165" s="89" t="s">
        <v>273</v>
      </c>
      <c r="D165" s="86" t="s">
        <v>110</v>
      </c>
      <c r="E165" s="92"/>
      <c r="F165" s="89">
        <v>-6</v>
      </c>
      <c r="G165" s="83">
        <f>E165+F165</f>
        <v>-6</v>
      </c>
      <c r="H165" s="83">
        <v>64.46</v>
      </c>
      <c r="I165" s="83"/>
    </row>
    <row r="166" customHeight="1" spans="1:9">
      <c r="A166" s="83">
        <v>164</v>
      </c>
      <c r="B166" s="89">
        <v>10856</v>
      </c>
      <c r="C166" s="89" t="s">
        <v>274</v>
      </c>
      <c r="D166" s="86" t="s">
        <v>176</v>
      </c>
      <c r="E166" s="92"/>
      <c r="F166" s="89">
        <v>-6</v>
      </c>
      <c r="G166" s="83">
        <f>E166+F166</f>
        <v>-6</v>
      </c>
      <c r="H166" s="83">
        <v>89.14</v>
      </c>
      <c r="I166" s="94"/>
    </row>
    <row r="167" customHeight="1" spans="1:9">
      <c r="A167" s="83">
        <v>165</v>
      </c>
      <c r="B167" s="89">
        <v>11143</v>
      </c>
      <c r="C167" s="89" t="s">
        <v>275</v>
      </c>
      <c r="D167" s="86" t="s">
        <v>242</v>
      </c>
      <c r="E167" s="84"/>
      <c r="F167" s="89">
        <v>-6</v>
      </c>
      <c r="G167" s="83">
        <f>E167+F167</f>
        <v>-6</v>
      </c>
      <c r="H167" s="83">
        <v>68.16</v>
      </c>
      <c r="I167" s="94"/>
    </row>
    <row r="168" customHeight="1" spans="1:9">
      <c r="A168" s="83">
        <v>166</v>
      </c>
      <c r="B168" s="89">
        <v>11756</v>
      </c>
      <c r="C168" s="89" t="s">
        <v>276</v>
      </c>
      <c r="D168" s="86" t="s">
        <v>165</v>
      </c>
      <c r="E168" s="84"/>
      <c r="F168" s="89">
        <v>-6</v>
      </c>
      <c r="G168" s="83">
        <f>E168+F168</f>
        <v>-6</v>
      </c>
      <c r="H168" s="83">
        <v>84.82</v>
      </c>
      <c r="I168" s="95"/>
    </row>
    <row r="169" customHeight="1" spans="1:9">
      <c r="A169" s="83">
        <v>167</v>
      </c>
      <c r="B169" s="89">
        <v>11795</v>
      </c>
      <c r="C169" s="89" t="s">
        <v>277</v>
      </c>
      <c r="D169" s="86" t="s">
        <v>278</v>
      </c>
      <c r="E169" s="84"/>
      <c r="F169" s="89">
        <v>-6</v>
      </c>
      <c r="G169" s="83">
        <f>E169+F169</f>
        <v>-6</v>
      </c>
      <c r="H169" s="83">
        <v>99.11</v>
      </c>
      <c r="I169" s="83"/>
    </row>
    <row r="170" customHeight="1" spans="1:9">
      <c r="A170" s="83">
        <v>168</v>
      </c>
      <c r="B170" s="89">
        <v>4330</v>
      </c>
      <c r="C170" s="89" t="s">
        <v>279</v>
      </c>
      <c r="D170" s="86" t="s">
        <v>199</v>
      </c>
      <c r="E170" s="92"/>
      <c r="F170" s="89">
        <v>-8</v>
      </c>
      <c r="G170" s="83">
        <f>E170+F170</f>
        <v>-8</v>
      </c>
      <c r="H170" s="88">
        <v>62.01</v>
      </c>
      <c r="I170" s="88">
        <f>G170*10</f>
        <v>-80</v>
      </c>
    </row>
    <row r="171" customHeight="1" spans="1:9">
      <c r="A171" s="83">
        <v>169</v>
      </c>
      <c r="B171" s="89">
        <v>10930</v>
      </c>
      <c r="C171" s="89" t="s">
        <v>280</v>
      </c>
      <c r="D171" s="86" t="s">
        <v>217</v>
      </c>
      <c r="E171" s="84"/>
      <c r="F171" s="89">
        <v>-8</v>
      </c>
      <c r="G171" s="83">
        <f>E171+F171</f>
        <v>-8</v>
      </c>
      <c r="H171" s="88">
        <v>66.29</v>
      </c>
      <c r="I171" s="88">
        <f>G171*10</f>
        <v>-80</v>
      </c>
    </row>
    <row r="172" customHeight="1" spans="1:9">
      <c r="A172" s="83">
        <v>170</v>
      </c>
      <c r="B172" s="89">
        <v>10953</v>
      </c>
      <c r="C172" s="89" t="s">
        <v>281</v>
      </c>
      <c r="D172" s="86" t="s">
        <v>146</v>
      </c>
      <c r="E172" s="84"/>
      <c r="F172" s="89">
        <v>-8</v>
      </c>
      <c r="G172" s="83">
        <f>E172+F172</f>
        <v>-8</v>
      </c>
      <c r="H172" s="88">
        <v>57.09</v>
      </c>
      <c r="I172" s="88">
        <f>G172*10</f>
        <v>-80</v>
      </c>
    </row>
    <row r="173" customHeight="1" spans="1:9">
      <c r="A173" s="83">
        <v>171</v>
      </c>
      <c r="B173" s="89">
        <v>11901</v>
      </c>
      <c r="C173" s="89" t="s">
        <v>282</v>
      </c>
      <c r="D173" s="86" t="s">
        <v>108</v>
      </c>
      <c r="E173" s="84"/>
      <c r="F173" s="89">
        <v>-8</v>
      </c>
      <c r="G173" s="83">
        <f>E173+F173</f>
        <v>-8</v>
      </c>
      <c r="H173" s="88">
        <v>37.91</v>
      </c>
      <c r="I173" s="88">
        <f>G173*10</f>
        <v>-80</v>
      </c>
    </row>
    <row r="174" customHeight="1" spans="1:9">
      <c r="A174" s="83">
        <v>172</v>
      </c>
      <c r="B174" s="89">
        <v>7687</v>
      </c>
      <c r="C174" s="89" t="s">
        <v>283</v>
      </c>
      <c r="D174" s="86" t="s">
        <v>108</v>
      </c>
      <c r="E174" s="92"/>
      <c r="F174" s="89">
        <v>-10</v>
      </c>
      <c r="G174" s="83">
        <f>E174+F174</f>
        <v>-10</v>
      </c>
      <c r="H174" s="88">
        <v>86.26</v>
      </c>
      <c r="I174" s="88">
        <f>G174*10</f>
        <v>-100</v>
      </c>
    </row>
    <row r="175" customHeight="1" spans="1:10">
      <c r="A175" s="83">
        <v>173</v>
      </c>
      <c r="B175" s="89">
        <v>11449</v>
      </c>
      <c r="C175" s="89" t="s">
        <v>284</v>
      </c>
      <c r="D175" s="86" t="s">
        <v>201</v>
      </c>
      <c r="E175" s="84"/>
      <c r="F175" s="89">
        <v>-10</v>
      </c>
      <c r="G175" s="83">
        <f>E175+F175</f>
        <v>-10</v>
      </c>
      <c r="H175" s="88">
        <v>41.7</v>
      </c>
      <c r="I175" s="88">
        <v>0</v>
      </c>
      <c r="J175" s="75" t="s">
        <v>285</v>
      </c>
    </row>
    <row r="176" customHeight="1" spans="1:10">
      <c r="A176" s="83">
        <v>174</v>
      </c>
      <c r="B176" s="89">
        <v>11770</v>
      </c>
      <c r="C176" s="89" t="s">
        <v>286</v>
      </c>
      <c r="D176" s="86" t="s">
        <v>113</v>
      </c>
      <c r="E176" s="84"/>
      <c r="F176" s="89">
        <v>-10</v>
      </c>
      <c r="G176" s="83">
        <f>E176+F176</f>
        <v>-10</v>
      </c>
      <c r="H176" s="88">
        <v>65.47</v>
      </c>
      <c r="I176" s="96">
        <v>-50</v>
      </c>
      <c r="J176" s="75" t="s">
        <v>287</v>
      </c>
    </row>
    <row r="177" customHeight="1" spans="1:10">
      <c r="A177" s="83">
        <v>175</v>
      </c>
      <c r="B177" s="89">
        <v>11767</v>
      </c>
      <c r="C177" s="89" t="s">
        <v>288</v>
      </c>
      <c r="D177" s="86" t="s">
        <v>124</v>
      </c>
      <c r="E177" s="84"/>
      <c r="F177" s="89">
        <v>-12</v>
      </c>
      <c r="G177" s="83">
        <f>E177+F177</f>
        <v>-12</v>
      </c>
      <c r="H177" s="88">
        <v>60.49</v>
      </c>
      <c r="I177" s="96">
        <v>-60</v>
      </c>
      <c r="J177" s="75" t="s">
        <v>287</v>
      </c>
    </row>
    <row r="178" customHeight="1" spans="1:10">
      <c r="A178" s="83">
        <v>176</v>
      </c>
      <c r="B178" s="89">
        <v>11783</v>
      </c>
      <c r="C178" s="89" t="s">
        <v>289</v>
      </c>
      <c r="D178" s="86" t="s">
        <v>165</v>
      </c>
      <c r="E178" s="84"/>
      <c r="F178" s="89">
        <v>-12</v>
      </c>
      <c r="G178" s="83">
        <f>E178+F178</f>
        <v>-12</v>
      </c>
      <c r="H178" s="88">
        <v>70.28</v>
      </c>
      <c r="I178" s="96">
        <v>-60</v>
      </c>
      <c r="J178" s="75" t="s">
        <v>287</v>
      </c>
    </row>
    <row r="179" customHeight="1" spans="1:10">
      <c r="A179" s="83">
        <v>177</v>
      </c>
      <c r="B179" s="89">
        <v>11755</v>
      </c>
      <c r="C179" s="89" t="s">
        <v>290</v>
      </c>
      <c r="D179" s="86" t="s">
        <v>83</v>
      </c>
      <c r="E179" s="84"/>
      <c r="F179" s="89">
        <v>-16</v>
      </c>
      <c r="G179" s="83">
        <f>E179+F179</f>
        <v>-16</v>
      </c>
      <c r="H179" s="88">
        <v>65.96</v>
      </c>
      <c r="I179" s="96">
        <v>-80</v>
      </c>
      <c r="J179" s="75" t="s">
        <v>287</v>
      </c>
    </row>
    <row r="180" customHeight="1" spans="1:10">
      <c r="A180" s="83">
        <v>178</v>
      </c>
      <c r="B180" s="89">
        <v>11757</v>
      </c>
      <c r="C180" s="89" t="s">
        <v>291</v>
      </c>
      <c r="D180" s="86" t="s">
        <v>47</v>
      </c>
      <c r="E180" s="84"/>
      <c r="F180" s="89">
        <v>-16</v>
      </c>
      <c r="G180" s="83">
        <f>E180+F180</f>
        <v>-16</v>
      </c>
      <c r="H180" s="88">
        <v>59.3</v>
      </c>
      <c r="I180" s="96">
        <v>-80</v>
      </c>
      <c r="J180" s="75" t="s">
        <v>287</v>
      </c>
    </row>
    <row r="181" customHeight="1" spans="1:10">
      <c r="A181" s="83">
        <v>179</v>
      </c>
      <c r="B181" s="89">
        <v>11761</v>
      </c>
      <c r="C181" s="89" t="s">
        <v>292</v>
      </c>
      <c r="D181" s="86" t="s">
        <v>230</v>
      </c>
      <c r="E181" s="84"/>
      <c r="F181" s="89">
        <v>-20</v>
      </c>
      <c r="G181" s="83">
        <f>E181+F181</f>
        <v>-20</v>
      </c>
      <c r="H181" s="88">
        <v>59.52</v>
      </c>
      <c r="I181" s="96">
        <v>-100</v>
      </c>
      <c r="J181" s="75" t="s">
        <v>287</v>
      </c>
    </row>
    <row r="182" customHeight="1" spans="1:9">
      <c r="A182" s="83">
        <v>180</v>
      </c>
      <c r="B182" s="89">
        <v>997367</v>
      </c>
      <c r="C182" s="89" t="s">
        <v>293</v>
      </c>
      <c r="D182" s="86" t="s">
        <v>44</v>
      </c>
      <c r="E182" s="84"/>
      <c r="F182" s="89">
        <v>-22</v>
      </c>
      <c r="G182" s="83">
        <f>E182+F182</f>
        <v>-22</v>
      </c>
      <c r="H182" s="88">
        <v>51.19</v>
      </c>
      <c r="I182" s="88">
        <f>G182*10</f>
        <v>-220</v>
      </c>
    </row>
  </sheetData>
  <sortState ref="A3:I183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7"/>
  <sheetViews>
    <sheetView topLeftCell="H1" workbookViewId="0">
      <selection activeCell="M31" sqref="M31"/>
    </sheetView>
  </sheetViews>
  <sheetFormatPr defaultColWidth="8" defaultRowHeight="12.75"/>
  <cols>
    <col min="1" max="5" width="8" style="1"/>
    <col min="6" max="6" width="5" style="1" customWidth="1"/>
    <col min="7" max="7" width="19.375" style="1" customWidth="1"/>
    <col min="8" max="8" width="8.375" style="1"/>
    <col min="9" max="9" width="9" style="1" customWidth="1"/>
    <col min="10" max="10" width="14.5" style="4" customWidth="1"/>
    <col min="11" max="11" width="11.625" style="1"/>
    <col min="12" max="12" width="10.5" style="1"/>
    <col min="13" max="13" width="13" style="1" customWidth="1"/>
    <col min="14" max="15" width="11.625" style="1" customWidth="1"/>
    <col min="16" max="16" width="12.375" style="1" customWidth="1"/>
    <col min="17" max="17" width="12.125" style="1" customWidth="1"/>
    <col min="18" max="19" width="9.375" style="1"/>
    <col min="20" max="16384" width="8" style="1"/>
  </cols>
  <sheetData>
    <row r="1" s="1" customFormat="1" ht="13.5" spans="1:21">
      <c r="A1" s="5" t="s">
        <v>294</v>
      </c>
      <c r="B1" s="5" t="s">
        <v>295</v>
      </c>
      <c r="C1" s="5" t="s">
        <v>296</v>
      </c>
      <c r="D1" s="5" t="s">
        <v>297</v>
      </c>
      <c r="E1" s="5" t="s">
        <v>298</v>
      </c>
      <c r="F1" s="5" t="s">
        <v>299</v>
      </c>
      <c r="G1" s="5" t="s">
        <v>300</v>
      </c>
      <c r="H1" s="5" t="s">
        <v>301</v>
      </c>
      <c r="I1" s="5" t="s">
        <v>302</v>
      </c>
      <c r="J1" s="8" t="s">
        <v>303</v>
      </c>
      <c r="K1" s="5" t="s">
        <v>304</v>
      </c>
      <c r="L1" s="5" t="s">
        <v>305</v>
      </c>
      <c r="M1" s="8" t="s">
        <v>306</v>
      </c>
      <c r="N1" s="5" t="s">
        <v>307</v>
      </c>
      <c r="O1" s="5" t="s">
        <v>308</v>
      </c>
      <c r="P1" s="9" t="s">
        <v>309</v>
      </c>
      <c r="Q1" s="9" t="s">
        <v>310</v>
      </c>
      <c r="R1" s="5" t="s">
        <v>311</v>
      </c>
      <c r="S1" s="5" t="s">
        <v>312</v>
      </c>
      <c r="T1" s="5" t="s">
        <v>313</v>
      </c>
      <c r="U1" s="5" t="s">
        <v>294</v>
      </c>
    </row>
    <row r="2" s="1" customFormat="1" ht="13.5" spans="1:20">
      <c r="A2" s="6">
        <v>307</v>
      </c>
      <c r="B2" s="7" t="s">
        <v>314</v>
      </c>
      <c r="C2" s="7">
        <v>7588</v>
      </c>
      <c r="D2" s="7" t="s">
        <v>315</v>
      </c>
      <c r="E2" s="7" t="s">
        <v>316</v>
      </c>
      <c r="F2" s="7">
        <v>0.04</v>
      </c>
      <c r="G2" s="7" t="s">
        <v>85</v>
      </c>
      <c r="H2" s="7">
        <v>1909620</v>
      </c>
      <c r="I2" s="7">
        <v>4590.96</v>
      </c>
      <c r="J2" s="10">
        <v>1.08383598705502</v>
      </c>
      <c r="K2" s="7">
        <v>2011994.22</v>
      </c>
      <c r="L2" s="7">
        <v>595409.01</v>
      </c>
      <c r="M2" s="10">
        <f t="shared" ref="M2:M65" si="0">L2/K2</f>
        <v>0.295929781547782</v>
      </c>
      <c r="N2" s="7">
        <v>11407.56</v>
      </c>
      <c r="O2" s="7">
        <v>2574.84</v>
      </c>
      <c r="P2" s="11">
        <v>248.48</v>
      </c>
      <c r="Q2" s="11">
        <v>22.57</v>
      </c>
      <c r="R2" s="7">
        <v>64546.3</v>
      </c>
      <c r="S2" s="7">
        <v>18934.36</v>
      </c>
      <c r="T2" s="7">
        <v>101.4</v>
      </c>
    </row>
    <row r="3" s="1" customFormat="1" ht="13.5" spans="1:20">
      <c r="A3" s="6">
        <v>307</v>
      </c>
      <c r="B3" s="7" t="s">
        <v>314</v>
      </c>
      <c r="C3" s="7">
        <v>10613</v>
      </c>
      <c r="D3" s="7" t="s">
        <v>317</v>
      </c>
      <c r="E3" s="7" t="s">
        <v>316</v>
      </c>
      <c r="F3" s="7">
        <v>0.25</v>
      </c>
      <c r="G3" s="7" t="s">
        <v>85</v>
      </c>
      <c r="H3" s="7">
        <v>1909620</v>
      </c>
      <c r="I3" s="7">
        <v>28693.13</v>
      </c>
      <c r="J3" s="10">
        <v>1.08383598705502</v>
      </c>
      <c r="K3" s="7">
        <v>2011994.22</v>
      </c>
      <c r="L3" s="7">
        <v>595409.01</v>
      </c>
      <c r="M3" s="10">
        <f t="shared" si="0"/>
        <v>0.295929781547782</v>
      </c>
      <c r="N3" s="7">
        <v>57210.7</v>
      </c>
      <c r="O3" s="7">
        <v>14538.16</v>
      </c>
      <c r="P3" s="11">
        <v>199.39</v>
      </c>
      <c r="Q3" s="11">
        <v>25.41</v>
      </c>
      <c r="R3" s="7">
        <v>64546.3</v>
      </c>
      <c r="S3" s="7">
        <v>18934.36</v>
      </c>
      <c r="T3" s="7">
        <v>101.4</v>
      </c>
    </row>
    <row r="4" s="1" customFormat="1" ht="13.5" spans="1:21">
      <c r="A4" s="6">
        <v>102935</v>
      </c>
      <c r="B4" s="7" t="s">
        <v>318</v>
      </c>
      <c r="C4" s="7">
        <v>11774</v>
      </c>
      <c r="D4" s="7" t="s">
        <v>38</v>
      </c>
      <c r="E4" s="7" t="s">
        <v>319</v>
      </c>
      <c r="F4" s="7">
        <v>0.4</v>
      </c>
      <c r="G4" s="7" t="s">
        <v>39</v>
      </c>
      <c r="H4" s="7">
        <v>111122</v>
      </c>
      <c r="I4" s="7">
        <v>15002</v>
      </c>
      <c r="J4" s="10">
        <v>1.29018963675214</v>
      </c>
      <c r="K4" s="7">
        <v>135229.66</v>
      </c>
      <c r="L4" s="7">
        <v>40390.72</v>
      </c>
      <c r="M4" s="10">
        <f t="shared" si="0"/>
        <v>0.298682404437015</v>
      </c>
      <c r="N4" s="7">
        <v>27399.27</v>
      </c>
      <c r="O4" s="7">
        <v>8084.71</v>
      </c>
      <c r="P4" s="11">
        <v>182.64</v>
      </c>
      <c r="Q4" s="11">
        <v>29.51</v>
      </c>
      <c r="R4" s="7">
        <v>2875.55</v>
      </c>
      <c r="S4" s="7">
        <v>938.7</v>
      </c>
      <c r="T4" s="7">
        <v>77.63</v>
      </c>
      <c r="U4" s="6">
        <v>102567</v>
      </c>
    </row>
    <row r="5" s="1" customFormat="1" ht="13.5" spans="1:20">
      <c r="A5" s="6">
        <v>307</v>
      </c>
      <c r="B5" s="7" t="s">
        <v>314</v>
      </c>
      <c r="C5" s="7">
        <v>7551</v>
      </c>
      <c r="D5" s="7" t="s">
        <v>320</v>
      </c>
      <c r="E5" s="7" t="s">
        <v>316</v>
      </c>
      <c r="F5" s="7">
        <v>0.04</v>
      </c>
      <c r="G5" s="7" t="s">
        <v>85</v>
      </c>
      <c r="H5" s="7">
        <v>1909620</v>
      </c>
      <c r="I5" s="7">
        <v>4590.96</v>
      </c>
      <c r="J5" s="10">
        <v>1.08383598705502</v>
      </c>
      <c r="K5" s="7">
        <v>2011994.22</v>
      </c>
      <c r="L5" s="7">
        <v>595409.01</v>
      </c>
      <c r="M5" s="10">
        <f t="shared" si="0"/>
        <v>0.295929781547782</v>
      </c>
      <c r="N5" s="7">
        <v>8190.31</v>
      </c>
      <c r="O5" s="7">
        <v>2729.63</v>
      </c>
      <c r="P5" s="11">
        <v>178.4</v>
      </c>
      <c r="Q5" s="11">
        <v>33.33</v>
      </c>
      <c r="R5" s="7">
        <v>64546.3</v>
      </c>
      <c r="S5" s="7">
        <v>18934.36</v>
      </c>
      <c r="T5" s="7">
        <v>101.4</v>
      </c>
    </row>
    <row r="6" s="1" customFormat="1" ht="13.5" spans="1:21">
      <c r="A6" s="6">
        <v>748</v>
      </c>
      <c r="B6" s="7" t="s">
        <v>321</v>
      </c>
      <c r="C6" s="7">
        <v>6537</v>
      </c>
      <c r="D6" s="7" t="s">
        <v>45</v>
      </c>
      <c r="E6" s="7" t="s">
        <v>322</v>
      </c>
      <c r="F6" s="7">
        <v>0.9</v>
      </c>
      <c r="G6" s="7" t="s">
        <v>46</v>
      </c>
      <c r="H6" s="7">
        <v>116052</v>
      </c>
      <c r="I6" s="7">
        <v>32639.6</v>
      </c>
      <c r="J6" s="10">
        <v>1.2465957371406</v>
      </c>
      <c r="K6" s="7">
        <v>136481.44</v>
      </c>
      <c r="L6" s="7">
        <v>43234.14</v>
      </c>
      <c r="M6" s="10">
        <f t="shared" si="0"/>
        <v>0.316776698721819</v>
      </c>
      <c r="N6" s="7">
        <v>56749.85</v>
      </c>
      <c r="O6" s="7">
        <v>17260.47</v>
      </c>
      <c r="P6" s="11">
        <v>173.87</v>
      </c>
      <c r="Q6" s="11">
        <v>30.42</v>
      </c>
      <c r="R6" s="7">
        <v>3279.36</v>
      </c>
      <c r="S6" s="7">
        <v>1192.05</v>
      </c>
      <c r="T6" s="7">
        <v>84.77</v>
      </c>
      <c r="U6" s="6">
        <v>733</v>
      </c>
    </row>
    <row r="7" s="1" customFormat="1" ht="13.5" spans="1:21">
      <c r="A7" s="6">
        <v>104429</v>
      </c>
      <c r="B7" s="7" t="s">
        <v>318</v>
      </c>
      <c r="C7" s="7">
        <v>8798</v>
      </c>
      <c r="D7" s="7" t="s">
        <v>323</v>
      </c>
      <c r="E7" s="7" t="s">
        <v>324</v>
      </c>
      <c r="F7" s="7">
        <v>1</v>
      </c>
      <c r="G7" s="7" t="s">
        <v>325</v>
      </c>
      <c r="H7" s="7">
        <v>60000</v>
      </c>
      <c r="I7" s="7">
        <v>23100</v>
      </c>
      <c r="J7" s="10">
        <v>2.67206166250284</v>
      </c>
      <c r="K7" s="7">
        <v>28236.21</v>
      </c>
      <c r="L7" s="7">
        <v>8905.3</v>
      </c>
      <c r="M7" s="10">
        <f t="shared" si="0"/>
        <v>0.315385811339411</v>
      </c>
      <c r="N7" s="7">
        <v>39898.71</v>
      </c>
      <c r="O7" s="7">
        <v>13277.51</v>
      </c>
      <c r="P7" s="11">
        <v>172.72</v>
      </c>
      <c r="Q7" s="11">
        <v>33.28</v>
      </c>
      <c r="R7" s="7">
        <v>2518.01</v>
      </c>
      <c r="S7" s="7">
        <v>911.86</v>
      </c>
      <c r="T7" s="7">
        <v>125.9</v>
      </c>
      <c r="U7" s="6">
        <v>104429</v>
      </c>
    </row>
    <row r="8" s="1" customFormat="1" ht="13.5" spans="1:21">
      <c r="A8" s="6">
        <v>102478</v>
      </c>
      <c r="B8" s="7" t="s">
        <v>314</v>
      </c>
      <c r="C8" s="7">
        <v>9822</v>
      </c>
      <c r="D8" s="7" t="s">
        <v>35</v>
      </c>
      <c r="E8" s="7" t="s">
        <v>316</v>
      </c>
      <c r="F8" s="7">
        <v>1</v>
      </c>
      <c r="G8" s="7" t="s">
        <v>36</v>
      </c>
      <c r="H8" s="7">
        <v>57240</v>
      </c>
      <c r="I8" s="7">
        <v>23850</v>
      </c>
      <c r="J8" s="10">
        <v>1.41109462962963</v>
      </c>
      <c r="K8" s="7">
        <v>76199.11</v>
      </c>
      <c r="L8" s="7">
        <v>18677.64</v>
      </c>
      <c r="M8" s="10">
        <f t="shared" si="0"/>
        <v>0.245116248733089</v>
      </c>
      <c r="N8" s="7">
        <v>40595.5</v>
      </c>
      <c r="O8" s="7">
        <v>9203.8</v>
      </c>
      <c r="P8" s="11">
        <v>170.21</v>
      </c>
      <c r="Q8" s="11">
        <v>22.67</v>
      </c>
      <c r="R8" s="7">
        <v>1778.23</v>
      </c>
      <c r="S8" s="7">
        <v>549.73</v>
      </c>
      <c r="T8" s="7">
        <v>93.2</v>
      </c>
      <c r="U8" s="6">
        <v>584</v>
      </c>
    </row>
    <row r="9" s="1" customFormat="1" ht="13.5" spans="1:20">
      <c r="A9" s="6">
        <v>307</v>
      </c>
      <c r="B9" s="7" t="s">
        <v>314</v>
      </c>
      <c r="C9" s="7">
        <v>990280</v>
      </c>
      <c r="D9" s="7" t="s">
        <v>326</v>
      </c>
      <c r="E9" s="7" t="s">
        <v>327</v>
      </c>
      <c r="F9" s="7">
        <v>0.06</v>
      </c>
      <c r="G9" s="7" t="s">
        <v>85</v>
      </c>
      <c r="H9" s="7">
        <v>1909620</v>
      </c>
      <c r="I9" s="7">
        <v>6313</v>
      </c>
      <c r="J9" s="10">
        <v>1.08383598705502</v>
      </c>
      <c r="K9" s="7">
        <v>2011994.22</v>
      </c>
      <c r="L9" s="7">
        <v>595409.01</v>
      </c>
      <c r="M9" s="10">
        <f t="shared" si="0"/>
        <v>0.295929781547782</v>
      </c>
      <c r="N9" s="7">
        <v>10518.81</v>
      </c>
      <c r="O9" s="7">
        <v>2420.47</v>
      </c>
      <c r="P9" s="11">
        <v>166.62</v>
      </c>
      <c r="Q9" s="11">
        <v>23.01</v>
      </c>
      <c r="R9" s="7">
        <v>64546.3</v>
      </c>
      <c r="S9" s="7">
        <v>18934.36</v>
      </c>
      <c r="T9" s="7">
        <v>101.4</v>
      </c>
    </row>
    <row r="10" s="1" customFormat="1" ht="13.5" spans="1:20">
      <c r="A10" s="6">
        <v>341</v>
      </c>
      <c r="B10" s="7" t="s">
        <v>328</v>
      </c>
      <c r="C10" s="7">
        <v>11372</v>
      </c>
      <c r="D10" s="7" t="s">
        <v>54</v>
      </c>
      <c r="E10" s="7" t="s">
        <v>316</v>
      </c>
      <c r="F10" s="7">
        <v>1</v>
      </c>
      <c r="G10" s="7" t="s">
        <v>55</v>
      </c>
      <c r="H10" s="7">
        <v>587100</v>
      </c>
      <c r="I10" s="7">
        <v>74310</v>
      </c>
      <c r="J10" s="10">
        <v>1.09712961403509</v>
      </c>
      <c r="K10" s="7">
        <v>625363.88</v>
      </c>
      <c r="L10" s="7">
        <v>190414.2</v>
      </c>
      <c r="M10" s="10">
        <f t="shared" si="0"/>
        <v>0.304485446137375</v>
      </c>
      <c r="N10" s="7">
        <v>122869.52</v>
      </c>
      <c r="O10" s="7">
        <v>35129.55</v>
      </c>
      <c r="P10" s="11">
        <v>165.35</v>
      </c>
      <c r="Q10" s="11">
        <v>28.59</v>
      </c>
      <c r="R10" s="7">
        <v>16417.42</v>
      </c>
      <c r="S10" s="7">
        <v>5055.83</v>
      </c>
      <c r="T10" s="7">
        <v>83.89</v>
      </c>
    </row>
    <row r="11" s="1" customFormat="1" ht="13.5" spans="1:21">
      <c r="A11" s="6">
        <v>102934</v>
      </c>
      <c r="B11" s="7" t="s">
        <v>329</v>
      </c>
      <c r="C11" s="7">
        <v>11793</v>
      </c>
      <c r="D11" s="7" t="s">
        <v>330</v>
      </c>
      <c r="E11" s="7" t="s">
        <v>324</v>
      </c>
      <c r="F11" s="7">
        <v>0.6</v>
      </c>
      <c r="G11" s="7" t="s">
        <v>61</v>
      </c>
      <c r="H11" s="7">
        <v>176130</v>
      </c>
      <c r="I11" s="7">
        <v>28562</v>
      </c>
      <c r="J11" s="10">
        <v>1.29067298245614</v>
      </c>
      <c r="K11" s="7">
        <v>220705.08</v>
      </c>
      <c r="L11" s="7">
        <v>62151.99</v>
      </c>
      <c r="M11" s="10">
        <f t="shared" si="0"/>
        <v>0.281606522151642</v>
      </c>
      <c r="N11" s="7">
        <v>45925.28</v>
      </c>
      <c r="O11" s="7">
        <v>12891</v>
      </c>
      <c r="P11" s="11">
        <v>160.79</v>
      </c>
      <c r="Q11" s="11">
        <v>28.07</v>
      </c>
      <c r="R11" s="7">
        <v>9424.92</v>
      </c>
      <c r="S11" s="7">
        <v>2967.59</v>
      </c>
      <c r="T11" s="7">
        <v>160.53</v>
      </c>
      <c r="U11" s="6">
        <v>549</v>
      </c>
    </row>
    <row r="12" s="1" customFormat="1" ht="13.5" spans="1:20">
      <c r="A12" s="6">
        <v>307</v>
      </c>
      <c r="B12" s="7" t="s">
        <v>314</v>
      </c>
      <c r="C12" s="7">
        <v>7107</v>
      </c>
      <c r="D12" s="7" t="s">
        <v>84</v>
      </c>
      <c r="E12" s="7" t="s">
        <v>316</v>
      </c>
      <c r="F12" s="7">
        <v>1.3</v>
      </c>
      <c r="G12" s="7" t="s">
        <v>85</v>
      </c>
      <c r="H12" s="7">
        <v>1909620</v>
      </c>
      <c r="I12" s="7">
        <v>149206.35</v>
      </c>
      <c r="J12" s="10">
        <v>1.08383598705502</v>
      </c>
      <c r="K12" s="7">
        <v>2011994.22</v>
      </c>
      <c r="L12" s="7">
        <v>595409.01</v>
      </c>
      <c r="M12" s="10">
        <f t="shared" si="0"/>
        <v>0.295929781547782</v>
      </c>
      <c r="N12" s="7">
        <v>239219.13</v>
      </c>
      <c r="O12" s="7">
        <v>64042.27</v>
      </c>
      <c r="P12" s="11">
        <v>160.33</v>
      </c>
      <c r="Q12" s="11">
        <v>26.77</v>
      </c>
      <c r="R12" s="7">
        <v>64546.3</v>
      </c>
      <c r="S12" s="7">
        <v>18934.36</v>
      </c>
      <c r="T12" s="7">
        <v>101.4</v>
      </c>
    </row>
    <row r="13" s="68" customFormat="1" ht="13.5" spans="1:21">
      <c r="A13" s="69">
        <v>102565</v>
      </c>
      <c r="B13" s="70" t="s">
        <v>314</v>
      </c>
      <c r="C13" s="70">
        <v>11880</v>
      </c>
      <c r="D13" s="70" t="s">
        <v>13</v>
      </c>
      <c r="E13" s="70" t="s">
        <v>319</v>
      </c>
      <c r="F13" s="70">
        <v>0.5</v>
      </c>
      <c r="G13" s="70" t="s">
        <v>57</v>
      </c>
      <c r="H13" s="70">
        <v>111300</v>
      </c>
      <c r="I13" s="70">
        <v>12000</v>
      </c>
      <c r="J13" s="71">
        <v>1.320272</v>
      </c>
      <c r="K13" s="70">
        <v>138628.56</v>
      </c>
      <c r="L13" s="70">
        <v>49640.5</v>
      </c>
      <c r="M13" s="71">
        <f t="shared" si="0"/>
        <v>0.358082778902125</v>
      </c>
      <c r="N13" s="70">
        <v>19788.59</v>
      </c>
      <c r="O13" s="70">
        <v>7137.26</v>
      </c>
      <c r="P13" s="72">
        <v>164.9</v>
      </c>
      <c r="Q13" s="72">
        <v>36.07</v>
      </c>
      <c r="R13" s="70">
        <v>5596.65</v>
      </c>
      <c r="S13" s="70">
        <v>1803.21</v>
      </c>
      <c r="T13" s="70">
        <v>150.85</v>
      </c>
      <c r="U13" s="69">
        <v>570</v>
      </c>
    </row>
    <row r="14" s="68" customFormat="1" ht="13.5" spans="1:21">
      <c r="A14" s="69">
        <v>102934</v>
      </c>
      <c r="B14" s="70" t="s">
        <v>329</v>
      </c>
      <c r="C14" s="70">
        <v>11776</v>
      </c>
      <c r="D14" s="70" t="s">
        <v>16</v>
      </c>
      <c r="E14" s="70" t="s">
        <v>319</v>
      </c>
      <c r="F14" s="70">
        <v>0.5</v>
      </c>
      <c r="G14" s="70" t="s">
        <v>61</v>
      </c>
      <c r="H14" s="70">
        <v>176130</v>
      </c>
      <c r="I14" s="70">
        <v>23802</v>
      </c>
      <c r="J14" s="71">
        <v>1.29067298245614</v>
      </c>
      <c r="K14" s="70">
        <v>220705.08</v>
      </c>
      <c r="L14" s="70">
        <v>62151.99</v>
      </c>
      <c r="M14" s="71">
        <f t="shared" si="0"/>
        <v>0.281606522151642</v>
      </c>
      <c r="N14" s="70">
        <v>32371.34</v>
      </c>
      <c r="O14" s="70">
        <v>9200.5</v>
      </c>
      <c r="P14" s="72">
        <v>136</v>
      </c>
      <c r="Q14" s="72">
        <v>28.42</v>
      </c>
      <c r="R14" s="70">
        <v>9424.92</v>
      </c>
      <c r="S14" s="70">
        <v>2967.59</v>
      </c>
      <c r="T14" s="70">
        <v>160.53</v>
      </c>
      <c r="U14" s="69">
        <v>730</v>
      </c>
    </row>
    <row r="15" s="68" customFormat="1" ht="13.5" spans="1:20">
      <c r="A15" s="69">
        <v>365</v>
      </c>
      <c r="B15" s="70" t="s">
        <v>318</v>
      </c>
      <c r="C15" s="70">
        <v>4301</v>
      </c>
      <c r="D15" s="70" t="s">
        <v>18</v>
      </c>
      <c r="E15" s="70" t="s">
        <v>331</v>
      </c>
      <c r="F15" s="70">
        <v>1.2</v>
      </c>
      <c r="G15" s="70" t="s">
        <v>70</v>
      </c>
      <c r="H15" s="70">
        <v>309000</v>
      </c>
      <c r="I15" s="70">
        <v>77250</v>
      </c>
      <c r="J15" s="71">
        <v>1.051034</v>
      </c>
      <c r="K15" s="70">
        <v>315310.2</v>
      </c>
      <c r="L15" s="70">
        <v>107578.76</v>
      </c>
      <c r="M15" s="71">
        <f t="shared" si="0"/>
        <v>0.341183888120334</v>
      </c>
      <c r="N15" s="70">
        <v>123762.81</v>
      </c>
      <c r="O15" s="70">
        <v>42978.98</v>
      </c>
      <c r="P15" s="72">
        <v>160.21</v>
      </c>
      <c r="Q15" s="72">
        <v>34.73</v>
      </c>
      <c r="R15" s="70">
        <v>9036.22</v>
      </c>
      <c r="S15" s="70">
        <v>3296.63</v>
      </c>
      <c r="T15" s="70">
        <v>87.73</v>
      </c>
    </row>
    <row r="16" s="68" customFormat="1" ht="13.5" spans="1:20">
      <c r="A16" s="69">
        <v>357</v>
      </c>
      <c r="B16" s="70" t="s">
        <v>318</v>
      </c>
      <c r="C16" s="70">
        <v>6814</v>
      </c>
      <c r="D16" s="70" t="s">
        <v>20</v>
      </c>
      <c r="E16" s="70" t="s">
        <v>316</v>
      </c>
      <c r="F16" s="70">
        <v>1</v>
      </c>
      <c r="G16" s="70" t="s">
        <v>47</v>
      </c>
      <c r="H16" s="70">
        <v>205920</v>
      </c>
      <c r="I16" s="70">
        <v>76266</v>
      </c>
      <c r="J16" s="71">
        <v>1.13753101010101</v>
      </c>
      <c r="K16" s="70">
        <v>225231.14</v>
      </c>
      <c r="L16" s="70">
        <v>64377.79</v>
      </c>
      <c r="M16" s="71">
        <f t="shared" si="0"/>
        <v>0.285829881249991</v>
      </c>
      <c r="N16" s="70">
        <v>120891.41</v>
      </c>
      <c r="O16" s="70">
        <v>34790.64</v>
      </c>
      <c r="P16" s="72">
        <v>158.51</v>
      </c>
      <c r="Q16" s="72">
        <v>28.78</v>
      </c>
      <c r="R16" s="70">
        <v>8799.53</v>
      </c>
      <c r="S16" s="70">
        <v>3144.89</v>
      </c>
      <c r="T16" s="70">
        <v>128.2</v>
      </c>
    </row>
    <row r="17" s="68" customFormat="1" ht="13.5" spans="1:21">
      <c r="A17" s="69">
        <v>102935</v>
      </c>
      <c r="B17" s="70" t="s">
        <v>318</v>
      </c>
      <c r="C17" s="70">
        <v>11621</v>
      </c>
      <c r="D17" s="70" t="s">
        <v>22</v>
      </c>
      <c r="E17" s="70" t="s">
        <v>316</v>
      </c>
      <c r="F17" s="70">
        <v>0.8</v>
      </c>
      <c r="G17" s="70" t="s">
        <v>39</v>
      </c>
      <c r="H17" s="70">
        <v>111122</v>
      </c>
      <c r="I17" s="70">
        <v>28680</v>
      </c>
      <c r="J17" s="71">
        <v>1.29018963675214</v>
      </c>
      <c r="K17" s="70">
        <v>135229.66</v>
      </c>
      <c r="L17" s="70">
        <v>40390.72</v>
      </c>
      <c r="M17" s="71">
        <f t="shared" si="0"/>
        <v>0.298682404437015</v>
      </c>
      <c r="N17" s="70">
        <v>43317.89</v>
      </c>
      <c r="O17" s="70">
        <v>13209.22</v>
      </c>
      <c r="P17" s="72">
        <v>151.04</v>
      </c>
      <c r="Q17" s="72">
        <v>30.49</v>
      </c>
      <c r="R17" s="70">
        <v>2875.55</v>
      </c>
      <c r="S17" s="70">
        <v>938.7</v>
      </c>
      <c r="T17" s="70">
        <v>77.63</v>
      </c>
      <c r="U17" s="69">
        <v>56</v>
      </c>
    </row>
    <row r="18" s="68" customFormat="1" ht="13.5" spans="1:20">
      <c r="A18" s="69">
        <v>56</v>
      </c>
      <c r="B18" s="70" t="s">
        <v>332</v>
      </c>
      <c r="C18" s="70">
        <v>10983</v>
      </c>
      <c r="D18" s="70" t="s">
        <v>24</v>
      </c>
      <c r="E18" s="70" t="s">
        <v>333</v>
      </c>
      <c r="F18" s="70">
        <v>0.9</v>
      </c>
      <c r="G18" s="70" t="s">
        <v>111</v>
      </c>
      <c r="H18" s="70">
        <v>110880</v>
      </c>
      <c r="I18" s="70">
        <v>42646.1</v>
      </c>
      <c r="J18" s="71">
        <v>1.12561585858586</v>
      </c>
      <c r="K18" s="70">
        <v>111435.97</v>
      </c>
      <c r="L18" s="70">
        <v>36078.95</v>
      </c>
      <c r="M18" s="71">
        <f t="shared" si="0"/>
        <v>0.323763951621725</v>
      </c>
      <c r="N18" s="70">
        <v>63087.99</v>
      </c>
      <c r="O18" s="70">
        <v>20905.68</v>
      </c>
      <c r="P18" s="72">
        <v>147.93</v>
      </c>
      <c r="Q18" s="72">
        <v>33.14</v>
      </c>
      <c r="R18" s="70">
        <v>3344.62</v>
      </c>
      <c r="S18" s="70">
        <v>979.84</v>
      </c>
      <c r="T18" s="70">
        <v>90.49</v>
      </c>
    </row>
    <row r="19" s="68" customFormat="1" ht="13.5" spans="1:21">
      <c r="A19" s="69">
        <v>748</v>
      </c>
      <c r="B19" s="70" t="s">
        <v>321</v>
      </c>
      <c r="C19" s="70">
        <v>6731</v>
      </c>
      <c r="D19" s="70" t="s">
        <v>26</v>
      </c>
      <c r="E19" s="70" t="s">
        <v>316</v>
      </c>
      <c r="F19" s="70">
        <v>0.7</v>
      </c>
      <c r="G19" s="70" t="s">
        <v>46</v>
      </c>
      <c r="H19" s="70">
        <v>116052</v>
      </c>
      <c r="I19" s="70">
        <v>25386.5</v>
      </c>
      <c r="J19" s="71">
        <v>1.2465957371406</v>
      </c>
      <c r="K19" s="70">
        <v>136481.44</v>
      </c>
      <c r="L19" s="70">
        <v>43234.14</v>
      </c>
      <c r="M19" s="71">
        <f t="shared" si="0"/>
        <v>0.316776698721819</v>
      </c>
      <c r="N19" s="70">
        <v>36182.31</v>
      </c>
      <c r="O19" s="70">
        <v>12082.48</v>
      </c>
      <c r="P19" s="72">
        <v>142.53</v>
      </c>
      <c r="Q19" s="72">
        <v>33.39</v>
      </c>
      <c r="R19" s="70">
        <v>3279.36</v>
      </c>
      <c r="S19" s="70">
        <v>1192.05</v>
      </c>
      <c r="T19" s="70">
        <v>84.77</v>
      </c>
      <c r="U19" s="69">
        <v>511</v>
      </c>
    </row>
    <row r="20" s="1" customFormat="1" ht="13.5" spans="1:20">
      <c r="A20" s="6">
        <v>578</v>
      </c>
      <c r="B20" s="7" t="s">
        <v>334</v>
      </c>
      <c r="C20" s="7">
        <v>11779</v>
      </c>
      <c r="D20" s="7" t="s">
        <v>335</v>
      </c>
      <c r="E20" s="7" t="s">
        <v>336</v>
      </c>
      <c r="F20" s="7">
        <v>0.2</v>
      </c>
      <c r="G20" s="7" t="s">
        <v>337</v>
      </c>
      <c r="H20" s="7">
        <v>234000</v>
      </c>
      <c r="I20" s="7">
        <v>19500</v>
      </c>
      <c r="J20" s="10">
        <v>1.07412346666667</v>
      </c>
      <c r="K20" s="7">
        <v>241674.28</v>
      </c>
      <c r="L20" s="7">
        <v>83290.05</v>
      </c>
      <c r="M20" s="10">
        <f t="shared" si="0"/>
        <v>0.344637625485012</v>
      </c>
      <c r="N20" s="7">
        <v>30407.63</v>
      </c>
      <c r="O20" s="7">
        <v>9050.38</v>
      </c>
      <c r="P20" s="11">
        <v>155.94</v>
      </c>
      <c r="Q20" s="11">
        <v>29.76</v>
      </c>
      <c r="R20" s="7">
        <v>9225.51</v>
      </c>
      <c r="S20" s="7">
        <v>3032.51</v>
      </c>
      <c r="T20" s="7">
        <v>118.28</v>
      </c>
    </row>
    <row r="21" s="1" customFormat="1" ht="13.5" spans="1:20">
      <c r="A21" s="6">
        <v>733</v>
      </c>
      <c r="B21" s="7" t="s">
        <v>338</v>
      </c>
      <c r="C21" s="7">
        <v>4061</v>
      </c>
      <c r="D21" s="7" t="s">
        <v>49</v>
      </c>
      <c r="E21" s="7" t="s">
        <v>331</v>
      </c>
      <c r="F21" s="7">
        <v>1.2</v>
      </c>
      <c r="G21" s="7" t="s">
        <v>50</v>
      </c>
      <c r="H21" s="7">
        <v>108120</v>
      </c>
      <c r="I21" s="7">
        <v>22838</v>
      </c>
      <c r="J21" s="10">
        <v>1.108245</v>
      </c>
      <c r="K21" s="7">
        <v>113040.99</v>
      </c>
      <c r="L21" s="7">
        <v>36982.52</v>
      </c>
      <c r="M21" s="10">
        <f t="shared" si="0"/>
        <v>0.32716026283917</v>
      </c>
      <c r="N21" s="7">
        <v>34780.08</v>
      </c>
      <c r="O21" s="7">
        <v>12543</v>
      </c>
      <c r="P21" s="11">
        <v>152.29</v>
      </c>
      <c r="Q21" s="11">
        <v>36.06</v>
      </c>
      <c r="R21" s="7">
        <v>2961.83</v>
      </c>
      <c r="S21" s="7">
        <v>906.92</v>
      </c>
      <c r="T21" s="7">
        <v>82.18</v>
      </c>
    </row>
    <row r="22" s="1" customFormat="1" ht="13.5" spans="1:20">
      <c r="A22" s="6">
        <v>737</v>
      </c>
      <c r="B22" s="7" t="s">
        <v>339</v>
      </c>
      <c r="C22" s="7">
        <v>11881</v>
      </c>
      <c r="D22" s="7" t="s">
        <v>340</v>
      </c>
      <c r="E22" s="7" t="s">
        <v>319</v>
      </c>
      <c r="F22" s="7">
        <v>0.2</v>
      </c>
      <c r="G22" s="7" t="s">
        <v>163</v>
      </c>
      <c r="H22" s="7">
        <v>165360</v>
      </c>
      <c r="I22" s="7">
        <v>15748.58</v>
      </c>
      <c r="J22" s="10">
        <v>1.05271691823899</v>
      </c>
      <c r="K22" s="7">
        <v>167276.89</v>
      </c>
      <c r="L22" s="7">
        <v>59007.23</v>
      </c>
      <c r="M22" s="10">
        <f t="shared" si="0"/>
        <v>0.352751835594265</v>
      </c>
      <c r="N22" s="7">
        <v>23759.88</v>
      </c>
      <c r="O22" s="7">
        <v>8200.22</v>
      </c>
      <c r="P22" s="11">
        <v>150.87</v>
      </c>
      <c r="Q22" s="11">
        <v>34.51</v>
      </c>
      <c r="R22" s="7">
        <v>5662.85</v>
      </c>
      <c r="S22" s="7">
        <v>2254.84</v>
      </c>
      <c r="T22" s="7">
        <v>102.74</v>
      </c>
    </row>
    <row r="23" s="1" customFormat="1" ht="13.5" spans="1:21">
      <c r="A23" s="6">
        <v>102934</v>
      </c>
      <c r="B23" s="7" t="s">
        <v>329</v>
      </c>
      <c r="C23" s="7">
        <v>11504</v>
      </c>
      <c r="D23" s="7" t="s">
        <v>131</v>
      </c>
      <c r="E23" s="7" t="s">
        <v>324</v>
      </c>
      <c r="F23" s="7">
        <v>0.6</v>
      </c>
      <c r="G23" s="7" t="s">
        <v>61</v>
      </c>
      <c r="H23" s="7">
        <v>176130</v>
      </c>
      <c r="I23" s="7">
        <v>28562</v>
      </c>
      <c r="J23" s="10">
        <v>1.29067298245614</v>
      </c>
      <c r="K23" s="7">
        <v>220705.08</v>
      </c>
      <c r="L23" s="7">
        <v>62151.99</v>
      </c>
      <c r="M23" s="10">
        <f t="shared" si="0"/>
        <v>0.281606522151642</v>
      </c>
      <c r="N23" s="7">
        <v>42712.54</v>
      </c>
      <c r="O23" s="7">
        <v>11268.79</v>
      </c>
      <c r="P23" s="11">
        <v>149.54</v>
      </c>
      <c r="Q23" s="11">
        <v>26.38</v>
      </c>
      <c r="R23" s="7">
        <v>9424.92</v>
      </c>
      <c r="S23" s="7">
        <v>2967.59</v>
      </c>
      <c r="T23" s="7">
        <v>160.53</v>
      </c>
      <c r="U23" s="6">
        <v>709</v>
      </c>
    </row>
    <row r="24" s="1" customFormat="1" ht="13.5" spans="1:20">
      <c r="A24" s="6">
        <v>511</v>
      </c>
      <c r="B24" s="7" t="s">
        <v>334</v>
      </c>
      <c r="C24" s="7">
        <v>11876</v>
      </c>
      <c r="D24" s="7" t="s">
        <v>134</v>
      </c>
      <c r="E24" s="7" t="s">
        <v>319</v>
      </c>
      <c r="F24" s="7">
        <v>0.3</v>
      </c>
      <c r="G24" s="7" t="s">
        <v>72</v>
      </c>
      <c r="H24" s="7">
        <v>177840</v>
      </c>
      <c r="I24" s="7">
        <v>15990</v>
      </c>
      <c r="J24" s="10">
        <v>1.10387877192982</v>
      </c>
      <c r="K24" s="7">
        <v>188748.27</v>
      </c>
      <c r="L24" s="7">
        <v>58955.51</v>
      </c>
      <c r="M24" s="10">
        <f t="shared" si="0"/>
        <v>0.312349935710669</v>
      </c>
      <c r="N24" s="7">
        <v>23460.6</v>
      </c>
      <c r="O24" s="7">
        <v>6518.32</v>
      </c>
      <c r="P24" s="11">
        <v>146.72</v>
      </c>
      <c r="Q24" s="11">
        <v>27.78</v>
      </c>
      <c r="R24" s="7">
        <v>7356.6</v>
      </c>
      <c r="S24" s="7">
        <v>2128.25</v>
      </c>
      <c r="T24" s="7">
        <v>124.1</v>
      </c>
    </row>
    <row r="25" s="1" customFormat="1" ht="13.5" spans="1:20">
      <c r="A25" s="6">
        <v>329</v>
      </c>
      <c r="B25" s="7" t="s">
        <v>341</v>
      </c>
      <c r="C25" s="7">
        <v>11873</v>
      </c>
      <c r="D25" s="7" t="s">
        <v>342</v>
      </c>
      <c r="E25" s="7" t="s">
        <v>319</v>
      </c>
      <c r="F25" s="7">
        <v>0.2</v>
      </c>
      <c r="G25" s="7" t="s">
        <v>90</v>
      </c>
      <c r="H25" s="7">
        <v>205920</v>
      </c>
      <c r="I25" s="7">
        <v>15253.3</v>
      </c>
      <c r="J25" s="10">
        <v>1.04259813131313</v>
      </c>
      <c r="K25" s="7">
        <v>206434.43</v>
      </c>
      <c r="L25" s="7">
        <v>66848.7</v>
      </c>
      <c r="M25" s="10">
        <f t="shared" si="0"/>
        <v>0.323825342507061</v>
      </c>
      <c r="N25" s="7">
        <v>21985.3</v>
      </c>
      <c r="O25" s="7">
        <v>5667.94</v>
      </c>
      <c r="P25" s="11">
        <v>144.13</v>
      </c>
      <c r="Q25" s="11">
        <v>25.78</v>
      </c>
      <c r="R25" s="7">
        <v>6201.49</v>
      </c>
      <c r="S25" s="7">
        <v>2067.2</v>
      </c>
      <c r="T25" s="7">
        <v>90.35</v>
      </c>
    </row>
    <row r="26" s="1" customFormat="1" ht="13.5" spans="1:20">
      <c r="A26" s="6">
        <v>746</v>
      </c>
      <c r="B26" s="7" t="s">
        <v>321</v>
      </c>
      <c r="C26" s="7">
        <v>11868</v>
      </c>
      <c r="D26" s="7" t="s">
        <v>343</v>
      </c>
      <c r="E26" s="7" t="s">
        <v>319</v>
      </c>
      <c r="F26" s="7">
        <v>0.2</v>
      </c>
      <c r="G26" s="7" t="s">
        <v>94</v>
      </c>
      <c r="H26" s="7">
        <v>187200</v>
      </c>
      <c r="I26" s="7">
        <v>9360</v>
      </c>
      <c r="J26" s="10">
        <v>1.09300038888889</v>
      </c>
      <c r="K26" s="7">
        <v>196740.07</v>
      </c>
      <c r="L26" s="7">
        <v>67550.14</v>
      </c>
      <c r="M26" s="10">
        <f t="shared" si="0"/>
        <v>0.343347138180849</v>
      </c>
      <c r="N26" s="7">
        <v>13364.26</v>
      </c>
      <c r="O26" s="7">
        <v>3663.94</v>
      </c>
      <c r="P26" s="11">
        <v>142.78</v>
      </c>
      <c r="Q26" s="11">
        <v>27.42</v>
      </c>
      <c r="R26" s="7">
        <v>6751.98</v>
      </c>
      <c r="S26" s="7">
        <v>2210.83</v>
      </c>
      <c r="T26" s="7">
        <v>108.2</v>
      </c>
    </row>
    <row r="27" s="1" customFormat="1" ht="13.5" spans="1:20">
      <c r="A27" s="6">
        <v>712</v>
      </c>
      <c r="B27" s="7" t="s">
        <v>329</v>
      </c>
      <c r="C27" s="7">
        <v>11383</v>
      </c>
      <c r="D27" s="7" t="s">
        <v>149</v>
      </c>
      <c r="E27" s="7" t="s">
        <v>316</v>
      </c>
      <c r="F27" s="7">
        <v>0.8</v>
      </c>
      <c r="G27" s="7" t="s">
        <v>110</v>
      </c>
      <c r="H27" s="7">
        <v>370800</v>
      </c>
      <c r="I27" s="7">
        <v>65920</v>
      </c>
      <c r="J27" s="10">
        <v>1.07543258333333</v>
      </c>
      <c r="K27" s="7">
        <v>387092.73</v>
      </c>
      <c r="L27" s="7">
        <v>137764.64</v>
      </c>
      <c r="M27" s="10">
        <f t="shared" si="0"/>
        <v>0.355895704887044</v>
      </c>
      <c r="N27" s="7">
        <v>93652.64</v>
      </c>
      <c r="O27" s="7">
        <v>35189.81</v>
      </c>
      <c r="P27" s="11">
        <v>142.07</v>
      </c>
      <c r="Q27" s="11">
        <v>37.57</v>
      </c>
      <c r="R27" s="7">
        <v>14014.5</v>
      </c>
      <c r="S27" s="7">
        <v>5099.27</v>
      </c>
      <c r="T27" s="7">
        <v>113.39</v>
      </c>
    </row>
    <row r="28" s="1" customFormat="1" ht="13.5" spans="1:21">
      <c r="A28" s="6">
        <v>101453</v>
      </c>
      <c r="B28" s="7" t="s">
        <v>341</v>
      </c>
      <c r="C28" s="7">
        <v>10956</v>
      </c>
      <c r="D28" s="7" t="s">
        <v>344</v>
      </c>
      <c r="E28" s="7" t="s">
        <v>316</v>
      </c>
      <c r="F28" s="7">
        <v>1</v>
      </c>
      <c r="G28" s="7" t="s">
        <v>232</v>
      </c>
      <c r="H28" s="7">
        <v>140400</v>
      </c>
      <c r="I28" s="7">
        <v>40114.28</v>
      </c>
      <c r="J28" s="10">
        <v>1.16753859259259</v>
      </c>
      <c r="K28" s="7">
        <v>157513.86</v>
      </c>
      <c r="L28" s="7">
        <v>50981.76</v>
      </c>
      <c r="M28" s="10">
        <f t="shared" si="0"/>
        <v>0.323665231745321</v>
      </c>
      <c r="N28" s="7">
        <v>56908.93</v>
      </c>
      <c r="O28" s="7">
        <v>17494.6</v>
      </c>
      <c r="P28" s="11">
        <v>141.87</v>
      </c>
      <c r="Q28" s="11">
        <v>30.74</v>
      </c>
      <c r="R28" s="7">
        <v>4608.25</v>
      </c>
      <c r="S28" s="7">
        <v>1443.54</v>
      </c>
      <c r="T28" s="7">
        <v>98.47</v>
      </c>
      <c r="U28" s="6">
        <v>581</v>
      </c>
    </row>
    <row r="29" s="1" customFormat="1" ht="13.5" spans="1:21">
      <c r="A29" s="6">
        <v>748</v>
      </c>
      <c r="B29" s="7" t="s">
        <v>321</v>
      </c>
      <c r="C29" s="7">
        <v>11012</v>
      </c>
      <c r="D29" s="7" t="s">
        <v>48</v>
      </c>
      <c r="E29" s="7" t="s">
        <v>316</v>
      </c>
      <c r="F29" s="7">
        <v>1</v>
      </c>
      <c r="G29" s="7" t="s">
        <v>46</v>
      </c>
      <c r="H29" s="7">
        <v>116052</v>
      </c>
      <c r="I29" s="7">
        <v>36266.2</v>
      </c>
      <c r="J29" s="10">
        <v>1.2465957371406</v>
      </c>
      <c r="K29" s="7">
        <v>136481.44</v>
      </c>
      <c r="L29" s="7">
        <v>43234.14</v>
      </c>
      <c r="M29" s="10">
        <f t="shared" si="0"/>
        <v>0.316776698721819</v>
      </c>
      <c r="N29" s="7">
        <v>50761.29</v>
      </c>
      <c r="O29" s="7">
        <v>16529.5</v>
      </c>
      <c r="P29" s="11">
        <v>139.97</v>
      </c>
      <c r="Q29" s="11">
        <v>32.56</v>
      </c>
      <c r="R29" s="7">
        <v>3279.36</v>
      </c>
      <c r="S29" s="7">
        <v>1192.05</v>
      </c>
      <c r="T29" s="7">
        <v>84.77</v>
      </c>
      <c r="U29" s="6">
        <v>347</v>
      </c>
    </row>
    <row r="30" s="1" customFormat="1" ht="13.5" spans="1:20">
      <c r="A30" s="6">
        <v>385</v>
      </c>
      <c r="B30" s="7" t="s">
        <v>345</v>
      </c>
      <c r="C30" s="7">
        <v>7749</v>
      </c>
      <c r="D30" s="7" t="s">
        <v>58</v>
      </c>
      <c r="E30" s="7" t="s">
        <v>316</v>
      </c>
      <c r="F30" s="7">
        <v>1</v>
      </c>
      <c r="G30" s="7" t="s">
        <v>59</v>
      </c>
      <c r="H30" s="7">
        <v>291552</v>
      </c>
      <c r="I30" s="7">
        <v>76724</v>
      </c>
      <c r="J30" s="10">
        <v>1.09279177005239</v>
      </c>
      <c r="K30" s="7">
        <v>306351.61</v>
      </c>
      <c r="L30" s="7">
        <v>83593.97</v>
      </c>
      <c r="M30" s="10">
        <f t="shared" si="0"/>
        <v>0.272869367325995</v>
      </c>
      <c r="N30" s="7">
        <v>106997.6</v>
      </c>
      <c r="O30" s="7">
        <v>27079.99</v>
      </c>
      <c r="P30" s="11">
        <v>139.46</v>
      </c>
      <c r="Q30" s="11">
        <v>25.31</v>
      </c>
      <c r="R30" s="7">
        <v>13822.28</v>
      </c>
      <c r="S30" s="7">
        <v>4238.69</v>
      </c>
      <c r="T30" s="7">
        <v>142.23</v>
      </c>
    </row>
    <row r="31" s="1" customFormat="1" ht="13.5" spans="1:20">
      <c r="A31" s="6">
        <v>102479</v>
      </c>
      <c r="B31" s="7" t="s">
        <v>314</v>
      </c>
      <c r="C31" s="7">
        <v>4311</v>
      </c>
      <c r="D31" s="7" t="s">
        <v>103</v>
      </c>
      <c r="E31" s="7" t="s">
        <v>333</v>
      </c>
      <c r="F31" s="7">
        <v>0.5</v>
      </c>
      <c r="G31" s="7" t="s">
        <v>104</v>
      </c>
      <c r="H31" s="7">
        <v>114480</v>
      </c>
      <c r="I31" s="7">
        <v>22896</v>
      </c>
      <c r="J31" s="10">
        <v>1.12019842592593</v>
      </c>
      <c r="K31" s="7">
        <v>120981.43</v>
      </c>
      <c r="L31" s="7">
        <v>39174.74</v>
      </c>
      <c r="M31" s="10">
        <f t="shared" si="0"/>
        <v>0.323807876960952</v>
      </c>
      <c r="N31" s="7">
        <v>31903.37</v>
      </c>
      <c r="O31" s="7">
        <v>9095.7</v>
      </c>
      <c r="P31" s="11">
        <v>139.34</v>
      </c>
      <c r="Q31" s="11">
        <v>28.51</v>
      </c>
      <c r="R31" s="7">
        <v>3303.61</v>
      </c>
      <c r="S31" s="7">
        <v>1134.68</v>
      </c>
      <c r="T31" s="7">
        <v>86.57</v>
      </c>
    </row>
    <row r="32" s="1" customFormat="1" ht="13.5" spans="1:20">
      <c r="A32" s="6">
        <v>307</v>
      </c>
      <c r="B32" s="7" t="s">
        <v>314</v>
      </c>
      <c r="C32" s="7">
        <v>991137</v>
      </c>
      <c r="D32" s="7" t="s">
        <v>150</v>
      </c>
      <c r="E32" s="7" t="s">
        <v>327</v>
      </c>
      <c r="F32" s="7">
        <v>1.3</v>
      </c>
      <c r="G32" s="7" t="s">
        <v>85</v>
      </c>
      <c r="H32" s="7">
        <v>1909620</v>
      </c>
      <c r="I32" s="7">
        <v>149206.35</v>
      </c>
      <c r="J32" s="10">
        <v>1.08383598705502</v>
      </c>
      <c r="K32" s="7">
        <v>2011994.22</v>
      </c>
      <c r="L32" s="7">
        <v>595409.01</v>
      </c>
      <c r="M32" s="10">
        <f t="shared" si="0"/>
        <v>0.295929781547782</v>
      </c>
      <c r="N32" s="7">
        <v>207110.46</v>
      </c>
      <c r="O32" s="7">
        <v>54328.84</v>
      </c>
      <c r="P32" s="11">
        <v>138.81</v>
      </c>
      <c r="Q32" s="11">
        <v>26.23</v>
      </c>
      <c r="R32" s="7">
        <v>64546.3</v>
      </c>
      <c r="S32" s="7">
        <v>18934.36</v>
      </c>
      <c r="T32" s="7">
        <v>101.4</v>
      </c>
    </row>
    <row r="33" s="1" customFormat="1" ht="13.5" spans="1:21">
      <c r="A33" s="6">
        <v>570</v>
      </c>
      <c r="B33" s="7" t="s">
        <v>318</v>
      </c>
      <c r="C33" s="7">
        <v>11537</v>
      </c>
      <c r="D33" s="7" t="s">
        <v>96</v>
      </c>
      <c r="E33" s="7" t="s">
        <v>316</v>
      </c>
      <c r="F33" s="7">
        <v>0.6</v>
      </c>
      <c r="G33" s="7" t="s">
        <v>97</v>
      </c>
      <c r="H33" s="7">
        <v>127920</v>
      </c>
      <c r="I33" s="7">
        <v>30700</v>
      </c>
      <c r="J33" s="10">
        <v>1.18383528455285</v>
      </c>
      <c r="K33" s="7">
        <v>145573.24</v>
      </c>
      <c r="L33" s="7">
        <v>45454.45</v>
      </c>
      <c r="M33" s="10">
        <f t="shared" si="0"/>
        <v>0.31224454439566</v>
      </c>
      <c r="N33" s="7">
        <v>42260.27</v>
      </c>
      <c r="O33" s="7">
        <v>13119.01</v>
      </c>
      <c r="P33" s="11">
        <v>137.66</v>
      </c>
      <c r="Q33" s="11">
        <v>31.04</v>
      </c>
      <c r="R33" s="7">
        <v>7792.15</v>
      </c>
      <c r="S33" s="7">
        <v>2399.25</v>
      </c>
      <c r="T33" s="7">
        <v>182.74</v>
      </c>
      <c r="U33" s="6">
        <v>572</v>
      </c>
    </row>
    <row r="34" s="1" customFormat="1" ht="13.5" spans="1:21">
      <c r="A34" s="6">
        <v>379</v>
      </c>
      <c r="B34" s="7" t="s">
        <v>318</v>
      </c>
      <c r="C34" s="7">
        <v>6830</v>
      </c>
      <c r="D34" s="7" t="s">
        <v>140</v>
      </c>
      <c r="E34" s="7" t="s">
        <v>333</v>
      </c>
      <c r="F34" s="7">
        <v>0.9</v>
      </c>
      <c r="G34" s="7" t="s">
        <v>141</v>
      </c>
      <c r="H34" s="7">
        <v>188043</v>
      </c>
      <c r="I34" s="7">
        <v>62681</v>
      </c>
      <c r="J34" s="10">
        <v>1.16902014453701</v>
      </c>
      <c r="K34" s="7">
        <v>211371.36</v>
      </c>
      <c r="L34" s="7">
        <v>60980.39</v>
      </c>
      <c r="M34" s="10">
        <f t="shared" si="0"/>
        <v>0.288498829737387</v>
      </c>
      <c r="N34" s="7">
        <v>84659.59</v>
      </c>
      <c r="O34" s="7">
        <v>25192.23</v>
      </c>
      <c r="P34" s="11">
        <v>135.06</v>
      </c>
      <c r="Q34" s="11">
        <v>29.76</v>
      </c>
      <c r="R34" s="7">
        <v>5467.03</v>
      </c>
      <c r="S34" s="7">
        <v>1658.62</v>
      </c>
      <c r="T34" s="7">
        <v>87.22</v>
      </c>
      <c r="U34" s="6">
        <v>737</v>
      </c>
    </row>
    <row r="35" s="1" customFormat="1" ht="13.5" spans="1:20">
      <c r="A35" s="6">
        <v>572</v>
      </c>
      <c r="B35" s="7" t="s">
        <v>346</v>
      </c>
      <c r="C35" s="7">
        <v>10186</v>
      </c>
      <c r="D35" s="7" t="s">
        <v>64</v>
      </c>
      <c r="E35" s="7" t="s">
        <v>333</v>
      </c>
      <c r="F35" s="7">
        <v>0.9</v>
      </c>
      <c r="G35" s="7" t="s">
        <v>65</v>
      </c>
      <c r="H35" s="7">
        <v>182000</v>
      </c>
      <c r="I35" s="7">
        <v>43200</v>
      </c>
      <c r="J35" s="10">
        <v>1.06593255555556</v>
      </c>
      <c r="K35" s="7">
        <v>191867.86</v>
      </c>
      <c r="L35" s="7">
        <v>64894.32</v>
      </c>
      <c r="M35" s="10">
        <f t="shared" si="0"/>
        <v>0.338224025639312</v>
      </c>
      <c r="N35" s="7">
        <v>58334.19</v>
      </c>
      <c r="O35" s="7">
        <v>18899.35</v>
      </c>
      <c r="P35" s="11">
        <v>135.03</v>
      </c>
      <c r="Q35" s="11">
        <v>32.4</v>
      </c>
      <c r="R35" s="7">
        <v>5552.17</v>
      </c>
      <c r="S35" s="7">
        <v>1986.27</v>
      </c>
      <c r="T35" s="7">
        <v>91.52</v>
      </c>
    </row>
    <row r="36" s="1" customFormat="1" ht="13.5" spans="1:21">
      <c r="A36" s="6">
        <v>102564</v>
      </c>
      <c r="B36" s="7" t="s">
        <v>328</v>
      </c>
      <c r="C36" s="7">
        <v>11482</v>
      </c>
      <c r="D36" s="7" t="s">
        <v>76</v>
      </c>
      <c r="E36" s="7" t="s">
        <v>316</v>
      </c>
      <c r="F36" s="7">
        <v>0.8</v>
      </c>
      <c r="G36" s="7" t="s">
        <v>77</v>
      </c>
      <c r="H36" s="7">
        <v>49440</v>
      </c>
      <c r="I36" s="7">
        <v>15240</v>
      </c>
      <c r="J36" s="10">
        <v>1.299514375</v>
      </c>
      <c r="K36" s="7">
        <v>62376.69</v>
      </c>
      <c r="L36" s="7">
        <v>18890.02</v>
      </c>
      <c r="M36" s="10">
        <f t="shared" si="0"/>
        <v>0.302837806879461</v>
      </c>
      <c r="N36" s="7">
        <v>20475.07</v>
      </c>
      <c r="O36" s="7">
        <v>5906.15</v>
      </c>
      <c r="P36" s="11">
        <v>134.35</v>
      </c>
      <c r="Q36" s="11">
        <v>28.85</v>
      </c>
      <c r="R36" s="7">
        <v>2113.22</v>
      </c>
      <c r="S36" s="7">
        <v>678.44</v>
      </c>
      <c r="T36" s="7">
        <v>128.23</v>
      </c>
      <c r="U36" s="6">
        <v>101453</v>
      </c>
    </row>
    <row r="37" s="1" customFormat="1" ht="13.5" spans="1:21">
      <c r="A37" s="6">
        <v>102565</v>
      </c>
      <c r="B37" s="7" t="s">
        <v>314</v>
      </c>
      <c r="C37" s="7">
        <v>11686</v>
      </c>
      <c r="D37" s="7" t="s">
        <v>68</v>
      </c>
      <c r="E37" s="7" t="s">
        <v>316</v>
      </c>
      <c r="F37" s="7">
        <v>0.7</v>
      </c>
      <c r="G37" s="7" t="s">
        <v>57</v>
      </c>
      <c r="H37" s="7">
        <v>111300</v>
      </c>
      <c r="I37" s="7">
        <v>44400</v>
      </c>
      <c r="J37" s="10">
        <v>1.320272</v>
      </c>
      <c r="K37" s="7">
        <v>138628.56</v>
      </c>
      <c r="L37" s="7">
        <v>49640.5</v>
      </c>
      <c r="M37" s="10">
        <f t="shared" si="0"/>
        <v>0.358082778902125</v>
      </c>
      <c r="N37" s="7">
        <v>59348.91</v>
      </c>
      <c r="O37" s="7">
        <v>21420.41</v>
      </c>
      <c r="P37" s="11">
        <v>133.67</v>
      </c>
      <c r="Q37" s="11">
        <v>36.09</v>
      </c>
      <c r="R37" s="7">
        <v>5596.65</v>
      </c>
      <c r="S37" s="7">
        <v>1803.21</v>
      </c>
      <c r="T37" s="7">
        <v>150.85</v>
      </c>
      <c r="U37" s="6">
        <v>379</v>
      </c>
    </row>
    <row r="38" s="1" customFormat="1" ht="13.5" spans="1:21">
      <c r="A38" s="6">
        <v>102564</v>
      </c>
      <c r="B38" s="7" t="s">
        <v>328</v>
      </c>
      <c r="C38" s="7">
        <v>11363</v>
      </c>
      <c r="D38" s="7" t="s">
        <v>130</v>
      </c>
      <c r="E38" s="7" t="s">
        <v>316</v>
      </c>
      <c r="F38" s="7">
        <v>0.9</v>
      </c>
      <c r="G38" s="7" t="s">
        <v>77</v>
      </c>
      <c r="H38" s="7">
        <v>49440</v>
      </c>
      <c r="I38" s="7">
        <v>17100</v>
      </c>
      <c r="J38" s="10">
        <v>1.299514375</v>
      </c>
      <c r="K38" s="7">
        <v>62376.69</v>
      </c>
      <c r="L38" s="7">
        <v>18890.02</v>
      </c>
      <c r="M38" s="10">
        <f t="shared" si="0"/>
        <v>0.302837806879461</v>
      </c>
      <c r="N38" s="7">
        <v>22783.75</v>
      </c>
      <c r="O38" s="7">
        <v>7217.23</v>
      </c>
      <c r="P38" s="11">
        <v>133.24</v>
      </c>
      <c r="Q38" s="11">
        <v>31.68</v>
      </c>
      <c r="R38" s="7">
        <v>2113.22</v>
      </c>
      <c r="S38" s="7">
        <v>678.44</v>
      </c>
      <c r="T38" s="7">
        <v>128.23</v>
      </c>
      <c r="U38" s="6">
        <v>103198</v>
      </c>
    </row>
    <row r="39" s="1" customFormat="1" ht="13.5" spans="1:20">
      <c r="A39" s="6">
        <v>750</v>
      </c>
      <c r="B39" s="7" t="s">
        <v>339</v>
      </c>
      <c r="C39" s="7">
        <v>11762</v>
      </c>
      <c r="D39" s="7" t="s">
        <v>78</v>
      </c>
      <c r="E39" s="7" t="s">
        <v>319</v>
      </c>
      <c r="F39" s="7">
        <v>0.4</v>
      </c>
      <c r="G39" s="7" t="s">
        <v>79</v>
      </c>
      <c r="H39" s="7">
        <v>582831</v>
      </c>
      <c r="I39" s="7">
        <v>54216.83</v>
      </c>
      <c r="J39" s="10">
        <v>1.0203470587063</v>
      </c>
      <c r="K39" s="7">
        <v>577287.79</v>
      </c>
      <c r="L39" s="7">
        <v>199367.36</v>
      </c>
      <c r="M39" s="10">
        <f t="shared" si="0"/>
        <v>0.345351769868543</v>
      </c>
      <c r="N39" s="7">
        <v>71375.7</v>
      </c>
      <c r="O39" s="7">
        <v>24172.15</v>
      </c>
      <c r="P39" s="11">
        <v>131.65</v>
      </c>
      <c r="Q39" s="11">
        <v>33.87</v>
      </c>
      <c r="R39" s="7">
        <v>19828.21</v>
      </c>
      <c r="S39" s="7">
        <v>6837.4</v>
      </c>
      <c r="T39" s="7">
        <v>102.06</v>
      </c>
    </row>
    <row r="40" s="1" customFormat="1" ht="13.5" spans="1:20">
      <c r="A40" s="6">
        <v>549</v>
      </c>
      <c r="B40" s="7" t="s">
        <v>321</v>
      </c>
      <c r="C40" s="7">
        <v>7947</v>
      </c>
      <c r="D40" s="7" t="s">
        <v>107</v>
      </c>
      <c r="E40" s="7" t="s">
        <v>333</v>
      </c>
      <c r="F40" s="7">
        <v>0.9</v>
      </c>
      <c r="G40" s="7" t="s">
        <v>108</v>
      </c>
      <c r="H40" s="7">
        <v>117660</v>
      </c>
      <c r="I40" s="7">
        <v>42357.6</v>
      </c>
      <c r="J40" s="10">
        <v>1.15329027027027</v>
      </c>
      <c r="K40" s="7">
        <v>128015.22</v>
      </c>
      <c r="L40" s="7">
        <v>39494.23</v>
      </c>
      <c r="M40" s="10">
        <f t="shared" si="0"/>
        <v>0.308511987871442</v>
      </c>
      <c r="N40" s="7">
        <v>55649.59</v>
      </c>
      <c r="O40" s="7">
        <v>18129.23</v>
      </c>
      <c r="P40" s="11">
        <v>131.38</v>
      </c>
      <c r="Q40" s="11">
        <v>32.58</v>
      </c>
      <c r="R40" s="7">
        <v>5263.33</v>
      </c>
      <c r="S40" s="7">
        <v>1457</v>
      </c>
      <c r="T40" s="7">
        <v>134.2</v>
      </c>
    </row>
    <row r="41" s="1" customFormat="1" ht="13.5" spans="1:21">
      <c r="A41" s="6">
        <v>707</v>
      </c>
      <c r="B41" s="7" t="s">
        <v>334</v>
      </c>
      <c r="C41" s="7">
        <v>11797</v>
      </c>
      <c r="D41" s="7" t="s">
        <v>347</v>
      </c>
      <c r="E41" s="7" t="s">
        <v>348</v>
      </c>
      <c r="F41" s="7">
        <v>1</v>
      </c>
      <c r="G41" s="7" t="s">
        <v>106</v>
      </c>
      <c r="H41" s="7">
        <v>296400</v>
      </c>
      <c r="I41" s="7">
        <v>50850</v>
      </c>
      <c r="J41" s="10">
        <v>1.1984850877193</v>
      </c>
      <c r="K41" s="7">
        <v>341568.25</v>
      </c>
      <c r="L41" s="7">
        <v>110617.48</v>
      </c>
      <c r="M41" s="10">
        <f t="shared" si="0"/>
        <v>0.323851763154216</v>
      </c>
      <c r="N41" s="7">
        <v>66788.88</v>
      </c>
      <c r="O41" s="7">
        <v>22995.32</v>
      </c>
      <c r="P41" s="11">
        <v>131.34</v>
      </c>
      <c r="Q41" s="11">
        <v>34.43</v>
      </c>
      <c r="R41" s="7">
        <v>7048.19</v>
      </c>
      <c r="S41" s="7">
        <v>2699.86</v>
      </c>
      <c r="T41" s="7">
        <v>71.34</v>
      </c>
      <c r="U41" s="6">
        <v>307</v>
      </c>
    </row>
    <row r="42" s="1" customFormat="1" ht="13.5" spans="1:20">
      <c r="A42" s="6">
        <v>307</v>
      </c>
      <c r="B42" s="7" t="s">
        <v>314</v>
      </c>
      <c r="C42" s="7">
        <v>9563</v>
      </c>
      <c r="D42" s="7" t="s">
        <v>144</v>
      </c>
      <c r="E42" s="7" t="s">
        <v>316</v>
      </c>
      <c r="F42" s="7">
        <v>1.3</v>
      </c>
      <c r="G42" s="7" t="s">
        <v>85</v>
      </c>
      <c r="H42" s="7">
        <v>1909620</v>
      </c>
      <c r="I42" s="7">
        <v>149206.35</v>
      </c>
      <c r="J42" s="10">
        <v>1.08383598705502</v>
      </c>
      <c r="K42" s="7">
        <v>2011994.22</v>
      </c>
      <c r="L42" s="7">
        <v>595409.01</v>
      </c>
      <c r="M42" s="10">
        <f t="shared" si="0"/>
        <v>0.295929781547782</v>
      </c>
      <c r="N42" s="7">
        <v>195460.87</v>
      </c>
      <c r="O42" s="7">
        <v>53573.15</v>
      </c>
      <c r="P42" s="11">
        <v>131</v>
      </c>
      <c r="Q42" s="11">
        <v>27.41</v>
      </c>
      <c r="R42" s="7">
        <v>64546.3</v>
      </c>
      <c r="S42" s="7">
        <v>18934.36</v>
      </c>
      <c r="T42" s="7">
        <v>101.4</v>
      </c>
    </row>
    <row r="43" s="1" customFormat="1" ht="13.5" spans="1:20">
      <c r="A43" s="6">
        <v>730</v>
      </c>
      <c r="B43" s="7" t="s">
        <v>349</v>
      </c>
      <c r="C43" s="7">
        <v>4325</v>
      </c>
      <c r="D43" s="7" t="s">
        <v>73</v>
      </c>
      <c r="E43" s="7" t="s">
        <v>333</v>
      </c>
      <c r="F43" s="7">
        <v>0.9</v>
      </c>
      <c r="G43" s="7" t="s">
        <v>74</v>
      </c>
      <c r="H43" s="7">
        <v>227136</v>
      </c>
      <c r="I43" s="7">
        <v>49859</v>
      </c>
      <c r="J43" s="10">
        <v>1.14639381868132</v>
      </c>
      <c r="K43" s="7">
        <v>250372.41</v>
      </c>
      <c r="L43" s="7">
        <v>72572.66</v>
      </c>
      <c r="M43" s="10">
        <f t="shared" si="0"/>
        <v>0.289858854655751</v>
      </c>
      <c r="N43" s="7">
        <v>65176.12</v>
      </c>
      <c r="O43" s="7">
        <v>19325.07</v>
      </c>
      <c r="P43" s="11">
        <v>130.72</v>
      </c>
      <c r="Q43" s="11">
        <v>29.65</v>
      </c>
      <c r="R43" s="7">
        <v>5312.48</v>
      </c>
      <c r="S43" s="7">
        <v>1837.01</v>
      </c>
      <c r="T43" s="7">
        <v>70.17</v>
      </c>
    </row>
    <row r="44" s="1" customFormat="1" ht="13.5" spans="1:21">
      <c r="A44" s="6">
        <v>101453</v>
      </c>
      <c r="B44" s="7" t="s">
        <v>341</v>
      </c>
      <c r="C44" s="7">
        <v>4133</v>
      </c>
      <c r="D44" s="7" t="s">
        <v>350</v>
      </c>
      <c r="E44" s="7" t="s">
        <v>316</v>
      </c>
      <c r="F44" s="7">
        <v>1</v>
      </c>
      <c r="G44" s="7" t="s">
        <v>232</v>
      </c>
      <c r="H44" s="7">
        <v>140400</v>
      </c>
      <c r="I44" s="7">
        <v>40114.28</v>
      </c>
      <c r="J44" s="10">
        <v>1.16753859259259</v>
      </c>
      <c r="K44" s="7">
        <v>157513.86</v>
      </c>
      <c r="L44" s="7">
        <v>50981.76</v>
      </c>
      <c r="M44" s="10">
        <f t="shared" si="0"/>
        <v>0.323665231745321</v>
      </c>
      <c r="N44" s="7">
        <v>52318.76</v>
      </c>
      <c r="O44" s="7">
        <v>17313.41</v>
      </c>
      <c r="P44" s="11">
        <v>130.42</v>
      </c>
      <c r="Q44" s="11">
        <v>33.09</v>
      </c>
      <c r="R44" s="7">
        <v>4608.25</v>
      </c>
      <c r="S44" s="7">
        <v>1443.54</v>
      </c>
      <c r="T44" s="7">
        <v>98.47</v>
      </c>
      <c r="U44" s="6">
        <v>750</v>
      </c>
    </row>
    <row r="45" s="1" customFormat="1" ht="13.5" spans="1:21">
      <c r="A45" s="6">
        <v>584</v>
      </c>
      <c r="B45" s="7" t="s">
        <v>338</v>
      </c>
      <c r="C45" s="7">
        <v>6123</v>
      </c>
      <c r="D45" s="7" t="s">
        <v>155</v>
      </c>
      <c r="E45" s="7" t="s">
        <v>333</v>
      </c>
      <c r="F45" s="7">
        <v>0.9</v>
      </c>
      <c r="G45" s="7" t="s">
        <v>156</v>
      </c>
      <c r="H45" s="7">
        <v>123837</v>
      </c>
      <c r="I45" s="7">
        <v>38432.2</v>
      </c>
      <c r="J45" s="10">
        <v>1.24465717371089</v>
      </c>
      <c r="K45" s="7">
        <v>145410.41</v>
      </c>
      <c r="L45" s="7">
        <v>49074.96</v>
      </c>
      <c r="M45" s="10">
        <f t="shared" si="0"/>
        <v>0.337492755848773</v>
      </c>
      <c r="N45" s="7">
        <v>50060.5</v>
      </c>
      <c r="O45" s="7">
        <v>17029.95</v>
      </c>
      <c r="P45" s="11">
        <v>130.26</v>
      </c>
      <c r="Q45" s="11">
        <v>34.02</v>
      </c>
      <c r="R45" s="7">
        <v>6176.26</v>
      </c>
      <c r="S45" s="7">
        <v>1870</v>
      </c>
      <c r="T45" s="7">
        <v>149.62</v>
      </c>
      <c r="U45" s="6">
        <v>385</v>
      </c>
    </row>
    <row r="46" s="1" customFormat="1" ht="13.5" spans="1:21">
      <c r="A46" s="6">
        <v>102935</v>
      </c>
      <c r="B46" s="7" t="s">
        <v>318</v>
      </c>
      <c r="C46" s="7">
        <v>4549</v>
      </c>
      <c r="D46" s="7" t="s">
        <v>51</v>
      </c>
      <c r="E46" s="7" t="s">
        <v>333</v>
      </c>
      <c r="F46" s="7">
        <v>0.9</v>
      </c>
      <c r="G46" s="7" t="s">
        <v>39</v>
      </c>
      <c r="H46" s="7">
        <v>111122</v>
      </c>
      <c r="I46" s="7">
        <v>32250</v>
      </c>
      <c r="J46" s="10">
        <v>1.29018963675214</v>
      </c>
      <c r="K46" s="7">
        <v>135229.66</v>
      </c>
      <c r="L46" s="7">
        <v>40390.72</v>
      </c>
      <c r="M46" s="10">
        <f t="shared" si="0"/>
        <v>0.298682404437015</v>
      </c>
      <c r="N46" s="7">
        <v>41468.86</v>
      </c>
      <c r="O46" s="7">
        <v>11135.35</v>
      </c>
      <c r="P46" s="11">
        <v>128.59</v>
      </c>
      <c r="Q46" s="11">
        <v>26.85</v>
      </c>
      <c r="R46" s="7">
        <v>2875.55</v>
      </c>
      <c r="S46" s="7">
        <v>938.7</v>
      </c>
      <c r="T46" s="7">
        <v>77.63</v>
      </c>
      <c r="U46" s="6">
        <v>102479</v>
      </c>
    </row>
    <row r="47" s="1" customFormat="1" ht="13.5" spans="1:20">
      <c r="A47" s="6">
        <v>341</v>
      </c>
      <c r="B47" s="7" t="s">
        <v>328</v>
      </c>
      <c r="C47" s="7">
        <v>4187</v>
      </c>
      <c r="D47" s="7" t="s">
        <v>69</v>
      </c>
      <c r="E47" s="7" t="s">
        <v>333</v>
      </c>
      <c r="F47" s="7">
        <v>0.9</v>
      </c>
      <c r="G47" s="7" t="s">
        <v>55</v>
      </c>
      <c r="H47" s="7">
        <v>587100</v>
      </c>
      <c r="I47" s="7">
        <v>66870</v>
      </c>
      <c r="J47" s="10">
        <v>1.09712961403509</v>
      </c>
      <c r="K47" s="7">
        <v>625363.88</v>
      </c>
      <c r="L47" s="7">
        <v>190414.2</v>
      </c>
      <c r="M47" s="10">
        <f t="shared" si="0"/>
        <v>0.304485446137375</v>
      </c>
      <c r="N47" s="7">
        <v>85990.81</v>
      </c>
      <c r="O47" s="7">
        <v>25192.75</v>
      </c>
      <c r="P47" s="11">
        <v>128.59</v>
      </c>
      <c r="Q47" s="11">
        <v>29.3</v>
      </c>
      <c r="R47" s="7">
        <v>16417.42</v>
      </c>
      <c r="S47" s="7">
        <v>5055.83</v>
      </c>
      <c r="T47" s="7">
        <v>83.89</v>
      </c>
    </row>
    <row r="48" s="1" customFormat="1" ht="13.5" spans="1:20">
      <c r="A48" s="6">
        <v>712</v>
      </c>
      <c r="B48" s="7" t="s">
        <v>329</v>
      </c>
      <c r="C48" s="7">
        <v>8972</v>
      </c>
      <c r="D48" s="7" t="s">
        <v>109</v>
      </c>
      <c r="E48" s="7" t="s">
        <v>316</v>
      </c>
      <c r="F48" s="7">
        <v>1</v>
      </c>
      <c r="G48" s="7" t="s">
        <v>110</v>
      </c>
      <c r="H48" s="7">
        <v>370800</v>
      </c>
      <c r="I48" s="7">
        <v>82400</v>
      </c>
      <c r="J48" s="10">
        <v>1.07543258333333</v>
      </c>
      <c r="K48" s="7">
        <v>387092.73</v>
      </c>
      <c r="L48" s="7">
        <v>137764.64</v>
      </c>
      <c r="M48" s="10">
        <f t="shared" si="0"/>
        <v>0.355895704887044</v>
      </c>
      <c r="N48" s="7">
        <v>105793.27</v>
      </c>
      <c r="O48" s="7">
        <v>37082.41</v>
      </c>
      <c r="P48" s="11">
        <v>128.39</v>
      </c>
      <c r="Q48" s="11">
        <v>35.05</v>
      </c>
      <c r="R48" s="7">
        <v>14014.5</v>
      </c>
      <c r="S48" s="7">
        <v>5099.27</v>
      </c>
      <c r="T48" s="7">
        <v>113.39</v>
      </c>
    </row>
    <row r="49" s="1" customFormat="1" ht="13.5" spans="1:20">
      <c r="A49" s="6">
        <v>385</v>
      </c>
      <c r="B49" s="7" t="s">
        <v>345</v>
      </c>
      <c r="C49" s="7">
        <v>11458</v>
      </c>
      <c r="D49" s="7" t="s">
        <v>166</v>
      </c>
      <c r="E49" s="7" t="s">
        <v>351</v>
      </c>
      <c r="F49" s="7">
        <v>0.6</v>
      </c>
      <c r="G49" s="7" t="s">
        <v>59</v>
      </c>
      <c r="H49" s="7">
        <v>291552</v>
      </c>
      <c r="I49" s="7">
        <v>46036</v>
      </c>
      <c r="J49" s="10">
        <v>1.09279177005239</v>
      </c>
      <c r="K49" s="7">
        <v>306351.61</v>
      </c>
      <c r="L49" s="7">
        <v>83593.97</v>
      </c>
      <c r="M49" s="10">
        <f t="shared" si="0"/>
        <v>0.272869367325995</v>
      </c>
      <c r="N49" s="7">
        <v>58815.58</v>
      </c>
      <c r="O49" s="7">
        <v>15361.37</v>
      </c>
      <c r="P49" s="11">
        <v>127.76</v>
      </c>
      <c r="Q49" s="11">
        <v>26.12</v>
      </c>
      <c r="R49" s="7">
        <v>13822.28</v>
      </c>
      <c r="S49" s="7">
        <v>4238.69</v>
      </c>
      <c r="T49" s="7">
        <v>142.23</v>
      </c>
    </row>
    <row r="50" s="1" customFormat="1" ht="13.5" spans="1:20">
      <c r="A50" s="6">
        <v>750</v>
      </c>
      <c r="B50" s="7" t="s">
        <v>339</v>
      </c>
      <c r="C50" s="7">
        <v>11875</v>
      </c>
      <c r="D50" s="7" t="s">
        <v>352</v>
      </c>
      <c r="E50" s="7" t="s">
        <v>319</v>
      </c>
      <c r="F50" s="7">
        <v>0.2</v>
      </c>
      <c r="G50" s="7" t="s">
        <v>79</v>
      </c>
      <c r="H50" s="7">
        <v>582831</v>
      </c>
      <c r="I50" s="7">
        <v>27108.42</v>
      </c>
      <c r="J50" s="10">
        <v>1.0203470587063</v>
      </c>
      <c r="K50" s="7">
        <v>577287.79</v>
      </c>
      <c r="L50" s="7">
        <v>199367.36</v>
      </c>
      <c r="M50" s="10">
        <f t="shared" si="0"/>
        <v>0.345351769868543</v>
      </c>
      <c r="N50" s="7">
        <v>34619.39</v>
      </c>
      <c r="O50" s="7">
        <v>11409.33</v>
      </c>
      <c r="P50" s="11">
        <v>127.71</v>
      </c>
      <c r="Q50" s="11">
        <v>32.96</v>
      </c>
      <c r="R50" s="7">
        <v>19828.21</v>
      </c>
      <c r="S50" s="7">
        <v>6837.4</v>
      </c>
      <c r="T50" s="7">
        <v>102.06</v>
      </c>
    </row>
    <row r="51" s="1" customFormat="1" ht="13.5" spans="1:20">
      <c r="A51" s="6">
        <v>572</v>
      </c>
      <c r="B51" s="7" t="s">
        <v>346</v>
      </c>
      <c r="C51" s="7">
        <v>8731</v>
      </c>
      <c r="D51" s="7" t="s">
        <v>88</v>
      </c>
      <c r="E51" s="7" t="s">
        <v>316</v>
      </c>
      <c r="F51" s="7">
        <v>1</v>
      </c>
      <c r="G51" s="7" t="s">
        <v>65</v>
      </c>
      <c r="H51" s="7">
        <v>182000</v>
      </c>
      <c r="I51" s="7">
        <v>48000</v>
      </c>
      <c r="J51" s="10">
        <v>1.06593255555556</v>
      </c>
      <c r="K51" s="7">
        <v>191867.86</v>
      </c>
      <c r="L51" s="7">
        <v>64894.32</v>
      </c>
      <c r="M51" s="10">
        <f t="shared" si="0"/>
        <v>0.338224025639312</v>
      </c>
      <c r="N51" s="7">
        <v>61196.8</v>
      </c>
      <c r="O51" s="7">
        <v>16554.72</v>
      </c>
      <c r="P51" s="11">
        <v>127.49</v>
      </c>
      <c r="Q51" s="11">
        <v>27.05</v>
      </c>
      <c r="R51" s="7">
        <v>5552.17</v>
      </c>
      <c r="S51" s="7">
        <v>1986.27</v>
      </c>
      <c r="T51" s="7">
        <v>91.52</v>
      </c>
    </row>
    <row r="52" s="1" customFormat="1" ht="13.5" spans="1:20">
      <c r="A52" s="6">
        <v>511</v>
      </c>
      <c r="B52" s="7" t="s">
        <v>334</v>
      </c>
      <c r="C52" s="7">
        <v>5527</v>
      </c>
      <c r="D52" s="7" t="s">
        <v>71</v>
      </c>
      <c r="E52" s="7" t="s">
        <v>333</v>
      </c>
      <c r="F52" s="7">
        <v>0.9</v>
      </c>
      <c r="G52" s="7" t="s">
        <v>72</v>
      </c>
      <c r="H52" s="7">
        <v>177840</v>
      </c>
      <c r="I52" s="7">
        <v>41850</v>
      </c>
      <c r="J52" s="10">
        <v>1.10387877192982</v>
      </c>
      <c r="K52" s="7">
        <v>188748.27</v>
      </c>
      <c r="L52" s="7">
        <v>58955.51</v>
      </c>
      <c r="M52" s="10">
        <f t="shared" si="0"/>
        <v>0.312349935710669</v>
      </c>
      <c r="N52" s="7">
        <v>53261.45</v>
      </c>
      <c r="O52" s="7">
        <v>16408.87</v>
      </c>
      <c r="P52" s="11">
        <v>127.27</v>
      </c>
      <c r="Q52" s="11">
        <v>30.81</v>
      </c>
      <c r="R52" s="7">
        <v>7356.6</v>
      </c>
      <c r="S52" s="7">
        <v>2128.25</v>
      </c>
      <c r="T52" s="7">
        <v>124.1</v>
      </c>
    </row>
    <row r="53" s="1" customFormat="1" ht="13.5" spans="1:21">
      <c r="A53" s="6">
        <v>103198</v>
      </c>
      <c r="B53" s="7" t="s">
        <v>318</v>
      </c>
      <c r="C53" s="7">
        <v>11624</v>
      </c>
      <c r="D53" s="7" t="s">
        <v>353</v>
      </c>
      <c r="E53" s="7" t="s">
        <v>316</v>
      </c>
      <c r="F53" s="7">
        <v>0.7</v>
      </c>
      <c r="G53" s="7" t="s">
        <v>354</v>
      </c>
      <c r="H53" s="7">
        <v>134160</v>
      </c>
      <c r="I53" s="7">
        <v>34782.3</v>
      </c>
      <c r="J53" s="10">
        <v>1.15812899224806</v>
      </c>
      <c r="K53" s="7">
        <v>149293.73</v>
      </c>
      <c r="L53" s="7">
        <v>46785.4</v>
      </c>
      <c r="M53" s="10">
        <f t="shared" si="0"/>
        <v>0.313378197463484</v>
      </c>
      <c r="N53" s="7">
        <v>44204.83</v>
      </c>
      <c r="O53" s="7">
        <v>14342.18</v>
      </c>
      <c r="P53" s="11">
        <v>127.09</v>
      </c>
      <c r="Q53" s="11">
        <v>32.44</v>
      </c>
      <c r="R53" s="7">
        <v>4063.88</v>
      </c>
      <c r="S53" s="7">
        <v>1169.52</v>
      </c>
      <c r="T53" s="7">
        <v>90.87</v>
      </c>
      <c r="U53" s="6">
        <v>738</v>
      </c>
    </row>
    <row r="54" s="1" customFormat="1" ht="13.5" spans="1:20">
      <c r="A54" s="6">
        <v>307</v>
      </c>
      <c r="B54" s="7" t="s">
        <v>314</v>
      </c>
      <c r="C54" s="7">
        <v>990264</v>
      </c>
      <c r="D54" s="7" t="s">
        <v>355</v>
      </c>
      <c r="E54" s="7" t="s">
        <v>327</v>
      </c>
      <c r="F54" s="7">
        <v>1.3</v>
      </c>
      <c r="G54" s="7" t="s">
        <v>85</v>
      </c>
      <c r="H54" s="7">
        <v>1909620</v>
      </c>
      <c r="I54" s="7">
        <v>149206.35</v>
      </c>
      <c r="J54" s="10">
        <v>1.08383598705502</v>
      </c>
      <c r="K54" s="7">
        <v>2011994.22</v>
      </c>
      <c r="L54" s="7">
        <v>595409.01</v>
      </c>
      <c r="M54" s="10">
        <f t="shared" si="0"/>
        <v>0.295929781547782</v>
      </c>
      <c r="N54" s="7">
        <v>187982.79</v>
      </c>
      <c r="O54" s="7">
        <v>53139.1</v>
      </c>
      <c r="P54" s="11">
        <v>125.99</v>
      </c>
      <c r="Q54" s="11">
        <v>28.27</v>
      </c>
      <c r="R54" s="7">
        <v>64546.3</v>
      </c>
      <c r="S54" s="7">
        <v>18934.36</v>
      </c>
      <c r="T54" s="7">
        <v>101.4</v>
      </c>
    </row>
    <row r="55" s="1" customFormat="1" ht="13.5" spans="1:20">
      <c r="A55" s="6">
        <v>307</v>
      </c>
      <c r="B55" s="7" t="s">
        <v>314</v>
      </c>
      <c r="C55" s="7">
        <v>10989</v>
      </c>
      <c r="D55" s="7" t="s">
        <v>356</v>
      </c>
      <c r="E55" s="7" t="s">
        <v>316</v>
      </c>
      <c r="F55" s="7">
        <v>1.3</v>
      </c>
      <c r="G55" s="7" t="s">
        <v>85</v>
      </c>
      <c r="H55" s="7">
        <v>1909620</v>
      </c>
      <c r="I55" s="7">
        <v>149206.35</v>
      </c>
      <c r="J55" s="10">
        <v>1.08383598705502</v>
      </c>
      <c r="K55" s="7">
        <v>2011994.22</v>
      </c>
      <c r="L55" s="7">
        <v>595409.01</v>
      </c>
      <c r="M55" s="10">
        <f t="shared" si="0"/>
        <v>0.295929781547782</v>
      </c>
      <c r="N55" s="7">
        <v>187076.55</v>
      </c>
      <c r="O55" s="7">
        <v>51836.95</v>
      </c>
      <c r="P55" s="11">
        <v>125.38</v>
      </c>
      <c r="Q55" s="11">
        <v>27.71</v>
      </c>
      <c r="R55" s="7">
        <v>64546.3</v>
      </c>
      <c r="S55" s="7">
        <v>18934.36</v>
      </c>
      <c r="T55" s="7">
        <v>101.4</v>
      </c>
    </row>
    <row r="56" s="1" customFormat="1" ht="13.5" spans="1:20">
      <c r="A56" s="6">
        <v>102567</v>
      </c>
      <c r="B56" s="7" t="s">
        <v>345</v>
      </c>
      <c r="C56" s="7">
        <v>8489</v>
      </c>
      <c r="D56" s="7" t="s">
        <v>52</v>
      </c>
      <c r="E56" s="7" t="s">
        <v>331</v>
      </c>
      <c r="F56" s="7">
        <v>1.2</v>
      </c>
      <c r="G56" s="7" t="s">
        <v>53</v>
      </c>
      <c r="H56" s="7">
        <v>84270</v>
      </c>
      <c r="I56" s="7">
        <v>37453</v>
      </c>
      <c r="J56" s="10">
        <v>1.12729509433962</v>
      </c>
      <c r="K56" s="7">
        <v>89619.96</v>
      </c>
      <c r="L56" s="7">
        <v>27732.89</v>
      </c>
      <c r="M56" s="10">
        <f t="shared" si="0"/>
        <v>0.30944992611021</v>
      </c>
      <c r="N56" s="7">
        <v>46753.67</v>
      </c>
      <c r="O56" s="7">
        <v>14185.72</v>
      </c>
      <c r="P56" s="11">
        <v>124.83</v>
      </c>
      <c r="Q56" s="11">
        <v>30.34</v>
      </c>
      <c r="R56" s="7">
        <v>3772.02</v>
      </c>
      <c r="S56" s="7">
        <v>1009.17</v>
      </c>
      <c r="T56" s="7">
        <v>134.28</v>
      </c>
    </row>
    <row r="57" s="1" customFormat="1" ht="13.5" spans="1:20">
      <c r="A57" s="6">
        <v>341</v>
      </c>
      <c r="B57" s="7" t="s">
        <v>328</v>
      </c>
      <c r="C57" s="7">
        <v>11481</v>
      </c>
      <c r="D57" s="7" t="s">
        <v>95</v>
      </c>
      <c r="E57" s="7" t="s">
        <v>316</v>
      </c>
      <c r="F57" s="7">
        <v>0.6</v>
      </c>
      <c r="G57" s="7" t="s">
        <v>55</v>
      </c>
      <c r="H57" s="7">
        <v>587100</v>
      </c>
      <c r="I57" s="7">
        <v>44610</v>
      </c>
      <c r="J57" s="10">
        <v>1.09712961403509</v>
      </c>
      <c r="K57" s="7">
        <v>625363.88</v>
      </c>
      <c r="L57" s="7">
        <v>190414.2</v>
      </c>
      <c r="M57" s="10">
        <f t="shared" si="0"/>
        <v>0.304485446137375</v>
      </c>
      <c r="N57" s="7">
        <v>55585.23</v>
      </c>
      <c r="O57" s="7">
        <v>15141.77</v>
      </c>
      <c r="P57" s="11">
        <v>124.6</v>
      </c>
      <c r="Q57" s="11">
        <v>27.24</v>
      </c>
      <c r="R57" s="7">
        <v>16417.42</v>
      </c>
      <c r="S57" s="7">
        <v>5055.83</v>
      </c>
      <c r="T57" s="7">
        <v>83.89</v>
      </c>
    </row>
    <row r="58" s="1" customFormat="1" ht="13.5" spans="1:20">
      <c r="A58" s="6">
        <v>399</v>
      </c>
      <c r="B58" s="7" t="s">
        <v>339</v>
      </c>
      <c r="C58" s="7">
        <v>7369</v>
      </c>
      <c r="D58" s="7" t="s">
        <v>120</v>
      </c>
      <c r="E58" s="7" t="s">
        <v>357</v>
      </c>
      <c r="F58" s="7">
        <v>0.9</v>
      </c>
      <c r="G58" s="7" t="s">
        <v>113</v>
      </c>
      <c r="H58" s="7">
        <v>218400</v>
      </c>
      <c r="I58" s="7">
        <v>89345.4</v>
      </c>
      <c r="J58" s="10">
        <v>1.11839871428571</v>
      </c>
      <c r="K58" s="7">
        <v>234863.73</v>
      </c>
      <c r="L58" s="7">
        <v>74734.51</v>
      </c>
      <c r="M58" s="10">
        <f t="shared" si="0"/>
        <v>0.318203709018842</v>
      </c>
      <c r="N58" s="7">
        <v>110702.24</v>
      </c>
      <c r="O58" s="7">
        <v>36143.22</v>
      </c>
      <c r="P58" s="11">
        <v>123.9</v>
      </c>
      <c r="Q58" s="11">
        <v>32.65</v>
      </c>
      <c r="R58" s="7">
        <v>7194.86</v>
      </c>
      <c r="S58" s="7">
        <v>2169.23</v>
      </c>
      <c r="T58" s="7">
        <v>98.83</v>
      </c>
    </row>
    <row r="59" s="1" customFormat="1" ht="13.5" spans="1:20">
      <c r="A59" s="6">
        <v>709</v>
      </c>
      <c r="B59" s="7" t="s">
        <v>349</v>
      </c>
      <c r="C59" s="7">
        <v>11465</v>
      </c>
      <c r="D59" s="7" t="s">
        <v>116</v>
      </c>
      <c r="E59" s="7" t="s">
        <v>358</v>
      </c>
      <c r="F59" s="7">
        <v>0.8</v>
      </c>
      <c r="G59" s="7" t="s">
        <v>117</v>
      </c>
      <c r="H59" s="7">
        <v>227136</v>
      </c>
      <c r="I59" s="7">
        <v>51916.8</v>
      </c>
      <c r="J59" s="10">
        <v>1.152113003663</v>
      </c>
      <c r="K59" s="7">
        <v>251621.48</v>
      </c>
      <c r="L59" s="7">
        <v>86330.46</v>
      </c>
      <c r="M59" s="10">
        <f t="shared" si="0"/>
        <v>0.343096543268087</v>
      </c>
      <c r="N59" s="7">
        <v>64274.85</v>
      </c>
      <c r="O59" s="7">
        <v>22813.4</v>
      </c>
      <c r="P59" s="11">
        <v>123.8</v>
      </c>
      <c r="Q59" s="11">
        <v>35.49</v>
      </c>
      <c r="R59" s="7">
        <v>6201.94</v>
      </c>
      <c r="S59" s="7">
        <v>2323.99</v>
      </c>
      <c r="T59" s="7">
        <v>81.91</v>
      </c>
    </row>
    <row r="60" s="1" customFormat="1" ht="13.5" spans="1:20">
      <c r="A60" s="6">
        <v>582</v>
      </c>
      <c r="B60" s="7" t="s">
        <v>318</v>
      </c>
      <c r="C60" s="7">
        <v>11782</v>
      </c>
      <c r="D60" s="7" t="s">
        <v>169</v>
      </c>
      <c r="E60" s="7" t="s">
        <v>319</v>
      </c>
      <c r="F60" s="7">
        <v>0.5</v>
      </c>
      <c r="G60" s="7" t="s">
        <v>153</v>
      </c>
      <c r="H60" s="7">
        <v>772500</v>
      </c>
      <c r="I60" s="7">
        <v>60352</v>
      </c>
      <c r="J60" s="10">
        <v>1.03949849333333</v>
      </c>
      <c r="K60" s="7">
        <v>779623.87</v>
      </c>
      <c r="L60" s="7">
        <v>205441.27</v>
      </c>
      <c r="M60" s="10">
        <f t="shared" si="0"/>
        <v>0.263513314439693</v>
      </c>
      <c r="N60" s="7">
        <v>74600.48</v>
      </c>
      <c r="O60" s="7">
        <v>20357.45</v>
      </c>
      <c r="P60" s="11">
        <v>123.61</v>
      </c>
      <c r="Q60" s="11">
        <v>27.29</v>
      </c>
      <c r="R60" s="7">
        <v>29360.36</v>
      </c>
      <c r="S60" s="7">
        <v>8084.6</v>
      </c>
      <c r="T60" s="7">
        <v>114.02</v>
      </c>
    </row>
    <row r="61" s="1" customFormat="1" ht="13.5" spans="1:20">
      <c r="A61" s="6">
        <v>727</v>
      </c>
      <c r="B61" s="7" t="s">
        <v>318</v>
      </c>
      <c r="C61" s="7">
        <v>11879</v>
      </c>
      <c r="D61" s="7" t="s">
        <v>179</v>
      </c>
      <c r="E61" s="7" t="s">
        <v>319</v>
      </c>
      <c r="F61" s="7">
        <v>0.3</v>
      </c>
      <c r="G61" s="7" t="s">
        <v>180</v>
      </c>
      <c r="H61" s="7">
        <v>124800</v>
      </c>
      <c r="I61" s="7">
        <v>17018.2</v>
      </c>
      <c r="J61" s="10">
        <v>1.05403658333333</v>
      </c>
      <c r="K61" s="7">
        <v>126484.39</v>
      </c>
      <c r="L61" s="7">
        <v>41936.01</v>
      </c>
      <c r="M61" s="10">
        <f t="shared" si="0"/>
        <v>0.331550873590014</v>
      </c>
      <c r="N61" s="7">
        <v>21011.11</v>
      </c>
      <c r="O61" s="7">
        <v>5391.67</v>
      </c>
      <c r="P61" s="11">
        <v>123.46</v>
      </c>
      <c r="Q61" s="11">
        <v>25.66</v>
      </c>
      <c r="R61" s="7">
        <v>2091.1</v>
      </c>
      <c r="S61" s="7">
        <v>756.85</v>
      </c>
      <c r="T61" s="7">
        <v>50.27</v>
      </c>
    </row>
    <row r="62" s="1" customFormat="1" ht="13.5" spans="1:21">
      <c r="A62" s="6">
        <v>584</v>
      </c>
      <c r="B62" s="7" t="s">
        <v>338</v>
      </c>
      <c r="C62" s="7">
        <v>9689</v>
      </c>
      <c r="D62" s="7" t="s">
        <v>359</v>
      </c>
      <c r="E62" s="7" t="s">
        <v>358</v>
      </c>
      <c r="F62" s="7">
        <v>1</v>
      </c>
      <c r="G62" s="7" t="s">
        <v>156</v>
      </c>
      <c r="H62" s="7">
        <v>123837</v>
      </c>
      <c r="I62" s="7">
        <v>42702.4</v>
      </c>
      <c r="J62" s="10">
        <v>1.24465717371089</v>
      </c>
      <c r="K62" s="7">
        <v>145410.41</v>
      </c>
      <c r="L62" s="7">
        <v>49074.96</v>
      </c>
      <c r="M62" s="10">
        <f t="shared" si="0"/>
        <v>0.337492755848773</v>
      </c>
      <c r="N62" s="7">
        <v>52184.45</v>
      </c>
      <c r="O62" s="7">
        <v>17121.43</v>
      </c>
      <c r="P62" s="11">
        <v>122.2</v>
      </c>
      <c r="Q62" s="11">
        <v>32.81</v>
      </c>
      <c r="R62" s="7">
        <v>6176.26</v>
      </c>
      <c r="S62" s="7">
        <v>1870</v>
      </c>
      <c r="T62" s="7">
        <v>149.62</v>
      </c>
      <c r="U62" s="6">
        <v>716</v>
      </c>
    </row>
    <row r="63" s="1" customFormat="1" ht="13.5" spans="1:20">
      <c r="A63" s="6">
        <v>347</v>
      </c>
      <c r="B63" s="7" t="s">
        <v>318</v>
      </c>
      <c r="C63" s="7">
        <v>8400</v>
      </c>
      <c r="D63" s="7" t="s">
        <v>360</v>
      </c>
      <c r="E63" s="7" t="s">
        <v>333</v>
      </c>
      <c r="F63" s="7">
        <v>1</v>
      </c>
      <c r="G63" s="7" t="s">
        <v>188</v>
      </c>
      <c r="H63" s="7">
        <v>140400</v>
      </c>
      <c r="I63" s="7">
        <v>53820</v>
      </c>
      <c r="J63" s="10">
        <v>1.10255207407407</v>
      </c>
      <c r="K63" s="7">
        <v>148844.53</v>
      </c>
      <c r="L63" s="7">
        <v>45767.23</v>
      </c>
      <c r="M63" s="10">
        <f t="shared" si="0"/>
        <v>0.307483452700613</v>
      </c>
      <c r="N63" s="7">
        <v>64758.34</v>
      </c>
      <c r="O63" s="7">
        <v>19896.8</v>
      </c>
      <c r="P63" s="11">
        <v>120.32</v>
      </c>
      <c r="Q63" s="11">
        <v>30.72</v>
      </c>
      <c r="R63" s="7">
        <v>9590</v>
      </c>
      <c r="S63" s="7">
        <v>3213.05</v>
      </c>
      <c r="T63" s="7">
        <v>204.91</v>
      </c>
    </row>
    <row r="64" s="1" customFormat="1" ht="13.5" spans="1:20">
      <c r="A64" s="6">
        <v>391</v>
      </c>
      <c r="B64" s="7" t="s">
        <v>314</v>
      </c>
      <c r="C64" s="7">
        <v>4188</v>
      </c>
      <c r="D64" s="7" t="s">
        <v>361</v>
      </c>
      <c r="E64" s="7" t="s">
        <v>333</v>
      </c>
      <c r="F64" s="7">
        <v>0.95</v>
      </c>
      <c r="G64" s="7" t="s">
        <v>190</v>
      </c>
      <c r="H64" s="7">
        <v>208037</v>
      </c>
      <c r="I64" s="7">
        <v>66995</v>
      </c>
      <c r="J64" s="10">
        <v>1.07222303640986</v>
      </c>
      <c r="K64" s="7">
        <v>214482.98</v>
      </c>
      <c r="L64" s="7">
        <v>75632.16</v>
      </c>
      <c r="M64" s="10">
        <f t="shared" si="0"/>
        <v>0.352625462402658</v>
      </c>
      <c r="N64" s="7">
        <v>80445.33</v>
      </c>
      <c r="O64" s="7">
        <v>28869.65</v>
      </c>
      <c r="P64" s="11">
        <v>120.08</v>
      </c>
      <c r="Q64" s="11">
        <v>35.89</v>
      </c>
      <c r="R64" s="7">
        <v>8199.4</v>
      </c>
      <c r="S64" s="7">
        <v>3168.77</v>
      </c>
      <c r="T64" s="7">
        <v>118.24</v>
      </c>
    </row>
    <row r="65" s="1" customFormat="1" ht="13.5" spans="1:20">
      <c r="A65" s="6">
        <v>571</v>
      </c>
      <c r="B65" s="7" t="s">
        <v>339</v>
      </c>
      <c r="C65" s="7">
        <v>6454</v>
      </c>
      <c r="D65" s="7" t="s">
        <v>82</v>
      </c>
      <c r="E65" s="7" t="s">
        <v>331</v>
      </c>
      <c r="F65" s="7">
        <v>1.2</v>
      </c>
      <c r="G65" s="7" t="s">
        <v>83</v>
      </c>
      <c r="H65" s="7">
        <v>494400</v>
      </c>
      <c r="I65" s="7">
        <v>128974</v>
      </c>
      <c r="J65" s="10">
        <v>1.050857375</v>
      </c>
      <c r="K65" s="7">
        <v>504265.04</v>
      </c>
      <c r="L65" s="7">
        <v>152327.92</v>
      </c>
      <c r="M65" s="10">
        <f t="shared" si="0"/>
        <v>0.302079081270437</v>
      </c>
      <c r="N65" s="7">
        <v>154470.75</v>
      </c>
      <c r="O65" s="7">
        <v>45256.72</v>
      </c>
      <c r="P65" s="11">
        <v>119.77</v>
      </c>
      <c r="Q65" s="11">
        <v>29.3</v>
      </c>
      <c r="R65" s="7">
        <v>14348.65</v>
      </c>
      <c r="S65" s="7">
        <v>4966.71</v>
      </c>
      <c r="T65" s="7">
        <v>87.07</v>
      </c>
    </row>
    <row r="66" s="1" customFormat="1" ht="13.5" spans="1:20">
      <c r="A66" s="6">
        <v>341</v>
      </c>
      <c r="B66" s="7" t="s">
        <v>328</v>
      </c>
      <c r="C66" s="7">
        <v>5698</v>
      </c>
      <c r="D66" s="7" t="s">
        <v>139</v>
      </c>
      <c r="E66" s="7" t="s">
        <v>316</v>
      </c>
      <c r="F66" s="7">
        <v>1</v>
      </c>
      <c r="G66" s="7" t="s">
        <v>55</v>
      </c>
      <c r="H66" s="7">
        <v>587100</v>
      </c>
      <c r="I66" s="7">
        <v>74310</v>
      </c>
      <c r="J66" s="10">
        <v>1.09712961403509</v>
      </c>
      <c r="K66" s="7">
        <v>625363.88</v>
      </c>
      <c r="L66" s="7">
        <v>190414.2</v>
      </c>
      <c r="M66" s="10">
        <f t="shared" ref="M66:M129" si="1">L66/K66</f>
        <v>0.304485446137375</v>
      </c>
      <c r="N66" s="7">
        <v>88710</v>
      </c>
      <c r="O66" s="7">
        <v>28916.01</v>
      </c>
      <c r="P66" s="11">
        <v>119.38</v>
      </c>
      <c r="Q66" s="11">
        <v>32.6</v>
      </c>
      <c r="R66" s="7">
        <v>16417.42</v>
      </c>
      <c r="S66" s="7">
        <v>5055.83</v>
      </c>
      <c r="T66" s="7">
        <v>83.89</v>
      </c>
    </row>
    <row r="67" s="1" customFormat="1" ht="13.5" spans="1:20">
      <c r="A67" s="6">
        <v>399</v>
      </c>
      <c r="B67" s="7" t="s">
        <v>339</v>
      </c>
      <c r="C67" s="7">
        <v>11106</v>
      </c>
      <c r="D67" s="7" t="s">
        <v>112</v>
      </c>
      <c r="E67" s="7" t="s">
        <v>322</v>
      </c>
      <c r="F67" s="7">
        <v>0.9</v>
      </c>
      <c r="G67" s="7" t="s">
        <v>113</v>
      </c>
      <c r="H67" s="7">
        <v>218400</v>
      </c>
      <c r="I67" s="7">
        <v>89345.4</v>
      </c>
      <c r="J67" s="10">
        <v>1.11839871428571</v>
      </c>
      <c r="K67" s="7">
        <v>234863.73</v>
      </c>
      <c r="L67" s="7">
        <v>74734.51</v>
      </c>
      <c r="M67" s="10">
        <f t="shared" si="1"/>
        <v>0.318203709018842</v>
      </c>
      <c r="N67" s="7">
        <v>106177.69</v>
      </c>
      <c r="O67" s="7">
        <v>33611.81</v>
      </c>
      <c r="P67" s="11">
        <v>118.84</v>
      </c>
      <c r="Q67" s="11">
        <v>31.66</v>
      </c>
      <c r="R67" s="7">
        <v>7194.86</v>
      </c>
      <c r="S67" s="7">
        <v>2169.23</v>
      </c>
      <c r="T67" s="7">
        <v>98.83</v>
      </c>
    </row>
    <row r="68" s="1" customFormat="1" ht="13.5" spans="1:20">
      <c r="A68" s="6">
        <v>746</v>
      </c>
      <c r="B68" s="7" t="s">
        <v>321</v>
      </c>
      <c r="C68" s="7">
        <v>4028</v>
      </c>
      <c r="D68" s="7" t="s">
        <v>362</v>
      </c>
      <c r="E68" s="7" t="s">
        <v>333</v>
      </c>
      <c r="F68" s="7">
        <v>1</v>
      </c>
      <c r="G68" s="7" t="s">
        <v>94</v>
      </c>
      <c r="H68" s="7">
        <v>187200</v>
      </c>
      <c r="I68" s="7">
        <v>46800</v>
      </c>
      <c r="J68" s="10">
        <v>1.09300038888889</v>
      </c>
      <c r="K68" s="7">
        <v>196740.07</v>
      </c>
      <c r="L68" s="7">
        <v>67550.14</v>
      </c>
      <c r="M68" s="10">
        <f t="shared" si="1"/>
        <v>0.343347138180849</v>
      </c>
      <c r="N68" s="7">
        <v>55610.95</v>
      </c>
      <c r="O68" s="7">
        <v>19496.24</v>
      </c>
      <c r="P68" s="11">
        <v>118.83</v>
      </c>
      <c r="Q68" s="11">
        <v>35.06</v>
      </c>
      <c r="R68" s="7">
        <v>6751.98</v>
      </c>
      <c r="S68" s="7">
        <v>2210.83</v>
      </c>
      <c r="T68" s="7">
        <v>108.2</v>
      </c>
    </row>
    <row r="69" s="1" customFormat="1" ht="13.5" spans="1:21">
      <c r="A69" s="6">
        <v>102934</v>
      </c>
      <c r="B69" s="7" t="s">
        <v>329</v>
      </c>
      <c r="C69" s="7">
        <v>4143</v>
      </c>
      <c r="D69" s="7" t="s">
        <v>151</v>
      </c>
      <c r="E69" s="7" t="s">
        <v>324</v>
      </c>
      <c r="F69" s="7">
        <v>1</v>
      </c>
      <c r="G69" s="7" t="s">
        <v>61</v>
      </c>
      <c r="H69" s="7">
        <v>176130</v>
      </c>
      <c r="I69" s="7">
        <v>47602</v>
      </c>
      <c r="J69" s="10">
        <v>1.29067298245614</v>
      </c>
      <c r="K69" s="7">
        <v>220705.08</v>
      </c>
      <c r="L69" s="7">
        <v>62151.99</v>
      </c>
      <c r="M69" s="10">
        <f t="shared" si="1"/>
        <v>0.281606522151642</v>
      </c>
      <c r="N69" s="7">
        <v>56253.86</v>
      </c>
      <c r="O69" s="7">
        <v>15446.06</v>
      </c>
      <c r="P69" s="11">
        <v>118.18</v>
      </c>
      <c r="Q69" s="11">
        <v>27.46</v>
      </c>
      <c r="R69" s="7">
        <v>9424.92</v>
      </c>
      <c r="S69" s="7">
        <v>2967.59</v>
      </c>
      <c r="T69" s="7">
        <v>160.53</v>
      </c>
      <c r="U69" s="6">
        <v>357</v>
      </c>
    </row>
    <row r="70" s="1" customFormat="1" ht="13.5" spans="1:21">
      <c r="A70" s="6">
        <v>707</v>
      </c>
      <c r="B70" s="7" t="s">
        <v>334</v>
      </c>
      <c r="C70" s="7">
        <v>10951</v>
      </c>
      <c r="D70" s="7" t="s">
        <v>147</v>
      </c>
      <c r="E70" s="7" t="s">
        <v>333</v>
      </c>
      <c r="F70" s="7">
        <v>0.9</v>
      </c>
      <c r="G70" s="7" t="s">
        <v>106</v>
      </c>
      <c r="H70" s="7">
        <v>296400</v>
      </c>
      <c r="I70" s="7">
        <v>76230</v>
      </c>
      <c r="J70" s="10">
        <v>1.1984850877193</v>
      </c>
      <c r="K70" s="7">
        <v>341568.25</v>
      </c>
      <c r="L70" s="7">
        <v>110617.48</v>
      </c>
      <c r="M70" s="10">
        <f t="shared" si="1"/>
        <v>0.323851763154216</v>
      </c>
      <c r="N70" s="7">
        <v>90055.93</v>
      </c>
      <c r="O70" s="7">
        <v>28345.05</v>
      </c>
      <c r="P70" s="11">
        <v>118.14</v>
      </c>
      <c r="Q70" s="11">
        <v>31.47</v>
      </c>
      <c r="R70" s="7">
        <v>7048.19</v>
      </c>
      <c r="S70" s="7">
        <v>2699.86</v>
      </c>
      <c r="T70" s="7">
        <v>71.34</v>
      </c>
      <c r="U70" s="6">
        <v>712</v>
      </c>
    </row>
    <row r="71" s="1" customFormat="1" ht="13.5" spans="1:20">
      <c r="A71" s="6">
        <v>720</v>
      </c>
      <c r="B71" s="7" t="s">
        <v>321</v>
      </c>
      <c r="C71" s="7">
        <v>6823</v>
      </c>
      <c r="D71" s="7" t="s">
        <v>363</v>
      </c>
      <c r="E71" s="7" t="s">
        <v>333</v>
      </c>
      <c r="F71" s="7">
        <v>0.9</v>
      </c>
      <c r="G71" s="7" t="s">
        <v>364</v>
      </c>
      <c r="H71" s="7">
        <v>104940</v>
      </c>
      <c r="I71" s="7">
        <v>36330</v>
      </c>
      <c r="J71" s="10">
        <v>1.0909497979798</v>
      </c>
      <c r="K71" s="7">
        <v>108004.03</v>
      </c>
      <c r="L71" s="7">
        <v>35951.24</v>
      </c>
      <c r="M71" s="10">
        <f t="shared" si="1"/>
        <v>0.332869430890681</v>
      </c>
      <c r="N71" s="7">
        <v>42826.3</v>
      </c>
      <c r="O71" s="7">
        <v>14526.48</v>
      </c>
      <c r="P71" s="11">
        <v>117.88</v>
      </c>
      <c r="Q71" s="11">
        <v>33.92</v>
      </c>
      <c r="R71" s="7">
        <v>2268.49</v>
      </c>
      <c r="S71" s="7">
        <v>620.9</v>
      </c>
      <c r="T71" s="7">
        <v>64.85</v>
      </c>
    </row>
    <row r="72" s="1" customFormat="1" ht="13.5" spans="1:20">
      <c r="A72" s="6">
        <v>307</v>
      </c>
      <c r="B72" s="7" t="s">
        <v>314</v>
      </c>
      <c r="C72" s="7">
        <v>9669</v>
      </c>
      <c r="D72" s="7" t="s">
        <v>365</v>
      </c>
      <c r="E72" s="7" t="s">
        <v>316</v>
      </c>
      <c r="F72" s="7">
        <v>1.3</v>
      </c>
      <c r="G72" s="7" t="s">
        <v>85</v>
      </c>
      <c r="H72" s="7">
        <v>1909620</v>
      </c>
      <c r="I72" s="7">
        <v>149206.35</v>
      </c>
      <c r="J72" s="10">
        <v>1.08383598705502</v>
      </c>
      <c r="K72" s="7">
        <v>2011994.22</v>
      </c>
      <c r="L72" s="7">
        <v>595409.01</v>
      </c>
      <c r="M72" s="10">
        <f t="shared" si="1"/>
        <v>0.295929781547782</v>
      </c>
      <c r="N72" s="7">
        <v>175884.92</v>
      </c>
      <c r="O72" s="7">
        <v>49254.73</v>
      </c>
      <c r="P72" s="11">
        <v>117.88</v>
      </c>
      <c r="Q72" s="11">
        <v>28</v>
      </c>
      <c r="R72" s="7">
        <v>64546.3</v>
      </c>
      <c r="S72" s="7">
        <v>18934.36</v>
      </c>
      <c r="T72" s="7">
        <v>101.4</v>
      </c>
    </row>
    <row r="73" s="1" customFormat="1" ht="13.5" spans="1:20">
      <c r="A73" s="6">
        <v>578</v>
      </c>
      <c r="B73" s="7" t="s">
        <v>334</v>
      </c>
      <c r="C73" s="7">
        <v>11902</v>
      </c>
      <c r="D73" s="7" t="s">
        <v>366</v>
      </c>
      <c r="E73" s="7" t="s">
        <v>367</v>
      </c>
      <c r="F73" s="7">
        <v>0.2</v>
      </c>
      <c r="G73" s="7" t="s">
        <v>337</v>
      </c>
      <c r="H73" s="7">
        <v>234000</v>
      </c>
      <c r="I73" s="7">
        <v>19500</v>
      </c>
      <c r="J73" s="10">
        <v>1.07412346666667</v>
      </c>
      <c r="K73" s="7">
        <v>241674.28</v>
      </c>
      <c r="L73" s="7">
        <v>83290.05</v>
      </c>
      <c r="M73" s="10">
        <f t="shared" si="1"/>
        <v>0.344637625485012</v>
      </c>
      <c r="N73" s="7">
        <v>22809.36</v>
      </c>
      <c r="O73" s="7">
        <v>7177.98</v>
      </c>
      <c r="P73" s="11">
        <v>116.97</v>
      </c>
      <c r="Q73" s="11">
        <v>31.47</v>
      </c>
      <c r="R73" s="7">
        <v>9225.51</v>
      </c>
      <c r="S73" s="7">
        <v>3032.51</v>
      </c>
      <c r="T73" s="7">
        <v>118.28</v>
      </c>
    </row>
    <row r="74" s="1" customFormat="1" ht="13.5" spans="1:20">
      <c r="A74" s="6">
        <v>511</v>
      </c>
      <c r="B74" s="7" t="s">
        <v>334</v>
      </c>
      <c r="C74" s="7">
        <v>11333</v>
      </c>
      <c r="D74" s="7" t="s">
        <v>368</v>
      </c>
      <c r="E74" s="7" t="s">
        <v>316</v>
      </c>
      <c r="F74" s="7">
        <v>0.7</v>
      </c>
      <c r="G74" s="7" t="s">
        <v>72</v>
      </c>
      <c r="H74" s="7">
        <v>177840</v>
      </c>
      <c r="I74" s="7">
        <v>41700</v>
      </c>
      <c r="J74" s="10">
        <v>1.10387877192982</v>
      </c>
      <c r="K74" s="7">
        <v>188748.27</v>
      </c>
      <c r="L74" s="7">
        <v>58955.51</v>
      </c>
      <c r="M74" s="10">
        <f t="shared" si="1"/>
        <v>0.312349935710669</v>
      </c>
      <c r="N74" s="7">
        <v>48754.65</v>
      </c>
      <c r="O74" s="7">
        <v>16788.93</v>
      </c>
      <c r="P74" s="11">
        <v>116.92</v>
      </c>
      <c r="Q74" s="11">
        <v>34.44</v>
      </c>
      <c r="R74" s="7">
        <v>7356.6</v>
      </c>
      <c r="S74" s="7">
        <v>2128.25</v>
      </c>
      <c r="T74" s="7">
        <v>124.1</v>
      </c>
    </row>
    <row r="75" s="1" customFormat="1" ht="13.5" spans="1:20">
      <c r="A75" s="6">
        <v>738</v>
      </c>
      <c r="B75" s="7" t="s">
        <v>369</v>
      </c>
      <c r="C75" s="7">
        <v>11812</v>
      </c>
      <c r="D75" s="7" t="s">
        <v>370</v>
      </c>
      <c r="E75" s="7" t="s">
        <v>348</v>
      </c>
      <c r="F75" s="7">
        <v>0.6</v>
      </c>
      <c r="G75" s="7" t="s">
        <v>371</v>
      </c>
      <c r="H75" s="7">
        <v>117660</v>
      </c>
      <c r="I75" s="7">
        <v>27180</v>
      </c>
      <c r="J75" s="10">
        <v>1.00647927927928</v>
      </c>
      <c r="K75" s="7">
        <v>111719.2</v>
      </c>
      <c r="L75" s="7">
        <v>36130.49</v>
      </c>
      <c r="M75" s="10">
        <f t="shared" si="1"/>
        <v>0.323404481951178</v>
      </c>
      <c r="N75" s="7">
        <v>31645.25</v>
      </c>
      <c r="O75" s="7">
        <v>9796.56</v>
      </c>
      <c r="P75" s="11">
        <v>116.43</v>
      </c>
      <c r="Q75" s="11">
        <v>30.96</v>
      </c>
      <c r="R75" s="7">
        <v>2564.52</v>
      </c>
      <c r="S75" s="7">
        <v>853.02</v>
      </c>
      <c r="T75" s="7">
        <v>65.39</v>
      </c>
    </row>
    <row r="76" s="1" customFormat="1" ht="13.5" spans="1:20">
      <c r="A76" s="6">
        <v>572</v>
      </c>
      <c r="B76" s="7" t="s">
        <v>346</v>
      </c>
      <c r="C76" s="7">
        <v>10907</v>
      </c>
      <c r="D76" s="7" t="s">
        <v>75</v>
      </c>
      <c r="E76" s="7" t="s">
        <v>316</v>
      </c>
      <c r="F76" s="7">
        <v>1</v>
      </c>
      <c r="G76" s="7" t="s">
        <v>65</v>
      </c>
      <c r="H76" s="7">
        <v>182000</v>
      </c>
      <c r="I76" s="7">
        <v>48000</v>
      </c>
      <c r="J76" s="10">
        <v>1.06593255555556</v>
      </c>
      <c r="K76" s="7">
        <v>191867.86</v>
      </c>
      <c r="L76" s="7">
        <v>64894.32</v>
      </c>
      <c r="M76" s="10">
        <f t="shared" si="1"/>
        <v>0.338224025639312</v>
      </c>
      <c r="N76" s="7">
        <v>55663.46</v>
      </c>
      <c r="O76" s="7">
        <v>19615.79</v>
      </c>
      <c r="P76" s="11">
        <v>115.97</v>
      </c>
      <c r="Q76" s="11">
        <v>35.24</v>
      </c>
      <c r="R76" s="7">
        <v>5552.17</v>
      </c>
      <c r="S76" s="7">
        <v>1986.27</v>
      </c>
      <c r="T76" s="7">
        <v>91.52</v>
      </c>
    </row>
    <row r="77" s="1" customFormat="1" ht="13.5" spans="1:21">
      <c r="A77" s="6">
        <v>707</v>
      </c>
      <c r="B77" s="7" t="s">
        <v>334</v>
      </c>
      <c r="C77" s="7">
        <v>6494</v>
      </c>
      <c r="D77" s="7" t="s">
        <v>105</v>
      </c>
      <c r="E77" s="7" t="s">
        <v>351</v>
      </c>
      <c r="F77" s="7">
        <v>1</v>
      </c>
      <c r="G77" s="7" t="s">
        <v>106</v>
      </c>
      <c r="H77" s="7">
        <v>296400</v>
      </c>
      <c r="I77" s="7">
        <v>84660</v>
      </c>
      <c r="J77" s="10">
        <v>1.1984850877193</v>
      </c>
      <c r="K77" s="7">
        <v>341568.25</v>
      </c>
      <c r="L77" s="7">
        <v>110617.48</v>
      </c>
      <c r="M77" s="10">
        <f t="shared" si="1"/>
        <v>0.323851763154216</v>
      </c>
      <c r="N77" s="7">
        <v>98149.14</v>
      </c>
      <c r="O77" s="7">
        <v>31398.07</v>
      </c>
      <c r="P77" s="11">
        <v>115.93</v>
      </c>
      <c r="Q77" s="11">
        <v>31.99</v>
      </c>
      <c r="R77" s="7">
        <v>7048.19</v>
      </c>
      <c r="S77" s="7">
        <v>2699.86</v>
      </c>
      <c r="T77" s="7">
        <v>71.34</v>
      </c>
      <c r="U77" s="6">
        <v>740</v>
      </c>
    </row>
    <row r="78" s="1" customFormat="1" ht="13.5" spans="1:20">
      <c r="A78" s="6">
        <v>513</v>
      </c>
      <c r="B78" s="7" t="s">
        <v>318</v>
      </c>
      <c r="C78" s="7">
        <v>9760</v>
      </c>
      <c r="D78" s="7" t="s">
        <v>372</v>
      </c>
      <c r="E78" s="7" t="s">
        <v>316</v>
      </c>
      <c r="F78" s="7">
        <v>1</v>
      </c>
      <c r="G78" s="7" t="s">
        <v>270</v>
      </c>
      <c r="H78" s="7">
        <v>249600</v>
      </c>
      <c r="I78" s="7">
        <v>99840</v>
      </c>
      <c r="J78" s="10">
        <v>1.06388991666667</v>
      </c>
      <c r="K78" s="7">
        <v>255302.38</v>
      </c>
      <c r="L78" s="7">
        <v>84056.65</v>
      </c>
      <c r="M78" s="10">
        <f t="shared" si="1"/>
        <v>0.329243503331226</v>
      </c>
      <c r="N78" s="7">
        <v>115407.45</v>
      </c>
      <c r="O78" s="7">
        <v>37678.49</v>
      </c>
      <c r="P78" s="11">
        <v>115.59</v>
      </c>
      <c r="Q78" s="11">
        <v>32.65</v>
      </c>
      <c r="R78" s="7">
        <v>9787.16</v>
      </c>
      <c r="S78" s="7">
        <v>3858.92</v>
      </c>
      <c r="T78" s="7">
        <v>117.63</v>
      </c>
    </row>
    <row r="79" s="1" customFormat="1" ht="13.5" spans="1:20">
      <c r="A79" s="6">
        <v>103199</v>
      </c>
      <c r="B79" s="7" t="s">
        <v>329</v>
      </c>
      <c r="C79" s="7">
        <v>11796</v>
      </c>
      <c r="D79" s="7" t="s">
        <v>101</v>
      </c>
      <c r="E79" s="7" t="s">
        <v>316</v>
      </c>
      <c r="F79" s="7">
        <v>0.6</v>
      </c>
      <c r="G79" s="7" t="s">
        <v>102</v>
      </c>
      <c r="H79" s="7">
        <v>82680</v>
      </c>
      <c r="I79" s="7">
        <v>16560</v>
      </c>
      <c r="J79" s="10">
        <v>1.15675397435897</v>
      </c>
      <c r="K79" s="7">
        <v>90212.36</v>
      </c>
      <c r="L79" s="7">
        <v>30794.55</v>
      </c>
      <c r="M79" s="10">
        <f t="shared" si="1"/>
        <v>0.341356217706753</v>
      </c>
      <c r="N79" s="7">
        <v>19113.24</v>
      </c>
      <c r="O79" s="7">
        <v>6573.19</v>
      </c>
      <c r="P79" s="11">
        <v>115.42</v>
      </c>
      <c r="Q79" s="11">
        <v>34.39</v>
      </c>
      <c r="R79" s="7">
        <v>2356.06</v>
      </c>
      <c r="S79" s="7">
        <v>817.39</v>
      </c>
      <c r="T79" s="7">
        <v>85.49</v>
      </c>
    </row>
    <row r="80" s="1" customFormat="1" ht="13.5" spans="1:20">
      <c r="A80" s="6">
        <v>750</v>
      </c>
      <c r="B80" s="7" t="s">
        <v>339</v>
      </c>
      <c r="C80" s="7">
        <v>4033</v>
      </c>
      <c r="D80" s="7" t="s">
        <v>373</v>
      </c>
      <c r="E80" s="7" t="s">
        <v>333</v>
      </c>
      <c r="F80" s="7">
        <v>0.9</v>
      </c>
      <c r="G80" s="7" t="s">
        <v>79</v>
      </c>
      <c r="H80" s="7">
        <v>582831</v>
      </c>
      <c r="I80" s="7">
        <v>121987.88</v>
      </c>
      <c r="J80" s="10">
        <v>1.0203470587063</v>
      </c>
      <c r="K80" s="7">
        <v>577287.79</v>
      </c>
      <c r="L80" s="7">
        <v>199367.36</v>
      </c>
      <c r="M80" s="10">
        <f t="shared" si="1"/>
        <v>0.345351769868543</v>
      </c>
      <c r="N80" s="7">
        <v>139535.91</v>
      </c>
      <c r="O80" s="7">
        <v>48615.21</v>
      </c>
      <c r="P80" s="11">
        <v>114.39</v>
      </c>
      <c r="Q80" s="11">
        <v>34.84</v>
      </c>
      <c r="R80" s="7">
        <v>19828.21</v>
      </c>
      <c r="S80" s="7">
        <v>6837.4</v>
      </c>
      <c r="T80" s="7">
        <v>102.06</v>
      </c>
    </row>
    <row r="81" s="1" customFormat="1" ht="13.5" spans="1:20">
      <c r="A81" s="6">
        <v>716</v>
      </c>
      <c r="B81" s="7" t="s">
        <v>321</v>
      </c>
      <c r="C81" s="7">
        <v>8354</v>
      </c>
      <c r="D81" s="7" t="s">
        <v>121</v>
      </c>
      <c r="E81" s="7" t="s">
        <v>333</v>
      </c>
      <c r="F81" s="7">
        <v>0.9</v>
      </c>
      <c r="G81" s="7" t="s">
        <v>122</v>
      </c>
      <c r="H81" s="7">
        <v>115743</v>
      </c>
      <c r="I81" s="7">
        <v>35920.2</v>
      </c>
      <c r="J81" s="10">
        <v>1.09222456281638</v>
      </c>
      <c r="K81" s="7">
        <v>119261.8</v>
      </c>
      <c r="L81" s="7">
        <v>37313.29</v>
      </c>
      <c r="M81" s="10">
        <f t="shared" si="1"/>
        <v>0.312868747578856</v>
      </c>
      <c r="N81" s="7">
        <v>40920.79</v>
      </c>
      <c r="O81" s="7">
        <v>13283.36</v>
      </c>
      <c r="P81" s="11">
        <v>113.92</v>
      </c>
      <c r="Q81" s="11">
        <v>32.46</v>
      </c>
      <c r="R81" s="7">
        <v>2429.47</v>
      </c>
      <c r="S81" s="7">
        <v>835.03</v>
      </c>
      <c r="T81" s="7">
        <v>62.97</v>
      </c>
    </row>
    <row r="82" s="1" customFormat="1" ht="13.5" spans="1:20">
      <c r="A82" s="6">
        <v>709</v>
      </c>
      <c r="B82" s="7" t="s">
        <v>349</v>
      </c>
      <c r="C82" s="7">
        <v>11125</v>
      </c>
      <c r="D82" s="7" t="s">
        <v>374</v>
      </c>
      <c r="E82" s="7" t="s">
        <v>333</v>
      </c>
      <c r="F82" s="7">
        <v>0.9</v>
      </c>
      <c r="G82" s="7" t="s">
        <v>117</v>
      </c>
      <c r="H82" s="7">
        <v>227136</v>
      </c>
      <c r="I82" s="7">
        <v>58406.4</v>
      </c>
      <c r="J82" s="10">
        <v>1.152113003663</v>
      </c>
      <c r="K82" s="7">
        <v>251621.48</v>
      </c>
      <c r="L82" s="7">
        <v>86330.46</v>
      </c>
      <c r="M82" s="10">
        <f t="shared" si="1"/>
        <v>0.343096543268087</v>
      </c>
      <c r="N82" s="7">
        <v>66247.01</v>
      </c>
      <c r="O82" s="7">
        <v>22490.7</v>
      </c>
      <c r="P82" s="11">
        <v>113.42</v>
      </c>
      <c r="Q82" s="11">
        <v>33.95</v>
      </c>
      <c r="R82" s="7">
        <v>6201.94</v>
      </c>
      <c r="S82" s="7">
        <v>2323.99</v>
      </c>
      <c r="T82" s="7">
        <v>81.91</v>
      </c>
    </row>
    <row r="83" s="1" customFormat="1" ht="13.5" spans="1:20">
      <c r="A83" s="6">
        <v>573</v>
      </c>
      <c r="B83" s="7" t="s">
        <v>338</v>
      </c>
      <c r="C83" s="7">
        <v>11463</v>
      </c>
      <c r="D83" s="7" t="s">
        <v>375</v>
      </c>
      <c r="E83" s="7" t="s">
        <v>316</v>
      </c>
      <c r="F83" s="7">
        <v>0.8</v>
      </c>
      <c r="G83" s="7" t="s">
        <v>278</v>
      </c>
      <c r="H83" s="7">
        <v>135408</v>
      </c>
      <c r="I83" s="7">
        <v>45381.81</v>
      </c>
      <c r="J83" s="10">
        <v>1.09524475</v>
      </c>
      <c r="K83" s="7">
        <v>131429.37</v>
      </c>
      <c r="L83" s="7">
        <v>46822.81</v>
      </c>
      <c r="M83" s="10">
        <f t="shared" si="1"/>
        <v>0.356258346212875</v>
      </c>
      <c r="N83" s="7">
        <v>51405.22</v>
      </c>
      <c r="O83" s="7">
        <v>18587.12</v>
      </c>
      <c r="P83" s="11">
        <v>113.27</v>
      </c>
      <c r="Q83" s="11">
        <v>36.16</v>
      </c>
      <c r="R83" s="7">
        <v>3084.59</v>
      </c>
      <c r="S83" s="7">
        <v>1255.4</v>
      </c>
      <c r="T83" s="7">
        <v>68.34</v>
      </c>
    </row>
    <row r="84" s="1" customFormat="1" ht="13.5" spans="1:21">
      <c r="A84" s="6">
        <v>570</v>
      </c>
      <c r="B84" s="7" t="s">
        <v>318</v>
      </c>
      <c r="C84" s="7">
        <v>10857</v>
      </c>
      <c r="D84" s="7" t="s">
        <v>376</v>
      </c>
      <c r="E84" s="7" t="s">
        <v>316</v>
      </c>
      <c r="F84" s="7">
        <v>1</v>
      </c>
      <c r="G84" s="7" t="s">
        <v>97</v>
      </c>
      <c r="H84" s="7">
        <v>127920</v>
      </c>
      <c r="I84" s="7">
        <v>48610</v>
      </c>
      <c r="J84" s="10">
        <v>1.18383528455285</v>
      </c>
      <c r="K84" s="7">
        <v>145573.24</v>
      </c>
      <c r="L84" s="7">
        <v>45454.45</v>
      </c>
      <c r="M84" s="10">
        <f t="shared" si="1"/>
        <v>0.31224454439566</v>
      </c>
      <c r="N84" s="7">
        <v>54659.02</v>
      </c>
      <c r="O84" s="7">
        <v>16618.91</v>
      </c>
      <c r="P84" s="11">
        <v>112.44</v>
      </c>
      <c r="Q84" s="11">
        <v>30.4</v>
      </c>
      <c r="R84" s="7">
        <v>7792.15</v>
      </c>
      <c r="S84" s="7">
        <v>2399.25</v>
      </c>
      <c r="T84" s="7">
        <v>182.74</v>
      </c>
      <c r="U84" s="6">
        <v>513</v>
      </c>
    </row>
    <row r="85" s="1" customFormat="1" ht="13.5" spans="1:20">
      <c r="A85" s="6">
        <v>307</v>
      </c>
      <c r="B85" s="7" t="s">
        <v>314</v>
      </c>
      <c r="C85" s="7">
        <v>10890</v>
      </c>
      <c r="D85" s="7" t="s">
        <v>377</v>
      </c>
      <c r="E85" s="7" t="s">
        <v>316</v>
      </c>
      <c r="F85" s="7">
        <v>0.04</v>
      </c>
      <c r="G85" s="7" t="s">
        <v>85</v>
      </c>
      <c r="H85" s="7">
        <v>1909620</v>
      </c>
      <c r="I85" s="7">
        <v>4590.96</v>
      </c>
      <c r="J85" s="10">
        <v>1.08383598705502</v>
      </c>
      <c r="K85" s="7">
        <v>2011994.22</v>
      </c>
      <c r="L85" s="7">
        <v>595409.01</v>
      </c>
      <c r="M85" s="10">
        <f t="shared" si="1"/>
        <v>0.295929781547782</v>
      </c>
      <c r="N85" s="7">
        <v>5159.42</v>
      </c>
      <c r="O85" s="7">
        <v>1394.56</v>
      </c>
      <c r="P85" s="11">
        <v>112.38</v>
      </c>
      <c r="Q85" s="11">
        <v>27.03</v>
      </c>
      <c r="R85" s="7">
        <v>64546.3</v>
      </c>
      <c r="S85" s="7">
        <v>18934.36</v>
      </c>
      <c r="T85" s="7">
        <v>101.4</v>
      </c>
    </row>
    <row r="86" s="1" customFormat="1" ht="13.5" spans="1:20">
      <c r="A86" s="6">
        <v>746</v>
      </c>
      <c r="B86" s="7" t="s">
        <v>321</v>
      </c>
      <c r="C86" s="7">
        <v>11103</v>
      </c>
      <c r="D86" s="7" t="s">
        <v>93</v>
      </c>
      <c r="E86" s="7" t="s">
        <v>316</v>
      </c>
      <c r="F86" s="7">
        <v>0.8</v>
      </c>
      <c r="G86" s="7" t="s">
        <v>94</v>
      </c>
      <c r="H86" s="7">
        <v>187200</v>
      </c>
      <c r="I86" s="7">
        <v>37440</v>
      </c>
      <c r="J86" s="10">
        <v>1.09300038888889</v>
      </c>
      <c r="K86" s="7">
        <v>196740.07</v>
      </c>
      <c r="L86" s="7">
        <v>67550.14</v>
      </c>
      <c r="M86" s="10">
        <f t="shared" si="1"/>
        <v>0.343347138180849</v>
      </c>
      <c r="N86" s="7">
        <v>42010.66</v>
      </c>
      <c r="O86" s="7">
        <v>14995.33</v>
      </c>
      <c r="P86" s="11">
        <v>112.21</v>
      </c>
      <c r="Q86" s="11">
        <v>35.69</v>
      </c>
      <c r="R86" s="7">
        <v>6751.98</v>
      </c>
      <c r="S86" s="7">
        <v>2210.83</v>
      </c>
      <c r="T86" s="7">
        <v>108.2</v>
      </c>
    </row>
    <row r="87" s="1" customFormat="1" ht="13.5" spans="1:20">
      <c r="A87" s="6">
        <v>712</v>
      </c>
      <c r="B87" s="7" t="s">
        <v>329</v>
      </c>
      <c r="C87" s="7">
        <v>7050</v>
      </c>
      <c r="D87" s="7" t="s">
        <v>378</v>
      </c>
      <c r="E87" s="7" t="s">
        <v>333</v>
      </c>
      <c r="F87" s="7">
        <v>0.9</v>
      </c>
      <c r="G87" s="7" t="s">
        <v>110</v>
      </c>
      <c r="H87" s="7">
        <v>370800</v>
      </c>
      <c r="I87" s="7">
        <v>74160</v>
      </c>
      <c r="J87" s="10">
        <v>1.07543258333333</v>
      </c>
      <c r="K87" s="7">
        <v>387092.73</v>
      </c>
      <c r="L87" s="7">
        <v>137764.64</v>
      </c>
      <c r="M87" s="10">
        <f t="shared" si="1"/>
        <v>0.355895704887044</v>
      </c>
      <c r="N87" s="7">
        <v>82932.75</v>
      </c>
      <c r="O87" s="7">
        <v>28325.66</v>
      </c>
      <c r="P87" s="11">
        <v>111.83</v>
      </c>
      <c r="Q87" s="11">
        <v>34.15</v>
      </c>
      <c r="R87" s="7">
        <v>14014.5</v>
      </c>
      <c r="S87" s="7">
        <v>5099.27</v>
      </c>
      <c r="T87" s="7">
        <v>113.39</v>
      </c>
    </row>
    <row r="88" s="1" customFormat="1" ht="13.5" spans="1:21">
      <c r="A88" s="6">
        <v>102564</v>
      </c>
      <c r="B88" s="7" t="s">
        <v>328</v>
      </c>
      <c r="C88" s="7">
        <v>8113</v>
      </c>
      <c r="D88" s="7" t="s">
        <v>379</v>
      </c>
      <c r="E88" s="7" t="s">
        <v>333</v>
      </c>
      <c r="F88" s="7">
        <v>0.9</v>
      </c>
      <c r="G88" s="7" t="s">
        <v>77</v>
      </c>
      <c r="H88" s="7">
        <v>49440</v>
      </c>
      <c r="I88" s="7">
        <v>17100</v>
      </c>
      <c r="J88" s="10">
        <v>1.299514375</v>
      </c>
      <c r="K88" s="7">
        <v>62376.69</v>
      </c>
      <c r="L88" s="7">
        <v>18890.02</v>
      </c>
      <c r="M88" s="10">
        <f t="shared" si="1"/>
        <v>0.302837806879461</v>
      </c>
      <c r="N88" s="7">
        <v>19117.87</v>
      </c>
      <c r="O88" s="7">
        <v>5766.64</v>
      </c>
      <c r="P88" s="11">
        <v>111.8</v>
      </c>
      <c r="Q88" s="11">
        <v>30.16</v>
      </c>
      <c r="R88" s="7">
        <v>2113.22</v>
      </c>
      <c r="S88" s="7">
        <v>678.44</v>
      </c>
      <c r="T88" s="7">
        <v>128.23</v>
      </c>
      <c r="U88" s="6">
        <v>103199</v>
      </c>
    </row>
    <row r="89" s="1" customFormat="1" ht="13.5" spans="1:20">
      <c r="A89" s="6">
        <v>709</v>
      </c>
      <c r="B89" s="7" t="s">
        <v>349</v>
      </c>
      <c r="C89" s="7">
        <v>11486</v>
      </c>
      <c r="D89" s="7" t="s">
        <v>380</v>
      </c>
      <c r="E89" s="7" t="s">
        <v>358</v>
      </c>
      <c r="F89" s="7">
        <v>0.8</v>
      </c>
      <c r="G89" s="7" t="s">
        <v>117</v>
      </c>
      <c r="H89" s="7">
        <v>227136</v>
      </c>
      <c r="I89" s="7">
        <v>51916.8</v>
      </c>
      <c r="J89" s="10">
        <v>1.152113003663</v>
      </c>
      <c r="K89" s="7">
        <v>251621.48</v>
      </c>
      <c r="L89" s="7">
        <v>86330.46</v>
      </c>
      <c r="M89" s="10">
        <f t="shared" si="1"/>
        <v>0.343096543268087</v>
      </c>
      <c r="N89" s="7">
        <v>57971.43</v>
      </c>
      <c r="O89" s="7">
        <v>21158.7</v>
      </c>
      <c r="P89" s="11">
        <v>111.66</v>
      </c>
      <c r="Q89" s="11">
        <v>36.5</v>
      </c>
      <c r="R89" s="7">
        <v>6201.94</v>
      </c>
      <c r="S89" s="7">
        <v>2323.99</v>
      </c>
      <c r="T89" s="7">
        <v>81.91</v>
      </c>
    </row>
    <row r="90" s="1" customFormat="1" ht="13.5" spans="1:20">
      <c r="A90" s="6">
        <v>744</v>
      </c>
      <c r="B90" s="7" t="s">
        <v>314</v>
      </c>
      <c r="C90" s="7">
        <v>8957</v>
      </c>
      <c r="D90" s="7" t="s">
        <v>215</v>
      </c>
      <c r="E90" s="7" t="s">
        <v>316</v>
      </c>
      <c r="F90" s="7">
        <v>1</v>
      </c>
      <c r="G90" s="7" t="s">
        <v>137</v>
      </c>
      <c r="H90" s="7">
        <v>212160</v>
      </c>
      <c r="I90" s="7">
        <v>64290</v>
      </c>
      <c r="J90" s="10">
        <v>1.08996147058824</v>
      </c>
      <c r="K90" s="7">
        <v>222352.14</v>
      </c>
      <c r="L90" s="7">
        <v>58964.82</v>
      </c>
      <c r="M90" s="10">
        <f t="shared" si="1"/>
        <v>0.265186653926515</v>
      </c>
      <c r="N90" s="7">
        <v>71713.65</v>
      </c>
      <c r="O90" s="7">
        <v>18517.18</v>
      </c>
      <c r="P90" s="11">
        <v>111.55</v>
      </c>
      <c r="Q90" s="11">
        <v>25.82</v>
      </c>
      <c r="R90" s="7">
        <v>8022.79</v>
      </c>
      <c r="S90" s="7">
        <v>2018.86</v>
      </c>
      <c r="T90" s="7">
        <v>113.44</v>
      </c>
    </row>
    <row r="91" s="1" customFormat="1" ht="13.5" spans="1:20">
      <c r="A91" s="6">
        <v>341</v>
      </c>
      <c r="B91" s="7" t="s">
        <v>328</v>
      </c>
      <c r="C91" s="7">
        <v>991097</v>
      </c>
      <c r="D91" s="7" t="s">
        <v>259</v>
      </c>
      <c r="E91" s="7" t="s">
        <v>381</v>
      </c>
      <c r="F91" s="7">
        <v>1.2</v>
      </c>
      <c r="G91" s="7" t="s">
        <v>55</v>
      </c>
      <c r="H91" s="7">
        <v>587100</v>
      </c>
      <c r="I91" s="7">
        <v>89160</v>
      </c>
      <c r="J91" s="10">
        <v>1.09712961403509</v>
      </c>
      <c r="K91" s="7">
        <v>625363.88</v>
      </c>
      <c r="L91" s="7">
        <v>190414.2</v>
      </c>
      <c r="M91" s="10">
        <f t="shared" si="1"/>
        <v>0.304485446137375</v>
      </c>
      <c r="N91" s="7">
        <v>99340.66</v>
      </c>
      <c r="O91" s="7">
        <v>31436.84</v>
      </c>
      <c r="P91" s="11">
        <v>111.42</v>
      </c>
      <c r="Q91" s="11">
        <v>31.65</v>
      </c>
      <c r="R91" s="7">
        <v>16417.42</v>
      </c>
      <c r="S91" s="7">
        <v>5055.83</v>
      </c>
      <c r="T91" s="7">
        <v>83.89</v>
      </c>
    </row>
    <row r="92" s="1" customFormat="1" ht="13.5" spans="1:20">
      <c r="A92" s="6">
        <v>730</v>
      </c>
      <c r="B92" s="7" t="s">
        <v>349</v>
      </c>
      <c r="C92" s="7">
        <v>8038</v>
      </c>
      <c r="D92" s="7" t="s">
        <v>382</v>
      </c>
      <c r="E92" s="7" t="s">
        <v>316</v>
      </c>
      <c r="F92" s="7">
        <v>1</v>
      </c>
      <c r="G92" s="7" t="s">
        <v>74</v>
      </c>
      <c r="H92" s="7">
        <v>227136</v>
      </c>
      <c r="I92" s="7">
        <v>55399</v>
      </c>
      <c r="J92" s="10">
        <v>1.14639381868132</v>
      </c>
      <c r="K92" s="7">
        <v>250372.41</v>
      </c>
      <c r="L92" s="7">
        <v>72572.66</v>
      </c>
      <c r="M92" s="10">
        <f t="shared" si="1"/>
        <v>0.289858854655751</v>
      </c>
      <c r="N92" s="7">
        <v>61652.81</v>
      </c>
      <c r="O92" s="7">
        <v>17140.14</v>
      </c>
      <c r="P92" s="11">
        <v>111.29</v>
      </c>
      <c r="Q92" s="11">
        <v>27.8</v>
      </c>
      <c r="R92" s="7">
        <v>5312.48</v>
      </c>
      <c r="S92" s="7">
        <v>1837.01</v>
      </c>
      <c r="T92" s="7">
        <v>70.17</v>
      </c>
    </row>
    <row r="93" s="1" customFormat="1" ht="13.5" spans="1:20">
      <c r="A93" s="6">
        <v>56</v>
      </c>
      <c r="B93" s="7" t="s">
        <v>332</v>
      </c>
      <c r="C93" s="7">
        <v>11830</v>
      </c>
      <c r="D93" s="7" t="s">
        <v>272</v>
      </c>
      <c r="E93" s="7" t="s">
        <v>348</v>
      </c>
      <c r="F93" s="7">
        <v>0.6</v>
      </c>
      <c r="G93" s="7" t="s">
        <v>111</v>
      </c>
      <c r="H93" s="7">
        <v>110880</v>
      </c>
      <c r="I93" s="7">
        <v>25587.7</v>
      </c>
      <c r="J93" s="10">
        <v>1.12561585858586</v>
      </c>
      <c r="K93" s="7">
        <v>111435.97</v>
      </c>
      <c r="L93" s="7">
        <v>36078.95</v>
      </c>
      <c r="M93" s="10">
        <f t="shared" si="1"/>
        <v>0.323763951621725</v>
      </c>
      <c r="N93" s="7">
        <v>28357.39</v>
      </c>
      <c r="O93" s="7">
        <v>8963.51</v>
      </c>
      <c r="P93" s="11">
        <v>110.82</v>
      </c>
      <c r="Q93" s="11">
        <v>31.61</v>
      </c>
      <c r="R93" s="7">
        <v>3344.62</v>
      </c>
      <c r="S93" s="7">
        <v>979.84</v>
      </c>
      <c r="T93" s="7">
        <v>90.49</v>
      </c>
    </row>
    <row r="94" s="1" customFormat="1" ht="13.5" spans="1:20">
      <c r="A94" s="6">
        <v>582</v>
      </c>
      <c r="B94" s="7" t="s">
        <v>318</v>
      </c>
      <c r="C94" s="7">
        <v>4147</v>
      </c>
      <c r="D94" s="7" t="s">
        <v>152</v>
      </c>
      <c r="E94" s="7" t="s">
        <v>333</v>
      </c>
      <c r="F94" s="7">
        <v>0.9</v>
      </c>
      <c r="G94" s="7" t="s">
        <v>153</v>
      </c>
      <c r="H94" s="7">
        <v>772500</v>
      </c>
      <c r="I94" s="7">
        <v>108633</v>
      </c>
      <c r="J94" s="10">
        <v>1.03949849333333</v>
      </c>
      <c r="K94" s="7">
        <v>779623.87</v>
      </c>
      <c r="L94" s="7">
        <v>205441.27</v>
      </c>
      <c r="M94" s="10">
        <f t="shared" si="1"/>
        <v>0.263513314439693</v>
      </c>
      <c r="N94" s="7">
        <v>119994.24</v>
      </c>
      <c r="O94" s="7">
        <v>29759.06</v>
      </c>
      <c r="P94" s="11">
        <v>110.46</v>
      </c>
      <c r="Q94" s="11">
        <v>24.8</v>
      </c>
      <c r="R94" s="7">
        <v>29360.36</v>
      </c>
      <c r="S94" s="7">
        <v>8084.6</v>
      </c>
      <c r="T94" s="7">
        <v>114.02</v>
      </c>
    </row>
    <row r="95" s="1" customFormat="1" ht="13.5" spans="1:20">
      <c r="A95" s="6">
        <v>744</v>
      </c>
      <c r="B95" s="7" t="s">
        <v>314</v>
      </c>
      <c r="C95" s="7">
        <v>5519</v>
      </c>
      <c r="D95" s="7" t="s">
        <v>136</v>
      </c>
      <c r="E95" s="7" t="s">
        <v>333</v>
      </c>
      <c r="F95" s="7">
        <v>1</v>
      </c>
      <c r="G95" s="7" t="s">
        <v>137</v>
      </c>
      <c r="H95" s="7">
        <v>212160</v>
      </c>
      <c r="I95" s="7">
        <v>64290</v>
      </c>
      <c r="J95" s="10">
        <v>1.08996147058824</v>
      </c>
      <c r="K95" s="7">
        <v>222352.14</v>
      </c>
      <c r="L95" s="7">
        <v>58964.82</v>
      </c>
      <c r="M95" s="10">
        <f t="shared" si="1"/>
        <v>0.265186653926515</v>
      </c>
      <c r="N95" s="7">
        <v>70786.78</v>
      </c>
      <c r="O95" s="7">
        <v>19420.29</v>
      </c>
      <c r="P95" s="11">
        <v>110.11</v>
      </c>
      <c r="Q95" s="11">
        <v>27.43</v>
      </c>
      <c r="R95" s="7">
        <v>8022.79</v>
      </c>
      <c r="S95" s="7">
        <v>2018.86</v>
      </c>
      <c r="T95" s="7">
        <v>113.44</v>
      </c>
    </row>
    <row r="96" s="1" customFormat="1" ht="13.5" spans="1:20">
      <c r="A96" s="6">
        <v>730</v>
      </c>
      <c r="B96" s="7" t="s">
        <v>349</v>
      </c>
      <c r="C96" s="7">
        <v>6810</v>
      </c>
      <c r="D96" s="7" t="s">
        <v>383</v>
      </c>
      <c r="E96" s="7" t="s">
        <v>316</v>
      </c>
      <c r="F96" s="7">
        <v>1</v>
      </c>
      <c r="G96" s="7" t="s">
        <v>74</v>
      </c>
      <c r="H96" s="7">
        <v>227136</v>
      </c>
      <c r="I96" s="7">
        <v>55399</v>
      </c>
      <c r="J96" s="10">
        <v>1.14639381868132</v>
      </c>
      <c r="K96" s="7">
        <v>250372.41</v>
      </c>
      <c r="L96" s="7">
        <v>72572.66</v>
      </c>
      <c r="M96" s="10">
        <f t="shared" si="1"/>
        <v>0.289858854655751</v>
      </c>
      <c r="N96" s="7">
        <v>60957.85</v>
      </c>
      <c r="O96" s="7">
        <v>16358.18</v>
      </c>
      <c r="P96" s="11">
        <v>110.03</v>
      </c>
      <c r="Q96" s="11">
        <v>26.84</v>
      </c>
      <c r="R96" s="7">
        <v>5312.48</v>
      </c>
      <c r="S96" s="7">
        <v>1837.01</v>
      </c>
      <c r="T96" s="7">
        <v>70.17</v>
      </c>
    </row>
    <row r="97" s="1" customFormat="1" ht="13.5" spans="1:21">
      <c r="A97" s="6">
        <v>103198</v>
      </c>
      <c r="B97" s="7" t="s">
        <v>318</v>
      </c>
      <c r="C97" s="7">
        <v>4086</v>
      </c>
      <c r="D97" s="7" t="s">
        <v>384</v>
      </c>
      <c r="E97" s="7" t="s">
        <v>333</v>
      </c>
      <c r="F97" s="7">
        <v>0.9</v>
      </c>
      <c r="G97" s="7" t="s">
        <v>354</v>
      </c>
      <c r="H97" s="7">
        <v>134160</v>
      </c>
      <c r="I97" s="7">
        <v>44720.1</v>
      </c>
      <c r="J97" s="10">
        <v>1.15812899224806</v>
      </c>
      <c r="K97" s="7">
        <v>149293.73</v>
      </c>
      <c r="L97" s="7">
        <v>46785.4</v>
      </c>
      <c r="M97" s="10">
        <f t="shared" si="1"/>
        <v>0.313378197463484</v>
      </c>
      <c r="N97" s="7">
        <v>49086.61</v>
      </c>
      <c r="O97" s="7">
        <v>15866.37</v>
      </c>
      <c r="P97" s="11">
        <v>109.76</v>
      </c>
      <c r="Q97" s="11">
        <v>32.32</v>
      </c>
      <c r="R97" s="7">
        <v>4063.88</v>
      </c>
      <c r="S97" s="7">
        <v>1169.52</v>
      </c>
      <c r="T97" s="7">
        <v>90.87</v>
      </c>
      <c r="U97" s="6">
        <v>54</v>
      </c>
    </row>
    <row r="98" s="1" customFormat="1" ht="13.5" spans="1:20">
      <c r="A98" s="6">
        <v>347</v>
      </c>
      <c r="B98" s="7" t="s">
        <v>318</v>
      </c>
      <c r="C98" s="7">
        <v>11777</v>
      </c>
      <c r="D98" s="7" t="s">
        <v>187</v>
      </c>
      <c r="E98" s="7" t="s">
        <v>319</v>
      </c>
      <c r="F98" s="7">
        <v>0.5</v>
      </c>
      <c r="G98" s="7" t="s">
        <v>188</v>
      </c>
      <c r="H98" s="7">
        <v>140400</v>
      </c>
      <c r="I98" s="7">
        <v>32760</v>
      </c>
      <c r="J98" s="10">
        <v>1.10255207407407</v>
      </c>
      <c r="K98" s="7">
        <v>148844.53</v>
      </c>
      <c r="L98" s="7">
        <v>45767.23</v>
      </c>
      <c r="M98" s="10">
        <f t="shared" si="1"/>
        <v>0.307483452700613</v>
      </c>
      <c r="N98" s="7">
        <v>35929.64</v>
      </c>
      <c r="O98" s="7">
        <v>10076.71</v>
      </c>
      <c r="P98" s="11">
        <v>109.68</v>
      </c>
      <c r="Q98" s="11">
        <v>28.05</v>
      </c>
      <c r="R98" s="7">
        <v>9590</v>
      </c>
      <c r="S98" s="7">
        <v>3213.05</v>
      </c>
      <c r="T98" s="7">
        <v>204.91</v>
      </c>
    </row>
    <row r="99" s="1" customFormat="1" ht="13.5" spans="1:20">
      <c r="A99" s="6">
        <v>103199</v>
      </c>
      <c r="B99" s="7" t="s">
        <v>329</v>
      </c>
      <c r="C99" s="7">
        <v>10590</v>
      </c>
      <c r="D99" s="7" t="s">
        <v>385</v>
      </c>
      <c r="E99" s="7" t="s">
        <v>333</v>
      </c>
      <c r="F99" s="7">
        <v>1</v>
      </c>
      <c r="G99" s="7" t="s">
        <v>102</v>
      </c>
      <c r="H99" s="7">
        <v>82680</v>
      </c>
      <c r="I99" s="7">
        <v>24780</v>
      </c>
      <c r="J99" s="10">
        <v>1.15675397435897</v>
      </c>
      <c r="K99" s="7">
        <v>90212.36</v>
      </c>
      <c r="L99" s="7">
        <v>30794.55</v>
      </c>
      <c r="M99" s="10">
        <f t="shared" si="1"/>
        <v>0.341356217706753</v>
      </c>
      <c r="N99" s="7">
        <v>27167.54</v>
      </c>
      <c r="O99" s="7">
        <v>9067.36</v>
      </c>
      <c r="P99" s="11">
        <v>109.63</v>
      </c>
      <c r="Q99" s="11">
        <v>33.38</v>
      </c>
      <c r="R99" s="7">
        <v>2356.06</v>
      </c>
      <c r="S99" s="7">
        <v>817.39</v>
      </c>
      <c r="T99" s="7">
        <v>85.49</v>
      </c>
    </row>
    <row r="100" s="1" customFormat="1" ht="13.5" spans="1:20">
      <c r="A100" s="6">
        <v>727</v>
      </c>
      <c r="B100" s="7" t="s">
        <v>318</v>
      </c>
      <c r="C100" s="7">
        <v>6456</v>
      </c>
      <c r="D100" s="7" t="s">
        <v>386</v>
      </c>
      <c r="E100" s="7" t="s">
        <v>387</v>
      </c>
      <c r="F100" s="7">
        <v>0.9</v>
      </c>
      <c r="G100" s="7" t="s">
        <v>180</v>
      </c>
      <c r="H100" s="7">
        <v>124800</v>
      </c>
      <c r="I100" s="7">
        <v>51054.6</v>
      </c>
      <c r="J100" s="10">
        <v>1.05403658333333</v>
      </c>
      <c r="K100" s="7">
        <v>126484.39</v>
      </c>
      <c r="L100" s="7">
        <v>41936.01</v>
      </c>
      <c r="M100" s="10">
        <f t="shared" si="1"/>
        <v>0.331550873590014</v>
      </c>
      <c r="N100" s="7">
        <v>55851.09</v>
      </c>
      <c r="O100" s="7">
        <v>19071.87</v>
      </c>
      <c r="P100" s="11">
        <v>109.39</v>
      </c>
      <c r="Q100" s="11">
        <v>34.15</v>
      </c>
      <c r="R100" s="7">
        <v>2091.1</v>
      </c>
      <c r="S100" s="7">
        <v>756.85</v>
      </c>
      <c r="T100" s="7">
        <v>50.27</v>
      </c>
    </row>
    <row r="101" s="1" customFormat="1" ht="13.5" spans="1:21">
      <c r="A101" s="6">
        <v>102478</v>
      </c>
      <c r="B101" s="7" t="s">
        <v>314</v>
      </c>
      <c r="C101" s="7">
        <v>998087</v>
      </c>
      <c r="D101" s="7" t="s">
        <v>40</v>
      </c>
      <c r="E101" s="7" t="s">
        <v>333</v>
      </c>
      <c r="F101" s="7">
        <v>0.5</v>
      </c>
      <c r="G101" s="7" t="s">
        <v>36</v>
      </c>
      <c r="H101" s="7">
        <v>57240</v>
      </c>
      <c r="I101" s="7">
        <v>9540</v>
      </c>
      <c r="J101" s="10">
        <v>1.41109462962963</v>
      </c>
      <c r="K101" s="7">
        <v>76199.11</v>
      </c>
      <c r="L101" s="7">
        <v>18677.64</v>
      </c>
      <c r="M101" s="10">
        <f t="shared" si="1"/>
        <v>0.245116248733089</v>
      </c>
      <c r="N101" s="7">
        <v>10418.87</v>
      </c>
      <c r="O101" s="7">
        <v>2791.82</v>
      </c>
      <c r="P101" s="11">
        <v>109.21</v>
      </c>
      <c r="Q101" s="11">
        <v>26.8</v>
      </c>
      <c r="R101" s="7">
        <v>1778.23</v>
      </c>
      <c r="S101" s="7">
        <v>549.73</v>
      </c>
      <c r="T101" s="7">
        <v>93.2</v>
      </c>
      <c r="U101" s="6">
        <v>718</v>
      </c>
    </row>
    <row r="102" s="1" customFormat="1" ht="13.5" spans="1:20">
      <c r="A102" s="6">
        <v>581</v>
      </c>
      <c r="B102" s="7" t="s">
        <v>334</v>
      </c>
      <c r="C102" s="7">
        <v>990487</v>
      </c>
      <c r="D102" s="7" t="s">
        <v>388</v>
      </c>
      <c r="E102" s="7" t="s">
        <v>381</v>
      </c>
      <c r="F102" s="7">
        <v>1</v>
      </c>
      <c r="G102" s="7" t="s">
        <v>87</v>
      </c>
      <c r="H102" s="7">
        <v>305760</v>
      </c>
      <c r="I102" s="7">
        <v>72801</v>
      </c>
      <c r="J102" s="10">
        <v>1.03840384353741</v>
      </c>
      <c r="K102" s="7">
        <v>305290.73</v>
      </c>
      <c r="L102" s="7">
        <v>105338.7</v>
      </c>
      <c r="M102" s="10">
        <f t="shared" si="1"/>
        <v>0.345043886527442</v>
      </c>
      <c r="N102" s="7">
        <v>79035.45</v>
      </c>
      <c r="O102" s="7">
        <v>29527.66</v>
      </c>
      <c r="P102" s="11">
        <v>108.56</v>
      </c>
      <c r="Q102" s="11">
        <v>37.36</v>
      </c>
      <c r="R102" s="7">
        <v>7837.69</v>
      </c>
      <c r="S102" s="7">
        <v>2772.58</v>
      </c>
      <c r="T102" s="7">
        <v>76.9</v>
      </c>
    </row>
    <row r="103" s="1" customFormat="1" ht="13.5" spans="1:21">
      <c r="A103" s="6">
        <v>102565</v>
      </c>
      <c r="B103" s="7" t="s">
        <v>314</v>
      </c>
      <c r="C103" s="7">
        <v>4569</v>
      </c>
      <c r="D103" s="7" t="s">
        <v>223</v>
      </c>
      <c r="E103" s="7" t="s">
        <v>333</v>
      </c>
      <c r="F103" s="7">
        <v>1</v>
      </c>
      <c r="G103" s="7" t="s">
        <v>57</v>
      </c>
      <c r="H103" s="7">
        <v>111300</v>
      </c>
      <c r="I103" s="7">
        <v>54900</v>
      </c>
      <c r="J103" s="10">
        <v>1.320272</v>
      </c>
      <c r="K103" s="7">
        <v>138628.56</v>
      </c>
      <c r="L103" s="7">
        <v>49640.5</v>
      </c>
      <c r="M103" s="10">
        <f t="shared" si="1"/>
        <v>0.358082778902125</v>
      </c>
      <c r="N103" s="7">
        <v>59491.06</v>
      </c>
      <c r="O103" s="7">
        <v>21082.83</v>
      </c>
      <c r="P103" s="11">
        <v>108.36</v>
      </c>
      <c r="Q103" s="11">
        <v>35.44</v>
      </c>
      <c r="R103" s="7">
        <v>5596.65</v>
      </c>
      <c r="S103" s="7">
        <v>1803.21</v>
      </c>
      <c r="T103" s="7">
        <v>150.85</v>
      </c>
      <c r="U103" s="6">
        <v>743</v>
      </c>
    </row>
    <row r="104" s="1" customFormat="1" ht="13.5" spans="1:20">
      <c r="A104" s="6">
        <v>581</v>
      </c>
      <c r="B104" s="7" t="s">
        <v>334</v>
      </c>
      <c r="C104" s="7">
        <v>5641</v>
      </c>
      <c r="D104" s="7" t="s">
        <v>138</v>
      </c>
      <c r="E104" s="7" t="s">
        <v>333</v>
      </c>
      <c r="F104" s="7">
        <v>0.8</v>
      </c>
      <c r="G104" s="7" t="s">
        <v>87</v>
      </c>
      <c r="H104" s="7">
        <v>305760</v>
      </c>
      <c r="I104" s="7">
        <v>58239</v>
      </c>
      <c r="J104" s="10">
        <v>1.03840384353741</v>
      </c>
      <c r="K104" s="7">
        <v>305290.73</v>
      </c>
      <c r="L104" s="7">
        <v>105338.7</v>
      </c>
      <c r="M104" s="10">
        <f t="shared" si="1"/>
        <v>0.345043886527442</v>
      </c>
      <c r="N104" s="7">
        <v>62557.54</v>
      </c>
      <c r="O104" s="7">
        <v>20944.33</v>
      </c>
      <c r="P104" s="11">
        <v>107.42</v>
      </c>
      <c r="Q104" s="11">
        <v>33.48</v>
      </c>
      <c r="R104" s="7">
        <v>7837.69</v>
      </c>
      <c r="S104" s="7">
        <v>2772.58</v>
      </c>
      <c r="T104" s="7">
        <v>76.9</v>
      </c>
    </row>
    <row r="105" s="1" customFormat="1" ht="13.5" spans="1:20">
      <c r="A105" s="6">
        <v>103199</v>
      </c>
      <c r="B105" s="7" t="s">
        <v>329</v>
      </c>
      <c r="C105" s="7">
        <v>11596</v>
      </c>
      <c r="D105" s="7" t="s">
        <v>389</v>
      </c>
      <c r="E105" s="7" t="s">
        <v>316</v>
      </c>
      <c r="F105" s="7">
        <v>0.6</v>
      </c>
      <c r="G105" s="7" t="s">
        <v>102</v>
      </c>
      <c r="H105" s="7">
        <v>82680</v>
      </c>
      <c r="I105" s="7">
        <v>16560</v>
      </c>
      <c r="J105" s="10">
        <v>1.15675397435897</v>
      </c>
      <c r="K105" s="7">
        <v>90212.36</v>
      </c>
      <c r="L105" s="7">
        <v>30794.55</v>
      </c>
      <c r="M105" s="10">
        <f t="shared" si="1"/>
        <v>0.341356217706753</v>
      </c>
      <c r="N105" s="7">
        <v>17783.76</v>
      </c>
      <c r="O105" s="7">
        <v>5953.91</v>
      </c>
      <c r="P105" s="11">
        <v>107.39</v>
      </c>
      <c r="Q105" s="11">
        <v>33.48</v>
      </c>
      <c r="R105" s="7">
        <v>2356.06</v>
      </c>
      <c r="S105" s="7">
        <v>817.39</v>
      </c>
      <c r="T105" s="7">
        <v>85.49</v>
      </c>
    </row>
    <row r="106" s="1" customFormat="1" ht="13.5" spans="1:20">
      <c r="A106" s="6">
        <v>307</v>
      </c>
      <c r="B106" s="7" t="s">
        <v>314</v>
      </c>
      <c r="C106" s="7">
        <v>993501</v>
      </c>
      <c r="D106" s="7" t="s">
        <v>390</v>
      </c>
      <c r="E106" s="7" t="s">
        <v>327</v>
      </c>
      <c r="F106" s="7">
        <v>1.3</v>
      </c>
      <c r="G106" s="7" t="s">
        <v>85</v>
      </c>
      <c r="H106" s="7">
        <v>1909620</v>
      </c>
      <c r="I106" s="7">
        <v>149206.35</v>
      </c>
      <c r="J106" s="10">
        <v>1.08383598705502</v>
      </c>
      <c r="K106" s="7">
        <v>2011994.22</v>
      </c>
      <c r="L106" s="7">
        <v>595409.01</v>
      </c>
      <c r="M106" s="10">
        <f t="shared" si="1"/>
        <v>0.295929781547782</v>
      </c>
      <c r="N106" s="7">
        <v>160116.2</v>
      </c>
      <c r="O106" s="7">
        <v>44212.27</v>
      </c>
      <c r="P106" s="11">
        <v>107.31</v>
      </c>
      <c r="Q106" s="11">
        <v>27.61</v>
      </c>
      <c r="R106" s="7">
        <v>64546.3</v>
      </c>
      <c r="S106" s="7">
        <v>18934.36</v>
      </c>
      <c r="T106" s="7">
        <v>101.4</v>
      </c>
    </row>
    <row r="107" s="1" customFormat="1" ht="13.5" spans="1:20">
      <c r="A107" s="6">
        <v>571</v>
      </c>
      <c r="B107" s="7" t="s">
        <v>339</v>
      </c>
      <c r="C107" s="7">
        <v>995987</v>
      </c>
      <c r="D107" s="7" t="s">
        <v>391</v>
      </c>
      <c r="E107" s="7" t="s">
        <v>381</v>
      </c>
      <c r="F107" s="7">
        <v>1.2</v>
      </c>
      <c r="G107" s="7" t="s">
        <v>83</v>
      </c>
      <c r="H107" s="7">
        <v>494400</v>
      </c>
      <c r="I107" s="7">
        <v>128974</v>
      </c>
      <c r="J107" s="10">
        <v>1.050857375</v>
      </c>
      <c r="K107" s="7">
        <v>504265.04</v>
      </c>
      <c r="L107" s="7">
        <v>152327.92</v>
      </c>
      <c r="M107" s="10">
        <f t="shared" si="1"/>
        <v>0.302079081270437</v>
      </c>
      <c r="N107" s="7">
        <v>138397.1</v>
      </c>
      <c r="O107" s="7">
        <v>41868.69</v>
      </c>
      <c r="P107" s="11">
        <v>107.31</v>
      </c>
      <c r="Q107" s="11">
        <v>30.25</v>
      </c>
      <c r="R107" s="7">
        <v>14348.65</v>
      </c>
      <c r="S107" s="7">
        <v>4966.71</v>
      </c>
      <c r="T107" s="7">
        <v>87.07</v>
      </c>
    </row>
    <row r="108" s="1" customFormat="1" ht="13.5" spans="1:20">
      <c r="A108" s="6">
        <v>341</v>
      </c>
      <c r="B108" s="7" t="s">
        <v>328</v>
      </c>
      <c r="C108" s="7">
        <v>11483</v>
      </c>
      <c r="D108" s="7" t="s">
        <v>392</v>
      </c>
      <c r="E108" s="7" t="s">
        <v>316</v>
      </c>
      <c r="F108" s="7">
        <v>0.6</v>
      </c>
      <c r="G108" s="7" t="s">
        <v>55</v>
      </c>
      <c r="H108" s="7">
        <v>587100</v>
      </c>
      <c r="I108" s="7">
        <v>44610</v>
      </c>
      <c r="J108" s="10">
        <v>1.09712961403509</v>
      </c>
      <c r="K108" s="7">
        <v>625363.88</v>
      </c>
      <c r="L108" s="7">
        <v>190414.2</v>
      </c>
      <c r="M108" s="10">
        <f t="shared" si="1"/>
        <v>0.304485446137375</v>
      </c>
      <c r="N108" s="7">
        <v>47735.24</v>
      </c>
      <c r="O108" s="7">
        <v>15470.61</v>
      </c>
      <c r="P108" s="11">
        <v>107.01</v>
      </c>
      <c r="Q108" s="11">
        <v>32.41</v>
      </c>
      <c r="R108" s="7">
        <v>16417.42</v>
      </c>
      <c r="S108" s="7">
        <v>5055.83</v>
      </c>
      <c r="T108" s="7">
        <v>83.89</v>
      </c>
    </row>
    <row r="109" s="1" customFormat="1" ht="13.5" spans="1:20">
      <c r="A109" s="6">
        <v>716</v>
      </c>
      <c r="B109" s="7" t="s">
        <v>321</v>
      </c>
      <c r="C109" s="7">
        <v>7661</v>
      </c>
      <c r="D109" s="7" t="s">
        <v>209</v>
      </c>
      <c r="E109" s="7" t="s">
        <v>358</v>
      </c>
      <c r="F109" s="7">
        <v>1</v>
      </c>
      <c r="G109" s="7" t="s">
        <v>122</v>
      </c>
      <c r="H109" s="7">
        <v>115743</v>
      </c>
      <c r="I109" s="7">
        <v>39911.4</v>
      </c>
      <c r="J109" s="10">
        <v>1.09222456281638</v>
      </c>
      <c r="K109" s="7">
        <v>119261.8</v>
      </c>
      <c r="L109" s="7">
        <v>37313.29</v>
      </c>
      <c r="M109" s="10">
        <f t="shared" si="1"/>
        <v>0.312868747578856</v>
      </c>
      <c r="N109" s="7">
        <v>42603.13</v>
      </c>
      <c r="O109" s="7">
        <v>13983.54</v>
      </c>
      <c r="P109" s="11">
        <v>106.74</v>
      </c>
      <c r="Q109" s="11">
        <v>32.82</v>
      </c>
      <c r="R109" s="7">
        <v>2429.47</v>
      </c>
      <c r="S109" s="7">
        <v>835.03</v>
      </c>
      <c r="T109" s="7">
        <v>62.97</v>
      </c>
    </row>
    <row r="110" s="1" customFormat="1" ht="13.5" spans="1:20">
      <c r="A110" s="6">
        <v>750</v>
      </c>
      <c r="B110" s="7" t="s">
        <v>339</v>
      </c>
      <c r="C110" s="7">
        <v>11622</v>
      </c>
      <c r="D110" s="7" t="s">
        <v>393</v>
      </c>
      <c r="E110" s="7" t="s">
        <v>394</v>
      </c>
      <c r="F110" s="7">
        <v>0.8</v>
      </c>
      <c r="G110" s="7" t="s">
        <v>79</v>
      </c>
      <c r="H110" s="7">
        <v>582831</v>
      </c>
      <c r="I110" s="7">
        <v>108433.67</v>
      </c>
      <c r="J110" s="10">
        <v>1.0203470587063</v>
      </c>
      <c r="K110" s="7">
        <v>577287.79</v>
      </c>
      <c r="L110" s="7">
        <v>199367.36</v>
      </c>
      <c r="M110" s="10">
        <f t="shared" si="1"/>
        <v>0.345351769868543</v>
      </c>
      <c r="N110" s="7">
        <v>115265.48</v>
      </c>
      <c r="O110" s="7">
        <v>39167.09</v>
      </c>
      <c r="P110" s="11">
        <v>106.3</v>
      </c>
      <c r="Q110" s="11">
        <v>33.98</v>
      </c>
      <c r="R110" s="7">
        <v>19828.21</v>
      </c>
      <c r="S110" s="7">
        <v>6837.4</v>
      </c>
      <c r="T110" s="7">
        <v>102.06</v>
      </c>
    </row>
    <row r="111" s="1" customFormat="1" ht="13.5" spans="1:20">
      <c r="A111" s="6">
        <v>581</v>
      </c>
      <c r="B111" s="7" t="s">
        <v>334</v>
      </c>
      <c r="C111" s="7">
        <v>11765</v>
      </c>
      <c r="D111" s="7" t="s">
        <v>255</v>
      </c>
      <c r="E111" s="7" t="s">
        <v>395</v>
      </c>
      <c r="F111" s="7">
        <v>0.4</v>
      </c>
      <c r="G111" s="7" t="s">
        <v>87</v>
      </c>
      <c r="H111" s="7">
        <v>305760</v>
      </c>
      <c r="I111" s="7">
        <v>29118</v>
      </c>
      <c r="J111" s="10">
        <v>1.03840384353741</v>
      </c>
      <c r="K111" s="7">
        <v>305290.73</v>
      </c>
      <c r="L111" s="7">
        <v>105338.7</v>
      </c>
      <c r="M111" s="10">
        <f t="shared" si="1"/>
        <v>0.345043886527442</v>
      </c>
      <c r="N111" s="7">
        <v>30842.56</v>
      </c>
      <c r="O111" s="7">
        <v>9043.87</v>
      </c>
      <c r="P111" s="11">
        <v>105.92</v>
      </c>
      <c r="Q111" s="11">
        <v>29.32</v>
      </c>
      <c r="R111" s="7">
        <v>7837.69</v>
      </c>
      <c r="S111" s="7">
        <v>2772.58</v>
      </c>
      <c r="T111" s="7">
        <v>76.9</v>
      </c>
    </row>
    <row r="112" s="1" customFormat="1" ht="13.5" spans="1:20">
      <c r="A112" s="6">
        <v>572</v>
      </c>
      <c r="B112" s="7" t="s">
        <v>346</v>
      </c>
      <c r="C112" s="7">
        <v>11058</v>
      </c>
      <c r="D112" s="7" t="s">
        <v>396</v>
      </c>
      <c r="E112" s="7" t="s">
        <v>316</v>
      </c>
      <c r="F112" s="7">
        <v>1</v>
      </c>
      <c r="G112" s="7" t="s">
        <v>65</v>
      </c>
      <c r="H112" s="7">
        <v>182000</v>
      </c>
      <c r="I112" s="7">
        <v>48000</v>
      </c>
      <c r="J112" s="10">
        <v>1.06593255555556</v>
      </c>
      <c r="K112" s="7">
        <v>191867.86</v>
      </c>
      <c r="L112" s="7">
        <v>64894.32</v>
      </c>
      <c r="M112" s="10">
        <f t="shared" si="1"/>
        <v>0.338224025639312</v>
      </c>
      <c r="N112" s="7">
        <v>50746.33</v>
      </c>
      <c r="O112" s="7">
        <v>18056.84</v>
      </c>
      <c r="P112" s="11">
        <v>105.72</v>
      </c>
      <c r="Q112" s="11">
        <v>35.58</v>
      </c>
      <c r="R112" s="7">
        <v>5552.17</v>
      </c>
      <c r="S112" s="7">
        <v>1986.27</v>
      </c>
      <c r="T112" s="7">
        <v>91.52</v>
      </c>
    </row>
    <row r="113" s="1" customFormat="1" ht="13.5" spans="1:21">
      <c r="A113" s="6">
        <v>102478</v>
      </c>
      <c r="B113" s="7" t="s">
        <v>314</v>
      </c>
      <c r="C113" s="7">
        <v>11478</v>
      </c>
      <c r="D113" s="7" t="s">
        <v>56</v>
      </c>
      <c r="E113" s="7" t="s">
        <v>316</v>
      </c>
      <c r="F113" s="7">
        <v>1</v>
      </c>
      <c r="G113" s="7" t="s">
        <v>36</v>
      </c>
      <c r="H113" s="7">
        <v>57240</v>
      </c>
      <c r="I113" s="7">
        <v>23850</v>
      </c>
      <c r="J113" s="10">
        <v>1.41109462962963</v>
      </c>
      <c r="K113" s="7">
        <v>76199.11</v>
      </c>
      <c r="L113" s="7">
        <v>18677.64</v>
      </c>
      <c r="M113" s="10">
        <f t="shared" si="1"/>
        <v>0.245116248733089</v>
      </c>
      <c r="N113" s="7">
        <v>25184.74</v>
      </c>
      <c r="O113" s="7">
        <v>6682.02</v>
      </c>
      <c r="P113" s="11">
        <v>105.6</v>
      </c>
      <c r="Q113" s="11">
        <v>26.53</v>
      </c>
      <c r="R113" s="7">
        <v>1778.23</v>
      </c>
      <c r="S113" s="7">
        <v>549.73</v>
      </c>
      <c r="T113" s="7">
        <v>93.2</v>
      </c>
      <c r="U113" s="6">
        <v>707</v>
      </c>
    </row>
    <row r="114" s="1" customFormat="1" ht="13.5" spans="1:20">
      <c r="A114" s="6">
        <v>103199</v>
      </c>
      <c r="B114" s="7" t="s">
        <v>329</v>
      </c>
      <c r="C114" s="7">
        <v>6306</v>
      </c>
      <c r="D114" s="7" t="s">
        <v>171</v>
      </c>
      <c r="E114" s="7" t="s">
        <v>316</v>
      </c>
      <c r="F114" s="7">
        <v>1</v>
      </c>
      <c r="G114" s="7" t="s">
        <v>102</v>
      </c>
      <c r="H114" s="7">
        <v>82680</v>
      </c>
      <c r="I114" s="7">
        <v>24780</v>
      </c>
      <c r="J114" s="10">
        <v>1.15675397435897</v>
      </c>
      <c r="K114" s="7">
        <v>90212.36</v>
      </c>
      <c r="L114" s="7">
        <v>30794.55</v>
      </c>
      <c r="M114" s="10">
        <f t="shared" si="1"/>
        <v>0.341356217706753</v>
      </c>
      <c r="N114" s="7">
        <v>26147.82</v>
      </c>
      <c r="O114" s="7">
        <v>9200.09</v>
      </c>
      <c r="P114" s="11">
        <v>105.52</v>
      </c>
      <c r="Q114" s="11">
        <v>35.18</v>
      </c>
      <c r="R114" s="7">
        <v>2356.06</v>
      </c>
      <c r="S114" s="7">
        <v>817.39</v>
      </c>
      <c r="T114" s="7">
        <v>85.49</v>
      </c>
    </row>
    <row r="115" s="1" customFormat="1" ht="13.5" spans="1:20">
      <c r="A115" s="6">
        <v>103198</v>
      </c>
      <c r="B115" s="7" t="s">
        <v>318</v>
      </c>
      <c r="C115" s="7">
        <v>11792</v>
      </c>
      <c r="D115" s="7" t="s">
        <v>397</v>
      </c>
      <c r="E115" s="7" t="s">
        <v>316</v>
      </c>
      <c r="F115" s="7">
        <v>0.6</v>
      </c>
      <c r="G115" s="7" t="s">
        <v>354</v>
      </c>
      <c r="H115" s="7">
        <v>134160</v>
      </c>
      <c r="I115" s="7">
        <v>29813.4</v>
      </c>
      <c r="J115" s="10">
        <v>1.15812899224806</v>
      </c>
      <c r="K115" s="7">
        <v>149293.73</v>
      </c>
      <c r="L115" s="7">
        <v>46785.4</v>
      </c>
      <c r="M115" s="10">
        <f t="shared" si="1"/>
        <v>0.313378197463484</v>
      </c>
      <c r="N115" s="7">
        <v>31406.71</v>
      </c>
      <c r="O115" s="7">
        <v>10286.87</v>
      </c>
      <c r="P115" s="11">
        <v>105.34</v>
      </c>
      <c r="Q115" s="11">
        <v>32.75</v>
      </c>
      <c r="R115" s="7">
        <v>4063.88</v>
      </c>
      <c r="S115" s="7">
        <v>1169.52</v>
      </c>
      <c r="T115" s="7">
        <v>90.87</v>
      </c>
    </row>
    <row r="116" s="1" customFormat="1" ht="13.5" spans="1:20">
      <c r="A116" s="6">
        <v>341</v>
      </c>
      <c r="B116" s="7" t="s">
        <v>328</v>
      </c>
      <c r="C116" s="7">
        <v>11427</v>
      </c>
      <c r="D116" s="7" t="s">
        <v>398</v>
      </c>
      <c r="E116" s="7" t="s">
        <v>316</v>
      </c>
      <c r="F116" s="7">
        <v>0.6</v>
      </c>
      <c r="G116" s="7" t="s">
        <v>55</v>
      </c>
      <c r="H116" s="7">
        <v>587100</v>
      </c>
      <c r="I116" s="7">
        <v>44610</v>
      </c>
      <c r="J116" s="10">
        <v>1.09712961403509</v>
      </c>
      <c r="K116" s="7">
        <v>625363.88</v>
      </c>
      <c r="L116" s="7">
        <v>190414.2</v>
      </c>
      <c r="M116" s="10">
        <f t="shared" si="1"/>
        <v>0.304485446137375</v>
      </c>
      <c r="N116" s="7">
        <v>46920.01</v>
      </c>
      <c r="O116" s="7">
        <v>15648.76</v>
      </c>
      <c r="P116" s="11">
        <v>105.18</v>
      </c>
      <c r="Q116" s="11">
        <v>33.35</v>
      </c>
      <c r="R116" s="7">
        <v>16417.42</v>
      </c>
      <c r="S116" s="7">
        <v>5055.83</v>
      </c>
      <c r="T116" s="7">
        <v>83.89</v>
      </c>
    </row>
    <row r="117" s="1" customFormat="1" ht="13.5" spans="1:21">
      <c r="A117" s="6">
        <v>101453</v>
      </c>
      <c r="B117" s="7" t="s">
        <v>341</v>
      </c>
      <c r="C117" s="7">
        <v>10927</v>
      </c>
      <c r="D117" s="7" t="s">
        <v>231</v>
      </c>
      <c r="E117" s="7" t="s">
        <v>333</v>
      </c>
      <c r="F117" s="7">
        <v>0.9</v>
      </c>
      <c r="G117" s="7" t="s">
        <v>232</v>
      </c>
      <c r="H117" s="7">
        <v>140400</v>
      </c>
      <c r="I117" s="7">
        <v>36102.87</v>
      </c>
      <c r="J117" s="10">
        <v>1.16753859259259</v>
      </c>
      <c r="K117" s="7">
        <v>157513.86</v>
      </c>
      <c r="L117" s="7">
        <v>50981.76</v>
      </c>
      <c r="M117" s="10">
        <f t="shared" si="1"/>
        <v>0.323665231745321</v>
      </c>
      <c r="N117" s="7">
        <v>37939.66</v>
      </c>
      <c r="O117" s="7">
        <v>12670.76</v>
      </c>
      <c r="P117" s="11">
        <v>105.09</v>
      </c>
      <c r="Q117" s="11">
        <v>33.4</v>
      </c>
      <c r="R117" s="7">
        <v>4608.25</v>
      </c>
      <c r="S117" s="7">
        <v>1443.54</v>
      </c>
      <c r="T117" s="7">
        <v>98.47</v>
      </c>
      <c r="U117" s="6">
        <v>539</v>
      </c>
    </row>
    <row r="118" s="1" customFormat="1" ht="13.5" spans="1:20">
      <c r="A118" s="6">
        <v>746</v>
      </c>
      <c r="B118" s="7" t="s">
        <v>321</v>
      </c>
      <c r="C118" s="7">
        <v>8068</v>
      </c>
      <c r="D118" s="7" t="s">
        <v>211</v>
      </c>
      <c r="E118" s="7" t="s">
        <v>316</v>
      </c>
      <c r="F118" s="7">
        <v>1</v>
      </c>
      <c r="G118" s="7" t="s">
        <v>94</v>
      </c>
      <c r="H118" s="7">
        <v>187200</v>
      </c>
      <c r="I118" s="7">
        <v>46800</v>
      </c>
      <c r="J118" s="10">
        <v>1.09300038888889</v>
      </c>
      <c r="K118" s="7">
        <v>196740.07</v>
      </c>
      <c r="L118" s="7">
        <v>67550.14</v>
      </c>
      <c r="M118" s="10">
        <f t="shared" si="1"/>
        <v>0.343347138180849</v>
      </c>
      <c r="N118" s="7">
        <v>49140.37</v>
      </c>
      <c r="O118" s="7">
        <v>17351.61</v>
      </c>
      <c r="P118" s="11">
        <v>105</v>
      </c>
      <c r="Q118" s="11">
        <v>35.31</v>
      </c>
      <c r="R118" s="7">
        <v>6751.98</v>
      </c>
      <c r="S118" s="7">
        <v>2210.83</v>
      </c>
      <c r="T118" s="7">
        <v>108.2</v>
      </c>
    </row>
    <row r="119" s="1" customFormat="1" ht="13.5" spans="1:20">
      <c r="A119" s="6">
        <v>737</v>
      </c>
      <c r="B119" s="7" t="s">
        <v>339</v>
      </c>
      <c r="C119" s="7">
        <v>11109</v>
      </c>
      <c r="D119" s="7" t="s">
        <v>399</v>
      </c>
      <c r="E119" s="7" t="s">
        <v>333</v>
      </c>
      <c r="F119" s="7">
        <v>0.9</v>
      </c>
      <c r="G119" s="7" t="s">
        <v>163</v>
      </c>
      <c r="H119" s="7">
        <v>165360</v>
      </c>
      <c r="I119" s="7">
        <v>70868.57</v>
      </c>
      <c r="J119" s="10">
        <v>1.05271691823899</v>
      </c>
      <c r="K119" s="7">
        <v>167276.89</v>
      </c>
      <c r="L119" s="7">
        <v>59007.23</v>
      </c>
      <c r="M119" s="10">
        <f t="shared" si="1"/>
        <v>0.352751835594265</v>
      </c>
      <c r="N119" s="7">
        <v>73880.62</v>
      </c>
      <c r="O119" s="7">
        <v>25813.04</v>
      </c>
      <c r="P119" s="11">
        <v>104.25</v>
      </c>
      <c r="Q119" s="11">
        <v>34.94</v>
      </c>
      <c r="R119" s="7">
        <v>5662.85</v>
      </c>
      <c r="S119" s="7">
        <v>2254.84</v>
      </c>
      <c r="T119" s="7">
        <v>102.74</v>
      </c>
    </row>
    <row r="120" s="1" customFormat="1" ht="13.5" spans="1:20">
      <c r="A120" s="6">
        <v>539</v>
      </c>
      <c r="B120" s="7" t="s">
        <v>321</v>
      </c>
      <c r="C120" s="7">
        <v>6733</v>
      </c>
      <c r="D120" s="7" t="s">
        <v>263</v>
      </c>
      <c r="E120" s="7" t="s">
        <v>333</v>
      </c>
      <c r="F120" s="7">
        <v>0.9</v>
      </c>
      <c r="G120" s="7" t="s">
        <v>158</v>
      </c>
      <c r="H120" s="7">
        <v>124786</v>
      </c>
      <c r="I120" s="7">
        <v>53480</v>
      </c>
      <c r="J120" s="10">
        <v>1.01902799324201</v>
      </c>
      <c r="K120" s="7">
        <v>119962.58</v>
      </c>
      <c r="L120" s="7">
        <v>38674.99</v>
      </c>
      <c r="M120" s="10">
        <f t="shared" si="1"/>
        <v>0.322392115941488</v>
      </c>
      <c r="N120" s="7">
        <v>55708.84</v>
      </c>
      <c r="O120" s="7">
        <v>18214.1</v>
      </c>
      <c r="P120" s="11">
        <v>104.17</v>
      </c>
      <c r="Q120" s="11">
        <v>32.7</v>
      </c>
      <c r="R120" s="7">
        <v>2384.38</v>
      </c>
      <c r="S120" s="7">
        <v>530.5</v>
      </c>
      <c r="T120" s="7">
        <v>57.32</v>
      </c>
    </row>
    <row r="121" s="1" customFormat="1" ht="13.5" spans="1:21">
      <c r="A121" s="6">
        <v>752</v>
      </c>
      <c r="B121" s="7" t="s">
        <v>334</v>
      </c>
      <c r="C121" s="7">
        <v>10468</v>
      </c>
      <c r="D121" s="7" t="s">
        <v>400</v>
      </c>
      <c r="E121" s="7" t="s">
        <v>333</v>
      </c>
      <c r="F121" s="7">
        <v>0.9</v>
      </c>
      <c r="G121" s="7" t="s">
        <v>129</v>
      </c>
      <c r="H121" s="7">
        <v>98580</v>
      </c>
      <c r="I121" s="7">
        <v>49290</v>
      </c>
      <c r="J121" s="10">
        <v>1.24634903225806</v>
      </c>
      <c r="K121" s="7">
        <v>115910.46</v>
      </c>
      <c r="L121" s="7">
        <v>34476.46</v>
      </c>
      <c r="M121" s="10">
        <f t="shared" si="1"/>
        <v>0.297440455330779</v>
      </c>
      <c r="N121" s="7">
        <v>51326.9</v>
      </c>
      <c r="O121" s="7">
        <v>15169.83</v>
      </c>
      <c r="P121" s="11">
        <v>104.13</v>
      </c>
      <c r="Q121" s="11">
        <v>29.56</v>
      </c>
      <c r="R121" s="7">
        <v>4804.72</v>
      </c>
      <c r="S121" s="7">
        <v>1417.33</v>
      </c>
      <c r="T121" s="7">
        <v>146.22</v>
      </c>
      <c r="U121" s="6">
        <v>573</v>
      </c>
    </row>
    <row r="122" s="1" customFormat="1" ht="13.5" spans="1:21">
      <c r="A122" s="6">
        <v>102934</v>
      </c>
      <c r="B122" s="7" t="s">
        <v>329</v>
      </c>
      <c r="C122" s="7">
        <v>4117</v>
      </c>
      <c r="D122" s="7" t="s">
        <v>60</v>
      </c>
      <c r="E122" s="7" t="s">
        <v>324</v>
      </c>
      <c r="F122" s="7">
        <v>1</v>
      </c>
      <c r="G122" s="7" t="s">
        <v>61</v>
      </c>
      <c r="H122" s="7">
        <v>176130</v>
      </c>
      <c r="I122" s="7">
        <v>47602</v>
      </c>
      <c r="J122" s="10">
        <v>1.29067298245614</v>
      </c>
      <c r="K122" s="7">
        <v>220705.08</v>
      </c>
      <c r="L122" s="7">
        <v>62151.99</v>
      </c>
      <c r="M122" s="10">
        <f t="shared" si="1"/>
        <v>0.281606522151642</v>
      </c>
      <c r="N122" s="7">
        <v>49482.49</v>
      </c>
      <c r="O122" s="7">
        <v>15113.33</v>
      </c>
      <c r="P122" s="11">
        <v>103.95</v>
      </c>
      <c r="Q122" s="11">
        <v>30.54</v>
      </c>
      <c r="R122" s="7">
        <v>9424.92</v>
      </c>
      <c r="S122" s="7">
        <v>2967.59</v>
      </c>
      <c r="T122" s="7">
        <v>160.53</v>
      </c>
      <c r="U122" s="6">
        <v>747</v>
      </c>
    </row>
    <row r="123" s="1" customFormat="1" ht="13.5" spans="1:20">
      <c r="A123" s="6">
        <v>571</v>
      </c>
      <c r="B123" s="7" t="s">
        <v>339</v>
      </c>
      <c r="C123" s="7">
        <v>5471</v>
      </c>
      <c r="D123" s="7" t="s">
        <v>154</v>
      </c>
      <c r="E123" s="7" t="s">
        <v>333</v>
      </c>
      <c r="F123" s="7">
        <v>0.9</v>
      </c>
      <c r="G123" s="7" t="s">
        <v>83</v>
      </c>
      <c r="H123" s="7">
        <v>494400</v>
      </c>
      <c r="I123" s="7">
        <v>96731</v>
      </c>
      <c r="J123" s="10">
        <v>1.050857375</v>
      </c>
      <c r="K123" s="7">
        <v>504265.04</v>
      </c>
      <c r="L123" s="7">
        <v>152327.92</v>
      </c>
      <c r="M123" s="10">
        <f t="shared" si="1"/>
        <v>0.302079081270437</v>
      </c>
      <c r="N123" s="7">
        <v>100349.69</v>
      </c>
      <c r="O123" s="7">
        <v>30477.71</v>
      </c>
      <c r="P123" s="11">
        <v>103.74</v>
      </c>
      <c r="Q123" s="11">
        <v>30.37</v>
      </c>
      <c r="R123" s="7">
        <v>14348.65</v>
      </c>
      <c r="S123" s="7">
        <v>4966.71</v>
      </c>
      <c r="T123" s="7">
        <v>87.07</v>
      </c>
    </row>
    <row r="124" s="1" customFormat="1" ht="13.5" spans="1:20">
      <c r="A124" s="6">
        <v>582</v>
      </c>
      <c r="B124" s="7" t="s">
        <v>318</v>
      </c>
      <c r="C124" s="7">
        <v>4044</v>
      </c>
      <c r="D124" s="7" t="s">
        <v>401</v>
      </c>
      <c r="E124" s="7" t="s">
        <v>316</v>
      </c>
      <c r="F124" s="7">
        <v>1.2</v>
      </c>
      <c r="G124" s="7" t="s">
        <v>153</v>
      </c>
      <c r="H124" s="7">
        <v>772500</v>
      </c>
      <c r="I124" s="7">
        <v>120703</v>
      </c>
      <c r="J124" s="10">
        <v>1.03949849333333</v>
      </c>
      <c r="K124" s="7">
        <v>779623.87</v>
      </c>
      <c r="L124" s="7">
        <v>205441.27</v>
      </c>
      <c r="M124" s="10">
        <f t="shared" si="1"/>
        <v>0.263513314439693</v>
      </c>
      <c r="N124" s="7">
        <v>124688.27</v>
      </c>
      <c r="O124" s="7">
        <v>35811.04</v>
      </c>
      <c r="P124" s="11">
        <v>103.3</v>
      </c>
      <c r="Q124" s="11">
        <v>28.72</v>
      </c>
      <c r="R124" s="7">
        <v>29360.36</v>
      </c>
      <c r="S124" s="7">
        <v>8084.6</v>
      </c>
      <c r="T124" s="7">
        <v>114.02</v>
      </c>
    </row>
    <row r="125" s="1" customFormat="1" ht="13.5" spans="1:21">
      <c r="A125" s="6">
        <v>379</v>
      </c>
      <c r="B125" s="7" t="s">
        <v>318</v>
      </c>
      <c r="C125" s="7">
        <v>6831</v>
      </c>
      <c r="D125" s="7" t="s">
        <v>402</v>
      </c>
      <c r="E125" s="7" t="s">
        <v>316</v>
      </c>
      <c r="F125" s="7">
        <v>1</v>
      </c>
      <c r="G125" s="7" t="s">
        <v>141</v>
      </c>
      <c r="H125" s="7">
        <v>188043</v>
      </c>
      <c r="I125" s="7">
        <v>62681</v>
      </c>
      <c r="J125" s="10">
        <v>1.16902014453701</v>
      </c>
      <c r="K125" s="7">
        <v>211371.36</v>
      </c>
      <c r="L125" s="7">
        <v>60980.39</v>
      </c>
      <c r="M125" s="10">
        <f t="shared" si="1"/>
        <v>0.288498829737387</v>
      </c>
      <c r="N125" s="7">
        <v>64607.17</v>
      </c>
      <c r="O125" s="7">
        <v>17554.57</v>
      </c>
      <c r="P125" s="11">
        <v>103.07</v>
      </c>
      <c r="Q125" s="11">
        <v>27.17</v>
      </c>
      <c r="R125" s="7">
        <v>5467.03</v>
      </c>
      <c r="S125" s="7">
        <v>1658.62</v>
      </c>
      <c r="T125" s="7">
        <v>87.22</v>
      </c>
      <c r="U125" s="6">
        <v>365</v>
      </c>
    </row>
    <row r="126" s="1" customFormat="1" ht="13.5" spans="1:20">
      <c r="A126" s="6">
        <v>740</v>
      </c>
      <c r="B126" s="7" t="s">
        <v>334</v>
      </c>
      <c r="C126" s="7">
        <v>9749</v>
      </c>
      <c r="D126" s="7" t="s">
        <v>159</v>
      </c>
      <c r="E126" s="7" t="s">
        <v>316</v>
      </c>
      <c r="F126" s="7">
        <v>1</v>
      </c>
      <c r="G126" s="7" t="s">
        <v>160</v>
      </c>
      <c r="H126" s="7">
        <v>111300</v>
      </c>
      <c r="I126" s="7">
        <v>58578.95</v>
      </c>
      <c r="J126" s="10">
        <v>1.07457447619048</v>
      </c>
      <c r="K126" s="7">
        <v>112830.32</v>
      </c>
      <c r="L126" s="7">
        <v>38692.46</v>
      </c>
      <c r="M126" s="10">
        <f t="shared" si="1"/>
        <v>0.342926085825158</v>
      </c>
      <c r="N126" s="7">
        <v>60341.91</v>
      </c>
      <c r="O126" s="7">
        <v>21146.77</v>
      </c>
      <c r="P126" s="11">
        <v>103.01</v>
      </c>
      <c r="Q126" s="11">
        <v>35.04</v>
      </c>
      <c r="R126" s="7">
        <v>3404.28</v>
      </c>
      <c r="S126" s="7">
        <v>1110.93</v>
      </c>
      <c r="T126" s="7">
        <v>91.76</v>
      </c>
    </row>
    <row r="127" s="1" customFormat="1" ht="13.5" spans="1:21">
      <c r="A127" s="6">
        <v>752</v>
      </c>
      <c r="B127" s="7" t="s">
        <v>334</v>
      </c>
      <c r="C127" s="7">
        <v>11318</v>
      </c>
      <c r="D127" s="7" t="s">
        <v>128</v>
      </c>
      <c r="E127" s="7" t="s">
        <v>316</v>
      </c>
      <c r="F127" s="7">
        <v>0.6</v>
      </c>
      <c r="G127" s="7" t="s">
        <v>129</v>
      </c>
      <c r="H127" s="7">
        <v>98580</v>
      </c>
      <c r="I127" s="7">
        <v>49290</v>
      </c>
      <c r="J127" s="10">
        <v>1.24634903225806</v>
      </c>
      <c r="K127" s="7">
        <v>115910.46</v>
      </c>
      <c r="L127" s="7">
        <v>34476.46</v>
      </c>
      <c r="M127" s="10">
        <f t="shared" si="1"/>
        <v>0.297440455330779</v>
      </c>
      <c r="N127" s="7">
        <v>50734.31</v>
      </c>
      <c r="O127" s="7">
        <v>15307.88</v>
      </c>
      <c r="P127" s="11">
        <v>102.93</v>
      </c>
      <c r="Q127" s="11">
        <v>30.17</v>
      </c>
      <c r="R127" s="7">
        <v>4804.72</v>
      </c>
      <c r="S127" s="7">
        <v>1417.33</v>
      </c>
      <c r="T127" s="7">
        <v>146.22</v>
      </c>
      <c r="U127" s="6">
        <v>746</v>
      </c>
    </row>
    <row r="128" s="1" customFormat="1" ht="13.5" spans="1:20">
      <c r="A128" s="6">
        <v>578</v>
      </c>
      <c r="B128" s="7" t="s">
        <v>334</v>
      </c>
      <c r="C128" s="7">
        <v>9331</v>
      </c>
      <c r="D128" s="7" t="s">
        <v>403</v>
      </c>
      <c r="E128" s="7" t="s">
        <v>333</v>
      </c>
      <c r="F128" s="7">
        <v>0.9</v>
      </c>
      <c r="G128" s="7" t="s">
        <v>337</v>
      </c>
      <c r="H128" s="7">
        <v>234000</v>
      </c>
      <c r="I128" s="7">
        <v>87750</v>
      </c>
      <c r="J128" s="10">
        <v>1.07412346666667</v>
      </c>
      <c r="K128" s="7">
        <v>241674.28</v>
      </c>
      <c r="L128" s="7">
        <v>83290.05</v>
      </c>
      <c r="M128" s="10">
        <f t="shared" si="1"/>
        <v>0.344637625485012</v>
      </c>
      <c r="N128" s="7">
        <v>90191.38</v>
      </c>
      <c r="O128" s="7">
        <v>31376.8</v>
      </c>
      <c r="P128" s="11">
        <v>102.78</v>
      </c>
      <c r="Q128" s="11">
        <v>34.79</v>
      </c>
      <c r="R128" s="7">
        <v>9225.51</v>
      </c>
      <c r="S128" s="7">
        <v>3032.51</v>
      </c>
      <c r="T128" s="7">
        <v>118.28</v>
      </c>
    </row>
    <row r="129" s="1" customFormat="1" ht="13.5" spans="1:21">
      <c r="A129" s="6">
        <v>379</v>
      </c>
      <c r="B129" s="7" t="s">
        <v>318</v>
      </c>
      <c r="C129" s="7">
        <v>5344</v>
      </c>
      <c r="D129" s="7" t="s">
        <v>404</v>
      </c>
      <c r="E129" s="7" t="s">
        <v>316</v>
      </c>
      <c r="F129" s="7">
        <v>1</v>
      </c>
      <c r="G129" s="7" t="s">
        <v>141</v>
      </c>
      <c r="H129" s="7">
        <v>188043</v>
      </c>
      <c r="I129" s="7">
        <v>62681</v>
      </c>
      <c r="J129" s="10">
        <v>1.16902014453701</v>
      </c>
      <c r="K129" s="7">
        <v>211371.36</v>
      </c>
      <c r="L129" s="7">
        <v>60980.39</v>
      </c>
      <c r="M129" s="10">
        <f t="shared" si="1"/>
        <v>0.288498829737387</v>
      </c>
      <c r="N129" s="7">
        <v>64184.64</v>
      </c>
      <c r="O129" s="7">
        <v>19157.61</v>
      </c>
      <c r="P129" s="11">
        <v>102.4</v>
      </c>
      <c r="Q129" s="11">
        <v>29.85</v>
      </c>
      <c r="R129" s="7">
        <v>5467.03</v>
      </c>
      <c r="S129" s="7">
        <v>1658.62</v>
      </c>
      <c r="T129" s="7">
        <v>87.22</v>
      </c>
      <c r="U129" s="6">
        <v>571</v>
      </c>
    </row>
    <row r="130" s="1" customFormat="1" ht="13.5" spans="1:20">
      <c r="A130" s="6">
        <v>582</v>
      </c>
      <c r="B130" s="7" t="s">
        <v>318</v>
      </c>
      <c r="C130" s="7">
        <v>990035</v>
      </c>
      <c r="D130" s="7" t="s">
        <v>405</v>
      </c>
      <c r="E130" s="7" t="s">
        <v>327</v>
      </c>
      <c r="F130" s="7">
        <v>1.2</v>
      </c>
      <c r="G130" s="7" t="s">
        <v>153</v>
      </c>
      <c r="H130" s="7">
        <v>772500</v>
      </c>
      <c r="I130" s="7">
        <v>120703</v>
      </c>
      <c r="J130" s="10">
        <v>1.03949849333333</v>
      </c>
      <c r="K130" s="7">
        <v>779623.87</v>
      </c>
      <c r="L130" s="7">
        <v>205441.27</v>
      </c>
      <c r="M130" s="10">
        <f t="shared" ref="M130:M193" si="2">L130/K130</f>
        <v>0.263513314439693</v>
      </c>
      <c r="N130" s="7">
        <v>122337.23</v>
      </c>
      <c r="O130" s="7">
        <v>32760.85</v>
      </c>
      <c r="P130" s="11">
        <v>101.35</v>
      </c>
      <c r="Q130" s="11">
        <v>26.78</v>
      </c>
      <c r="R130" s="7">
        <v>29360.36</v>
      </c>
      <c r="S130" s="7">
        <v>8084.6</v>
      </c>
      <c r="T130" s="7">
        <v>114.02</v>
      </c>
    </row>
    <row r="131" s="1" customFormat="1" ht="13.5" spans="1:20">
      <c r="A131" s="6">
        <v>385</v>
      </c>
      <c r="B131" s="7" t="s">
        <v>345</v>
      </c>
      <c r="C131" s="7">
        <v>7317</v>
      </c>
      <c r="D131" s="7" t="s">
        <v>406</v>
      </c>
      <c r="E131" s="7" t="s">
        <v>407</v>
      </c>
      <c r="F131" s="7">
        <v>1</v>
      </c>
      <c r="G131" s="7" t="s">
        <v>59</v>
      </c>
      <c r="H131" s="7">
        <v>291552</v>
      </c>
      <c r="I131" s="7">
        <v>76724</v>
      </c>
      <c r="J131" s="10">
        <v>1.09279177005239</v>
      </c>
      <c r="K131" s="7">
        <v>306351.61</v>
      </c>
      <c r="L131" s="7">
        <v>83593.97</v>
      </c>
      <c r="M131" s="10">
        <f t="shared" si="2"/>
        <v>0.272869367325995</v>
      </c>
      <c r="N131" s="7">
        <v>77638.3</v>
      </c>
      <c r="O131" s="7">
        <v>21879.2</v>
      </c>
      <c r="P131" s="11">
        <v>101.19</v>
      </c>
      <c r="Q131" s="11">
        <v>28.18</v>
      </c>
      <c r="R131" s="7">
        <v>13822.28</v>
      </c>
      <c r="S131" s="7">
        <v>4238.69</v>
      </c>
      <c r="T131" s="7">
        <v>142.23</v>
      </c>
    </row>
    <row r="132" s="1" customFormat="1" ht="13.5" spans="1:21">
      <c r="A132" s="6">
        <v>584</v>
      </c>
      <c r="B132" s="7" t="s">
        <v>338</v>
      </c>
      <c r="C132" s="7">
        <v>6147</v>
      </c>
      <c r="D132" s="7" t="s">
        <v>408</v>
      </c>
      <c r="E132" s="7" t="s">
        <v>358</v>
      </c>
      <c r="F132" s="7">
        <v>1</v>
      </c>
      <c r="G132" s="7" t="s">
        <v>156</v>
      </c>
      <c r="H132" s="7">
        <v>123837</v>
      </c>
      <c r="I132" s="7">
        <v>42702.4</v>
      </c>
      <c r="J132" s="10">
        <v>1.24465717371089</v>
      </c>
      <c r="K132" s="7">
        <v>145410.41</v>
      </c>
      <c r="L132" s="7">
        <v>49074.96</v>
      </c>
      <c r="M132" s="10">
        <f t="shared" si="2"/>
        <v>0.337492755848773</v>
      </c>
      <c r="N132" s="7">
        <v>43109.96</v>
      </c>
      <c r="O132" s="7">
        <v>14885.97</v>
      </c>
      <c r="P132" s="11">
        <v>100.95</v>
      </c>
      <c r="Q132" s="11">
        <v>34.53</v>
      </c>
      <c r="R132" s="7">
        <v>6176.26</v>
      </c>
      <c r="S132" s="7">
        <v>1870</v>
      </c>
      <c r="T132" s="7">
        <v>149.62</v>
      </c>
      <c r="U132" s="6">
        <v>339</v>
      </c>
    </row>
    <row r="133" s="1" customFormat="1" ht="13.5" spans="1:20">
      <c r="A133" s="6">
        <v>307</v>
      </c>
      <c r="B133" s="7" t="s">
        <v>314</v>
      </c>
      <c r="C133" s="7">
        <v>10886</v>
      </c>
      <c r="D133" s="7" t="s">
        <v>161</v>
      </c>
      <c r="E133" s="7" t="s">
        <v>316</v>
      </c>
      <c r="F133" s="7">
        <v>1.3</v>
      </c>
      <c r="G133" s="7" t="s">
        <v>85</v>
      </c>
      <c r="H133" s="7">
        <v>1909620</v>
      </c>
      <c r="I133" s="7">
        <v>149206.35</v>
      </c>
      <c r="J133" s="10">
        <v>1.08383598705502</v>
      </c>
      <c r="K133" s="7">
        <v>2011994.22</v>
      </c>
      <c r="L133" s="7">
        <v>595409.01</v>
      </c>
      <c r="M133" s="10">
        <f t="shared" si="2"/>
        <v>0.295929781547782</v>
      </c>
      <c r="N133" s="7">
        <v>150386.63</v>
      </c>
      <c r="O133" s="7">
        <v>43432.15</v>
      </c>
      <c r="P133" s="11">
        <v>100.79</v>
      </c>
      <c r="Q133" s="11">
        <v>28.88</v>
      </c>
      <c r="R133" s="7">
        <v>64546.3</v>
      </c>
      <c r="S133" s="7">
        <v>18934.36</v>
      </c>
      <c r="T133" s="7">
        <v>101.4</v>
      </c>
    </row>
    <row r="134" s="1" customFormat="1" ht="13.5" spans="1:20">
      <c r="A134" s="6">
        <v>347</v>
      </c>
      <c r="B134" s="7" t="s">
        <v>318</v>
      </c>
      <c r="C134" s="7">
        <v>11690</v>
      </c>
      <c r="D134" s="7" t="s">
        <v>409</v>
      </c>
      <c r="E134" s="7" t="s">
        <v>316</v>
      </c>
      <c r="F134" s="7">
        <v>1</v>
      </c>
      <c r="G134" s="7" t="s">
        <v>188</v>
      </c>
      <c r="H134" s="7">
        <v>140400</v>
      </c>
      <c r="I134" s="7">
        <v>53820</v>
      </c>
      <c r="J134" s="10">
        <v>1.10255207407407</v>
      </c>
      <c r="K134" s="7">
        <v>148844.53</v>
      </c>
      <c r="L134" s="7">
        <v>45767.23</v>
      </c>
      <c r="M134" s="10">
        <f t="shared" si="2"/>
        <v>0.307483452700613</v>
      </c>
      <c r="N134" s="7">
        <v>54206.67</v>
      </c>
      <c r="O134" s="7">
        <v>17383.85</v>
      </c>
      <c r="P134" s="11">
        <v>100.72</v>
      </c>
      <c r="Q134" s="11">
        <v>32.07</v>
      </c>
      <c r="R134" s="7">
        <v>9590</v>
      </c>
      <c r="S134" s="7">
        <v>3213.05</v>
      </c>
      <c r="T134" s="7">
        <v>204.91</v>
      </c>
    </row>
    <row r="135" s="1" customFormat="1" ht="13.5" spans="1:20">
      <c r="A135" s="6">
        <v>747</v>
      </c>
      <c r="B135" s="7" t="s">
        <v>346</v>
      </c>
      <c r="C135" s="7">
        <v>11023</v>
      </c>
      <c r="D135" s="7" t="s">
        <v>172</v>
      </c>
      <c r="E135" s="7" t="s">
        <v>358</v>
      </c>
      <c r="F135" s="7">
        <v>1</v>
      </c>
      <c r="G135" s="7" t="s">
        <v>92</v>
      </c>
      <c r="H135" s="7">
        <v>187200</v>
      </c>
      <c r="I135" s="7">
        <v>64552</v>
      </c>
      <c r="J135" s="10">
        <v>1.13189505555556</v>
      </c>
      <c r="K135" s="7">
        <v>203741.11</v>
      </c>
      <c r="L135" s="7">
        <v>54017.34</v>
      </c>
      <c r="M135" s="10">
        <f t="shared" si="2"/>
        <v>0.26512734715149</v>
      </c>
      <c r="N135" s="7">
        <v>64894.55</v>
      </c>
      <c r="O135" s="7">
        <v>17883.35</v>
      </c>
      <c r="P135" s="11">
        <v>100.53</v>
      </c>
      <c r="Q135" s="11">
        <v>27.56</v>
      </c>
      <c r="R135" s="7">
        <v>8892.34</v>
      </c>
      <c r="S135" s="7">
        <v>2600.12</v>
      </c>
      <c r="T135" s="7">
        <v>142.51</v>
      </c>
    </row>
    <row r="136" s="1" customFormat="1" ht="13.5" spans="1:20">
      <c r="A136" s="6">
        <v>391</v>
      </c>
      <c r="B136" s="7" t="s">
        <v>314</v>
      </c>
      <c r="C136" s="7">
        <v>4246</v>
      </c>
      <c r="D136" s="7" t="s">
        <v>189</v>
      </c>
      <c r="E136" s="7" t="s">
        <v>351</v>
      </c>
      <c r="F136" s="7">
        <v>1</v>
      </c>
      <c r="G136" s="7" t="s">
        <v>190</v>
      </c>
      <c r="H136" s="7">
        <v>208037</v>
      </c>
      <c r="I136" s="7">
        <v>70521</v>
      </c>
      <c r="J136" s="10">
        <v>1.07222303640986</v>
      </c>
      <c r="K136" s="7">
        <v>214482.98</v>
      </c>
      <c r="L136" s="7">
        <v>75632.16</v>
      </c>
      <c r="M136" s="10">
        <f t="shared" si="2"/>
        <v>0.352625462402658</v>
      </c>
      <c r="N136" s="7">
        <v>70672.76</v>
      </c>
      <c r="O136" s="7">
        <v>26791.96</v>
      </c>
      <c r="P136" s="11">
        <v>100.22</v>
      </c>
      <c r="Q136" s="11">
        <v>37.91</v>
      </c>
      <c r="R136" s="7">
        <v>8199.4</v>
      </c>
      <c r="S136" s="7">
        <v>3168.77</v>
      </c>
      <c r="T136" s="7">
        <v>118.24</v>
      </c>
    </row>
    <row r="137" s="1" customFormat="1" ht="13.5" spans="1:20">
      <c r="A137" s="6">
        <v>102479</v>
      </c>
      <c r="B137" s="7" t="s">
        <v>314</v>
      </c>
      <c r="C137" s="7">
        <v>11446</v>
      </c>
      <c r="D137" s="7" t="s">
        <v>410</v>
      </c>
      <c r="E137" s="7" t="s">
        <v>316</v>
      </c>
      <c r="F137" s="7">
        <v>1</v>
      </c>
      <c r="G137" s="7" t="s">
        <v>104</v>
      </c>
      <c r="H137" s="7">
        <v>114480</v>
      </c>
      <c r="I137" s="7">
        <v>45792</v>
      </c>
      <c r="J137" s="10">
        <v>1.12019842592593</v>
      </c>
      <c r="K137" s="7">
        <v>120981.43</v>
      </c>
      <c r="L137" s="7">
        <v>39174.74</v>
      </c>
      <c r="M137" s="10">
        <f t="shared" si="2"/>
        <v>0.323807876960952</v>
      </c>
      <c r="N137" s="7">
        <v>45844.86</v>
      </c>
      <c r="O137" s="7">
        <v>13978.72</v>
      </c>
      <c r="P137" s="11">
        <v>100.12</v>
      </c>
      <c r="Q137" s="11">
        <v>30.49</v>
      </c>
      <c r="R137" s="7">
        <v>3303.61</v>
      </c>
      <c r="S137" s="7">
        <v>1134.68</v>
      </c>
      <c r="T137" s="7">
        <v>86.57</v>
      </c>
    </row>
    <row r="138" s="1" customFormat="1" ht="13.5" spans="1:21">
      <c r="A138" s="6">
        <v>570</v>
      </c>
      <c r="B138" s="7" t="s">
        <v>318</v>
      </c>
      <c r="C138" s="7">
        <v>11231</v>
      </c>
      <c r="D138" s="7" t="s">
        <v>411</v>
      </c>
      <c r="E138" s="7" t="s">
        <v>333</v>
      </c>
      <c r="F138" s="7">
        <v>0.9</v>
      </c>
      <c r="G138" s="7" t="s">
        <v>97</v>
      </c>
      <c r="H138" s="7">
        <v>127920</v>
      </c>
      <c r="I138" s="7">
        <v>48610</v>
      </c>
      <c r="J138" s="10">
        <v>1.18383528455285</v>
      </c>
      <c r="K138" s="7">
        <v>145573.24</v>
      </c>
      <c r="L138" s="7">
        <v>45454.45</v>
      </c>
      <c r="M138" s="10">
        <f t="shared" si="2"/>
        <v>0.31224454439566</v>
      </c>
      <c r="N138" s="7">
        <v>48653.95</v>
      </c>
      <c r="O138" s="7">
        <v>15716.53</v>
      </c>
      <c r="P138" s="11">
        <v>100.09</v>
      </c>
      <c r="Q138" s="11">
        <v>32.3</v>
      </c>
      <c r="R138" s="7">
        <v>7792.15</v>
      </c>
      <c r="S138" s="7">
        <v>2399.25</v>
      </c>
      <c r="T138" s="7">
        <v>182.74</v>
      </c>
      <c r="U138" s="6">
        <v>727</v>
      </c>
    </row>
    <row r="139" s="1" customFormat="1" ht="13.5" spans="1:21">
      <c r="A139" s="6">
        <v>707</v>
      </c>
      <c r="B139" s="7" t="s">
        <v>334</v>
      </c>
      <c r="C139" s="7">
        <v>11760</v>
      </c>
      <c r="D139" s="7" t="s">
        <v>412</v>
      </c>
      <c r="E139" s="7" t="s">
        <v>319</v>
      </c>
      <c r="F139" s="7">
        <v>0.2</v>
      </c>
      <c r="G139" s="7" t="s">
        <v>106</v>
      </c>
      <c r="H139" s="7">
        <v>798250</v>
      </c>
      <c r="I139" s="7">
        <v>22400</v>
      </c>
      <c r="J139" s="10">
        <v>1.1984850877193</v>
      </c>
      <c r="K139" s="7">
        <v>341568.25</v>
      </c>
      <c r="L139" s="7">
        <v>110617.48</v>
      </c>
      <c r="M139" s="10">
        <f t="shared" si="2"/>
        <v>0.323851763154216</v>
      </c>
      <c r="N139" s="7">
        <v>22386.49</v>
      </c>
      <c r="O139" s="7">
        <v>7564.17</v>
      </c>
      <c r="P139" s="11">
        <v>99.94</v>
      </c>
      <c r="Q139" s="11">
        <v>33.79</v>
      </c>
      <c r="R139" s="7">
        <v>7048.19</v>
      </c>
      <c r="S139" s="7">
        <v>2699.86</v>
      </c>
      <c r="T139" s="7">
        <v>26.49</v>
      </c>
      <c r="U139" s="6">
        <v>578</v>
      </c>
    </row>
    <row r="140" s="1" customFormat="1" ht="13.5" spans="1:20">
      <c r="A140" s="6">
        <v>740</v>
      </c>
      <c r="B140" s="7" t="s">
        <v>334</v>
      </c>
      <c r="C140" s="7">
        <v>9328</v>
      </c>
      <c r="D140" s="7" t="s">
        <v>220</v>
      </c>
      <c r="E140" s="7" t="s">
        <v>333</v>
      </c>
      <c r="F140" s="7">
        <v>0.9</v>
      </c>
      <c r="G140" s="7" t="s">
        <v>160</v>
      </c>
      <c r="H140" s="7">
        <v>111300</v>
      </c>
      <c r="I140" s="7">
        <v>52721.05</v>
      </c>
      <c r="J140" s="10">
        <v>1.07457447619048</v>
      </c>
      <c r="K140" s="7">
        <v>112830.32</v>
      </c>
      <c r="L140" s="7">
        <v>38692.46</v>
      </c>
      <c r="M140" s="10">
        <f t="shared" si="2"/>
        <v>0.342926085825158</v>
      </c>
      <c r="N140" s="7">
        <v>52488.41</v>
      </c>
      <c r="O140" s="7">
        <v>17545.69</v>
      </c>
      <c r="P140" s="11">
        <v>99.56</v>
      </c>
      <c r="Q140" s="11">
        <v>33.43</v>
      </c>
      <c r="R140" s="7">
        <v>3404.28</v>
      </c>
      <c r="S140" s="7">
        <v>1110.93</v>
      </c>
      <c r="T140" s="7">
        <v>91.76</v>
      </c>
    </row>
    <row r="141" s="1" customFormat="1" ht="13.5" spans="1:20">
      <c r="A141" s="6">
        <v>511</v>
      </c>
      <c r="B141" s="7" t="s">
        <v>334</v>
      </c>
      <c r="C141" s="7">
        <v>11829</v>
      </c>
      <c r="D141" s="7" t="s">
        <v>413</v>
      </c>
      <c r="E141" s="7" t="s">
        <v>414</v>
      </c>
      <c r="F141" s="7">
        <v>0.6</v>
      </c>
      <c r="G141" s="7" t="s">
        <v>72</v>
      </c>
      <c r="H141" s="7">
        <v>177840</v>
      </c>
      <c r="I141" s="7">
        <v>36600</v>
      </c>
      <c r="J141" s="10">
        <v>1.10387877192982</v>
      </c>
      <c r="K141" s="7">
        <v>188748.27</v>
      </c>
      <c r="L141" s="7">
        <v>58955.51</v>
      </c>
      <c r="M141" s="10">
        <f t="shared" si="2"/>
        <v>0.312349935710669</v>
      </c>
      <c r="N141" s="7">
        <v>36415.84</v>
      </c>
      <c r="O141" s="7">
        <v>11518.93</v>
      </c>
      <c r="P141" s="11">
        <v>99.5</v>
      </c>
      <c r="Q141" s="11">
        <v>31.63</v>
      </c>
      <c r="R141" s="7">
        <v>7356.6</v>
      </c>
      <c r="S141" s="7">
        <v>2128.25</v>
      </c>
      <c r="T141" s="7">
        <v>124.1</v>
      </c>
    </row>
    <row r="142" s="1" customFormat="1" ht="13.5" spans="1:20">
      <c r="A142" s="6">
        <v>573</v>
      </c>
      <c r="B142" s="7" t="s">
        <v>338</v>
      </c>
      <c r="C142" s="7">
        <v>11795</v>
      </c>
      <c r="D142" s="7" t="s">
        <v>277</v>
      </c>
      <c r="E142" s="7" t="s">
        <v>319</v>
      </c>
      <c r="F142" s="7">
        <v>0.4</v>
      </c>
      <c r="G142" s="7" t="s">
        <v>278</v>
      </c>
      <c r="H142" s="7">
        <v>135408</v>
      </c>
      <c r="I142" s="7">
        <v>28363.63</v>
      </c>
      <c r="J142" s="10">
        <v>1.09524475</v>
      </c>
      <c r="K142" s="7">
        <v>131429.37</v>
      </c>
      <c r="L142" s="7">
        <v>46822.81</v>
      </c>
      <c r="M142" s="10">
        <f t="shared" si="2"/>
        <v>0.356258346212875</v>
      </c>
      <c r="N142" s="7">
        <v>28111.44</v>
      </c>
      <c r="O142" s="7">
        <v>8843.23</v>
      </c>
      <c r="P142" s="11">
        <v>99.11</v>
      </c>
      <c r="Q142" s="11">
        <v>31.46</v>
      </c>
      <c r="R142" s="7">
        <v>3084.59</v>
      </c>
      <c r="S142" s="7">
        <v>1255.4</v>
      </c>
      <c r="T142" s="7">
        <v>68.34</v>
      </c>
    </row>
    <row r="143" s="1" customFormat="1" ht="13.5" spans="1:20">
      <c r="A143" s="6">
        <v>103198</v>
      </c>
      <c r="B143" s="7" t="s">
        <v>318</v>
      </c>
      <c r="C143" s="7">
        <v>11771</v>
      </c>
      <c r="D143" s="7" t="s">
        <v>415</v>
      </c>
      <c r="E143" s="7" t="s">
        <v>319</v>
      </c>
      <c r="F143" s="7">
        <v>0.5</v>
      </c>
      <c r="G143" s="7" t="s">
        <v>354</v>
      </c>
      <c r="H143" s="7">
        <v>134160</v>
      </c>
      <c r="I143" s="7">
        <v>24844.2</v>
      </c>
      <c r="J143" s="10">
        <v>1.15812899224806</v>
      </c>
      <c r="K143" s="7">
        <v>149293.73</v>
      </c>
      <c r="L143" s="7">
        <v>46785.4</v>
      </c>
      <c r="M143" s="10">
        <f t="shared" si="2"/>
        <v>0.313378197463484</v>
      </c>
      <c r="N143" s="7">
        <v>24595.58</v>
      </c>
      <c r="O143" s="7">
        <v>6289.99</v>
      </c>
      <c r="P143" s="11">
        <v>99</v>
      </c>
      <c r="Q143" s="11">
        <v>25.57</v>
      </c>
      <c r="R143" s="7">
        <v>4063.88</v>
      </c>
      <c r="S143" s="7">
        <v>1169.52</v>
      </c>
      <c r="T143" s="7">
        <v>90.87</v>
      </c>
    </row>
    <row r="144" s="1" customFormat="1" ht="13.5" spans="1:21">
      <c r="A144" s="6">
        <v>718</v>
      </c>
      <c r="B144" s="7" t="s">
        <v>339</v>
      </c>
      <c r="C144" s="7">
        <v>9130</v>
      </c>
      <c r="D144" s="7" t="s">
        <v>181</v>
      </c>
      <c r="E144" s="7" t="s">
        <v>333</v>
      </c>
      <c r="F144" s="7">
        <v>0.9</v>
      </c>
      <c r="G144" s="7" t="s">
        <v>182</v>
      </c>
      <c r="H144" s="7">
        <v>94764</v>
      </c>
      <c r="I144" s="7">
        <v>47382</v>
      </c>
      <c r="J144" s="10">
        <v>1.22879630872483</v>
      </c>
      <c r="K144" s="7">
        <v>109854.39</v>
      </c>
      <c r="L144" s="7">
        <v>31330.4</v>
      </c>
      <c r="M144" s="10">
        <f t="shared" si="2"/>
        <v>0.285199344332075</v>
      </c>
      <c r="N144" s="7">
        <v>46884.66</v>
      </c>
      <c r="O144" s="7">
        <v>12375.31</v>
      </c>
      <c r="P144" s="11">
        <v>98.95</v>
      </c>
      <c r="Q144" s="11">
        <v>26.4</v>
      </c>
      <c r="R144" s="7">
        <v>1696.64</v>
      </c>
      <c r="S144" s="7">
        <v>642.72</v>
      </c>
      <c r="T144" s="7">
        <v>53.71</v>
      </c>
      <c r="U144" s="6">
        <v>720</v>
      </c>
    </row>
    <row r="145" s="1" customFormat="1" ht="13.5" spans="1:20">
      <c r="A145" s="6">
        <v>744</v>
      </c>
      <c r="B145" s="7" t="s">
        <v>314</v>
      </c>
      <c r="C145" s="7">
        <v>11620</v>
      </c>
      <c r="D145" s="7" t="s">
        <v>250</v>
      </c>
      <c r="E145" s="7" t="s">
        <v>316</v>
      </c>
      <c r="F145" s="7">
        <v>0.6</v>
      </c>
      <c r="G145" s="7" t="s">
        <v>137</v>
      </c>
      <c r="H145" s="7">
        <v>212160</v>
      </c>
      <c r="I145" s="7">
        <v>44580</v>
      </c>
      <c r="J145" s="10">
        <v>1.08996147058824</v>
      </c>
      <c r="K145" s="7">
        <v>222352.14</v>
      </c>
      <c r="L145" s="7">
        <v>58964.82</v>
      </c>
      <c r="M145" s="10">
        <f t="shared" si="2"/>
        <v>0.265186653926515</v>
      </c>
      <c r="N145" s="7">
        <v>43954.43</v>
      </c>
      <c r="O145" s="7">
        <v>11019.51</v>
      </c>
      <c r="P145" s="11">
        <v>98.6</v>
      </c>
      <c r="Q145" s="11">
        <v>25.07</v>
      </c>
      <c r="R145" s="7">
        <v>8022.79</v>
      </c>
      <c r="S145" s="7">
        <v>2018.86</v>
      </c>
      <c r="T145" s="7">
        <v>113.44</v>
      </c>
    </row>
    <row r="146" s="1" customFormat="1" ht="13.5" spans="1:20">
      <c r="A146" s="6">
        <v>747</v>
      </c>
      <c r="B146" s="7" t="s">
        <v>346</v>
      </c>
      <c r="C146" s="7">
        <v>10898</v>
      </c>
      <c r="D146" s="7" t="s">
        <v>125</v>
      </c>
      <c r="E146" s="7" t="s">
        <v>358</v>
      </c>
      <c r="F146" s="7">
        <v>1</v>
      </c>
      <c r="G146" s="7" t="s">
        <v>92</v>
      </c>
      <c r="H146" s="7">
        <v>187200</v>
      </c>
      <c r="I146" s="7">
        <v>64552</v>
      </c>
      <c r="J146" s="10">
        <v>1.13189505555556</v>
      </c>
      <c r="K146" s="7">
        <v>203741.11</v>
      </c>
      <c r="L146" s="7">
        <v>54017.34</v>
      </c>
      <c r="M146" s="10">
        <f t="shared" si="2"/>
        <v>0.26512734715149</v>
      </c>
      <c r="N146" s="7">
        <v>63114.42</v>
      </c>
      <c r="O146" s="7">
        <v>15933.45</v>
      </c>
      <c r="P146" s="11">
        <v>97.77</v>
      </c>
      <c r="Q146" s="11">
        <v>25.25</v>
      </c>
      <c r="R146" s="7">
        <v>8892.34</v>
      </c>
      <c r="S146" s="7">
        <v>2600.12</v>
      </c>
      <c r="T146" s="7">
        <v>142.51</v>
      </c>
    </row>
    <row r="147" s="1" customFormat="1" ht="13.5" spans="1:20">
      <c r="A147" s="6">
        <v>341</v>
      </c>
      <c r="B147" s="7" t="s">
        <v>328</v>
      </c>
      <c r="C147" s="7">
        <v>11490</v>
      </c>
      <c r="D147" s="7" t="s">
        <v>416</v>
      </c>
      <c r="E147" s="7" t="s">
        <v>316</v>
      </c>
      <c r="F147" s="7">
        <v>0.6</v>
      </c>
      <c r="G147" s="7" t="s">
        <v>55</v>
      </c>
      <c r="H147" s="7">
        <v>587100</v>
      </c>
      <c r="I147" s="7">
        <v>44610</v>
      </c>
      <c r="J147" s="10">
        <v>1.09712961403509</v>
      </c>
      <c r="K147" s="7">
        <v>625363.88</v>
      </c>
      <c r="L147" s="7">
        <v>190414.2</v>
      </c>
      <c r="M147" s="10">
        <f t="shared" si="2"/>
        <v>0.304485446137375</v>
      </c>
      <c r="N147" s="7">
        <v>43284.16</v>
      </c>
      <c r="O147" s="7">
        <v>13800.89</v>
      </c>
      <c r="P147" s="11">
        <v>97.03</v>
      </c>
      <c r="Q147" s="11">
        <v>31.88</v>
      </c>
      <c r="R147" s="7">
        <v>16417.42</v>
      </c>
      <c r="S147" s="7">
        <v>5055.83</v>
      </c>
      <c r="T147" s="7">
        <v>83.89</v>
      </c>
    </row>
    <row r="148" s="1" customFormat="1" ht="13.5" spans="1:20">
      <c r="A148" s="6">
        <v>329</v>
      </c>
      <c r="B148" s="7" t="s">
        <v>341</v>
      </c>
      <c r="C148" s="7">
        <v>5589</v>
      </c>
      <c r="D148" s="7" t="s">
        <v>417</v>
      </c>
      <c r="E148" s="7" t="s">
        <v>358</v>
      </c>
      <c r="F148" s="7">
        <v>1</v>
      </c>
      <c r="G148" s="7" t="s">
        <v>90</v>
      </c>
      <c r="H148" s="7">
        <v>205920</v>
      </c>
      <c r="I148" s="7">
        <v>76266.7</v>
      </c>
      <c r="J148" s="10">
        <v>1.04259813131313</v>
      </c>
      <c r="K148" s="7">
        <v>206434.43</v>
      </c>
      <c r="L148" s="7">
        <v>66848.7</v>
      </c>
      <c r="M148" s="10">
        <f t="shared" si="2"/>
        <v>0.323825342507061</v>
      </c>
      <c r="N148" s="7">
        <v>73884.88</v>
      </c>
      <c r="O148" s="7">
        <v>24046.04</v>
      </c>
      <c r="P148" s="11">
        <v>96.88</v>
      </c>
      <c r="Q148" s="11">
        <v>32.55</v>
      </c>
      <c r="R148" s="7">
        <v>6201.49</v>
      </c>
      <c r="S148" s="7">
        <v>2067.2</v>
      </c>
      <c r="T148" s="7">
        <v>90.35</v>
      </c>
    </row>
    <row r="149" s="1" customFormat="1" ht="13.5" spans="1:20">
      <c r="A149" s="6">
        <v>341</v>
      </c>
      <c r="B149" s="7" t="s">
        <v>328</v>
      </c>
      <c r="C149" s="7">
        <v>11866</v>
      </c>
      <c r="D149" s="7" t="s">
        <v>418</v>
      </c>
      <c r="E149" s="7" t="s">
        <v>367</v>
      </c>
      <c r="F149" s="7">
        <v>0.2</v>
      </c>
      <c r="G149" s="7" t="s">
        <v>55</v>
      </c>
      <c r="H149" s="7">
        <v>587100</v>
      </c>
      <c r="I149" s="7">
        <v>14850</v>
      </c>
      <c r="J149" s="10">
        <v>1.09712961403509</v>
      </c>
      <c r="K149" s="7">
        <v>625363.88</v>
      </c>
      <c r="L149" s="7">
        <v>190414.2</v>
      </c>
      <c r="M149" s="10">
        <f t="shared" si="2"/>
        <v>0.304485446137375</v>
      </c>
      <c r="N149" s="7">
        <v>14290.22</v>
      </c>
      <c r="O149" s="7">
        <v>4864.28</v>
      </c>
      <c r="P149" s="11">
        <v>96.23</v>
      </c>
      <c r="Q149" s="11">
        <v>34.04</v>
      </c>
      <c r="R149" s="7">
        <v>16417.42</v>
      </c>
      <c r="S149" s="7">
        <v>5055.83</v>
      </c>
      <c r="T149" s="7">
        <v>83.89</v>
      </c>
    </row>
    <row r="150" s="1" customFormat="1" ht="13.5" spans="1:20">
      <c r="A150" s="6">
        <v>582</v>
      </c>
      <c r="B150" s="7" t="s">
        <v>318</v>
      </c>
      <c r="C150" s="7">
        <v>4444</v>
      </c>
      <c r="D150" s="7" t="s">
        <v>419</v>
      </c>
      <c r="E150" s="7" t="s">
        <v>316</v>
      </c>
      <c r="F150" s="7">
        <v>1</v>
      </c>
      <c r="G150" s="7" t="s">
        <v>153</v>
      </c>
      <c r="H150" s="7">
        <v>772500</v>
      </c>
      <c r="I150" s="7">
        <v>120703</v>
      </c>
      <c r="J150" s="10">
        <v>1.03949849333333</v>
      </c>
      <c r="K150" s="7">
        <v>779623.87</v>
      </c>
      <c r="L150" s="7">
        <v>205441.27</v>
      </c>
      <c r="M150" s="10">
        <f t="shared" si="2"/>
        <v>0.263513314439693</v>
      </c>
      <c r="N150" s="7">
        <v>115823.38</v>
      </c>
      <c r="O150" s="7">
        <v>29729.38</v>
      </c>
      <c r="P150" s="11">
        <v>95.96</v>
      </c>
      <c r="Q150" s="11">
        <v>25.67</v>
      </c>
      <c r="R150" s="7">
        <v>29360.36</v>
      </c>
      <c r="S150" s="7">
        <v>8084.6</v>
      </c>
      <c r="T150" s="7">
        <v>114.02</v>
      </c>
    </row>
    <row r="151" s="1" customFormat="1" ht="13.5" spans="1:20">
      <c r="A151" s="6">
        <v>365</v>
      </c>
      <c r="B151" s="7" t="s">
        <v>318</v>
      </c>
      <c r="C151" s="7">
        <v>10931</v>
      </c>
      <c r="D151" s="7" t="s">
        <v>233</v>
      </c>
      <c r="E151" s="7" t="s">
        <v>316</v>
      </c>
      <c r="F151" s="7">
        <v>1</v>
      </c>
      <c r="G151" s="7" t="s">
        <v>70</v>
      </c>
      <c r="H151" s="7">
        <v>309000</v>
      </c>
      <c r="I151" s="7">
        <v>77250</v>
      </c>
      <c r="J151" s="10">
        <v>1.051034</v>
      </c>
      <c r="K151" s="7">
        <v>315310.2</v>
      </c>
      <c r="L151" s="7">
        <v>107578.76</v>
      </c>
      <c r="M151" s="10">
        <f t="shared" si="2"/>
        <v>0.341183888120334</v>
      </c>
      <c r="N151" s="7">
        <v>74032.38</v>
      </c>
      <c r="O151" s="7">
        <v>25349.19</v>
      </c>
      <c r="P151" s="11">
        <v>95.83</v>
      </c>
      <c r="Q151" s="11">
        <v>34.24</v>
      </c>
      <c r="R151" s="7">
        <v>9036.22</v>
      </c>
      <c r="S151" s="7">
        <v>3296.63</v>
      </c>
      <c r="T151" s="7">
        <v>87.73</v>
      </c>
    </row>
    <row r="152" s="1" customFormat="1" ht="13.5" spans="1:20">
      <c r="A152" s="6">
        <v>720</v>
      </c>
      <c r="B152" s="7" t="s">
        <v>321</v>
      </c>
      <c r="C152" s="7">
        <v>11142</v>
      </c>
      <c r="D152" s="7" t="s">
        <v>420</v>
      </c>
      <c r="E152" s="7" t="s">
        <v>316</v>
      </c>
      <c r="F152" s="7">
        <v>0.7</v>
      </c>
      <c r="G152" s="7" t="s">
        <v>364</v>
      </c>
      <c r="H152" s="7">
        <v>104940</v>
      </c>
      <c r="I152" s="7">
        <v>28260</v>
      </c>
      <c r="J152" s="10">
        <v>1.0909497979798</v>
      </c>
      <c r="K152" s="7">
        <v>108004.03</v>
      </c>
      <c r="L152" s="7">
        <v>35951.24</v>
      </c>
      <c r="M152" s="10">
        <f t="shared" si="2"/>
        <v>0.332869430890681</v>
      </c>
      <c r="N152" s="7">
        <v>26969.28</v>
      </c>
      <c r="O152" s="7">
        <v>8107.82</v>
      </c>
      <c r="P152" s="11">
        <v>95.43</v>
      </c>
      <c r="Q152" s="11">
        <v>30.06</v>
      </c>
      <c r="R152" s="7">
        <v>2268.49</v>
      </c>
      <c r="S152" s="7">
        <v>620.9</v>
      </c>
      <c r="T152" s="7">
        <v>64.85</v>
      </c>
    </row>
    <row r="153" s="1" customFormat="1" ht="13.5" spans="1:20">
      <c r="A153" s="6">
        <v>511</v>
      </c>
      <c r="B153" s="7" t="s">
        <v>334</v>
      </c>
      <c r="C153" s="7">
        <v>11602</v>
      </c>
      <c r="D153" s="7" t="s">
        <v>249</v>
      </c>
      <c r="E153" s="7" t="s">
        <v>316</v>
      </c>
      <c r="F153" s="7">
        <v>0.7</v>
      </c>
      <c r="G153" s="7" t="s">
        <v>72</v>
      </c>
      <c r="H153" s="7">
        <v>177840</v>
      </c>
      <c r="I153" s="7">
        <v>41700</v>
      </c>
      <c r="J153" s="10">
        <v>1.10387877192982</v>
      </c>
      <c r="K153" s="7">
        <v>188748.27</v>
      </c>
      <c r="L153" s="7">
        <v>58955.51</v>
      </c>
      <c r="M153" s="10">
        <f t="shared" si="2"/>
        <v>0.312349935710669</v>
      </c>
      <c r="N153" s="7">
        <v>39613.82</v>
      </c>
      <c r="O153" s="7">
        <v>12261.6</v>
      </c>
      <c r="P153" s="11">
        <v>95</v>
      </c>
      <c r="Q153" s="11">
        <v>30.95</v>
      </c>
      <c r="R153" s="7">
        <v>7356.6</v>
      </c>
      <c r="S153" s="7">
        <v>2128.25</v>
      </c>
      <c r="T153" s="7">
        <v>124.1</v>
      </c>
    </row>
    <row r="154" s="1" customFormat="1" ht="13.5" spans="1:20">
      <c r="A154" s="6">
        <v>513</v>
      </c>
      <c r="B154" s="7" t="s">
        <v>318</v>
      </c>
      <c r="C154" s="7">
        <v>5457</v>
      </c>
      <c r="D154" s="7" t="s">
        <v>421</v>
      </c>
      <c r="E154" s="7" t="s">
        <v>387</v>
      </c>
      <c r="F154" s="7">
        <v>0.9</v>
      </c>
      <c r="G154" s="7" t="s">
        <v>270</v>
      </c>
      <c r="H154" s="7">
        <v>249600</v>
      </c>
      <c r="I154" s="7">
        <v>89856</v>
      </c>
      <c r="J154" s="10">
        <v>1.06388991666667</v>
      </c>
      <c r="K154" s="7">
        <v>255302.38</v>
      </c>
      <c r="L154" s="7">
        <v>84056.65</v>
      </c>
      <c r="M154" s="10">
        <f t="shared" si="2"/>
        <v>0.329243503331226</v>
      </c>
      <c r="N154" s="7">
        <v>85165.29</v>
      </c>
      <c r="O154" s="7">
        <v>29377.14</v>
      </c>
      <c r="P154" s="11">
        <v>94.78</v>
      </c>
      <c r="Q154" s="11">
        <v>34.49</v>
      </c>
      <c r="R154" s="7">
        <v>9787.16</v>
      </c>
      <c r="S154" s="7">
        <v>3858.92</v>
      </c>
      <c r="T154" s="7">
        <v>117.63</v>
      </c>
    </row>
    <row r="155" s="1" customFormat="1" ht="13.5" spans="1:20">
      <c r="A155" s="6">
        <v>581</v>
      </c>
      <c r="B155" s="7" t="s">
        <v>334</v>
      </c>
      <c r="C155" s="7">
        <v>7279</v>
      </c>
      <c r="D155" s="7" t="s">
        <v>422</v>
      </c>
      <c r="E155" s="7" t="s">
        <v>316</v>
      </c>
      <c r="F155" s="7">
        <v>1</v>
      </c>
      <c r="G155" s="7" t="s">
        <v>87</v>
      </c>
      <c r="H155" s="7">
        <v>305760</v>
      </c>
      <c r="I155" s="7">
        <v>72801</v>
      </c>
      <c r="J155" s="10">
        <v>1.03840384353741</v>
      </c>
      <c r="K155" s="7">
        <v>305290.73</v>
      </c>
      <c r="L155" s="7">
        <v>105338.7</v>
      </c>
      <c r="M155" s="10">
        <f t="shared" si="2"/>
        <v>0.345043886527442</v>
      </c>
      <c r="N155" s="7">
        <v>68974.23</v>
      </c>
      <c r="O155" s="7">
        <v>25033.08</v>
      </c>
      <c r="P155" s="11">
        <v>94.74</v>
      </c>
      <c r="Q155" s="11">
        <v>36.29</v>
      </c>
      <c r="R155" s="7">
        <v>7837.69</v>
      </c>
      <c r="S155" s="7">
        <v>2772.58</v>
      </c>
      <c r="T155" s="7">
        <v>76.9</v>
      </c>
    </row>
    <row r="156" s="1" customFormat="1" ht="13.5" spans="1:20">
      <c r="A156" s="6">
        <v>720</v>
      </c>
      <c r="B156" s="7" t="s">
        <v>321</v>
      </c>
      <c r="C156" s="7">
        <v>5875</v>
      </c>
      <c r="D156" s="7" t="s">
        <v>423</v>
      </c>
      <c r="E156" s="7" t="s">
        <v>316</v>
      </c>
      <c r="F156" s="7">
        <v>1</v>
      </c>
      <c r="G156" s="7" t="s">
        <v>364</v>
      </c>
      <c r="H156" s="7">
        <v>104940</v>
      </c>
      <c r="I156" s="7">
        <v>40350</v>
      </c>
      <c r="J156" s="10">
        <v>1.0909497979798</v>
      </c>
      <c r="K156" s="7">
        <v>108004.03</v>
      </c>
      <c r="L156" s="7">
        <v>35951.24</v>
      </c>
      <c r="M156" s="10">
        <f t="shared" si="2"/>
        <v>0.332869430890681</v>
      </c>
      <c r="N156" s="7">
        <v>38208.45</v>
      </c>
      <c r="O156" s="7">
        <v>13316.94</v>
      </c>
      <c r="P156" s="11">
        <v>94.69</v>
      </c>
      <c r="Q156" s="11">
        <v>34.85</v>
      </c>
      <c r="R156" s="7">
        <v>2268.49</v>
      </c>
      <c r="S156" s="7">
        <v>620.9</v>
      </c>
      <c r="T156" s="7">
        <v>64.85</v>
      </c>
    </row>
    <row r="157" s="1" customFormat="1" ht="13.5" spans="1:20">
      <c r="A157" s="6">
        <v>329</v>
      </c>
      <c r="B157" s="7" t="s">
        <v>341</v>
      </c>
      <c r="C157" s="7">
        <v>9988</v>
      </c>
      <c r="D157" s="7" t="s">
        <v>89</v>
      </c>
      <c r="E157" s="7" t="s">
        <v>333</v>
      </c>
      <c r="F157" s="7">
        <v>0.9</v>
      </c>
      <c r="G157" s="7" t="s">
        <v>90</v>
      </c>
      <c r="H157" s="7">
        <v>205920</v>
      </c>
      <c r="I157" s="7">
        <v>68640</v>
      </c>
      <c r="J157" s="10">
        <v>1.04259813131313</v>
      </c>
      <c r="K157" s="7">
        <v>206434.43</v>
      </c>
      <c r="L157" s="7">
        <v>66848.7</v>
      </c>
      <c r="M157" s="10">
        <f t="shared" si="2"/>
        <v>0.323825342507061</v>
      </c>
      <c r="N157" s="7">
        <v>64816.86</v>
      </c>
      <c r="O157" s="7">
        <v>22706.88</v>
      </c>
      <c r="P157" s="11">
        <v>94.43</v>
      </c>
      <c r="Q157" s="11">
        <v>35.03</v>
      </c>
      <c r="R157" s="7">
        <v>6201.49</v>
      </c>
      <c r="S157" s="7">
        <v>2067.2</v>
      </c>
      <c r="T157" s="7">
        <v>90.35</v>
      </c>
    </row>
    <row r="158" s="1" customFormat="1" ht="13.5" spans="1:20">
      <c r="A158" s="6">
        <v>102479</v>
      </c>
      <c r="B158" s="7" t="s">
        <v>314</v>
      </c>
      <c r="C158" s="7">
        <v>9209</v>
      </c>
      <c r="D158" s="7" t="s">
        <v>424</v>
      </c>
      <c r="E158" s="7" t="s">
        <v>316</v>
      </c>
      <c r="F158" s="7">
        <v>1</v>
      </c>
      <c r="G158" s="7" t="s">
        <v>104</v>
      </c>
      <c r="H158" s="7">
        <v>114480</v>
      </c>
      <c r="I158" s="7">
        <v>45792</v>
      </c>
      <c r="J158" s="10">
        <v>1.12019842592593</v>
      </c>
      <c r="K158" s="7">
        <v>120981.43</v>
      </c>
      <c r="L158" s="7">
        <v>39174.74</v>
      </c>
      <c r="M158" s="10">
        <f t="shared" si="2"/>
        <v>0.323807876960952</v>
      </c>
      <c r="N158" s="7">
        <v>43205.25</v>
      </c>
      <c r="O158" s="7">
        <v>16083.89</v>
      </c>
      <c r="P158" s="11">
        <v>94.35</v>
      </c>
      <c r="Q158" s="11">
        <v>37.23</v>
      </c>
      <c r="R158" s="7">
        <v>3303.61</v>
      </c>
      <c r="S158" s="7">
        <v>1134.68</v>
      </c>
      <c r="T158" s="7">
        <v>86.57</v>
      </c>
    </row>
    <row r="159" s="1" customFormat="1" ht="13.5" spans="1:20">
      <c r="A159" s="6">
        <v>730</v>
      </c>
      <c r="B159" s="7" t="s">
        <v>349</v>
      </c>
      <c r="C159" s="7">
        <v>8338</v>
      </c>
      <c r="D159" s="7" t="s">
        <v>212</v>
      </c>
      <c r="E159" s="7" t="s">
        <v>331</v>
      </c>
      <c r="F159" s="7">
        <v>1.2</v>
      </c>
      <c r="G159" s="7" t="s">
        <v>74</v>
      </c>
      <c r="H159" s="7">
        <v>227136</v>
      </c>
      <c r="I159" s="7">
        <v>66479</v>
      </c>
      <c r="J159" s="10">
        <v>1.14639381868132</v>
      </c>
      <c r="K159" s="7">
        <v>250372.41</v>
      </c>
      <c r="L159" s="7">
        <v>72572.66</v>
      </c>
      <c r="M159" s="10">
        <f t="shared" si="2"/>
        <v>0.289858854655751</v>
      </c>
      <c r="N159" s="7">
        <v>62585.63</v>
      </c>
      <c r="O159" s="7">
        <v>19749.27</v>
      </c>
      <c r="P159" s="11">
        <v>94.14</v>
      </c>
      <c r="Q159" s="11">
        <v>31.56</v>
      </c>
      <c r="R159" s="7">
        <v>5312.48</v>
      </c>
      <c r="S159" s="7">
        <v>1837.01</v>
      </c>
      <c r="T159" s="7">
        <v>70.17</v>
      </c>
    </row>
    <row r="160" s="1" customFormat="1" ht="13.5" spans="1:20">
      <c r="A160" s="6">
        <v>573</v>
      </c>
      <c r="B160" s="7" t="s">
        <v>338</v>
      </c>
      <c r="C160" s="7">
        <v>5501</v>
      </c>
      <c r="D160" s="7" t="s">
        <v>425</v>
      </c>
      <c r="E160" s="7" t="s">
        <v>333</v>
      </c>
      <c r="F160" s="7">
        <v>0.9</v>
      </c>
      <c r="G160" s="7" t="s">
        <v>278</v>
      </c>
      <c r="H160" s="7">
        <v>135408</v>
      </c>
      <c r="I160" s="7">
        <v>51054.56</v>
      </c>
      <c r="J160" s="10">
        <v>1.09524475</v>
      </c>
      <c r="K160" s="7">
        <v>131429.37</v>
      </c>
      <c r="L160" s="7">
        <v>46822.81</v>
      </c>
      <c r="M160" s="10">
        <f t="shared" si="2"/>
        <v>0.356258346212875</v>
      </c>
      <c r="N160" s="7">
        <v>47953.09</v>
      </c>
      <c r="O160" s="7">
        <v>17848.03</v>
      </c>
      <c r="P160" s="11">
        <v>93.93</v>
      </c>
      <c r="Q160" s="11">
        <v>37.22</v>
      </c>
      <c r="R160" s="7">
        <v>3084.59</v>
      </c>
      <c r="S160" s="7">
        <v>1255.4</v>
      </c>
      <c r="T160" s="7">
        <v>68.34</v>
      </c>
    </row>
    <row r="161" s="1" customFormat="1" ht="13.5" spans="1:20">
      <c r="A161" s="6">
        <v>391</v>
      </c>
      <c r="B161" s="7" t="s">
        <v>314</v>
      </c>
      <c r="C161" s="7">
        <v>11781</v>
      </c>
      <c r="D161" s="7" t="s">
        <v>426</v>
      </c>
      <c r="E161" s="7" t="s">
        <v>319</v>
      </c>
      <c r="F161" s="7">
        <v>0.4</v>
      </c>
      <c r="G161" s="7" t="s">
        <v>190</v>
      </c>
      <c r="H161" s="7">
        <v>208037</v>
      </c>
      <c r="I161" s="7">
        <v>28208</v>
      </c>
      <c r="J161" s="10">
        <v>1.07222303640986</v>
      </c>
      <c r="K161" s="7">
        <v>214482.98</v>
      </c>
      <c r="L161" s="7">
        <v>75632.16</v>
      </c>
      <c r="M161" s="10">
        <f t="shared" si="2"/>
        <v>0.352625462402658</v>
      </c>
      <c r="N161" s="7">
        <v>26212.04</v>
      </c>
      <c r="O161" s="7">
        <v>7241.4</v>
      </c>
      <c r="P161" s="11">
        <v>92.92</v>
      </c>
      <c r="Q161" s="11">
        <v>27.63</v>
      </c>
      <c r="R161" s="7">
        <v>8199.4</v>
      </c>
      <c r="S161" s="7">
        <v>3168.77</v>
      </c>
      <c r="T161" s="7">
        <v>118.24</v>
      </c>
    </row>
    <row r="162" s="1" customFormat="1" ht="13.5" spans="1:20">
      <c r="A162" s="6">
        <v>307</v>
      </c>
      <c r="B162" s="7" t="s">
        <v>314</v>
      </c>
      <c r="C162" s="7">
        <v>5880</v>
      </c>
      <c r="D162" s="7" t="s">
        <v>262</v>
      </c>
      <c r="E162" s="7" t="s">
        <v>316</v>
      </c>
      <c r="F162" s="7">
        <v>1.3</v>
      </c>
      <c r="G162" s="7" t="s">
        <v>85</v>
      </c>
      <c r="H162" s="7">
        <v>1909620</v>
      </c>
      <c r="I162" s="7">
        <v>149206.35</v>
      </c>
      <c r="J162" s="10">
        <v>1.08383598705502</v>
      </c>
      <c r="K162" s="7">
        <v>2011994.22</v>
      </c>
      <c r="L162" s="7">
        <v>595409.01</v>
      </c>
      <c r="M162" s="10">
        <f t="shared" si="2"/>
        <v>0.295929781547782</v>
      </c>
      <c r="N162" s="7">
        <v>137898.38</v>
      </c>
      <c r="O162" s="7">
        <v>41958.6</v>
      </c>
      <c r="P162" s="11">
        <v>92.42</v>
      </c>
      <c r="Q162" s="11">
        <v>30.43</v>
      </c>
      <c r="R162" s="7">
        <v>64546.3</v>
      </c>
      <c r="S162" s="7">
        <v>18934.36</v>
      </c>
      <c r="T162" s="7">
        <v>101.4</v>
      </c>
    </row>
    <row r="163" s="1" customFormat="1" ht="13.5" spans="1:20">
      <c r="A163" s="6">
        <v>744</v>
      </c>
      <c r="B163" s="7" t="s">
        <v>314</v>
      </c>
      <c r="C163" s="7">
        <v>11769</v>
      </c>
      <c r="D163" s="7" t="s">
        <v>427</v>
      </c>
      <c r="E163" s="7" t="s">
        <v>395</v>
      </c>
      <c r="F163" s="7">
        <v>0.5</v>
      </c>
      <c r="G163" s="7" t="s">
        <v>137</v>
      </c>
      <c r="H163" s="7">
        <v>212160</v>
      </c>
      <c r="I163" s="7">
        <v>39000</v>
      </c>
      <c r="J163" s="10">
        <v>1.08996147058824</v>
      </c>
      <c r="K163" s="7">
        <v>222352.14</v>
      </c>
      <c r="L163" s="7">
        <v>58964.82</v>
      </c>
      <c r="M163" s="10">
        <f t="shared" si="2"/>
        <v>0.265186653926515</v>
      </c>
      <c r="N163" s="7">
        <v>35897.28</v>
      </c>
      <c r="O163" s="7">
        <v>10007.85</v>
      </c>
      <c r="P163" s="11">
        <v>92.04</v>
      </c>
      <c r="Q163" s="11">
        <v>27.88</v>
      </c>
      <c r="R163" s="7">
        <v>8022.79</v>
      </c>
      <c r="S163" s="7">
        <v>2018.86</v>
      </c>
      <c r="T163" s="7">
        <v>113.44</v>
      </c>
    </row>
    <row r="164" s="1" customFormat="1" ht="13.5" spans="1:20">
      <c r="A164" s="6">
        <v>578</v>
      </c>
      <c r="B164" s="7" t="s">
        <v>334</v>
      </c>
      <c r="C164" s="7">
        <v>9140</v>
      </c>
      <c r="D164" s="7" t="s">
        <v>428</v>
      </c>
      <c r="E164" s="7" t="s">
        <v>331</v>
      </c>
      <c r="F164" s="7">
        <v>1.1</v>
      </c>
      <c r="G164" s="7" t="s">
        <v>337</v>
      </c>
      <c r="H164" s="7">
        <v>234000</v>
      </c>
      <c r="I164" s="7">
        <v>107250</v>
      </c>
      <c r="J164" s="10">
        <v>1.07412346666667</v>
      </c>
      <c r="K164" s="7">
        <v>241674.28</v>
      </c>
      <c r="L164" s="7">
        <v>83290.05</v>
      </c>
      <c r="M164" s="10">
        <f t="shared" si="2"/>
        <v>0.344637625485012</v>
      </c>
      <c r="N164" s="7">
        <v>98265.91</v>
      </c>
      <c r="O164" s="7">
        <v>35684.89</v>
      </c>
      <c r="P164" s="11">
        <v>91.62</v>
      </c>
      <c r="Q164" s="11">
        <v>36.31</v>
      </c>
      <c r="R164" s="7">
        <v>9225.51</v>
      </c>
      <c r="S164" s="7">
        <v>3032.51</v>
      </c>
      <c r="T164" s="7">
        <v>118.28</v>
      </c>
    </row>
    <row r="165" s="1" customFormat="1" ht="13.5" spans="1:20">
      <c r="A165" s="6">
        <v>513</v>
      </c>
      <c r="B165" s="7" t="s">
        <v>318</v>
      </c>
      <c r="C165" s="7">
        <v>11329</v>
      </c>
      <c r="D165" s="7" t="s">
        <v>269</v>
      </c>
      <c r="E165" s="7" t="s">
        <v>429</v>
      </c>
      <c r="F165" s="7">
        <v>0.6</v>
      </c>
      <c r="G165" s="7" t="s">
        <v>270</v>
      </c>
      <c r="H165" s="7">
        <v>249600</v>
      </c>
      <c r="I165" s="7">
        <v>59904</v>
      </c>
      <c r="J165" s="10">
        <v>1.06388991666667</v>
      </c>
      <c r="K165" s="7">
        <v>255302.38</v>
      </c>
      <c r="L165" s="7">
        <v>84056.65</v>
      </c>
      <c r="M165" s="10">
        <f t="shared" si="2"/>
        <v>0.329243503331226</v>
      </c>
      <c r="N165" s="7">
        <v>54729.64</v>
      </c>
      <c r="O165" s="7">
        <v>17001.03</v>
      </c>
      <c r="P165" s="11">
        <v>91.36</v>
      </c>
      <c r="Q165" s="11">
        <v>31.06</v>
      </c>
      <c r="R165" s="7">
        <v>9787.16</v>
      </c>
      <c r="S165" s="7">
        <v>3858.92</v>
      </c>
      <c r="T165" s="7">
        <v>117.63</v>
      </c>
    </row>
    <row r="166" s="1" customFormat="1" ht="13.5" spans="1:20">
      <c r="A166" s="6">
        <v>733</v>
      </c>
      <c r="B166" s="7" t="s">
        <v>338</v>
      </c>
      <c r="C166" s="7">
        <v>11004</v>
      </c>
      <c r="D166" s="7" t="s">
        <v>235</v>
      </c>
      <c r="E166" s="7" t="s">
        <v>430</v>
      </c>
      <c r="F166" s="7">
        <v>0.9</v>
      </c>
      <c r="G166" s="7" t="s">
        <v>50</v>
      </c>
      <c r="H166" s="7">
        <v>108120</v>
      </c>
      <c r="I166" s="7">
        <v>48654</v>
      </c>
      <c r="J166" s="10">
        <v>1.108245</v>
      </c>
      <c r="K166" s="7">
        <v>113040.99</v>
      </c>
      <c r="L166" s="7">
        <v>36982.52</v>
      </c>
      <c r="M166" s="10">
        <f t="shared" si="2"/>
        <v>0.32716026283917</v>
      </c>
      <c r="N166" s="7">
        <v>44340.33</v>
      </c>
      <c r="O166" s="7">
        <v>13633.79</v>
      </c>
      <c r="P166" s="11">
        <v>91.13</v>
      </c>
      <c r="Q166" s="11">
        <v>30.75</v>
      </c>
      <c r="R166" s="7">
        <v>2961.83</v>
      </c>
      <c r="S166" s="7">
        <v>906.92</v>
      </c>
      <c r="T166" s="7">
        <v>82.18</v>
      </c>
    </row>
    <row r="167" s="1" customFormat="1" ht="13.5" spans="1:20">
      <c r="A167" s="6">
        <v>357</v>
      </c>
      <c r="B167" s="7" t="s">
        <v>318</v>
      </c>
      <c r="C167" s="7">
        <v>11453</v>
      </c>
      <c r="D167" s="7" t="s">
        <v>247</v>
      </c>
      <c r="E167" s="7" t="s">
        <v>316</v>
      </c>
      <c r="F167" s="7">
        <v>0.9</v>
      </c>
      <c r="G167" s="7" t="s">
        <v>47</v>
      </c>
      <c r="H167" s="7">
        <v>205920</v>
      </c>
      <c r="I167" s="7">
        <v>68642</v>
      </c>
      <c r="J167" s="10">
        <v>1.13753101010101</v>
      </c>
      <c r="K167" s="7">
        <v>225231.14</v>
      </c>
      <c r="L167" s="7">
        <v>64377.79</v>
      </c>
      <c r="M167" s="10">
        <f t="shared" si="2"/>
        <v>0.285829881249991</v>
      </c>
      <c r="N167" s="7">
        <v>62231.3</v>
      </c>
      <c r="O167" s="7">
        <v>17897.14</v>
      </c>
      <c r="P167" s="11">
        <v>90.66</v>
      </c>
      <c r="Q167" s="11">
        <v>28.76</v>
      </c>
      <c r="R167" s="7">
        <v>8799.53</v>
      </c>
      <c r="S167" s="7">
        <v>3144.89</v>
      </c>
      <c r="T167" s="7">
        <v>128.2</v>
      </c>
    </row>
    <row r="168" s="1" customFormat="1" ht="13.5" spans="1:21">
      <c r="A168" s="6">
        <v>743</v>
      </c>
      <c r="B168" s="7" t="s">
        <v>334</v>
      </c>
      <c r="C168" s="7">
        <v>10893</v>
      </c>
      <c r="D168" s="7" t="s">
        <v>229</v>
      </c>
      <c r="E168" s="7" t="s">
        <v>333</v>
      </c>
      <c r="F168" s="7">
        <v>0.9</v>
      </c>
      <c r="G168" s="7" t="s">
        <v>230</v>
      </c>
      <c r="H168" s="7">
        <v>120840</v>
      </c>
      <c r="I168" s="7">
        <v>69000</v>
      </c>
      <c r="J168" s="10">
        <v>1.168365</v>
      </c>
      <c r="K168" s="7">
        <v>133193.61</v>
      </c>
      <c r="L168" s="7">
        <v>44921.08</v>
      </c>
      <c r="M168" s="10">
        <f t="shared" si="2"/>
        <v>0.337261524783359</v>
      </c>
      <c r="N168" s="7">
        <v>62310.78</v>
      </c>
      <c r="O168" s="7">
        <v>21347.57</v>
      </c>
      <c r="P168" s="11">
        <v>90.31</v>
      </c>
      <c r="Q168" s="11">
        <v>34.26</v>
      </c>
      <c r="R168" s="7">
        <v>3984.13</v>
      </c>
      <c r="S168" s="7">
        <v>1628.11</v>
      </c>
      <c r="T168" s="7">
        <v>98.91</v>
      </c>
      <c r="U168" s="6">
        <v>329</v>
      </c>
    </row>
    <row r="169" s="1" customFormat="1" ht="13.5" spans="1:20">
      <c r="A169" s="6">
        <v>738</v>
      </c>
      <c r="B169" s="7" t="s">
        <v>369</v>
      </c>
      <c r="C169" s="7">
        <v>6385</v>
      </c>
      <c r="D169" s="7" t="s">
        <v>431</v>
      </c>
      <c r="E169" s="7" t="s">
        <v>316</v>
      </c>
      <c r="F169" s="7">
        <v>1</v>
      </c>
      <c r="G169" s="7" t="s">
        <v>371</v>
      </c>
      <c r="H169" s="7">
        <v>117660</v>
      </c>
      <c r="I169" s="7">
        <v>45240</v>
      </c>
      <c r="J169" s="10">
        <v>1.00647927927928</v>
      </c>
      <c r="K169" s="7">
        <v>111719.2</v>
      </c>
      <c r="L169" s="7">
        <v>36130.49</v>
      </c>
      <c r="M169" s="10">
        <f t="shared" si="2"/>
        <v>0.323404481951178</v>
      </c>
      <c r="N169" s="7">
        <v>40841.18</v>
      </c>
      <c r="O169" s="7">
        <v>13388.41</v>
      </c>
      <c r="P169" s="11">
        <v>90.28</v>
      </c>
      <c r="Q169" s="11">
        <v>32.78</v>
      </c>
      <c r="R169" s="7">
        <v>2564.52</v>
      </c>
      <c r="S169" s="7">
        <v>853.02</v>
      </c>
      <c r="T169" s="7">
        <v>65.39</v>
      </c>
    </row>
    <row r="170" s="1" customFormat="1" ht="13.5" spans="1:21">
      <c r="A170" s="6">
        <v>748</v>
      </c>
      <c r="B170" s="7" t="s">
        <v>321</v>
      </c>
      <c r="C170" s="7">
        <v>11903</v>
      </c>
      <c r="D170" s="7" t="s">
        <v>432</v>
      </c>
      <c r="E170" s="7" t="s">
        <v>316</v>
      </c>
      <c r="F170" s="7">
        <v>0.6</v>
      </c>
      <c r="G170" s="7" t="s">
        <v>46</v>
      </c>
      <c r="H170" s="7">
        <v>116052</v>
      </c>
      <c r="I170" s="7">
        <v>21759.7</v>
      </c>
      <c r="J170" s="10">
        <v>1.2465957371406</v>
      </c>
      <c r="K170" s="7">
        <v>136481.44</v>
      </c>
      <c r="L170" s="7">
        <v>43234.14</v>
      </c>
      <c r="M170" s="10">
        <f t="shared" si="2"/>
        <v>0.316776698721819</v>
      </c>
      <c r="N170" s="7">
        <v>19597.62</v>
      </c>
      <c r="O170" s="7">
        <v>5855.03</v>
      </c>
      <c r="P170" s="11">
        <v>90.06</v>
      </c>
      <c r="Q170" s="11">
        <v>29.88</v>
      </c>
      <c r="R170" s="7">
        <v>3279.36</v>
      </c>
      <c r="S170" s="7">
        <v>1192.05</v>
      </c>
      <c r="T170" s="7">
        <v>84.77</v>
      </c>
      <c r="U170" s="6">
        <v>341</v>
      </c>
    </row>
    <row r="171" s="1" customFormat="1" ht="13.5" spans="1:20">
      <c r="A171" s="6">
        <v>102567</v>
      </c>
      <c r="B171" s="7" t="s">
        <v>345</v>
      </c>
      <c r="C171" s="7">
        <v>4196</v>
      </c>
      <c r="D171" s="7" t="s">
        <v>433</v>
      </c>
      <c r="E171" s="7" t="s">
        <v>333</v>
      </c>
      <c r="F171" s="7">
        <v>0.9</v>
      </c>
      <c r="G171" s="7" t="s">
        <v>53</v>
      </c>
      <c r="H171" s="7">
        <v>84270</v>
      </c>
      <c r="I171" s="7">
        <v>28090</v>
      </c>
      <c r="J171" s="10">
        <v>1.12729509433962</v>
      </c>
      <c r="K171" s="7">
        <v>89619.96</v>
      </c>
      <c r="L171" s="7">
        <v>27732.89</v>
      </c>
      <c r="M171" s="10">
        <f t="shared" si="2"/>
        <v>0.30944992611021</v>
      </c>
      <c r="N171" s="7">
        <v>25255.08</v>
      </c>
      <c r="O171" s="7">
        <v>7627.55</v>
      </c>
      <c r="P171" s="11">
        <v>89.91</v>
      </c>
      <c r="Q171" s="11">
        <v>30.2</v>
      </c>
      <c r="R171" s="7">
        <v>3772.02</v>
      </c>
      <c r="S171" s="7">
        <v>1009.17</v>
      </c>
      <c r="T171" s="7">
        <v>134.28</v>
      </c>
    </row>
    <row r="172" s="1" customFormat="1" ht="13.5" spans="1:20">
      <c r="A172" s="6">
        <v>716</v>
      </c>
      <c r="B172" s="7" t="s">
        <v>321</v>
      </c>
      <c r="C172" s="7">
        <v>11131</v>
      </c>
      <c r="D172" s="7" t="s">
        <v>261</v>
      </c>
      <c r="E172" s="7" t="s">
        <v>358</v>
      </c>
      <c r="F172" s="7">
        <v>1</v>
      </c>
      <c r="G172" s="7" t="s">
        <v>122</v>
      </c>
      <c r="H172" s="7">
        <v>115743</v>
      </c>
      <c r="I172" s="7">
        <v>39911.4</v>
      </c>
      <c r="J172" s="10">
        <v>1.09222456281638</v>
      </c>
      <c r="K172" s="7">
        <v>119261.8</v>
      </c>
      <c r="L172" s="7">
        <v>37313.29</v>
      </c>
      <c r="M172" s="10">
        <f t="shared" si="2"/>
        <v>0.312868747578856</v>
      </c>
      <c r="N172" s="7">
        <v>35737.88</v>
      </c>
      <c r="O172" s="7">
        <v>10046.4</v>
      </c>
      <c r="P172" s="11">
        <v>89.54</v>
      </c>
      <c r="Q172" s="11">
        <v>28.11</v>
      </c>
      <c r="R172" s="7">
        <v>2429.47</v>
      </c>
      <c r="S172" s="7">
        <v>835.03</v>
      </c>
      <c r="T172" s="7">
        <v>62.97</v>
      </c>
    </row>
    <row r="173" s="1" customFormat="1" ht="13.5" spans="1:20">
      <c r="A173" s="6">
        <v>339</v>
      </c>
      <c r="B173" s="7" t="s">
        <v>329</v>
      </c>
      <c r="C173" s="7">
        <v>997727</v>
      </c>
      <c r="D173" s="7" t="s">
        <v>260</v>
      </c>
      <c r="E173" s="7" t="s">
        <v>333</v>
      </c>
      <c r="F173" s="7">
        <v>0.4</v>
      </c>
      <c r="G173" s="7" t="s">
        <v>165</v>
      </c>
      <c r="H173" s="7">
        <v>126859</v>
      </c>
      <c r="I173" s="7">
        <v>25371.8</v>
      </c>
      <c r="J173" s="10">
        <v>1.09215871454337</v>
      </c>
      <c r="K173" s="7">
        <v>133221.52</v>
      </c>
      <c r="L173" s="7">
        <v>36046.07</v>
      </c>
      <c r="M173" s="10">
        <f t="shared" si="2"/>
        <v>0.270572427037313</v>
      </c>
      <c r="N173" s="7">
        <v>22539.43</v>
      </c>
      <c r="O173" s="7">
        <v>6000.47</v>
      </c>
      <c r="P173" s="11">
        <v>88.84</v>
      </c>
      <c r="Q173" s="11">
        <v>26.62</v>
      </c>
      <c r="R173" s="7">
        <v>2671.18</v>
      </c>
      <c r="S173" s="7">
        <v>772.7</v>
      </c>
      <c r="T173" s="7">
        <v>63.17</v>
      </c>
    </row>
    <row r="174" s="1" customFormat="1" ht="13.5" spans="1:20">
      <c r="A174" s="6">
        <v>582</v>
      </c>
      <c r="B174" s="7" t="s">
        <v>318</v>
      </c>
      <c r="C174" s="7">
        <v>11099</v>
      </c>
      <c r="D174" s="7" t="s">
        <v>434</v>
      </c>
      <c r="E174" s="7" t="s">
        <v>316</v>
      </c>
      <c r="F174" s="7">
        <v>1</v>
      </c>
      <c r="G174" s="7" t="s">
        <v>153</v>
      </c>
      <c r="H174" s="7">
        <v>772500</v>
      </c>
      <c r="I174" s="7">
        <v>120703</v>
      </c>
      <c r="J174" s="10">
        <v>1.03949849333333</v>
      </c>
      <c r="K174" s="7">
        <v>779623.87</v>
      </c>
      <c r="L174" s="7">
        <v>205441.27</v>
      </c>
      <c r="M174" s="10">
        <f t="shared" si="2"/>
        <v>0.263513314439693</v>
      </c>
      <c r="N174" s="7">
        <v>106126.27</v>
      </c>
      <c r="O174" s="7">
        <v>26724.08</v>
      </c>
      <c r="P174" s="11">
        <v>87.92</v>
      </c>
      <c r="Q174" s="11">
        <v>25.18</v>
      </c>
      <c r="R174" s="7">
        <v>29360.36</v>
      </c>
      <c r="S174" s="7">
        <v>8084.6</v>
      </c>
      <c r="T174" s="7">
        <v>114.02</v>
      </c>
    </row>
    <row r="175" s="1" customFormat="1" ht="13.5" spans="1:20">
      <c r="A175" s="6">
        <v>391</v>
      </c>
      <c r="B175" s="7" t="s">
        <v>314</v>
      </c>
      <c r="C175" s="7">
        <v>11330</v>
      </c>
      <c r="D175" s="7" t="s">
        <v>435</v>
      </c>
      <c r="E175" s="7" t="s">
        <v>351</v>
      </c>
      <c r="F175" s="7">
        <v>0.6</v>
      </c>
      <c r="G175" s="7" t="s">
        <v>190</v>
      </c>
      <c r="H175" s="7">
        <v>208037</v>
      </c>
      <c r="I175" s="7">
        <v>42313</v>
      </c>
      <c r="J175" s="10">
        <v>1.07222303640986</v>
      </c>
      <c r="K175" s="7">
        <v>214482.98</v>
      </c>
      <c r="L175" s="7">
        <v>75632.16</v>
      </c>
      <c r="M175" s="10">
        <f t="shared" si="2"/>
        <v>0.352625462402658</v>
      </c>
      <c r="N175" s="7">
        <v>37030.45</v>
      </c>
      <c r="O175" s="7">
        <v>12722.08</v>
      </c>
      <c r="P175" s="11">
        <v>87.52</v>
      </c>
      <c r="Q175" s="11">
        <v>34.36</v>
      </c>
      <c r="R175" s="7">
        <v>8199.4</v>
      </c>
      <c r="S175" s="7">
        <v>3168.77</v>
      </c>
      <c r="T175" s="7">
        <v>118.24</v>
      </c>
    </row>
    <row r="176" s="1" customFormat="1" ht="13.5" spans="1:20">
      <c r="A176" s="6">
        <v>738</v>
      </c>
      <c r="B176" s="7" t="s">
        <v>369</v>
      </c>
      <c r="C176" s="7">
        <v>6506</v>
      </c>
      <c r="D176" s="7" t="s">
        <v>436</v>
      </c>
      <c r="E176" s="7" t="s">
        <v>333</v>
      </c>
      <c r="F176" s="7">
        <v>0.9</v>
      </c>
      <c r="G176" s="7" t="s">
        <v>371</v>
      </c>
      <c r="H176" s="7">
        <v>117660</v>
      </c>
      <c r="I176" s="7">
        <v>45240</v>
      </c>
      <c r="J176" s="10">
        <v>1.00647927927928</v>
      </c>
      <c r="K176" s="7">
        <v>111719.2</v>
      </c>
      <c r="L176" s="7">
        <v>36130.49</v>
      </c>
      <c r="M176" s="10">
        <f t="shared" si="2"/>
        <v>0.323404481951178</v>
      </c>
      <c r="N176" s="7">
        <v>39232.77</v>
      </c>
      <c r="O176" s="7">
        <v>12945.52</v>
      </c>
      <c r="P176" s="11">
        <v>86.72</v>
      </c>
      <c r="Q176" s="11">
        <v>33</v>
      </c>
      <c r="R176" s="7">
        <v>2564.52</v>
      </c>
      <c r="S176" s="7">
        <v>853.02</v>
      </c>
      <c r="T176" s="7">
        <v>65.39</v>
      </c>
    </row>
    <row r="177" s="1" customFormat="1" ht="13.5" spans="1:20">
      <c r="A177" s="6">
        <v>581</v>
      </c>
      <c r="B177" s="7" t="s">
        <v>334</v>
      </c>
      <c r="C177" s="7">
        <v>7666</v>
      </c>
      <c r="D177" s="7" t="s">
        <v>86</v>
      </c>
      <c r="E177" s="7" t="s">
        <v>316</v>
      </c>
      <c r="F177" s="7">
        <v>1</v>
      </c>
      <c r="G177" s="7" t="s">
        <v>87</v>
      </c>
      <c r="H177" s="7">
        <v>305760</v>
      </c>
      <c r="I177" s="7">
        <v>72801</v>
      </c>
      <c r="J177" s="10">
        <v>1.03840384353741</v>
      </c>
      <c r="K177" s="7">
        <v>305290.73</v>
      </c>
      <c r="L177" s="7">
        <v>105338.7</v>
      </c>
      <c r="M177" s="10">
        <f t="shared" si="2"/>
        <v>0.345043886527442</v>
      </c>
      <c r="N177" s="7">
        <v>62895.24</v>
      </c>
      <c r="O177" s="7">
        <v>20438.35</v>
      </c>
      <c r="P177" s="11">
        <v>86.39</v>
      </c>
      <c r="Q177" s="11">
        <v>32.5</v>
      </c>
      <c r="R177" s="7">
        <v>7837.69</v>
      </c>
      <c r="S177" s="7">
        <v>2772.58</v>
      </c>
      <c r="T177" s="7">
        <v>76.9</v>
      </c>
    </row>
    <row r="178" s="1" customFormat="1" ht="13.5" spans="1:20">
      <c r="A178" s="6">
        <v>549</v>
      </c>
      <c r="B178" s="7" t="s">
        <v>321</v>
      </c>
      <c r="C178" s="7">
        <v>7687</v>
      </c>
      <c r="D178" s="7" t="s">
        <v>283</v>
      </c>
      <c r="E178" s="7" t="s">
        <v>316</v>
      </c>
      <c r="F178" s="7">
        <v>1</v>
      </c>
      <c r="G178" s="7" t="s">
        <v>108</v>
      </c>
      <c r="H178" s="7">
        <v>117660</v>
      </c>
      <c r="I178" s="7">
        <v>47064</v>
      </c>
      <c r="J178" s="10">
        <v>1.15329027027027</v>
      </c>
      <c r="K178" s="7">
        <v>128015.22</v>
      </c>
      <c r="L178" s="7">
        <v>39494.23</v>
      </c>
      <c r="M178" s="10">
        <f t="shared" si="2"/>
        <v>0.308511987871442</v>
      </c>
      <c r="N178" s="7">
        <v>40599.08</v>
      </c>
      <c r="O178" s="7">
        <v>11567.7</v>
      </c>
      <c r="P178" s="11">
        <v>86.26</v>
      </c>
      <c r="Q178" s="11">
        <v>28.49</v>
      </c>
      <c r="R178" s="7">
        <v>5263.33</v>
      </c>
      <c r="S178" s="7">
        <v>1457</v>
      </c>
      <c r="T178" s="7">
        <v>134.2</v>
      </c>
    </row>
    <row r="179" s="1" customFormat="1" ht="13.5" spans="1:20">
      <c r="A179" s="6">
        <v>539</v>
      </c>
      <c r="B179" s="7" t="s">
        <v>321</v>
      </c>
      <c r="C179" s="7">
        <v>9320</v>
      </c>
      <c r="D179" s="7" t="s">
        <v>157</v>
      </c>
      <c r="E179" s="7" t="s">
        <v>331</v>
      </c>
      <c r="F179" s="7">
        <v>1.2</v>
      </c>
      <c r="G179" s="7" t="s">
        <v>158</v>
      </c>
      <c r="H179" s="7">
        <v>124786</v>
      </c>
      <c r="I179" s="7">
        <v>71306</v>
      </c>
      <c r="J179" s="10">
        <v>1.01902799324201</v>
      </c>
      <c r="K179" s="7">
        <v>119962.58</v>
      </c>
      <c r="L179" s="7">
        <v>38674.99</v>
      </c>
      <c r="M179" s="10">
        <f t="shared" si="2"/>
        <v>0.322392115941488</v>
      </c>
      <c r="N179" s="7">
        <v>61141.46</v>
      </c>
      <c r="O179" s="7">
        <v>19266.57</v>
      </c>
      <c r="P179" s="11">
        <v>85.75</v>
      </c>
      <c r="Q179" s="11">
        <v>31.51</v>
      </c>
      <c r="R179" s="7">
        <v>2384.38</v>
      </c>
      <c r="S179" s="7">
        <v>530.5</v>
      </c>
      <c r="T179" s="7">
        <v>57.32</v>
      </c>
    </row>
    <row r="180" s="1" customFormat="1" ht="13.5" spans="1:20">
      <c r="A180" s="6">
        <v>582</v>
      </c>
      <c r="B180" s="7" t="s">
        <v>318</v>
      </c>
      <c r="C180" s="7">
        <v>11656</v>
      </c>
      <c r="D180" s="7" t="s">
        <v>437</v>
      </c>
      <c r="E180" s="7" t="s">
        <v>316</v>
      </c>
      <c r="F180" s="7">
        <v>0.7</v>
      </c>
      <c r="G180" s="7" t="s">
        <v>153</v>
      </c>
      <c r="H180" s="7">
        <v>772500</v>
      </c>
      <c r="I180" s="7">
        <v>120703</v>
      </c>
      <c r="J180" s="10">
        <v>1.03949849333333</v>
      </c>
      <c r="K180" s="7">
        <v>779623.87</v>
      </c>
      <c r="L180" s="7">
        <v>205441.27</v>
      </c>
      <c r="M180" s="10">
        <f t="shared" si="2"/>
        <v>0.263513314439693</v>
      </c>
      <c r="N180" s="7">
        <v>103462.1</v>
      </c>
      <c r="O180" s="7">
        <v>28303.79</v>
      </c>
      <c r="P180" s="11">
        <v>85.72</v>
      </c>
      <c r="Q180" s="11">
        <v>27.36</v>
      </c>
      <c r="R180" s="7">
        <v>29360.36</v>
      </c>
      <c r="S180" s="7">
        <v>8084.6</v>
      </c>
      <c r="T180" s="7">
        <v>114.02</v>
      </c>
    </row>
    <row r="181" s="1" customFormat="1" ht="13.5" spans="1:20">
      <c r="A181" s="6">
        <v>339</v>
      </c>
      <c r="B181" s="7" t="s">
        <v>329</v>
      </c>
      <c r="C181" s="7">
        <v>11756</v>
      </c>
      <c r="D181" s="7" t="s">
        <v>276</v>
      </c>
      <c r="E181" s="7" t="s">
        <v>319</v>
      </c>
      <c r="F181" s="7">
        <v>0.4</v>
      </c>
      <c r="G181" s="7" t="s">
        <v>165</v>
      </c>
      <c r="H181" s="7">
        <v>126859</v>
      </c>
      <c r="I181" s="7">
        <v>25371.8</v>
      </c>
      <c r="J181" s="10">
        <v>1.09215871454337</v>
      </c>
      <c r="K181" s="7">
        <v>133221.52</v>
      </c>
      <c r="L181" s="7">
        <v>36046.07</v>
      </c>
      <c r="M181" s="10">
        <f t="shared" si="2"/>
        <v>0.270572427037313</v>
      </c>
      <c r="N181" s="7">
        <v>21521.25</v>
      </c>
      <c r="O181" s="7">
        <v>5665.48</v>
      </c>
      <c r="P181" s="11">
        <v>84.82</v>
      </c>
      <c r="Q181" s="11">
        <v>26.33</v>
      </c>
      <c r="R181" s="7">
        <v>2671.18</v>
      </c>
      <c r="S181" s="7">
        <v>772.7</v>
      </c>
      <c r="T181" s="7">
        <v>63.17</v>
      </c>
    </row>
    <row r="182" s="1" customFormat="1" ht="13.5" spans="1:20">
      <c r="A182" s="6">
        <v>102567</v>
      </c>
      <c r="B182" s="7" t="s">
        <v>345</v>
      </c>
      <c r="C182" s="7">
        <v>11466</v>
      </c>
      <c r="D182" s="7" t="s">
        <v>438</v>
      </c>
      <c r="E182" s="7" t="s">
        <v>316</v>
      </c>
      <c r="F182" s="7">
        <v>0.6</v>
      </c>
      <c r="G182" s="7" t="s">
        <v>53</v>
      </c>
      <c r="H182" s="7">
        <v>84270</v>
      </c>
      <c r="I182" s="7">
        <v>18727</v>
      </c>
      <c r="J182" s="10">
        <v>1.12729509433962</v>
      </c>
      <c r="K182" s="7">
        <v>89619.96</v>
      </c>
      <c r="L182" s="7">
        <v>27732.89</v>
      </c>
      <c r="M182" s="10">
        <f t="shared" si="2"/>
        <v>0.30944992611021</v>
      </c>
      <c r="N182" s="7">
        <v>15875.84</v>
      </c>
      <c r="O182" s="7">
        <v>5402.7</v>
      </c>
      <c r="P182" s="11">
        <v>84.78</v>
      </c>
      <c r="Q182" s="11">
        <v>34.03</v>
      </c>
      <c r="R182" s="7">
        <v>3772.02</v>
      </c>
      <c r="S182" s="7">
        <v>1009.17</v>
      </c>
      <c r="T182" s="7">
        <v>134.28</v>
      </c>
    </row>
    <row r="183" s="1" customFormat="1" ht="13.5" spans="1:20">
      <c r="A183" s="6">
        <v>750</v>
      </c>
      <c r="B183" s="7" t="s">
        <v>339</v>
      </c>
      <c r="C183" s="7">
        <v>10889</v>
      </c>
      <c r="D183" s="7" t="s">
        <v>439</v>
      </c>
      <c r="E183" s="7" t="s">
        <v>316</v>
      </c>
      <c r="F183" s="7">
        <v>1</v>
      </c>
      <c r="G183" s="7" t="s">
        <v>79</v>
      </c>
      <c r="H183" s="7">
        <v>582831</v>
      </c>
      <c r="I183" s="7">
        <v>135542.1</v>
      </c>
      <c r="J183" s="10">
        <v>1.0203470587063</v>
      </c>
      <c r="K183" s="7">
        <v>577287.79</v>
      </c>
      <c r="L183" s="7">
        <v>199367.36</v>
      </c>
      <c r="M183" s="10">
        <f t="shared" si="2"/>
        <v>0.345351769868543</v>
      </c>
      <c r="N183" s="7">
        <v>114916.52</v>
      </c>
      <c r="O183" s="7">
        <v>41012.12</v>
      </c>
      <c r="P183" s="11">
        <v>84.78</v>
      </c>
      <c r="Q183" s="11">
        <v>35.69</v>
      </c>
      <c r="R183" s="7">
        <v>19828.21</v>
      </c>
      <c r="S183" s="7">
        <v>6837.4</v>
      </c>
      <c r="T183" s="7">
        <v>102.06</v>
      </c>
    </row>
    <row r="184" s="1" customFormat="1" ht="13.5" spans="1:20">
      <c r="A184" s="6">
        <v>571</v>
      </c>
      <c r="B184" s="7" t="s">
        <v>339</v>
      </c>
      <c r="C184" s="7">
        <v>11323</v>
      </c>
      <c r="D184" s="7" t="s">
        <v>440</v>
      </c>
      <c r="E184" s="7" t="s">
        <v>316</v>
      </c>
      <c r="F184" s="7">
        <v>1</v>
      </c>
      <c r="G184" s="7" t="s">
        <v>83</v>
      </c>
      <c r="H184" s="7">
        <v>494400</v>
      </c>
      <c r="I184" s="7">
        <v>107478</v>
      </c>
      <c r="J184" s="10">
        <v>1.050857375</v>
      </c>
      <c r="K184" s="7">
        <v>504265.04</v>
      </c>
      <c r="L184" s="7">
        <v>152327.92</v>
      </c>
      <c r="M184" s="10">
        <f t="shared" si="2"/>
        <v>0.302079081270437</v>
      </c>
      <c r="N184" s="7">
        <v>89780.28</v>
      </c>
      <c r="O184" s="7">
        <v>28396.82</v>
      </c>
      <c r="P184" s="11">
        <v>83.53</v>
      </c>
      <c r="Q184" s="11">
        <v>31.63</v>
      </c>
      <c r="R184" s="7">
        <v>14348.65</v>
      </c>
      <c r="S184" s="7">
        <v>4966.71</v>
      </c>
      <c r="T184" s="7">
        <v>87.07</v>
      </c>
    </row>
    <row r="185" s="1" customFormat="1" ht="13.5" spans="1:20">
      <c r="A185" s="6">
        <v>365</v>
      </c>
      <c r="B185" s="7" t="s">
        <v>318</v>
      </c>
      <c r="C185" s="7">
        <v>9840</v>
      </c>
      <c r="D185" s="7" t="s">
        <v>265</v>
      </c>
      <c r="E185" s="7" t="s">
        <v>316</v>
      </c>
      <c r="F185" s="7">
        <v>1</v>
      </c>
      <c r="G185" s="7" t="s">
        <v>70</v>
      </c>
      <c r="H185" s="7">
        <v>309000</v>
      </c>
      <c r="I185" s="7">
        <v>77250</v>
      </c>
      <c r="J185" s="10">
        <v>1.051034</v>
      </c>
      <c r="K185" s="7">
        <v>315310.2</v>
      </c>
      <c r="L185" s="7">
        <v>107578.76</v>
      </c>
      <c r="M185" s="10">
        <f t="shared" si="2"/>
        <v>0.341183888120334</v>
      </c>
      <c r="N185" s="7">
        <v>62502.99</v>
      </c>
      <c r="O185" s="7">
        <v>21132.9</v>
      </c>
      <c r="P185" s="11">
        <v>80.91</v>
      </c>
      <c r="Q185" s="11">
        <v>33.81</v>
      </c>
      <c r="R185" s="7">
        <v>9036.22</v>
      </c>
      <c r="S185" s="7">
        <v>3296.63</v>
      </c>
      <c r="T185" s="7">
        <v>87.73</v>
      </c>
    </row>
    <row r="186" s="1" customFormat="1" ht="13.5" spans="1:20">
      <c r="A186" s="6">
        <v>339</v>
      </c>
      <c r="B186" s="7" t="s">
        <v>329</v>
      </c>
      <c r="C186" s="7">
        <v>11394</v>
      </c>
      <c r="D186" s="7" t="s">
        <v>164</v>
      </c>
      <c r="E186" s="7" t="s">
        <v>316</v>
      </c>
      <c r="F186" s="7">
        <v>0.8</v>
      </c>
      <c r="G186" s="7" t="s">
        <v>165</v>
      </c>
      <c r="H186" s="7">
        <v>126859</v>
      </c>
      <c r="I186" s="7">
        <v>50743.6</v>
      </c>
      <c r="J186" s="10">
        <v>1.09215871454337</v>
      </c>
      <c r="K186" s="7">
        <v>133221.52</v>
      </c>
      <c r="L186" s="7">
        <v>36046.07</v>
      </c>
      <c r="M186" s="10">
        <f t="shared" si="2"/>
        <v>0.270572427037313</v>
      </c>
      <c r="N186" s="7">
        <v>40802.9</v>
      </c>
      <c r="O186" s="7">
        <v>12615.46</v>
      </c>
      <c r="P186" s="11">
        <v>80.41</v>
      </c>
      <c r="Q186" s="11">
        <v>30.92</v>
      </c>
      <c r="R186" s="7">
        <v>2671.18</v>
      </c>
      <c r="S186" s="7">
        <v>772.7</v>
      </c>
      <c r="T186" s="7">
        <v>63.17</v>
      </c>
    </row>
    <row r="187" s="1" customFormat="1" ht="13.5" spans="1:20">
      <c r="A187" s="6">
        <v>357</v>
      </c>
      <c r="B187" s="7" t="s">
        <v>318</v>
      </c>
      <c r="C187" s="7">
        <v>11768</v>
      </c>
      <c r="D187" s="7" t="s">
        <v>256</v>
      </c>
      <c r="E187" s="7" t="s">
        <v>441</v>
      </c>
      <c r="F187" s="7">
        <v>0.4</v>
      </c>
      <c r="G187" s="7" t="s">
        <v>47</v>
      </c>
      <c r="H187" s="7">
        <v>205920</v>
      </c>
      <c r="I187" s="7">
        <v>30506</v>
      </c>
      <c r="J187" s="10">
        <v>1.13753101010101</v>
      </c>
      <c r="K187" s="7">
        <v>225231.14</v>
      </c>
      <c r="L187" s="7">
        <v>64377.79</v>
      </c>
      <c r="M187" s="10">
        <f t="shared" si="2"/>
        <v>0.285829881249991</v>
      </c>
      <c r="N187" s="7">
        <v>24030.17</v>
      </c>
      <c r="O187" s="7">
        <v>6393.66</v>
      </c>
      <c r="P187" s="11">
        <v>78.77</v>
      </c>
      <c r="Q187" s="11">
        <v>26.61</v>
      </c>
      <c r="R187" s="7">
        <v>8799.53</v>
      </c>
      <c r="S187" s="7">
        <v>3144.89</v>
      </c>
      <c r="T187" s="7">
        <v>128.2</v>
      </c>
    </row>
    <row r="188" s="1" customFormat="1" ht="13.5" spans="1:20">
      <c r="A188" s="6">
        <v>712</v>
      </c>
      <c r="B188" s="7" t="s">
        <v>329</v>
      </c>
      <c r="C188" s="7">
        <v>11487</v>
      </c>
      <c r="D188" s="7" t="s">
        <v>442</v>
      </c>
      <c r="E188" s="7" t="s">
        <v>316</v>
      </c>
      <c r="F188" s="7">
        <v>0.8</v>
      </c>
      <c r="G188" s="7" t="s">
        <v>110</v>
      </c>
      <c r="H188" s="7">
        <v>370800</v>
      </c>
      <c r="I188" s="7">
        <v>65920</v>
      </c>
      <c r="J188" s="10">
        <v>1.07543258333333</v>
      </c>
      <c r="K188" s="7">
        <v>387092.73</v>
      </c>
      <c r="L188" s="7">
        <v>137764.64</v>
      </c>
      <c r="M188" s="10">
        <f t="shared" si="2"/>
        <v>0.355895704887044</v>
      </c>
      <c r="N188" s="7">
        <v>51603.14</v>
      </c>
      <c r="O188" s="7">
        <v>19190.8</v>
      </c>
      <c r="P188" s="11">
        <v>78.28</v>
      </c>
      <c r="Q188" s="11">
        <v>37.19</v>
      </c>
      <c r="R188" s="7">
        <v>14014.5</v>
      </c>
      <c r="S188" s="7">
        <v>5099.27</v>
      </c>
      <c r="T188" s="7">
        <v>113.39</v>
      </c>
    </row>
    <row r="189" s="1" customFormat="1" ht="13.5" spans="1:20">
      <c r="A189" s="6">
        <v>737</v>
      </c>
      <c r="B189" s="7" t="s">
        <v>339</v>
      </c>
      <c r="C189" s="7">
        <v>11292</v>
      </c>
      <c r="D189" s="7" t="s">
        <v>162</v>
      </c>
      <c r="E189" s="7" t="s">
        <v>316</v>
      </c>
      <c r="F189" s="7">
        <v>1</v>
      </c>
      <c r="G189" s="7" t="s">
        <v>163</v>
      </c>
      <c r="H189" s="7">
        <v>165360</v>
      </c>
      <c r="I189" s="7">
        <v>78742.85</v>
      </c>
      <c r="J189" s="10">
        <v>1.05271691823899</v>
      </c>
      <c r="K189" s="7">
        <v>167276.89</v>
      </c>
      <c r="L189" s="7">
        <v>59007.23</v>
      </c>
      <c r="M189" s="10">
        <f t="shared" si="2"/>
        <v>0.352751835594265</v>
      </c>
      <c r="N189" s="7">
        <v>61623.81</v>
      </c>
      <c r="O189" s="7">
        <v>21684.36</v>
      </c>
      <c r="P189" s="11">
        <v>78.26</v>
      </c>
      <c r="Q189" s="11">
        <v>35.19</v>
      </c>
      <c r="R189" s="7">
        <v>5662.85</v>
      </c>
      <c r="S189" s="7">
        <v>2254.84</v>
      </c>
      <c r="T189" s="7">
        <v>102.74</v>
      </c>
    </row>
    <row r="190" s="1" customFormat="1" ht="13.5" spans="1:20">
      <c r="A190" s="6">
        <v>727</v>
      </c>
      <c r="B190" s="7" t="s">
        <v>318</v>
      </c>
      <c r="C190" s="7">
        <v>8060</v>
      </c>
      <c r="D190" s="7" t="s">
        <v>443</v>
      </c>
      <c r="E190" s="7" t="s">
        <v>316</v>
      </c>
      <c r="F190" s="7">
        <v>1</v>
      </c>
      <c r="G190" s="7" t="s">
        <v>180</v>
      </c>
      <c r="H190" s="7">
        <v>124800</v>
      </c>
      <c r="I190" s="7">
        <v>56727.2</v>
      </c>
      <c r="J190" s="10">
        <v>1.05403658333333</v>
      </c>
      <c r="K190" s="7">
        <v>126484.39</v>
      </c>
      <c r="L190" s="7">
        <v>41936.01</v>
      </c>
      <c r="M190" s="10">
        <f t="shared" si="2"/>
        <v>0.331550873590014</v>
      </c>
      <c r="N190" s="7">
        <v>43765.43</v>
      </c>
      <c r="O190" s="7">
        <v>15295.68</v>
      </c>
      <c r="P190" s="11">
        <v>77.15</v>
      </c>
      <c r="Q190" s="11">
        <v>34.95</v>
      </c>
      <c r="R190" s="7">
        <v>2091.1</v>
      </c>
      <c r="S190" s="7">
        <v>756.85</v>
      </c>
      <c r="T190" s="7">
        <v>50.27</v>
      </c>
    </row>
    <row r="191" s="1" customFormat="1" ht="13.5" spans="1:21">
      <c r="A191" s="6">
        <v>707</v>
      </c>
      <c r="B191" s="7" t="s">
        <v>334</v>
      </c>
      <c r="C191" s="7">
        <v>10952</v>
      </c>
      <c r="D191" s="7" t="s">
        <v>234</v>
      </c>
      <c r="E191" s="7" t="s">
        <v>351</v>
      </c>
      <c r="F191" s="7">
        <v>1</v>
      </c>
      <c r="G191" s="7" t="s">
        <v>106</v>
      </c>
      <c r="H191" s="7">
        <v>296400</v>
      </c>
      <c r="I191" s="7">
        <v>84660</v>
      </c>
      <c r="J191" s="10">
        <v>1.1984850877193</v>
      </c>
      <c r="K191" s="7">
        <v>341568.25</v>
      </c>
      <c r="L191" s="7">
        <v>110617.48</v>
      </c>
      <c r="M191" s="10">
        <f t="shared" si="2"/>
        <v>0.323851763154216</v>
      </c>
      <c r="N191" s="7">
        <v>65305.91</v>
      </c>
      <c r="O191" s="7">
        <v>20533.37</v>
      </c>
      <c r="P191" s="11">
        <v>77.14</v>
      </c>
      <c r="Q191" s="11">
        <v>31.44</v>
      </c>
      <c r="R191" s="7">
        <v>7048.19</v>
      </c>
      <c r="S191" s="7">
        <v>2699.86</v>
      </c>
      <c r="T191" s="7">
        <v>71.34</v>
      </c>
      <c r="U191" s="6">
        <v>391</v>
      </c>
    </row>
    <row r="192" s="1" customFormat="1" ht="13.5" spans="1:20">
      <c r="A192" s="6">
        <v>750</v>
      </c>
      <c r="B192" s="7" t="s">
        <v>339</v>
      </c>
      <c r="C192" s="7">
        <v>11088</v>
      </c>
      <c r="D192" s="7" t="s">
        <v>237</v>
      </c>
      <c r="E192" s="7" t="s">
        <v>316</v>
      </c>
      <c r="F192" s="7">
        <v>1</v>
      </c>
      <c r="G192" s="7" t="s">
        <v>79</v>
      </c>
      <c r="H192" s="7">
        <v>582831</v>
      </c>
      <c r="I192" s="7">
        <v>135542.1</v>
      </c>
      <c r="J192" s="10">
        <v>1.0203470587063</v>
      </c>
      <c r="K192" s="7">
        <v>577287.79</v>
      </c>
      <c r="L192" s="7">
        <v>199367.36</v>
      </c>
      <c r="M192" s="10">
        <f t="shared" si="2"/>
        <v>0.345351769868543</v>
      </c>
      <c r="N192" s="7">
        <v>101543.89</v>
      </c>
      <c r="O192" s="7">
        <v>34982.82</v>
      </c>
      <c r="P192" s="11">
        <v>74.92</v>
      </c>
      <c r="Q192" s="11">
        <v>34.45</v>
      </c>
      <c r="R192" s="7">
        <v>19828.21</v>
      </c>
      <c r="S192" s="7">
        <v>6837.4</v>
      </c>
      <c r="T192" s="7">
        <v>102.06</v>
      </c>
    </row>
    <row r="193" s="1" customFormat="1" ht="13.5" spans="1:20">
      <c r="A193" s="6">
        <v>709</v>
      </c>
      <c r="B193" s="7" t="s">
        <v>349</v>
      </c>
      <c r="C193" s="7">
        <v>7662</v>
      </c>
      <c r="D193" s="7" t="s">
        <v>444</v>
      </c>
      <c r="E193" s="7" t="s">
        <v>358</v>
      </c>
      <c r="F193" s="7">
        <v>1</v>
      </c>
      <c r="G193" s="7" t="s">
        <v>117</v>
      </c>
      <c r="H193" s="7">
        <v>227136</v>
      </c>
      <c r="I193" s="7">
        <v>64896</v>
      </c>
      <c r="J193" s="10">
        <v>1.152113003663</v>
      </c>
      <c r="K193" s="7">
        <v>251621.48</v>
      </c>
      <c r="L193" s="7">
        <v>86330.46</v>
      </c>
      <c r="M193" s="10">
        <f t="shared" si="2"/>
        <v>0.343096543268087</v>
      </c>
      <c r="N193" s="7">
        <v>48559.13</v>
      </c>
      <c r="O193" s="7">
        <v>15743.84</v>
      </c>
      <c r="P193" s="11">
        <v>74.83</v>
      </c>
      <c r="Q193" s="11">
        <v>32.42</v>
      </c>
      <c r="R193" s="7">
        <v>6201.94</v>
      </c>
      <c r="S193" s="7">
        <v>2323.99</v>
      </c>
      <c r="T193" s="7">
        <v>81.91</v>
      </c>
    </row>
    <row r="194" s="1" customFormat="1" ht="13.5" spans="1:20">
      <c r="A194" s="6">
        <v>733</v>
      </c>
      <c r="B194" s="7" t="s">
        <v>338</v>
      </c>
      <c r="C194" s="7">
        <v>11110</v>
      </c>
      <c r="D194" s="7" t="s">
        <v>240</v>
      </c>
      <c r="E194" s="7" t="s">
        <v>430</v>
      </c>
      <c r="F194" s="7">
        <v>0.9</v>
      </c>
      <c r="G194" s="7" t="s">
        <v>50</v>
      </c>
      <c r="H194" s="7">
        <v>108120</v>
      </c>
      <c r="I194" s="7">
        <v>48654</v>
      </c>
      <c r="J194" s="10">
        <v>1.108245</v>
      </c>
      <c r="K194" s="7">
        <v>113040.99</v>
      </c>
      <c r="L194" s="7">
        <v>36982.52</v>
      </c>
      <c r="M194" s="10">
        <f t="shared" ref="M194:M227" si="3">L194/K194</f>
        <v>0.32716026283917</v>
      </c>
      <c r="N194" s="7">
        <v>36006.33</v>
      </c>
      <c r="O194" s="7">
        <v>12258.07</v>
      </c>
      <c r="P194" s="11">
        <v>74</v>
      </c>
      <c r="Q194" s="11">
        <v>34.04</v>
      </c>
      <c r="R194" s="7">
        <v>2961.83</v>
      </c>
      <c r="S194" s="7">
        <v>906.92</v>
      </c>
      <c r="T194" s="7">
        <v>82.18</v>
      </c>
    </row>
    <row r="195" s="1" customFormat="1" ht="13.5" spans="1:20">
      <c r="A195" s="6">
        <v>329</v>
      </c>
      <c r="B195" s="7" t="s">
        <v>341</v>
      </c>
      <c r="C195" s="7">
        <v>11825</v>
      </c>
      <c r="D195" s="7" t="s">
        <v>258</v>
      </c>
      <c r="E195" s="7" t="s">
        <v>358</v>
      </c>
      <c r="F195" s="7">
        <v>0.6</v>
      </c>
      <c r="G195" s="7" t="s">
        <v>90</v>
      </c>
      <c r="H195" s="7">
        <v>209560</v>
      </c>
      <c r="I195" s="7">
        <v>45760</v>
      </c>
      <c r="J195" s="10">
        <v>1.04259813131313</v>
      </c>
      <c r="K195" s="7">
        <v>206434.43</v>
      </c>
      <c r="L195" s="7">
        <v>66848.7</v>
      </c>
      <c r="M195" s="10">
        <f t="shared" si="3"/>
        <v>0.323825342507061</v>
      </c>
      <c r="N195" s="7">
        <v>33526.47</v>
      </c>
      <c r="O195" s="7">
        <v>10149.35</v>
      </c>
      <c r="P195" s="11">
        <v>73.27</v>
      </c>
      <c r="Q195" s="11">
        <v>30.27</v>
      </c>
      <c r="R195" s="7">
        <v>6201.49</v>
      </c>
      <c r="S195" s="7">
        <v>2067.2</v>
      </c>
      <c r="T195" s="7">
        <v>88.78</v>
      </c>
    </row>
    <row r="196" s="1" customFormat="1" ht="13.5" spans="1:20">
      <c r="A196" s="6">
        <v>339</v>
      </c>
      <c r="B196" s="7" t="s">
        <v>329</v>
      </c>
      <c r="C196" s="7">
        <v>11783</v>
      </c>
      <c r="D196" s="7" t="s">
        <v>289</v>
      </c>
      <c r="E196" s="7" t="s">
        <v>319</v>
      </c>
      <c r="F196" s="7">
        <v>0.4</v>
      </c>
      <c r="G196" s="7" t="s">
        <v>165</v>
      </c>
      <c r="H196" s="7">
        <v>126859</v>
      </c>
      <c r="I196" s="7">
        <v>25371.8</v>
      </c>
      <c r="J196" s="10">
        <v>1.09215871454337</v>
      </c>
      <c r="K196" s="7">
        <v>133221.52</v>
      </c>
      <c r="L196" s="7">
        <v>36046.07</v>
      </c>
      <c r="M196" s="10">
        <f t="shared" si="3"/>
        <v>0.270572427037313</v>
      </c>
      <c r="N196" s="7">
        <v>17831.5</v>
      </c>
      <c r="O196" s="7">
        <v>4082.06</v>
      </c>
      <c r="P196" s="11">
        <v>70.28</v>
      </c>
      <c r="Q196" s="11">
        <v>22.89</v>
      </c>
      <c r="R196" s="7">
        <v>2671.18</v>
      </c>
      <c r="S196" s="7">
        <v>772.7</v>
      </c>
      <c r="T196" s="7">
        <v>63.17</v>
      </c>
    </row>
    <row r="197" s="1" customFormat="1" ht="13.5" spans="1:20">
      <c r="A197" s="6">
        <v>385</v>
      </c>
      <c r="B197" s="7" t="s">
        <v>345</v>
      </c>
      <c r="C197" s="7">
        <v>5954</v>
      </c>
      <c r="D197" s="7" t="s">
        <v>195</v>
      </c>
      <c r="E197" s="7" t="s">
        <v>331</v>
      </c>
      <c r="F197" s="7">
        <v>1.2</v>
      </c>
      <c r="G197" s="7" t="s">
        <v>59</v>
      </c>
      <c r="H197" s="7">
        <v>291552</v>
      </c>
      <c r="I197" s="7">
        <v>92068</v>
      </c>
      <c r="J197" s="10">
        <v>1.09279177005239</v>
      </c>
      <c r="K197" s="7">
        <v>306351.61</v>
      </c>
      <c r="L197" s="7">
        <v>83593.97</v>
      </c>
      <c r="M197" s="10">
        <f t="shared" si="3"/>
        <v>0.272869367325995</v>
      </c>
      <c r="N197" s="7">
        <v>64553.6</v>
      </c>
      <c r="O197" s="7">
        <v>19761.51</v>
      </c>
      <c r="P197" s="11">
        <v>70.12</v>
      </c>
      <c r="Q197" s="11">
        <v>30.61</v>
      </c>
      <c r="R197" s="7">
        <v>13822.28</v>
      </c>
      <c r="S197" s="7">
        <v>4238.69</v>
      </c>
      <c r="T197" s="7">
        <v>142.23</v>
      </c>
    </row>
    <row r="198" s="1" customFormat="1" ht="13.5" spans="1:20">
      <c r="A198" s="6">
        <v>307</v>
      </c>
      <c r="B198" s="7" t="s">
        <v>314</v>
      </c>
      <c r="C198" s="7">
        <v>4529</v>
      </c>
      <c r="D198" s="7" t="s">
        <v>445</v>
      </c>
      <c r="E198" s="7" t="s">
        <v>333</v>
      </c>
      <c r="F198" s="7">
        <v>0.04</v>
      </c>
      <c r="G198" s="7" t="s">
        <v>85</v>
      </c>
      <c r="H198" s="7">
        <v>1909620</v>
      </c>
      <c r="I198" s="7">
        <v>4590.96</v>
      </c>
      <c r="J198" s="10">
        <v>1.08383598705502</v>
      </c>
      <c r="K198" s="7">
        <v>2011994.22</v>
      </c>
      <c r="L198" s="7">
        <v>595409.01</v>
      </c>
      <c r="M198" s="10">
        <f t="shared" si="3"/>
        <v>0.295929781547782</v>
      </c>
      <c r="N198" s="7">
        <v>3218.71</v>
      </c>
      <c r="O198" s="7">
        <v>-984.99</v>
      </c>
      <c r="P198" s="11">
        <v>70.11</v>
      </c>
      <c r="Q198" s="11">
        <v>-30.6</v>
      </c>
      <c r="R198" s="7">
        <v>64546.3</v>
      </c>
      <c r="S198" s="7">
        <v>18934.36</v>
      </c>
      <c r="T198" s="7">
        <v>101.4</v>
      </c>
    </row>
    <row r="199" s="1" customFormat="1" ht="13.5" spans="1:20">
      <c r="A199" s="6">
        <v>747</v>
      </c>
      <c r="B199" s="7" t="s">
        <v>346</v>
      </c>
      <c r="C199" s="7">
        <v>10847</v>
      </c>
      <c r="D199" s="7" t="s">
        <v>91</v>
      </c>
      <c r="E199" s="7" t="s">
        <v>333</v>
      </c>
      <c r="F199" s="7">
        <v>0.9</v>
      </c>
      <c r="G199" s="7" t="s">
        <v>92</v>
      </c>
      <c r="H199" s="7">
        <v>187200</v>
      </c>
      <c r="I199" s="7">
        <v>58096</v>
      </c>
      <c r="J199" s="10">
        <v>1.13189505555556</v>
      </c>
      <c r="K199" s="7">
        <v>203741.11</v>
      </c>
      <c r="L199" s="7">
        <v>54017.34</v>
      </c>
      <c r="M199" s="10">
        <f t="shared" si="3"/>
        <v>0.26512734715149</v>
      </c>
      <c r="N199" s="7">
        <v>39631.28</v>
      </c>
      <c r="O199" s="7">
        <v>11342.05</v>
      </c>
      <c r="P199" s="11">
        <v>68.22</v>
      </c>
      <c r="Q199" s="11">
        <v>28.62</v>
      </c>
      <c r="R199" s="7">
        <v>8892.34</v>
      </c>
      <c r="S199" s="7">
        <v>2600.12</v>
      </c>
      <c r="T199" s="7">
        <v>142.51</v>
      </c>
    </row>
    <row r="200" s="1" customFormat="1" ht="13.5" spans="1:20">
      <c r="A200" s="6">
        <v>571</v>
      </c>
      <c r="B200" s="7" t="s">
        <v>339</v>
      </c>
      <c r="C200" s="7">
        <v>11755</v>
      </c>
      <c r="D200" s="7" t="s">
        <v>290</v>
      </c>
      <c r="E200" s="7" t="s">
        <v>319</v>
      </c>
      <c r="F200" s="7">
        <v>0.3</v>
      </c>
      <c r="G200" s="7" t="s">
        <v>83</v>
      </c>
      <c r="H200" s="7">
        <v>494400</v>
      </c>
      <c r="I200" s="7">
        <v>32243</v>
      </c>
      <c r="J200" s="10">
        <v>1.050857375</v>
      </c>
      <c r="K200" s="7">
        <v>504265.04</v>
      </c>
      <c r="L200" s="7">
        <v>152327.92</v>
      </c>
      <c r="M200" s="10">
        <f t="shared" si="3"/>
        <v>0.302079081270437</v>
      </c>
      <c r="N200" s="7">
        <v>21267.22</v>
      </c>
      <c r="O200" s="7">
        <v>6327.97</v>
      </c>
      <c r="P200" s="11">
        <v>65.96</v>
      </c>
      <c r="Q200" s="11">
        <v>29.75</v>
      </c>
      <c r="R200" s="7">
        <v>14348.65</v>
      </c>
      <c r="S200" s="7">
        <v>4966.71</v>
      </c>
      <c r="T200" s="7">
        <v>87.07</v>
      </c>
    </row>
    <row r="201" s="1" customFormat="1" ht="13.5" spans="1:21">
      <c r="A201" s="6">
        <v>102935</v>
      </c>
      <c r="B201" s="7" t="s">
        <v>318</v>
      </c>
      <c r="C201" s="7">
        <v>11059</v>
      </c>
      <c r="D201" s="7" t="s">
        <v>446</v>
      </c>
      <c r="E201" s="7" t="s">
        <v>316</v>
      </c>
      <c r="F201" s="7">
        <v>1</v>
      </c>
      <c r="G201" s="7" t="s">
        <v>39</v>
      </c>
      <c r="H201" s="7">
        <v>111122</v>
      </c>
      <c r="I201" s="7">
        <v>35190</v>
      </c>
      <c r="J201" s="10">
        <v>1.29018963675214</v>
      </c>
      <c r="K201" s="7">
        <v>135229.66</v>
      </c>
      <c r="L201" s="7">
        <v>40390.72</v>
      </c>
      <c r="M201" s="10">
        <f t="shared" si="3"/>
        <v>0.298682404437015</v>
      </c>
      <c r="N201" s="7">
        <v>23043.64</v>
      </c>
      <c r="O201" s="7">
        <v>7961.45</v>
      </c>
      <c r="P201" s="11">
        <v>65.48</v>
      </c>
      <c r="Q201" s="11">
        <v>34.55</v>
      </c>
      <c r="R201" s="7">
        <v>2875.55</v>
      </c>
      <c r="S201" s="7">
        <v>938.7</v>
      </c>
      <c r="T201" s="7">
        <v>77.63</v>
      </c>
      <c r="U201" s="6">
        <v>399</v>
      </c>
    </row>
    <row r="202" s="1" customFormat="1" ht="13.5" spans="1:20">
      <c r="A202" s="6">
        <v>399</v>
      </c>
      <c r="B202" s="7" t="s">
        <v>339</v>
      </c>
      <c r="C202" s="7">
        <v>11770</v>
      </c>
      <c r="D202" s="7" t="s">
        <v>286</v>
      </c>
      <c r="E202" s="7" t="s">
        <v>319</v>
      </c>
      <c r="F202" s="7">
        <v>0.3</v>
      </c>
      <c r="G202" s="7" t="s">
        <v>113</v>
      </c>
      <c r="H202" s="7">
        <v>218400</v>
      </c>
      <c r="I202" s="7">
        <v>39709.2</v>
      </c>
      <c r="J202" s="10">
        <v>1.11839871428571</v>
      </c>
      <c r="K202" s="7">
        <v>234863.73</v>
      </c>
      <c r="L202" s="7">
        <v>74734.51</v>
      </c>
      <c r="M202" s="10">
        <f t="shared" si="3"/>
        <v>0.318203709018842</v>
      </c>
      <c r="N202" s="7">
        <v>25996.38</v>
      </c>
      <c r="O202" s="7">
        <v>8289.08</v>
      </c>
      <c r="P202" s="11">
        <v>65.47</v>
      </c>
      <c r="Q202" s="11">
        <v>31.89</v>
      </c>
      <c r="R202" s="7">
        <v>7194.86</v>
      </c>
      <c r="S202" s="7">
        <v>2169.23</v>
      </c>
      <c r="T202" s="7">
        <v>98.83</v>
      </c>
    </row>
    <row r="203" s="1" customFormat="1" ht="13.5" spans="1:20">
      <c r="A203" s="6">
        <v>712</v>
      </c>
      <c r="B203" s="7" t="s">
        <v>329</v>
      </c>
      <c r="C203" s="7">
        <v>10650</v>
      </c>
      <c r="D203" s="7" t="s">
        <v>273</v>
      </c>
      <c r="E203" s="7" t="s">
        <v>316</v>
      </c>
      <c r="F203" s="7">
        <v>1</v>
      </c>
      <c r="G203" s="7" t="s">
        <v>110</v>
      </c>
      <c r="H203" s="7">
        <v>370800</v>
      </c>
      <c r="I203" s="7">
        <v>82400</v>
      </c>
      <c r="J203" s="10">
        <v>1.07543258333333</v>
      </c>
      <c r="K203" s="7">
        <v>387092.73</v>
      </c>
      <c r="L203" s="7">
        <v>137764.64</v>
      </c>
      <c r="M203" s="10">
        <f t="shared" si="3"/>
        <v>0.355895704887044</v>
      </c>
      <c r="N203" s="7">
        <v>53110.93</v>
      </c>
      <c r="O203" s="7">
        <v>17975.96</v>
      </c>
      <c r="P203" s="11">
        <v>64.46</v>
      </c>
      <c r="Q203" s="11">
        <v>33.85</v>
      </c>
      <c r="R203" s="7">
        <v>14014.5</v>
      </c>
      <c r="S203" s="7">
        <v>5099.27</v>
      </c>
      <c r="T203" s="7">
        <v>113.39</v>
      </c>
    </row>
    <row r="204" s="1" customFormat="1" ht="13.5" spans="1:20">
      <c r="A204" s="6">
        <v>733</v>
      </c>
      <c r="B204" s="7" t="s">
        <v>338</v>
      </c>
      <c r="C204" s="7">
        <v>11882</v>
      </c>
      <c r="D204" s="7" t="s">
        <v>447</v>
      </c>
      <c r="E204" s="7" t="s">
        <v>324</v>
      </c>
      <c r="F204" s="7">
        <v>0.2</v>
      </c>
      <c r="G204" s="7" t="s">
        <v>50</v>
      </c>
      <c r="H204" s="7">
        <v>108120</v>
      </c>
      <c r="I204" s="7">
        <v>10812</v>
      </c>
      <c r="J204" s="10">
        <v>1.108245</v>
      </c>
      <c r="K204" s="7">
        <v>113040.99</v>
      </c>
      <c r="L204" s="7">
        <v>36982.52</v>
      </c>
      <c r="M204" s="10">
        <f t="shared" si="3"/>
        <v>0.32716026283917</v>
      </c>
      <c r="N204" s="7">
        <v>6801.1</v>
      </c>
      <c r="O204" s="7">
        <v>2137.09</v>
      </c>
      <c r="P204" s="11">
        <v>62.9</v>
      </c>
      <c r="Q204" s="11">
        <v>31.42</v>
      </c>
      <c r="R204" s="7">
        <v>2961.83</v>
      </c>
      <c r="S204" s="7">
        <v>906.92</v>
      </c>
      <c r="T204" s="7">
        <v>82.18</v>
      </c>
    </row>
    <row r="205" s="1" customFormat="1" ht="13.5" spans="1:20">
      <c r="A205" s="6">
        <v>54</v>
      </c>
      <c r="B205" s="7" t="s">
        <v>332</v>
      </c>
      <c r="C205" s="7">
        <v>7379</v>
      </c>
      <c r="D205" s="7" t="s">
        <v>142</v>
      </c>
      <c r="E205" s="7" t="s">
        <v>316</v>
      </c>
      <c r="F205" s="7">
        <v>1</v>
      </c>
      <c r="G205" s="7" t="s">
        <v>143</v>
      </c>
      <c r="H205" s="7">
        <v>205920</v>
      </c>
      <c r="I205" s="7">
        <v>52800</v>
      </c>
      <c r="J205" s="10">
        <v>1.00181420454545</v>
      </c>
      <c r="K205" s="7">
        <v>105791.58</v>
      </c>
      <c r="L205" s="7">
        <v>36291.89</v>
      </c>
      <c r="M205" s="10">
        <f t="shared" si="3"/>
        <v>0.34305083637091</v>
      </c>
      <c r="N205" s="7">
        <v>32429.1</v>
      </c>
      <c r="O205" s="7">
        <v>10663.63</v>
      </c>
      <c r="P205" s="11">
        <v>61.42</v>
      </c>
      <c r="Q205" s="11">
        <v>32.88</v>
      </c>
      <c r="R205" s="7" t="s">
        <v>324</v>
      </c>
      <c r="S205" s="7" t="s">
        <v>324</v>
      </c>
      <c r="T205" s="7" t="s">
        <v>324</v>
      </c>
    </row>
    <row r="206" s="1" customFormat="1" ht="13.5" spans="1:21">
      <c r="A206" s="6">
        <v>743</v>
      </c>
      <c r="B206" s="7" t="s">
        <v>334</v>
      </c>
      <c r="C206" s="7">
        <v>11761</v>
      </c>
      <c r="D206" s="7" t="s">
        <v>292</v>
      </c>
      <c r="E206" s="7" t="s">
        <v>319</v>
      </c>
      <c r="F206" s="7">
        <v>0.4</v>
      </c>
      <c r="G206" s="7" t="s">
        <v>230</v>
      </c>
      <c r="H206" s="7">
        <v>120840</v>
      </c>
      <c r="I206" s="7">
        <v>51840</v>
      </c>
      <c r="J206" s="10">
        <v>1.168365</v>
      </c>
      <c r="K206" s="7">
        <v>133193.61</v>
      </c>
      <c r="L206" s="7">
        <v>44921.08</v>
      </c>
      <c r="M206" s="10">
        <f t="shared" si="3"/>
        <v>0.337261524783359</v>
      </c>
      <c r="N206" s="7">
        <v>30856.92</v>
      </c>
      <c r="O206" s="7">
        <v>10194.41</v>
      </c>
      <c r="P206" s="11">
        <v>59.52</v>
      </c>
      <c r="Q206" s="11">
        <v>33.04</v>
      </c>
      <c r="R206" s="7">
        <v>3984.13</v>
      </c>
      <c r="S206" s="7">
        <v>1628.11</v>
      </c>
      <c r="T206" s="7">
        <v>98.91</v>
      </c>
      <c r="U206" s="6">
        <v>582</v>
      </c>
    </row>
    <row r="207" s="1" customFormat="1" ht="13.5" spans="1:20">
      <c r="A207" s="6">
        <v>357</v>
      </c>
      <c r="B207" s="7" t="s">
        <v>318</v>
      </c>
      <c r="C207" s="7">
        <v>11757</v>
      </c>
      <c r="D207" s="7" t="s">
        <v>291</v>
      </c>
      <c r="E207" s="7" t="s">
        <v>441</v>
      </c>
      <c r="F207" s="7">
        <v>0.4</v>
      </c>
      <c r="G207" s="7" t="s">
        <v>47</v>
      </c>
      <c r="H207" s="7">
        <v>205920</v>
      </c>
      <c r="I207" s="7">
        <v>30506</v>
      </c>
      <c r="J207" s="10">
        <v>1.13753101010101</v>
      </c>
      <c r="K207" s="7">
        <v>225231.14</v>
      </c>
      <c r="L207" s="7">
        <v>64377.79</v>
      </c>
      <c r="M207" s="10">
        <f t="shared" si="3"/>
        <v>0.285829881249991</v>
      </c>
      <c r="N207" s="7">
        <v>18091.06</v>
      </c>
      <c r="O207" s="7">
        <v>5298.26</v>
      </c>
      <c r="P207" s="11">
        <v>59.3</v>
      </c>
      <c r="Q207" s="11">
        <v>29.29</v>
      </c>
      <c r="R207" s="7">
        <v>8799.53</v>
      </c>
      <c r="S207" s="7">
        <v>3144.89</v>
      </c>
      <c r="T207" s="7">
        <v>128.2</v>
      </c>
    </row>
    <row r="208" s="1" customFormat="1" ht="13.5" spans="1:21">
      <c r="A208" s="6">
        <v>337</v>
      </c>
      <c r="B208" s="7" t="s">
        <v>314</v>
      </c>
      <c r="C208" s="7">
        <v>11335</v>
      </c>
      <c r="D208" s="7" t="s">
        <v>448</v>
      </c>
      <c r="E208" s="7" t="s">
        <v>319</v>
      </c>
      <c r="F208" s="7">
        <v>0.6</v>
      </c>
      <c r="G208" s="7" t="s">
        <v>449</v>
      </c>
      <c r="H208" s="7">
        <v>798250</v>
      </c>
      <c r="I208" s="7">
        <v>67457.7</v>
      </c>
      <c r="J208" s="10">
        <v>1.7493668</v>
      </c>
      <c r="K208" s="7">
        <v>87468.34</v>
      </c>
      <c r="L208" s="7">
        <v>14358.21</v>
      </c>
      <c r="M208" s="10">
        <f t="shared" si="3"/>
        <v>0.164153223897927</v>
      </c>
      <c r="N208" s="7">
        <v>38157.76</v>
      </c>
      <c r="O208" s="7">
        <v>2548.15</v>
      </c>
      <c r="P208" s="11">
        <v>56.57</v>
      </c>
      <c r="Q208" s="11">
        <v>6.68</v>
      </c>
      <c r="R208" s="7">
        <v>-6200</v>
      </c>
      <c r="S208" s="7">
        <v>-295.24</v>
      </c>
      <c r="T208" s="7">
        <v>-23.3</v>
      </c>
      <c r="U208" s="6">
        <v>102565</v>
      </c>
    </row>
    <row r="209" s="1" customFormat="1" ht="13.5" spans="1:20">
      <c r="A209" s="6">
        <v>365</v>
      </c>
      <c r="B209" s="7" t="s">
        <v>318</v>
      </c>
      <c r="C209" s="7">
        <v>991118</v>
      </c>
      <c r="D209" s="7" t="s">
        <v>450</v>
      </c>
      <c r="E209" s="7" t="s">
        <v>324</v>
      </c>
      <c r="F209" s="7">
        <v>1</v>
      </c>
      <c r="G209" s="7" t="s">
        <v>70</v>
      </c>
      <c r="H209" s="7">
        <v>309000</v>
      </c>
      <c r="I209" s="7">
        <v>77250</v>
      </c>
      <c r="J209" s="10">
        <v>1.051034</v>
      </c>
      <c r="K209" s="7">
        <v>315310.2</v>
      </c>
      <c r="L209" s="7">
        <v>107578.76</v>
      </c>
      <c r="M209" s="10">
        <f t="shared" si="3"/>
        <v>0.341183888120334</v>
      </c>
      <c r="N209" s="7">
        <v>43325.19</v>
      </c>
      <c r="O209" s="7">
        <v>13543.19</v>
      </c>
      <c r="P209" s="11">
        <v>56.08</v>
      </c>
      <c r="Q209" s="11">
        <v>31.26</v>
      </c>
      <c r="R209" s="7">
        <v>9036.22</v>
      </c>
      <c r="S209" s="7">
        <v>3296.63</v>
      </c>
      <c r="T209" s="7">
        <v>87.73</v>
      </c>
    </row>
    <row r="210" s="1" customFormat="1" ht="13.5" spans="1:20">
      <c r="A210" s="6">
        <v>746</v>
      </c>
      <c r="B210" s="7" t="s">
        <v>321</v>
      </c>
      <c r="C210" s="7">
        <v>4081</v>
      </c>
      <c r="D210" s="7" t="s">
        <v>135</v>
      </c>
      <c r="E210" s="7" t="s">
        <v>316</v>
      </c>
      <c r="F210" s="7">
        <v>1</v>
      </c>
      <c r="G210" s="7" t="s">
        <v>94</v>
      </c>
      <c r="H210" s="7">
        <v>187200</v>
      </c>
      <c r="I210" s="7">
        <v>46800</v>
      </c>
      <c r="J210" s="10">
        <v>1.09300038888889</v>
      </c>
      <c r="K210" s="7">
        <v>196740.07</v>
      </c>
      <c r="L210" s="7">
        <v>67550.14</v>
      </c>
      <c r="M210" s="10">
        <f t="shared" si="3"/>
        <v>0.343347138180849</v>
      </c>
      <c r="N210" s="7">
        <v>25979.38</v>
      </c>
      <c r="O210" s="7">
        <v>8541.73</v>
      </c>
      <c r="P210" s="11">
        <v>55.51</v>
      </c>
      <c r="Q210" s="11">
        <v>32.88</v>
      </c>
      <c r="R210" s="7">
        <v>6751.98</v>
      </c>
      <c r="S210" s="7">
        <v>2210.83</v>
      </c>
      <c r="T210" s="7">
        <v>108.2</v>
      </c>
    </row>
    <row r="211" s="1" customFormat="1" ht="13.5" spans="1:20">
      <c r="A211" s="6">
        <v>54</v>
      </c>
      <c r="B211" s="7" t="s">
        <v>332</v>
      </c>
      <c r="C211" s="7">
        <v>6301</v>
      </c>
      <c r="D211" s="7" t="s">
        <v>451</v>
      </c>
      <c r="E211" s="7" t="s">
        <v>316</v>
      </c>
      <c r="F211" s="7">
        <v>1</v>
      </c>
      <c r="G211" s="7" t="s">
        <v>143</v>
      </c>
      <c r="H211" s="7">
        <v>205920</v>
      </c>
      <c r="I211" s="7">
        <v>52800</v>
      </c>
      <c r="J211" s="10">
        <v>1.00181420454545</v>
      </c>
      <c r="K211" s="7">
        <v>105791.58</v>
      </c>
      <c r="L211" s="7">
        <v>36291.89</v>
      </c>
      <c r="M211" s="10">
        <f t="shared" si="3"/>
        <v>0.34305083637091</v>
      </c>
      <c r="N211" s="7">
        <v>28399.03</v>
      </c>
      <c r="O211" s="7">
        <v>9864.56</v>
      </c>
      <c r="P211" s="11">
        <v>53.79</v>
      </c>
      <c r="Q211" s="11">
        <v>34.74</v>
      </c>
      <c r="R211" s="7" t="s">
        <v>324</v>
      </c>
      <c r="S211" s="7" t="s">
        <v>324</v>
      </c>
      <c r="T211" s="7" t="s">
        <v>324</v>
      </c>
    </row>
    <row r="212" s="1" customFormat="1" ht="13.5" spans="1:20">
      <c r="A212" s="6">
        <v>54</v>
      </c>
      <c r="B212" s="7" t="s">
        <v>332</v>
      </c>
      <c r="C212" s="7">
        <v>6884</v>
      </c>
      <c r="D212" s="7" t="s">
        <v>452</v>
      </c>
      <c r="E212" s="7" t="s">
        <v>333</v>
      </c>
      <c r="F212" s="7">
        <v>0.9</v>
      </c>
      <c r="G212" s="7" t="s">
        <v>143</v>
      </c>
      <c r="H212" s="7">
        <v>205920</v>
      </c>
      <c r="I212" s="7">
        <v>47520</v>
      </c>
      <c r="J212" s="10">
        <v>1.00181420454545</v>
      </c>
      <c r="K212" s="7">
        <v>105791.58</v>
      </c>
      <c r="L212" s="7">
        <v>36291.89</v>
      </c>
      <c r="M212" s="10">
        <f t="shared" si="3"/>
        <v>0.34305083637091</v>
      </c>
      <c r="N212" s="7">
        <v>23557.24</v>
      </c>
      <c r="O212" s="7">
        <v>7752.2</v>
      </c>
      <c r="P212" s="11">
        <v>49.57</v>
      </c>
      <c r="Q212" s="11">
        <v>32.91</v>
      </c>
      <c r="R212" s="7" t="s">
        <v>324</v>
      </c>
      <c r="S212" s="7" t="s">
        <v>324</v>
      </c>
      <c r="T212" s="7" t="s">
        <v>324</v>
      </c>
    </row>
    <row r="213" s="1" customFormat="1" ht="13.5" spans="1:21">
      <c r="A213" s="6">
        <v>337</v>
      </c>
      <c r="B213" s="7" t="s">
        <v>314</v>
      </c>
      <c r="C213" s="7">
        <v>4264</v>
      </c>
      <c r="D213" s="7" t="s">
        <v>453</v>
      </c>
      <c r="E213" s="7" t="s">
        <v>333</v>
      </c>
      <c r="F213" s="7">
        <v>0.9</v>
      </c>
      <c r="G213" s="7" t="s">
        <v>449</v>
      </c>
      <c r="H213" s="7">
        <v>798250</v>
      </c>
      <c r="I213" s="7">
        <v>101186.6</v>
      </c>
      <c r="J213" s="10">
        <v>1.7493668</v>
      </c>
      <c r="K213" s="7">
        <v>87468.34</v>
      </c>
      <c r="L213" s="7">
        <v>14358.21</v>
      </c>
      <c r="M213" s="10">
        <f t="shared" si="3"/>
        <v>0.164153223897927</v>
      </c>
      <c r="N213" s="7">
        <v>49823.77</v>
      </c>
      <c r="O213" s="7">
        <v>13909.73</v>
      </c>
      <c r="P213" s="11">
        <v>49.24</v>
      </c>
      <c r="Q213" s="11">
        <v>27.92</v>
      </c>
      <c r="R213" s="7">
        <v>-6200</v>
      </c>
      <c r="S213" s="7">
        <v>-295.24</v>
      </c>
      <c r="T213" s="7">
        <v>-23.3</v>
      </c>
      <c r="U213" s="6">
        <v>102564</v>
      </c>
    </row>
    <row r="214" s="1" customFormat="1" ht="13.5" spans="1:20">
      <c r="A214" s="6">
        <v>56</v>
      </c>
      <c r="B214" s="7" t="s">
        <v>332</v>
      </c>
      <c r="C214" s="7">
        <v>7948</v>
      </c>
      <c r="D214" s="7" t="s">
        <v>210</v>
      </c>
      <c r="E214" s="7" t="s">
        <v>316</v>
      </c>
      <c r="F214" s="7">
        <v>1</v>
      </c>
      <c r="G214" s="7" t="s">
        <v>111</v>
      </c>
      <c r="H214" s="7">
        <v>110880</v>
      </c>
      <c r="I214" s="7">
        <v>42646.2</v>
      </c>
      <c r="J214" s="10">
        <v>1.12561585858586</v>
      </c>
      <c r="K214" s="7">
        <v>111435.97</v>
      </c>
      <c r="L214" s="7">
        <v>36078.95</v>
      </c>
      <c r="M214" s="10">
        <f t="shared" si="3"/>
        <v>0.323763951621725</v>
      </c>
      <c r="N214" s="7">
        <v>19990.59</v>
      </c>
      <c r="O214" s="7">
        <v>6209.75</v>
      </c>
      <c r="P214" s="11">
        <v>46.88</v>
      </c>
      <c r="Q214" s="11">
        <v>31.06</v>
      </c>
      <c r="R214" s="7">
        <v>3344.62</v>
      </c>
      <c r="S214" s="7">
        <v>979.84</v>
      </c>
      <c r="T214" s="7">
        <v>90.49</v>
      </c>
    </row>
    <row r="215" s="1" customFormat="1" ht="13.5" spans="1:20">
      <c r="A215" s="6">
        <v>307</v>
      </c>
      <c r="B215" s="7" t="s">
        <v>314</v>
      </c>
      <c r="C215" s="7">
        <v>11117</v>
      </c>
      <c r="D215" s="7" t="s">
        <v>454</v>
      </c>
      <c r="E215" s="7" t="s">
        <v>319</v>
      </c>
      <c r="F215" s="7">
        <v>0.04</v>
      </c>
      <c r="G215" s="7" t="s">
        <v>85</v>
      </c>
      <c r="H215" s="7">
        <v>1909620</v>
      </c>
      <c r="I215" s="7">
        <v>4590.96</v>
      </c>
      <c r="J215" s="10">
        <v>1.08383598705502</v>
      </c>
      <c r="K215" s="7">
        <v>2011994.22</v>
      </c>
      <c r="L215" s="7">
        <v>595409.01</v>
      </c>
      <c r="M215" s="10">
        <f t="shared" si="3"/>
        <v>0.295929781547782</v>
      </c>
      <c r="N215" s="7">
        <v>2095.88</v>
      </c>
      <c r="O215" s="7">
        <v>665.78</v>
      </c>
      <c r="P215" s="11">
        <v>45.65</v>
      </c>
      <c r="Q215" s="11">
        <v>31.77</v>
      </c>
      <c r="R215" s="7">
        <v>64546.3</v>
      </c>
      <c r="S215" s="7">
        <v>18934.36</v>
      </c>
      <c r="T215" s="7">
        <v>101.4</v>
      </c>
    </row>
    <row r="216" s="1" customFormat="1" ht="13.5" spans="1:21">
      <c r="A216" s="6">
        <v>718</v>
      </c>
      <c r="B216" s="7" t="s">
        <v>339</v>
      </c>
      <c r="C216" s="7">
        <v>11244</v>
      </c>
      <c r="D216" s="7" t="s">
        <v>268</v>
      </c>
      <c r="E216" s="7" t="s">
        <v>316</v>
      </c>
      <c r="F216" s="7">
        <v>0.7</v>
      </c>
      <c r="G216" s="7" t="s">
        <v>182</v>
      </c>
      <c r="H216" s="7">
        <v>94764</v>
      </c>
      <c r="I216" s="7">
        <v>47382</v>
      </c>
      <c r="J216" s="10">
        <v>1.22879630872483</v>
      </c>
      <c r="K216" s="7">
        <v>109854.39</v>
      </c>
      <c r="L216" s="7">
        <v>31330.4</v>
      </c>
      <c r="M216" s="10">
        <f t="shared" si="3"/>
        <v>0.285199344332075</v>
      </c>
      <c r="N216" s="7">
        <v>21618.38</v>
      </c>
      <c r="O216" s="7">
        <v>6839.75</v>
      </c>
      <c r="P216" s="11">
        <v>45.63</v>
      </c>
      <c r="Q216" s="11">
        <v>31.64</v>
      </c>
      <c r="R216" s="7">
        <v>1696.64</v>
      </c>
      <c r="S216" s="7">
        <v>642.72</v>
      </c>
      <c r="T216" s="7">
        <v>53.71</v>
      </c>
      <c r="U216" s="6">
        <v>744</v>
      </c>
    </row>
    <row r="217" s="1" customFormat="1" ht="13.5" spans="1:21">
      <c r="A217" s="6">
        <v>104429</v>
      </c>
      <c r="B217" s="7" t="s">
        <v>318</v>
      </c>
      <c r="C217" s="7">
        <v>11863</v>
      </c>
      <c r="D217" s="7" t="s">
        <v>455</v>
      </c>
      <c r="E217" s="7" t="s">
        <v>324</v>
      </c>
      <c r="F217" s="7">
        <v>0.6</v>
      </c>
      <c r="G217" s="7" t="s">
        <v>325</v>
      </c>
      <c r="H217" s="7">
        <v>60000</v>
      </c>
      <c r="I217" s="7">
        <v>13800</v>
      </c>
      <c r="J217" s="10">
        <v>2.67206166250284</v>
      </c>
      <c r="K217" s="7">
        <v>28236.21</v>
      </c>
      <c r="L217" s="7">
        <v>8905.3</v>
      </c>
      <c r="M217" s="10">
        <f t="shared" si="3"/>
        <v>0.315385811339411</v>
      </c>
      <c r="N217" s="7">
        <v>5897.98</v>
      </c>
      <c r="O217" s="7">
        <v>1717.66</v>
      </c>
      <c r="P217" s="11">
        <v>42.74</v>
      </c>
      <c r="Q217" s="11">
        <v>29.12</v>
      </c>
      <c r="R217" s="7">
        <v>2518.01</v>
      </c>
      <c r="S217" s="7">
        <v>911.86</v>
      </c>
      <c r="T217" s="7">
        <v>125.9</v>
      </c>
      <c r="U217" s="6">
        <v>337</v>
      </c>
    </row>
    <row r="218" s="1" customFormat="1" ht="13.5" spans="1:21">
      <c r="A218" s="6">
        <v>337</v>
      </c>
      <c r="B218" s="7" t="s">
        <v>314</v>
      </c>
      <c r="C218" s="7">
        <v>6965</v>
      </c>
      <c r="D218" s="7" t="s">
        <v>456</v>
      </c>
      <c r="E218" s="7" t="s">
        <v>351</v>
      </c>
      <c r="F218" s="7">
        <v>1</v>
      </c>
      <c r="G218" s="7" t="s">
        <v>449</v>
      </c>
      <c r="H218" s="7">
        <v>798250</v>
      </c>
      <c r="I218" s="7">
        <v>112429.6</v>
      </c>
      <c r="J218" s="10">
        <v>1.7493668</v>
      </c>
      <c r="K218" s="7">
        <v>87468.34</v>
      </c>
      <c r="L218" s="7">
        <v>14358.21</v>
      </c>
      <c r="M218" s="10">
        <f t="shared" si="3"/>
        <v>0.164153223897927</v>
      </c>
      <c r="N218" s="7">
        <v>47485.02</v>
      </c>
      <c r="O218" s="7">
        <v>11437.86</v>
      </c>
      <c r="P218" s="11">
        <v>42.24</v>
      </c>
      <c r="Q218" s="11">
        <v>24.09</v>
      </c>
      <c r="R218" s="7">
        <v>-6200</v>
      </c>
      <c r="S218" s="7">
        <v>-295.24</v>
      </c>
      <c r="T218" s="7">
        <v>-23.3</v>
      </c>
      <c r="U218" s="6">
        <v>102934</v>
      </c>
    </row>
    <row r="219" s="1" customFormat="1" ht="13.5" spans="1:20">
      <c r="A219" s="6">
        <v>54</v>
      </c>
      <c r="B219" s="7" t="s">
        <v>332</v>
      </c>
      <c r="C219" s="7">
        <v>10808</v>
      </c>
      <c r="D219" s="7" t="s">
        <v>227</v>
      </c>
      <c r="E219" s="7" t="s">
        <v>316</v>
      </c>
      <c r="F219" s="7">
        <v>1</v>
      </c>
      <c r="G219" s="7" t="s">
        <v>143</v>
      </c>
      <c r="H219" s="7">
        <v>205920</v>
      </c>
      <c r="I219" s="7">
        <v>52800</v>
      </c>
      <c r="J219" s="10">
        <v>1.00181420454545</v>
      </c>
      <c r="K219" s="7">
        <v>105791.58</v>
      </c>
      <c r="L219" s="7">
        <v>36291.89</v>
      </c>
      <c r="M219" s="10">
        <f t="shared" si="3"/>
        <v>0.34305083637091</v>
      </c>
      <c r="N219" s="7">
        <v>21406.21</v>
      </c>
      <c r="O219" s="7">
        <v>8011.51</v>
      </c>
      <c r="P219" s="11">
        <v>40.54</v>
      </c>
      <c r="Q219" s="11">
        <v>37.43</v>
      </c>
      <c r="R219" s="7" t="s">
        <v>324</v>
      </c>
      <c r="S219" s="7" t="s">
        <v>324</v>
      </c>
      <c r="T219" s="7" t="s">
        <v>324</v>
      </c>
    </row>
    <row r="220" s="1" customFormat="1" ht="13.5" spans="1:20">
      <c r="A220" s="6">
        <v>549</v>
      </c>
      <c r="B220" s="7" t="s">
        <v>321</v>
      </c>
      <c r="C220" s="7">
        <v>11901</v>
      </c>
      <c r="D220" s="7" t="s">
        <v>282</v>
      </c>
      <c r="E220" s="7" t="s">
        <v>316</v>
      </c>
      <c r="F220" s="7">
        <v>0.6</v>
      </c>
      <c r="G220" s="7" t="s">
        <v>108</v>
      </c>
      <c r="H220" s="7">
        <v>117660</v>
      </c>
      <c r="I220" s="7">
        <v>28238.4</v>
      </c>
      <c r="J220" s="10">
        <v>1.15329027027027</v>
      </c>
      <c r="K220" s="7">
        <v>128015.22</v>
      </c>
      <c r="L220" s="7">
        <v>39494.23</v>
      </c>
      <c r="M220" s="10">
        <f t="shared" si="3"/>
        <v>0.308511987871442</v>
      </c>
      <c r="N220" s="7">
        <v>10704</v>
      </c>
      <c r="O220" s="7">
        <v>3053.38</v>
      </c>
      <c r="P220" s="11">
        <v>37.91</v>
      </c>
      <c r="Q220" s="11">
        <v>28.53</v>
      </c>
      <c r="R220" s="7">
        <v>5263.33</v>
      </c>
      <c r="S220" s="7">
        <v>1457</v>
      </c>
      <c r="T220" s="7">
        <v>134.2</v>
      </c>
    </row>
    <row r="221" s="1" customFormat="1" ht="13.5" spans="1:20">
      <c r="A221" s="6">
        <v>307</v>
      </c>
      <c r="B221" s="7" t="s">
        <v>314</v>
      </c>
      <c r="C221" s="7">
        <v>8527</v>
      </c>
      <c r="D221" s="7" t="s">
        <v>457</v>
      </c>
      <c r="E221" s="7" t="s">
        <v>316</v>
      </c>
      <c r="F221" s="7">
        <v>0.04</v>
      </c>
      <c r="G221" s="7" t="s">
        <v>85</v>
      </c>
      <c r="H221" s="7">
        <v>1909620</v>
      </c>
      <c r="I221" s="7">
        <v>4590.96</v>
      </c>
      <c r="J221" s="10">
        <v>1.08383598705502</v>
      </c>
      <c r="K221" s="7">
        <v>2011994.22</v>
      </c>
      <c r="L221" s="7">
        <v>595409.01</v>
      </c>
      <c r="M221" s="10">
        <f t="shared" si="3"/>
        <v>0.295929781547782</v>
      </c>
      <c r="N221" s="7">
        <v>1676.87</v>
      </c>
      <c r="O221" s="7">
        <v>-345.58</v>
      </c>
      <c r="P221" s="11">
        <v>36.53</v>
      </c>
      <c r="Q221" s="11">
        <v>-20.61</v>
      </c>
      <c r="R221" s="7">
        <v>64546.3</v>
      </c>
      <c r="S221" s="7">
        <v>18934.36</v>
      </c>
      <c r="T221" s="7">
        <v>101.4</v>
      </c>
    </row>
    <row r="222" s="1" customFormat="1" ht="13.5" spans="1:21">
      <c r="A222" s="6">
        <v>104429</v>
      </c>
      <c r="B222" s="7" t="s">
        <v>318</v>
      </c>
      <c r="C222" s="7">
        <v>11089</v>
      </c>
      <c r="D222" s="7" t="s">
        <v>458</v>
      </c>
      <c r="E222" s="7" t="s">
        <v>324</v>
      </c>
      <c r="F222" s="7">
        <v>1</v>
      </c>
      <c r="G222" s="7" t="s">
        <v>325</v>
      </c>
      <c r="H222" s="7">
        <v>60000</v>
      </c>
      <c r="I222" s="7">
        <v>23100</v>
      </c>
      <c r="J222" s="10">
        <v>2.67206166250284</v>
      </c>
      <c r="K222" s="7">
        <v>28236.21</v>
      </c>
      <c r="L222" s="7">
        <v>8905.3</v>
      </c>
      <c r="M222" s="10">
        <f t="shared" si="3"/>
        <v>0.315385811339411</v>
      </c>
      <c r="N222" s="7">
        <v>7235.4</v>
      </c>
      <c r="O222" s="7">
        <v>2271.2</v>
      </c>
      <c r="P222" s="11">
        <v>31.32</v>
      </c>
      <c r="Q222" s="11">
        <v>31.39</v>
      </c>
      <c r="R222" s="7">
        <v>2518.01</v>
      </c>
      <c r="S222" s="7">
        <v>911.86</v>
      </c>
      <c r="T222" s="7">
        <v>125.9</v>
      </c>
      <c r="U222" s="6">
        <v>102478</v>
      </c>
    </row>
    <row r="223" s="1" customFormat="1" ht="13.5" spans="1:21">
      <c r="A223" s="6">
        <v>337</v>
      </c>
      <c r="B223" s="7" t="s">
        <v>314</v>
      </c>
      <c r="C223" s="7">
        <v>10816</v>
      </c>
      <c r="D223" s="7" t="s">
        <v>459</v>
      </c>
      <c r="E223" s="7" t="s">
        <v>351</v>
      </c>
      <c r="F223" s="7">
        <v>1</v>
      </c>
      <c r="G223" s="7" t="s">
        <v>449</v>
      </c>
      <c r="H223" s="7">
        <v>798250</v>
      </c>
      <c r="I223" s="7">
        <v>112429.6</v>
      </c>
      <c r="J223" s="10">
        <v>1.7493668</v>
      </c>
      <c r="K223" s="7">
        <v>87468.34</v>
      </c>
      <c r="L223" s="7">
        <v>14358.21</v>
      </c>
      <c r="M223" s="10">
        <f t="shared" si="3"/>
        <v>0.164153223897927</v>
      </c>
      <c r="N223" s="7">
        <v>32006.47</v>
      </c>
      <c r="O223" s="7">
        <v>9918.55</v>
      </c>
      <c r="P223" s="11">
        <v>28.47</v>
      </c>
      <c r="Q223" s="11">
        <v>30.99</v>
      </c>
      <c r="R223" s="7">
        <v>-6200</v>
      </c>
      <c r="S223" s="7">
        <v>-295.24</v>
      </c>
      <c r="T223" s="7">
        <v>-23.3</v>
      </c>
      <c r="U223" s="6">
        <v>102935</v>
      </c>
    </row>
    <row r="224" s="1" customFormat="1" ht="13.5" spans="1:20">
      <c r="A224" s="6">
        <v>307</v>
      </c>
      <c r="B224" s="7" t="s">
        <v>314</v>
      </c>
      <c r="C224" s="7">
        <v>10892</v>
      </c>
      <c r="D224" s="7" t="s">
        <v>460</v>
      </c>
      <c r="E224" s="7" t="s">
        <v>316</v>
      </c>
      <c r="F224" s="7">
        <v>0.04</v>
      </c>
      <c r="G224" s="7" t="s">
        <v>85</v>
      </c>
      <c r="H224" s="7">
        <v>1909620</v>
      </c>
      <c r="I224" s="7">
        <v>4590.96</v>
      </c>
      <c r="J224" s="10">
        <v>1.08383598705502</v>
      </c>
      <c r="K224" s="7">
        <v>2011994.22</v>
      </c>
      <c r="L224" s="7">
        <v>595409.01</v>
      </c>
      <c r="M224" s="10">
        <f t="shared" si="3"/>
        <v>0.295929781547782</v>
      </c>
      <c r="N224" s="7">
        <v>1040.03</v>
      </c>
      <c r="O224" s="7">
        <v>369.86</v>
      </c>
      <c r="P224" s="11">
        <v>22.65</v>
      </c>
      <c r="Q224" s="11">
        <v>35.56</v>
      </c>
      <c r="R224" s="7">
        <v>64546.3</v>
      </c>
      <c r="S224" s="7">
        <v>18934.36</v>
      </c>
      <c r="T224" s="7">
        <v>101.4</v>
      </c>
    </row>
    <row r="225" s="1" customFormat="1" ht="13.5" spans="1:20">
      <c r="A225" s="6">
        <v>341</v>
      </c>
      <c r="B225" s="7" t="s">
        <v>328</v>
      </c>
      <c r="C225" s="7">
        <v>992157</v>
      </c>
      <c r="D225" s="7" t="s">
        <v>461</v>
      </c>
      <c r="E225" s="7" t="s">
        <v>381</v>
      </c>
      <c r="F225" s="7">
        <v>1.2</v>
      </c>
      <c r="G225" s="7" t="s">
        <v>55</v>
      </c>
      <c r="H225" s="7">
        <v>587100</v>
      </c>
      <c r="I225" s="7">
        <v>89160</v>
      </c>
      <c r="J225" s="10">
        <v>1.09712961403509</v>
      </c>
      <c r="K225" s="7">
        <v>625363.88</v>
      </c>
      <c r="L225" s="7">
        <v>190414.2</v>
      </c>
      <c r="M225" s="10">
        <f t="shared" si="3"/>
        <v>0.304485446137375</v>
      </c>
      <c r="N225" s="7">
        <v>19971.76</v>
      </c>
      <c r="O225" s="7">
        <v>4668.09</v>
      </c>
      <c r="P225" s="11">
        <v>22.4</v>
      </c>
      <c r="Q225" s="11">
        <v>23.37</v>
      </c>
      <c r="R225" s="7">
        <v>16417.42</v>
      </c>
      <c r="S225" s="7">
        <v>5055.83</v>
      </c>
      <c r="T225" s="7">
        <v>83.89</v>
      </c>
    </row>
    <row r="226" s="1" customFormat="1" ht="13.5" spans="1:21">
      <c r="A226" s="6">
        <v>337</v>
      </c>
      <c r="B226" s="7" t="s">
        <v>314</v>
      </c>
      <c r="C226" s="7">
        <v>990451</v>
      </c>
      <c r="D226" s="7" t="s">
        <v>462</v>
      </c>
      <c r="E226" s="7" t="s">
        <v>381</v>
      </c>
      <c r="F226" s="7">
        <v>1.2</v>
      </c>
      <c r="G226" s="7" t="s">
        <v>449</v>
      </c>
      <c r="H226" s="7">
        <v>798250</v>
      </c>
      <c r="I226" s="7">
        <v>134915.5</v>
      </c>
      <c r="J226" s="10">
        <v>1.7493668</v>
      </c>
      <c r="K226" s="7">
        <v>87468.34</v>
      </c>
      <c r="L226" s="7">
        <v>14358.21</v>
      </c>
      <c r="M226" s="10">
        <f t="shared" si="3"/>
        <v>0.164153223897927</v>
      </c>
      <c r="N226" s="7">
        <v>8613.64</v>
      </c>
      <c r="O226" s="7">
        <v>1669.48</v>
      </c>
      <c r="P226" s="11">
        <v>6.38</v>
      </c>
      <c r="Q226" s="11">
        <v>19.38</v>
      </c>
      <c r="R226" s="7">
        <v>-6200</v>
      </c>
      <c r="S226" s="7">
        <v>-295.24</v>
      </c>
      <c r="T226" s="7">
        <v>-23.3</v>
      </c>
      <c r="U226" s="6">
        <v>748</v>
      </c>
    </row>
    <row r="227" s="1" customFormat="1" ht="13.5" spans="1:21">
      <c r="A227" s="6">
        <v>337</v>
      </c>
      <c r="B227" s="7" t="s">
        <v>314</v>
      </c>
      <c r="C227" s="7">
        <v>990176</v>
      </c>
      <c r="D227" s="7" t="s">
        <v>463</v>
      </c>
      <c r="E227" s="7" t="s">
        <v>381</v>
      </c>
      <c r="F227" s="7">
        <v>1.2</v>
      </c>
      <c r="G227" s="7" t="s">
        <v>449</v>
      </c>
      <c r="H227" s="7">
        <v>798250</v>
      </c>
      <c r="I227" s="7">
        <v>134915.5</v>
      </c>
      <c r="J227" s="10">
        <v>1.7493668</v>
      </c>
      <c r="K227" s="7">
        <v>87468.34</v>
      </c>
      <c r="L227" s="7">
        <v>14358.21</v>
      </c>
      <c r="M227" s="10">
        <f t="shared" si="3"/>
        <v>0.164153223897927</v>
      </c>
      <c r="N227" s="7">
        <v>7276.65</v>
      </c>
      <c r="O227" s="7">
        <v>1887.12</v>
      </c>
      <c r="P227" s="11">
        <v>5.39</v>
      </c>
      <c r="Q227" s="11">
        <v>25.93</v>
      </c>
      <c r="R227" s="7">
        <v>-6200</v>
      </c>
      <c r="S227" s="7">
        <v>-295.24</v>
      </c>
      <c r="T227" s="7">
        <v>-23.3</v>
      </c>
      <c r="U227" s="6">
        <v>752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4"/>
  <sheetViews>
    <sheetView topLeftCell="A41" workbookViewId="0">
      <selection activeCell="C44" sqref="C44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15" customWidth="1"/>
    <col min="5" max="5" width="8.875" style="15"/>
    <col min="6" max="6" width="12.5" style="15" customWidth="1"/>
    <col min="8" max="8" width="8.875" style="15"/>
    <col min="9" max="9" width="6.5" customWidth="1"/>
    <col min="10" max="10" width="5.375" customWidth="1"/>
    <col min="11" max="11" width="37.375" style="21" customWidth="1"/>
    <col min="12" max="12" width="8.375" style="15" customWidth="1"/>
    <col min="13" max="13" width="7.125" style="15" customWidth="1"/>
    <col min="14" max="14" width="11.625" style="15" customWidth="1"/>
    <col min="15" max="15" width="10.125" customWidth="1"/>
    <col min="16" max="16" width="8.875" customWidth="1"/>
  </cols>
  <sheetData>
    <row r="1" s="17" customFormat="1" ht="18.95" customHeight="1" spans="1:16">
      <c r="A1" s="22"/>
      <c r="B1" s="23" t="s">
        <v>464</v>
      </c>
      <c r="C1" s="23"/>
      <c r="D1" s="13"/>
      <c r="E1" s="13"/>
      <c r="F1" s="13"/>
      <c r="G1" s="23"/>
      <c r="H1" s="13"/>
      <c r="J1" s="49" t="s">
        <v>465</v>
      </c>
      <c r="K1" s="50"/>
      <c r="L1" s="49"/>
      <c r="M1" s="49"/>
      <c r="N1" s="49"/>
      <c r="O1" s="49"/>
      <c r="P1" s="49"/>
    </row>
    <row r="2" s="17" customFormat="1" ht="18.95" customHeight="1" spans="1:16">
      <c r="A2" s="22" t="s">
        <v>466</v>
      </c>
      <c r="B2" s="24" t="s">
        <v>1</v>
      </c>
      <c r="C2" s="25" t="s">
        <v>2</v>
      </c>
      <c r="D2" s="26" t="s">
        <v>29</v>
      </c>
      <c r="E2" s="26" t="s">
        <v>6</v>
      </c>
      <c r="F2" s="26" t="s">
        <v>467</v>
      </c>
      <c r="G2" s="27" t="s">
        <v>9</v>
      </c>
      <c r="H2" s="24" t="s">
        <v>30</v>
      </c>
      <c r="J2" s="51" t="s">
        <v>1</v>
      </c>
      <c r="K2" s="52" t="s">
        <v>2</v>
      </c>
      <c r="L2" s="53" t="s">
        <v>29</v>
      </c>
      <c r="M2" s="53" t="s">
        <v>6</v>
      </c>
      <c r="N2" s="53" t="s">
        <v>467</v>
      </c>
      <c r="O2" s="54" t="s">
        <v>9</v>
      </c>
      <c r="P2" s="55" t="s">
        <v>468</v>
      </c>
    </row>
    <row r="3" s="18" customFormat="1" ht="17.1" customHeight="1" spans="1:16">
      <c r="A3" s="28">
        <v>9.26</v>
      </c>
      <c r="B3" s="28">
        <v>1</v>
      </c>
      <c r="C3" s="29" t="s">
        <v>39</v>
      </c>
      <c r="D3" s="29">
        <v>11774</v>
      </c>
      <c r="E3" s="29" t="s">
        <v>38</v>
      </c>
      <c r="F3" s="29">
        <v>237.13</v>
      </c>
      <c r="G3" s="30" t="s">
        <v>469</v>
      </c>
      <c r="H3" s="31">
        <v>2</v>
      </c>
      <c r="J3" s="28">
        <v>2</v>
      </c>
      <c r="K3" s="29" t="s">
        <v>124</v>
      </c>
      <c r="L3" s="29">
        <v>11767</v>
      </c>
      <c r="M3" s="29" t="s">
        <v>288</v>
      </c>
      <c r="N3" s="29">
        <v>82.51</v>
      </c>
      <c r="O3" s="30" t="s">
        <v>469</v>
      </c>
      <c r="P3" s="28">
        <v>-2</v>
      </c>
    </row>
    <row r="4" s="18" customFormat="1" spans="1:16">
      <c r="A4" s="28"/>
      <c r="B4" s="28">
        <v>2</v>
      </c>
      <c r="C4" s="29" t="s">
        <v>72</v>
      </c>
      <c r="D4" s="29">
        <v>11876</v>
      </c>
      <c r="E4" s="29" t="s">
        <v>134</v>
      </c>
      <c r="F4" s="29">
        <v>230.15</v>
      </c>
      <c r="G4" s="30" t="s">
        <v>470</v>
      </c>
      <c r="H4" s="31">
        <v>1</v>
      </c>
      <c r="J4" s="28">
        <v>1</v>
      </c>
      <c r="K4" s="29" t="s">
        <v>230</v>
      </c>
      <c r="L4" s="29">
        <v>11761</v>
      </c>
      <c r="M4" s="29" t="s">
        <v>292</v>
      </c>
      <c r="N4" s="29">
        <v>81.11</v>
      </c>
      <c r="O4" s="30" t="s">
        <v>471</v>
      </c>
      <c r="P4" s="28">
        <v>-2</v>
      </c>
    </row>
    <row r="5" s="18" customFormat="1" spans="1:16">
      <c r="A5" s="28"/>
      <c r="B5" s="28">
        <v>1</v>
      </c>
      <c r="C5" s="29" t="s">
        <v>36</v>
      </c>
      <c r="D5" s="29">
        <v>998087</v>
      </c>
      <c r="E5" s="29" t="s">
        <v>40</v>
      </c>
      <c r="F5" s="29">
        <v>456.67</v>
      </c>
      <c r="G5" s="32"/>
      <c r="H5" s="31">
        <v>5</v>
      </c>
      <c r="J5" s="28">
        <v>5</v>
      </c>
      <c r="K5" s="29" t="s">
        <v>158</v>
      </c>
      <c r="L5" s="29">
        <v>6733</v>
      </c>
      <c r="M5" s="29" t="s">
        <v>263</v>
      </c>
      <c r="N5" s="29">
        <v>50.03</v>
      </c>
      <c r="O5" s="33" t="s">
        <v>472</v>
      </c>
      <c r="P5" s="28">
        <v>-2</v>
      </c>
    </row>
    <row r="6" s="18" customFormat="1" spans="1:16">
      <c r="A6" s="28"/>
      <c r="B6" s="28">
        <v>2</v>
      </c>
      <c r="C6" s="29" t="s">
        <v>65</v>
      </c>
      <c r="D6" s="29">
        <v>10907</v>
      </c>
      <c r="E6" s="29" t="s">
        <v>75</v>
      </c>
      <c r="F6" s="29">
        <v>380.03</v>
      </c>
      <c r="G6" s="32"/>
      <c r="H6" s="31">
        <v>4</v>
      </c>
      <c r="J6" s="28">
        <v>4</v>
      </c>
      <c r="K6" s="29" t="s">
        <v>115</v>
      </c>
      <c r="L6" s="29">
        <v>6231</v>
      </c>
      <c r="M6" s="29" t="s">
        <v>170</v>
      </c>
      <c r="N6" s="29">
        <v>49.91</v>
      </c>
      <c r="O6" s="30"/>
      <c r="P6" s="28">
        <v>-2</v>
      </c>
    </row>
    <row r="7" s="18" customFormat="1" spans="1:16">
      <c r="A7" s="28"/>
      <c r="B7" s="28">
        <v>3</v>
      </c>
      <c r="C7" s="29" t="s">
        <v>124</v>
      </c>
      <c r="D7" s="29">
        <v>9829</v>
      </c>
      <c r="E7" s="29" t="s">
        <v>123</v>
      </c>
      <c r="F7" s="29">
        <v>335.8</v>
      </c>
      <c r="G7" s="32"/>
      <c r="H7" s="31">
        <v>3</v>
      </c>
      <c r="J7" s="28">
        <v>3</v>
      </c>
      <c r="K7" s="29" t="s">
        <v>108</v>
      </c>
      <c r="L7" s="29">
        <v>7687</v>
      </c>
      <c r="M7" s="29" t="s">
        <v>283</v>
      </c>
      <c r="N7" s="29">
        <v>45.31</v>
      </c>
      <c r="O7" s="32"/>
      <c r="P7" s="28">
        <v>-2</v>
      </c>
    </row>
    <row r="8" s="18" customFormat="1" spans="1:16">
      <c r="A8" s="28"/>
      <c r="B8" s="28">
        <v>4</v>
      </c>
      <c r="C8" s="29" t="s">
        <v>44</v>
      </c>
      <c r="D8" s="29">
        <v>7583</v>
      </c>
      <c r="E8" s="29" t="s">
        <v>43</v>
      </c>
      <c r="F8" s="29">
        <v>335.76</v>
      </c>
      <c r="G8" s="33"/>
      <c r="H8" s="31">
        <v>2</v>
      </c>
      <c r="J8" s="28">
        <v>2</v>
      </c>
      <c r="K8" s="29" t="s">
        <v>70</v>
      </c>
      <c r="L8" s="29">
        <v>10931</v>
      </c>
      <c r="M8" s="29" t="s">
        <v>233</v>
      </c>
      <c r="N8" s="29">
        <v>28.92</v>
      </c>
      <c r="O8" s="33"/>
      <c r="P8" s="28">
        <v>-2</v>
      </c>
    </row>
    <row r="9" s="18" customFormat="1" spans="1:16">
      <c r="A9" s="28"/>
      <c r="B9" s="28">
        <v>5</v>
      </c>
      <c r="C9" s="29" t="s">
        <v>83</v>
      </c>
      <c r="D9" s="29">
        <v>5471</v>
      </c>
      <c r="E9" s="29" t="s">
        <v>154</v>
      </c>
      <c r="F9" s="29">
        <v>311.77</v>
      </c>
      <c r="G9" s="30"/>
      <c r="H9" s="31">
        <v>1</v>
      </c>
      <c r="J9" s="28">
        <v>1</v>
      </c>
      <c r="K9" s="29" t="s">
        <v>176</v>
      </c>
      <c r="L9" s="29">
        <v>10856</v>
      </c>
      <c r="M9" s="29" t="s">
        <v>274</v>
      </c>
      <c r="N9" s="29">
        <v>27.38</v>
      </c>
      <c r="O9" s="30"/>
      <c r="P9" s="28">
        <v>-2</v>
      </c>
    </row>
    <row r="10" s="18" customFormat="1" spans="1:16">
      <c r="A10" s="34">
        <v>9.27</v>
      </c>
      <c r="B10" s="34">
        <v>1</v>
      </c>
      <c r="C10" s="35" t="s">
        <v>39</v>
      </c>
      <c r="D10" s="35">
        <v>11774</v>
      </c>
      <c r="E10" s="35" t="s">
        <v>38</v>
      </c>
      <c r="F10" s="35">
        <v>274.48</v>
      </c>
      <c r="G10" s="36" t="s">
        <v>469</v>
      </c>
      <c r="H10" s="37">
        <v>3</v>
      </c>
      <c r="J10" s="34">
        <v>2</v>
      </c>
      <c r="K10" s="35" t="s">
        <v>83</v>
      </c>
      <c r="L10" s="35">
        <v>11755</v>
      </c>
      <c r="M10" s="35" t="s">
        <v>290</v>
      </c>
      <c r="N10" s="35">
        <v>41.51</v>
      </c>
      <c r="O10" s="36" t="s">
        <v>469</v>
      </c>
      <c r="P10" s="34">
        <v>-2</v>
      </c>
    </row>
    <row r="11" s="19" customFormat="1" spans="1:16">
      <c r="A11" s="34"/>
      <c r="B11" s="34">
        <v>2</v>
      </c>
      <c r="C11" s="35" t="s">
        <v>153</v>
      </c>
      <c r="D11" s="35">
        <v>11782</v>
      </c>
      <c r="E11" s="35" t="s">
        <v>169</v>
      </c>
      <c r="F11" s="35">
        <v>216.18</v>
      </c>
      <c r="G11" s="36" t="s">
        <v>470</v>
      </c>
      <c r="H11" s="37">
        <v>1</v>
      </c>
      <c r="J11" s="34">
        <v>1</v>
      </c>
      <c r="K11" s="35" t="s">
        <v>165</v>
      </c>
      <c r="L11" s="35">
        <v>11783</v>
      </c>
      <c r="M11" s="35" t="s">
        <v>289</v>
      </c>
      <c r="N11" s="35">
        <v>24.04</v>
      </c>
      <c r="O11" s="36" t="s">
        <v>471</v>
      </c>
      <c r="P11" s="34">
        <v>-2</v>
      </c>
    </row>
    <row r="12" s="19" customFormat="1" spans="1:16">
      <c r="A12" s="34"/>
      <c r="B12" s="34">
        <v>1</v>
      </c>
      <c r="C12" s="35" t="s">
        <v>44</v>
      </c>
      <c r="D12" s="35">
        <v>7583</v>
      </c>
      <c r="E12" s="35" t="s">
        <v>43</v>
      </c>
      <c r="F12" s="35">
        <v>291.74</v>
      </c>
      <c r="G12" s="38"/>
      <c r="H12" s="37">
        <v>5</v>
      </c>
      <c r="J12" s="34">
        <v>5</v>
      </c>
      <c r="K12" s="35" t="s">
        <v>59</v>
      </c>
      <c r="L12" s="35">
        <v>7749</v>
      </c>
      <c r="M12" s="35" t="s">
        <v>58</v>
      </c>
      <c r="N12" s="35">
        <v>23.94</v>
      </c>
      <c r="O12" s="39" t="s">
        <v>472</v>
      </c>
      <c r="P12" s="34">
        <v>-2</v>
      </c>
    </row>
    <row r="13" s="19" customFormat="1" spans="1:16">
      <c r="A13" s="34"/>
      <c r="B13" s="34">
        <v>2</v>
      </c>
      <c r="C13" s="35" t="s">
        <v>129</v>
      </c>
      <c r="D13" s="35">
        <v>11318</v>
      </c>
      <c r="E13" s="35" t="s">
        <v>128</v>
      </c>
      <c r="F13" s="35">
        <v>290.95</v>
      </c>
      <c r="G13" s="38"/>
      <c r="H13" s="37">
        <v>4</v>
      </c>
      <c r="J13" s="34">
        <v>4</v>
      </c>
      <c r="K13" s="35" t="s">
        <v>232</v>
      </c>
      <c r="L13" s="35">
        <v>10927</v>
      </c>
      <c r="M13" s="35" t="s">
        <v>231</v>
      </c>
      <c r="N13" s="35">
        <v>21.39</v>
      </c>
      <c r="O13" s="36"/>
      <c r="P13" s="34">
        <v>-2</v>
      </c>
    </row>
    <row r="14" s="19" customFormat="1" spans="1:16">
      <c r="A14" s="34"/>
      <c r="B14" s="34">
        <v>3</v>
      </c>
      <c r="C14" s="35" t="s">
        <v>36</v>
      </c>
      <c r="D14" s="35">
        <v>998087</v>
      </c>
      <c r="E14" s="35" t="s">
        <v>40</v>
      </c>
      <c r="F14" s="35">
        <v>285.3</v>
      </c>
      <c r="G14" s="38"/>
      <c r="H14" s="37">
        <v>4</v>
      </c>
      <c r="J14" s="34">
        <v>3</v>
      </c>
      <c r="K14" s="35" t="s">
        <v>146</v>
      </c>
      <c r="L14" s="35">
        <v>10953</v>
      </c>
      <c r="M14" s="35" t="s">
        <v>281</v>
      </c>
      <c r="N14" s="35">
        <v>19.99</v>
      </c>
      <c r="O14" s="38"/>
      <c r="P14" s="34">
        <v>-2</v>
      </c>
    </row>
    <row r="15" s="19" customFormat="1" spans="1:16">
      <c r="A15" s="34"/>
      <c r="B15" s="34">
        <v>4</v>
      </c>
      <c r="C15" s="35" t="s">
        <v>113</v>
      </c>
      <c r="D15" s="35">
        <v>11106</v>
      </c>
      <c r="E15" s="35" t="s">
        <v>112</v>
      </c>
      <c r="F15" s="35">
        <v>260.72</v>
      </c>
      <c r="G15" s="39"/>
      <c r="H15" s="37">
        <v>2</v>
      </c>
      <c r="J15" s="34">
        <v>2</v>
      </c>
      <c r="K15" s="35" t="s">
        <v>63</v>
      </c>
      <c r="L15" s="35">
        <v>11397</v>
      </c>
      <c r="M15" s="35" t="s">
        <v>271</v>
      </c>
      <c r="N15" s="35">
        <v>19.41</v>
      </c>
      <c r="O15" s="39"/>
      <c r="P15" s="34">
        <v>-2</v>
      </c>
    </row>
    <row r="16" s="19" customFormat="1" spans="1:16">
      <c r="A16" s="34"/>
      <c r="B16" s="34">
        <v>5</v>
      </c>
      <c r="C16" s="35" t="s">
        <v>156</v>
      </c>
      <c r="D16" s="35">
        <v>6123</v>
      </c>
      <c r="E16" s="35" t="s">
        <v>155</v>
      </c>
      <c r="F16" s="35">
        <v>258.54</v>
      </c>
      <c r="G16" s="36"/>
      <c r="H16" s="37">
        <v>1</v>
      </c>
      <c r="J16" s="34">
        <v>1</v>
      </c>
      <c r="K16" s="35" t="s">
        <v>104</v>
      </c>
      <c r="L16" s="35">
        <v>4311</v>
      </c>
      <c r="M16" s="35" t="s">
        <v>103</v>
      </c>
      <c r="N16" s="35">
        <v>12.89</v>
      </c>
      <c r="O16" s="36"/>
      <c r="P16" s="34">
        <v>-2</v>
      </c>
    </row>
    <row r="17" s="19" customFormat="1" spans="1:16">
      <c r="A17" s="40">
        <v>9.28</v>
      </c>
      <c r="B17" s="28">
        <v>1</v>
      </c>
      <c r="C17" s="29" t="s">
        <v>79</v>
      </c>
      <c r="D17" s="29">
        <v>11762</v>
      </c>
      <c r="E17" s="29" t="s">
        <v>78</v>
      </c>
      <c r="F17" s="29">
        <v>277.73</v>
      </c>
      <c r="G17" s="30" t="s">
        <v>473</v>
      </c>
      <c r="H17" s="31">
        <v>2</v>
      </c>
      <c r="J17" s="28">
        <v>2</v>
      </c>
      <c r="K17" s="29" t="s">
        <v>186</v>
      </c>
      <c r="L17" s="29">
        <v>11759</v>
      </c>
      <c r="M17" s="29" t="s">
        <v>185</v>
      </c>
      <c r="N17" s="29">
        <v>85.71</v>
      </c>
      <c r="O17" s="30" t="s">
        <v>469</v>
      </c>
      <c r="P17" s="28">
        <v>-2</v>
      </c>
    </row>
    <row r="18" s="19" customFormat="1" spans="1:16">
      <c r="A18" s="40"/>
      <c r="B18" s="28">
        <v>2</v>
      </c>
      <c r="C18" s="29" t="s">
        <v>133</v>
      </c>
      <c r="D18" s="29">
        <v>11766</v>
      </c>
      <c r="E18" s="29" t="s">
        <v>132</v>
      </c>
      <c r="F18" s="29">
        <v>159.62</v>
      </c>
      <c r="G18" s="30" t="s">
        <v>470</v>
      </c>
      <c r="H18" s="31">
        <v>1</v>
      </c>
      <c r="J18" s="28">
        <v>1</v>
      </c>
      <c r="K18" s="29" t="s">
        <v>165</v>
      </c>
      <c r="L18" s="29">
        <v>11783</v>
      </c>
      <c r="M18" s="29" t="s">
        <v>289</v>
      </c>
      <c r="N18" s="29">
        <v>23.41</v>
      </c>
      <c r="O18" s="30" t="s">
        <v>471</v>
      </c>
      <c r="P18" s="28">
        <v>-2</v>
      </c>
    </row>
    <row r="19" s="19" customFormat="1" spans="1:16">
      <c r="A19" s="40"/>
      <c r="B19" s="28">
        <v>1</v>
      </c>
      <c r="C19" s="29" t="s">
        <v>39</v>
      </c>
      <c r="D19" s="29">
        <v>4549</v>
      </c>
      <c r="E19" s="29" t="s">
        <v>51</v>
      </c>
      <c r="F19" s="29">
        <v>419.1</v>
      </c>
      <c r="G19" s="32"/>
      <c r="H19" s="31">
        <v>5</v>
      </c>
      <c r="J19" s="28">
        <v>5</v>
      </c>
      <c r="K19" s="29" t="s">
        <v>201</v>
      </c>
      <c r="L19" s="29">
        <v>11449</v>
      </c>
      <c r="M19" s="29" t="s">
        <v>284</v>
      </c>
      <c r="N19" s="29">
        <v>36.31</v>
      </c>
      <c r="O19" s="33" t="s">
        <v>472</v>
      </c>
      <c r="P19" s="28">
        <v>-2</v>
      </c>
    </row>
    <row r="20" s="19" customFormat="1" spans="1:16">
      <c r="A20" s="40"/>
      <c r="B20" s="28">
        <v>2</v>
      </c>
      <c r="C20" s="29" t="s">
        <v>67</v>
      </c>
      <c r="D20" s="29">
        <v>11101</v>
      </c>
      <c r="E20" s="29" t="s">
        <v>66</v>
      </c>
      <c r="F20" s="29">
        <v>361.22</v>
      </c>
      <c r="G20" s="32"/>
      <c r="H20" s="31">
        <v>4</v>
      </c>
      <c r="J20" s="28">
        <v>4</v>
      </c>
      <c r="K20" s="29" t="s">
        <v>110</v>
      </c>
      <c r="L20" s="29">
        <v>10650</v>
      </c>
      <c r="M20" s="29" t="s">
        <v>273</v>
      </c>
      <c r="N20" s="29">
        <v>30</v>
      </c>
      <c r="O20" s="30"/>
      <c r="P20" s="28">
        <v>-2</v>
      </c>
    </row>
    <row r="21" s="19" customFormat="1" spans="1:16">
      <c r="A21" s="40"/>
      <c r="B21" s="28">
        <v>3</v>
      </c>
      <c r="C21" s="29" t="s">
        <v>39</v>
      </c>
      <c r="D21" s="29">
        <v>11621</v>
      </c>
      <c r="E21" s="29" t="s">
        <v>22</v>
      </c>
      <c r="F21" s="29">
        <v>344.82</v>
      </c>
      <c r="G21" s="32"/>
      <c r="H21" s="31">
        <v>3</v>
      </c>
      <c r="J21" s="28">
        <v>3</v>
      </c>
      <c r="K21" s="29" t="s">
        <v>44</v>
      </c>
      <c r="L21" s="29">
        <v>997367</v>
      </c>
      <c r="M21" s="29" t="s">
        <v>293</v>
      </c>
      <c r="N21" s="29">
        <v>20.99</v>
      </c>
      <c r="O21" s="32"/>
      <c r="P21" s="28">
        <v>-2</v>
      </c>
    </row>
    <row r="22" s="19" customFormat="1" spans="1:16">
      <c r="A22" s="40"/>
      <c r="B22" s="28">
        <v>4</v>
      </c>
      <c r="C22" s="29" t="s">
        <v>92</v>
      </c>
      <c r="D22" s="29">
        <v>11023</v>
      </c>
      <c r="E22" s="29" t="s">
        <v>172</v>
      </c>
      <c r="F22" s="29">
        <v>320.51</v>
      </c>
      <c r="G22" s="33"/>
      <c r="H22" s="31">
        <v>2</v>
      </c>
      <c r="J22" s="28">
        <v>2</v>
      </c>
      <c r="K22" s="29" t="s">
        <v>87</v>
      </c>
      <c r="L22" s="29">
        <v>5641</v>
      </c>
      <c r="M22" s="29" t="s">
        <v>138</v>
      </c>
      <c r="N22" s="29">
        <v>20.82</v>
      </c>
      <c r="O22" s="33"/>
      <c r="P22" s="28">
        <v>-2</v>
      </c>
    </row>
    <row r="23" s="19" customFormat="1" spans="1:16">
      <c r="A23" s="40"/>
      <c r="B23" s="28">
        <v>5</v>
      </c>
      <c r="C23" s="29" t="s">
        <v>153</v>
      </c>
      <c r="D23" s="29">
        <v>4147</v>
      </c>
      <c r="E23" s="29" t="s">
        <v>152</v>
      </c>
      <c r="F23" s="29">
        <v>314.29</v>
      </c>
      <c r="G23" s="30"/>
      <c r="H23" s="31">
        <v>1</v>
      </c>
      <c r="J23" s="28">
        <v>1</v>
      </c>
      <c r="K23" s="29" t="s">
        <v>143</v>
      </c>
      <c r="L23" s="29">
        <v>10808</v>
      </c>
      <c r="M23" s="29" t="s">
        <v>227</v>
      </c>
      <c r="N23" s="29">
        <v>20.23</v>
      </c>
      <c r="O23" s="30"/>
      <c r="P23" s="28">
        <v>-2</v>
      </c>
    </row>
    <row r="24" s="19" customFormat="1" spans="1:16">
      <c r="A24" s="41" t="s">
        <v>474</v>
      </c>
      <c r="B24" s="42">
        <v>1</v>
      </c>
      <c r="C24" s="43" t="s">
        <v>79</v>
      </c>
      <c r="D24" s="43">
        <v>11762</v>
      </c>
      <c r="E24" s="43" t="s">
        <v>78</v>
      </c>
      <c r="F24" s="43">
        <v>210.96</v>
      </c>
      <c r="G24" s="44" t="s">
        <v>469</v>
      </c>
      <c r="H24" s="45">
        <v>3</v>
      </c>
      <c r="J24" s="42">
        <v>2</v>
      </c>
      <c r="K24" s="56"/>
      <c r="L24" s="56"/>
      <c r="M24" s="56"/>
      <c r="N24" s="56"/>
      <c r="O24" s="56" t="s">
        <v>475</v>
      </c>
      <c r="P24" s="42">
        <v>0</v>
      </c>
    </row>
    <row r="25" s="19" customFormat="1" spans="1:16">
      <c r="A25" s="41"/>
      <c r="B25" s="42">
        <v>2</v>
      </c>
      <c r="C25" s="43" t="s">
        <v>133</v>
      </c>
      <c r="D25" s="43">
        <v>11766</v>
      </c>
      <c r="E25" s="43" t="s">
        <v>132</v>
      </c>
      <c r="F25" s="43">
        <v>138.69</v>
      </c>
      <c r="G25" s="44" t="s">
        <v>470</v>
      </c>
      <c r="H25" s="45">
        <v>2</v>
      </c>
      <c r="J25" s="42">
        <v>1</v>
      </c>
      <c r="K25" s="56"/>
      <c r="L25" s="56"/>
      <c r="M25" s="56"/>
      <c r="N25" s="56"/>
      <c r="O25" s="56" t="s">
        <v>471</v>
      </c>
      <c r="P25" s="42">
        <v>0</v>
      </c>
    </row>
    <row r="26" s="19" customFormat="1" spans="1:16">
      <c r="A26" s="41"/>
      <c r="B26" s="42">
        <v>1</v>
      </c>
      <c r="C26" s="43" t="s">
        <v>36</v>
      </c>
      <c r="D26" s="43">
        <v>9822</v>
      </c>
      <c r="E26" s="43" t="s">
        <v>35</v>
      </c>
      <c r="F26" s="43">
        <v>591.13</v>
      </c>
      <c r="G26" s="46"/>
      <c r="H26" s="45">
        <v>5</v>
      </c>
      <c r="J26" s="42">
        <v>5</v>
      </c>
      <c r="K26" s="43" t="s">
        <v>201</v>
      </c>
      <c r="L26" s="43">
        <v>6492</v>
      </c>
      <c r="M26" s="43" t="s">
        <v>200</v>
      </c>
      <c r="N26" s="43">
        <v>42.87</v>
      </c>
      <c r="O26" s="57" t="s">
        <v>472</v>
      </c>
      <c r="P26" s="42">
        <v>-2</v>
      </c>
    </row>
    <row r="27" s="19" customFormat="1" spans="1:16">
      <c r="A27" s="41"/>
      <c r="B27" s="42">
        <v>2</v>
      </c>
      <c r="C27" s="43" t="s">
        <v>70</v>
      </c>
      <c r="D27" s="43">
        <v>4301</v>
      </c>
      <c r="E27" s="43" t="s">
        <v>18</v>
      </c>
      <c r="F27" s="43">
        <v>364.99</v>
      </c>
      <c r="G27" s="46"/>
      <c r="H27" s="45">
        <v>4</v>
      </c>
      <c r="J27" s="42">
        <v>4</v>
      </c>
      <c r="K27" s="43" t="s">
        <v>44</v>
      </c>
      <c r="L27" s="43">
        <v>997367</v>
      </c>
      <c r="M27" s="43" t="s">
        <v>293</v>
      </c>
      <c r="N27" s="43">
        <v>39.94</v>
      </c>
      <c r="O27" s="56"/>
      <c r="P27" s="42">
        <v>-4</v>
      </c>
    </row>
    <row r="28" s="19" customFormat="1" spans="1:16">
      <c r="A28" s="41"/>
      <c r="B28" s="42">
        <v>3</v>
      </c>
      <c r="C28" s="43" t="s">
        <v>113</v>
      </c>
      <c r="D28" s="43">
        <v>7369</v>
      </c>
      <c r="E28" s="43" t="s">
        <v>120</v>
      </c>
      <c r="F28" s="43">
        <v>349.31</v>
      </c>
      <c r="G28" s="46"/>
      <c r="H28" s="45">
        <v>3</v>
      </c>
      <c r="J28" s="42">
        <v>3</v>
      </c>
      <c r="K28" s="43" t="s">
        <v>197</v>
      </c>
      <c r="L28" s="43">
        <v>6232</v>
      </c>
      <c r="M28" s="43" t="s">
        <v>196</v>
      </c>
      <c r="N28" s="43">
        <v>38.23</v>
      </c>
      <c r="O28" s="57"/>
      <c r="P28" s="42">
        <v>-2</v>
      </c>
    </row>
    <row r="29" s="19" customFormat="1" spans="1:16">
      <c r="A29" s="41"/>
      <c r="B29" s="42">
        <v>4</v>
      </c>
      <c r="C29" s="43" t="s">
        <v>174</v>
      </c>
      <c r="D29" s="43">
        <v>11398</v>
      </c>
      <c r="E29" s="43" t="s">
        <v>173</v>
      </c>
      <c r="F29" s="43">
        <v>335.02</v>
      </c>
      <c r="G29" s="47"/>
      <c r="H29" s="45">
        <v>2</v>
      </c>
      <c r="J29" s="42">
        <v>2</v>
      </c>
      <c r="K29" s="43" t="s">
        <v>63</v>
      </c>
      <c r="L29" s="43">
        <v>11102</v>
      </c>
      <c r="M29" s="43" t="s">
        <v>238</v>
      </c>
      <c r="N29" s="43">
        <v>26.52</v>
      </c>
      <c r="O29" s="57"/>
      <c r="P29" s="42">
        <v>-2</v>
      </c>
    </row>
    <row r="30" s="19" customFormat="1" spans="1:16">
      <c r="A30" s="41"/>
      <c r="B30" s="42">
        <v>5</v>
      </c>
      <c r="C30" s="43" t="s">
        <v>39</v>
      </c>
      <c r="D30" s="43">
        <v>11621</v>
      </c>
      <c r="E30" s="43" t="s">
        <v>22</v>
      </c>
      <c r="F30" s="43">
        <v>312.68</v>
      </c>
      <c r="G30" s="44"/>
      <c r="H30" s="45">
        <v>1</v>
      </c>
      <c r="J30" s="42">
        <v>1</v>
      </c>
      <c r="K30" s="43" t="s">
        <v>104</v>
      </c>
      <c r="L30" s="43">
        <v>4311</v>
      </c>
      <c r="M30" s="43" t="s">
        <v>103</v>
      </c>
      <c r="N30" s="43">
        <v>14.81</v>
      </c>
      <c r="O30" s="56"/>
      <c r="P30" s="42">
        <v>-2</v>
      </c>
    </row>
    <row r="31" s="18" customFormat="1" spans="1:16">
      <c r="A31" s="48" t="s">
        <v>476</v>
      </c>
      <c r="B31" s="28">
        <v>1</v>
      </c>
      <c r="C31" s="29" t="s">
        <v>39</v>
      </c>
      <c r="D31" s="29">
        <v>11774</v>
      </c>
      <c r="E31" s="29" t="s">
        <v>38</v>
      </c>
      <c r="F31" s="29">
        <v>450.54</v>
      </c>
      <c r="G31" s="30" t="s">
        <v>473</v>
      </c>
      <c r="H31" s="31">
        <v>2</v>
      </c>
      <c r="J31" s="28">
        <v>2</v>
      </c>
      <c r="K31" s="29" t="s">
        <v>180</v>
      </c>
      <c r="L31" s="29">
        <v>11879</v>
      </c>
      <c r="M31" s="29" t="s">
        <v>179</v>
      </c>
      <c r="N31" s="29">
        <v>49.62</v>
      </c>
      <c r="O31" s="30" t="s">
        <v>469</v>
      </c>
      <c r="P31" s="28">
        <v>-2</v>
      </c>
    </row>
    <row r="32" s="18" customFormat="1" spans="1:16">
      <c r="A32" s="48"/>
      <c r="B32" s="28">
        <v>2</v>
      </c>
      <c r="C32" s="29" t="s">
        <v>57</v>
      </c>
      <c r="D32" s="29">
        <v>11880</v>
      </c>
      <c r="E32" s="29" t="s">
        <v>13</v>
      </c>
      <c r="F32" s="29">
        <v>265.65</v>
      </c>
      <c r="G32" s="30" t="s">
        <v>470</v>
      </c>
      <c r="H32" s="31">
        <v>1</v>
      </c>
      <c r="J32" s="28">
        <v>1</v>
      </c>
      <c r="K32" s="29" t="s">
        <v>47</v>
      </c>
      <c r="L32" s="29">
        <v>11757</v>
      </c>
      <c r="M32" s="29" t="s">
        <v>291</v>
      </c>
      <c r="N32" s="29">
        <v>43.81</v>
      </c>
      <c r="O32" s="30" t="s">
        <v>471</v>
      </c>
      <c r="P32" s="28">
        <v>-2</v>
      </c>
    </row>
    <row r="33" s="18" customFormat="1" spans="1:16">
      <c r="A33" s="48"/>
      <c r="B33" s="28">
        <v>1</v>
      </c>
      <c r="C33" s="29" t="s">
        <v>46</v>
      </c>
      <c r="D33" s="29">
        <v>11012</v>
      </c>
      <c r="E33" s="29" t="s">
        <v>48</v>
      </c>
      <c r="F33" s="29">
        <v>390.16</v>
      </c>
      <c r="G33" s="32"/>
      <c r="H33" s="31">
        <v>5</v>
      </c>
      <c r="J33" s="28">
        <v>5</v>
      </c>
      <c r="K33" s="29" t="s">
        <v>201</v>
      </c>
      <c r="L33" s="29">
        <v>11449</v>
      </c>
      <c r="M33" s="29" t="s">
        <v>284</v>
      </c>
      <c r="N33" s="29">
        <v>43.64</v>
      </c>
      <c r="O33" s="33" t="s">
        <v>472</v>
      </c>
      <c r="P33" s="28">
        <v>-2</v>
      </c>
    </row>
    <row r="34" s="18" customFormat="1" spans="1:16">
      <c r="A34" s="48"/>
      <c r="B34" s="28">
        <v>2</v>
      </c>
      <c r="C34" s="29" t="s">
        <v>137</v>
      </c>
      <c r="D34" s="29">
        <v>5519</v>
      </c>
      <c r="E34" s="29" t="s">
        <v>136</v>
      </c>
      <c r="F34" s="29">
        <v>341.71</v>
      </c>
      <c r="G34" s="32"/>
      <c r="H34" s="31">
        <v>4</v>
      </c>
      <c r="J34" s="28">
        <v>4</v>
      </c>
      <c r="K34" s="29" t="s">
        <v>137</v>
      </c>
      <c r="L34" s="29">
        <v>8957</v>
      </c>
      <c r="M34" s="29" t="s">
        <v>215</v>
      </c>
      <c r="N34" s="29">
        <v>37.47</v>
      </c>
      <c r="O34" s="30"/>
      <c r="P34" s="28">
        <v>-2</v>
      </c>
    </row>
    <row r="35" s="18" customFormat="1" spans="1:16">
      <c r="A35" s="48"/>
      <c r="B35" s="28">
        <v>3</v>
      </c>
      <c r="C35" s="29" t="s">
        <v>165</v>
      </c>
      <c r="D35" s="29">
        <v>11394</v>
      </c>
      <c r="E35" s="29" t="s">
        <v>164</v>
      </c>
      <c r="F35" s="29">
        <v>317.68</v>
      </c>
      <c r="G35" s="32"/>
      <c r="H35" s="31">
        <v>3</v>
      </c>
      <c r="J35" s="28">
        <v>3</v>
      </c>
      <c r="K35" s="29" t="s">
        <v>206</v>
      </c>
      <c r="L35" s="29">
        <v>7403</v>
      </c>
      <c r="M35" s="29" t="s">
        <v>205</v>
      </c>
      <c r="N35" s="29">
        <v>31.54</v>
      </c>
      <c r="O35" s="32"/>
      <c r="P35" s="28">
        <v>-2</v>
      </c>
    </row>
    <row r="36" s="18" customFormat="1" spans="1:16">
      <c r="A36" s="48"/>
      <c r="B36" s="28">
        <v>4</v>
      </c>
      <c r="C36" s="29" t="s">
        <v>44</v>
      </c>
      <c r="D36" s="29">
        <v>7583</v>
      </c>
      <c r="E36" s="29" t="s">
        <v>43</v>
      </c>
      <c r="F36" s="29">
        <v>309.73</v>
      </c>
      <c r="G36" s="33"/>
      <c r="H36" s="31">
        <v>2</v>
      </c>
      <c r="J36" s="28">
        <v>2</v>
      </c>
      <c r="K36" s="29" t="s">
        <v>83</v>
      </c>
      <c r="L36" s="29">
        <v>5471</v>
      </c>
      <c r="M36" s="29" t="s">
        <v>154</v>
      </c>
      <c r="N36" s="29">
        <v>30.02</v>
      </c>
      <c r="O36" s="33"/>
      <c r="P36" s="28">
        <v>-2</v>
      </c>
    </row>
    <row r="37" s="18" customFormat="1" spans="1:16">
      <c r="A37" s="48"/>
      <c r="B37" s="28">
        <v>5</v>
      </c>
      <c r="C37" s="29" t="s">
        <v>77</v>
      </c>
      <c r="D37" s="29">
        <v>11482</v>
      </c>
      <c r="E37" s="29" t="s">
        <v>76</v>
      </c>
      <c r="F37" s="29">
        <v>297.84</v>
      </c>
      <c r="G37" s="30"/>
      <c r="H37" s="31">
        <v>1</v>
      </c>
      <c r="J37" s="28">
        <v>1</v>
      </c>
      <c r="K37" s="29" t="s">
        <v>111</v>
      </c>
      <c r="L37" s="29">
        <v>11830</v>
      </c>
      <c r="M37" s="29" t="s">
        <v>272</v>
      </c>
      <c r="N37" s="29">
        <v>25.02</v>
      </c>
      <c r="O37" s="30"/>
      <c r="P37" s="28">
        <v>-2</v>
      </c>
    </row>
    <row r="38" s="20" customFormat="1" spans="1:16">
      <c r="A38" s="41" t="s">
        <v>477</v>
      </c>
      <c r="B38" s="34">
        <v>1</v>
      </c>
      <c r="C38" s="35" t="s">
        <v>61</v>
      </c>
      <c r="D38" s="35">
        <v>11776</v>
      </c>
      <c r="E38" s="35" t="s">
        <v>16</v>
      </c>
      <c r="F38" s="35">
        <v>263.25</v>
      </c>
      <c r="G38" s="36" t="s">
        <v>473</v>
      </c>
      <c r="H38" s="37">
        <v>2</v>
      </c>
      <c r="J38" s="34">
        <v>2</v>
      </c>
      <c r="K38" s="35" t="s">
        <v>47</v>
      </c>
      <c r="L38" s="35">
        <v>11757</v>
      </c>
      <c r="M38" s="35" t="s">
        <v>291</v>
      </c>
      <c r="N38" s="35">
        <v>57.1</v>
      </c>
      <c r="O38" s="36" t="s">
        <v>469</v>
      </c>
      <c r="P38" s="34">
        <v>-4</v>
      </c>
    </row>
    <row r="39" s="20" customFormat="1" spans="1:16">
      <c r="A39" s="41"/>
      <c r="B39" s="34">
        <v>2</v>
      </c>
      <c r="C39" s="35" t="s">
        <v>79</v>
      </c>
      <c r="D39" s="35">
        <v>11762</v>
      </c>
      <c r="E39" s="35" t="s">
        <v>78</v>
      </c>
      <c r="F39" s="35">
        <v>232.61</v>
      </c>
      <c r="G39" s="36" t="s">
        <v>470</v>
      </c>
      <c r="H39" s="37">
        <v>1</v>
      </c>
      <c r="J39" s="34">
        <v>1</v>
      </c>
      <c r="K39" s="35" t="s">
        <v>165</v>
      </c>
      <c r="L39" s="35">
        <v>11783</v>
      </c>
      <c r="M39" s="35" t="s">
        <v>289</v>
      </c>
      <c r="N39" s="35">
        <v>28.07</v>
      </c>
      <c r="O39" s="36" t="s">
        <v>471</v>
      </c>
      <c r="P39" s="34">
        <v>-2</v>
      </c>
    </row>
    <row r="40" s="20" customFormat="1" spans="1:16">
      <c r="A40" s="41"/>
      <c r="B40" s="34">
        <v>1</v>
      </c>
      <c r="C40" s="35" t="s">
        <v>55</v>
      </c>
      <c r="D40" s="35">
        <v>11481</v>
      </c>
      <c r="E40" s="35" t="s">
        <v>95</v>
      </c>
      <c r="F40" s="35">
        <v>525.07</v>
      </c>
      <c r="G40" s="38"/>
      <c r="H40" s="37">
        <v>5</v>
      </c>
      <c r="J40" s="34">
        <v>5</v>
      </c>
      <c r="K40" s="35" t="s">
        <v>182</v>
      </c>
      <c r="L40" s="35">
        <v>11244</v>
      </c>
      <c r="M40" s="35" t="s">
        <v>268</v>
      </c>
      <c r="N40" s="35">
        <v>45.63</v>
      </c>
      <c r="O40" s="39" t="s">
        <v>472</v>
      </c>
      <c r="P40" s="34">
        <v>-2</v>
      </c>
    </row>
    <row r="41" s="20" customFormat="1" spans="1:16">
      <c r="A41" s="41"/>
      <c r="B41" s="34">
        <v>2</v>
      </c>
      <c r="C41" s="35" t="s">
        <v>104</v>
      </c>
      <c r="D41" s="35">
        <v>4311</v>
      </c>
      <c r="E41" s="35" t="s">
        <v>103</v>
      </c>
      <c r="F41" s="35">
        <v>467.47</v>
      </c>
      <c r="G41" s="38"/>
      <c r="H41" s="37">
        <v>4</v>
      </c>
      <c r="J41" s="34">
        <v>4</v>
      </c>
      <c r="K41" s="35" t="s">
        <v>44</v>
      </c>
      <c r="L41" s="35">
        <v>997367</v>
      </c>
      <c r="M41" s="35" t="s">
        <v>293</v>
      </c>
      <c r="N41" s="35">
        <v>39.08</v>
      </c>
      <c r="O41" s="36"/>
      <c r="P41" s="34">
        <v>-2</v>
      </c>
    </row>
    <row r="42" s="20" customFormat="1" spans="1:16">
      <c r="A42" s="41"/>
      <c r="B42" s="34">
        <v>3</v>
      </c>
      <c r="C42" s="35" t="s">
        <v>61</v>
      </c>
      <c r="D42" s="35">
        <v>4143</v>
      </c>
      <c r="E42" s="35" t="s">
        <v>151</v>
      </c>
      <c r="F42" s="35">
        <v>400.52</v>
      </c>
      <c r="G42" s="38"/>
      <c r="H42" s="37">
        <v>3</v>
      </c>
      <c r="J42" s="34">
        <v>3</v>
      </c>
      <c r="K42" s="35" t="s">
        <v>184</v>
      </c>
      <c r="L42" s="35">
        <v>11078</v>
      </c>
      <c r="M42" s="35" t="s">
        <v>266</v>
      </c>
      <c r="N42" s="35">
        <v>38.77</v>
      </c>
      <c r="O42" s="38"/>
      <c r="P42" s="34">
        <v>-2</v>
      </c>
    </row>
    <row r="43" s="20" customFormat="1" spans="1:16">
      <c r="A43" s="41"/>
      <c r="B43" s="34">
        <v>4</v>
      </c>
      <c r="C43" s="35" t="s">
        <v>74</v>
      </c>
      <c r="D43" s="35">
        <v>4325</v>
      </c>
      <c r="E43" s="35" t="s">
        <v>73</v>
      </c>
      <c r="F43" s="35">
        <v>288.78</v>
      </c>
      <c r="G43" s="39"/>
      <c r="H43" s="37">
        <v>2</v>
      </c>
      <c r="J43" s="34">
        <v>2</v>
      </c>
      <c r="K43" s="35" t="s">
        <v>108</v>
      </c>
      <c r="L43" s="35">
        <v>7687</v>
      </c>
      <c r="M43" s="35" t="s">
        <v>283</v>
      </c>
      <c r="N43" s="35">
        <v>33.33</v>
      </c>
      <c r="O43" s="39"/>
      <c r="P43" s="34">
        <v>-2</v>
      </c>
    </row>
    <row r="44" s="20" customFormat="1" spans="1:16">
      <c r="A44" s="41"/>
      <c r="B44" s="34">
        <v>5</v>
      </c>
      <c r="C44" s="35" t="s">
        <v>478</v>
      </c>
      <c r="D44" s="35">
        <v>11711</v>
      </c>
      <c r="E44" s="35" t="s">
        <v>479</v>
      </c>
      <c r="F44" s="35">
        <v>272.33</v>
      </c>
      <c r="G44" s="36"/>
      <c r="H44" s="37">
        <v>1</v>
      </c>
      <c r="J44" s="34">
        <v>1</v>
      </c>
      <c r="K44" s="35" t="s">
        <v>199</v>
      </c>
      <c r="L44" s="35">
        <v>4330</v>
      </c>
      <c r="M44" s="35" t="s">
        <v>279</v>
      </c>
      <c r="N44" s="35">
        <v>31.09</v>
      </c>
      <c r="O44" s="36"/>
      <c r="P44" s="34">
        <v>-2</v>
      </c>
    </row>
    <row r="45" s="18" customFormat="1" spans="1:16">
      <c r="A45" s="48" t="s">
        <v>480</v>
      </c>
      <c r="B45" s="28">
        <v>1</v>
      </c>
      <c r="C45" s="29" t="s">
        <v>57</v>
      </c>
      <c r="D45" s="29">
        <v>11880</v>
      </c>
      <c r="E45" s="29" t="s">
        <v>13</v>
      </c>
      <c r="F45" s="29">
        <v>416.25</v>
      </c>
      <c r="G45" s="30" t="s">
        <v>473</v>
      </c>
      <c r="H45" s="31">
        <v>2</v>
      </c>
      <c r="J45" s="28">
        <v>2</v>
      </c>
      <c r="K45" s="29" t="s">
        <v>165</v>
      </c>
      <c r="L45" s="29">
        <v>11756</v>
      </c>
      <c r="M45" s="29" t="s">
        <v>276</v>
      </c>
      <c r="N45" s="29">
        <v>56.56</v>
      </c>
      <c r="O45" s="30" t="s">
        <v>473</v>
      </c>
      <c r="P45" s="28">
        <v>-2</v>
      </c>
    </row>
    <row r="46" s="18" customFormat="1" spans="1:16">
      <c r="A46" s="48"/>
      <c r="B46" s="28">
        <v>2</v>
      </c>
      <c r="C46" s="29" t="s">
        <v>72</v>
      </c>
      <c r="D46" s="29">
        <v>11876</v>
      </c>
      <c r="E46" s="29" t="s">
        <v>134</v>
      </c>
      <c r="F46" s="29">
        <v>182.46</v>
      </c>
      <c r="G46" s="30" t="s">
        <v>470</v>
      </c>
      <c r="H46" s="31">
        <v>1</v>
      </c>
      <c r="J46" s="28">
        <v>1</v>
      </c>
      <c r="K46" s="29" t="s">
        <v>165</v>
      </c>
      <c r="L46" s="29">
        <v>11783</v>
      </c>
      <c r="M46" s="29" t="s">
        <v>289</v>
      </c>
      <c r="N46" s="29">
        <v>47.22</v>
      </c>
      <c r="O46" s="30" t="s">
        <v>471</v>
      </c>
      <c r="P46" s="28">
        <v>-4</v>
      </c>
    </row>
    <row r="47" s="18" customFormat="1" spans="1:16">
      <c r="A47" s="48"/>
      <c r="B47" s="28">
        <v>1</v>
      </c>
      <c r="C47" s="29" t="s">
        <v>65</v>
      </c>
      <c r="D47" s="29">
        <v>8731</v>
      </c>
      <c r="E47" s="29" t="s">
        <v>88</v>
      </c>
      <c r="F47" s="29">
        <v>458.62</v>
      </c>
      <c r="G47" s="32"/>
      <c r="H47" s="31">
        <v>5</v>
      </c>
      <c r="J47" s="28">
        <v>5</v>
      </c>
      <c r="K47" s="29" t="s">
        <v>192</v>
      </c>
      <c r="L47" s="29">
        <v>11441</v>
      </c>
      <c r="M47" s="29" t="s">
        <v>245</v>
      </c>
      <c r="N47" s="29">
        <v>39.68</v>
      </c>
      <c r="O47" s="33" t="s">
        <v>472</v>
      </c>
      <c r="P47" s="28">
        <v>-2</v>
      </c>
    </row>
    <row r="48" s="18" customFormat="1" spans="1:16">
      <c r="A48" s="48"/>
      <c r="B48" s="28">
        <v>2</v>
      </c>
      <c r="C48" s="29" t="s">
        <v>39</v>
      </c>
      <c r="D48" s="29">
        <v>4549</v>
      </c>
      <c r="E48" s="29" t="s">
        <v>51</v>
      </c>
      <c r="F48" s="29">
        <v>350.74</v>
      </c>
      <c r="G48" s="32"/>
      <c r="H48" s="31">
        <v>4</v>
      </c>
      <c r="J48" s="28">
        <v>4</v>
      </c>
      <c r="K48" s="29" t="s">
        <v>190</v>
      </c>
      <c r="L48" s="29">
        <v>4246</v>
      </c>
      <c r="M48" s="29" t="s">
        <v>189</v>
      </c>
      <c r="N48" s="29">
        <v>36.46</v>
      </c>
      <c r="O48" s="30"/>
      <c r="P48" s="28">
        <v>-2</v>
      </c>
    </row>
    <row r="49" s="18" customFormat="1" spans="1:16">
      <c r="A49" s="48"/>
      <c r="B49" s="28">
        <v>3</v>
      </c>
      <c r="C49" s="29" t="s">
        <v>74</v>
      </c>
      <c r="D49" s="29">
        <v>4325</v>
      </c>
      <c r="E49" s="29" t="s">
        <v>73</v>
      </c>
      <c r="F49" s="29">
        <v>299.21</v>
      </c>
      <c r="G49" s="32"/>
      <c r="H49" s="31">
        <v>4</v>
      </c>
      <c r="J49" s="28">
        <v>3</v>
      </c>
      <c r="K49" s="29" t="s">
        <v>192</v>
      </c>
      <c r="L49" s="29">
        <v>4310</v>
      </c>
      <c r="M49" s="29" t="s">
        <v>191</v>
      </c>
      <c r="N49" s="29">
        <v>35.86</v>
      </c>
      <c r="O49" s="32"/>
      <c r="P49" s="28">
        <v>-2</v>
      </c>
    </row>
    <row r="50" s="18" customFormat="1" spans="1:16">
      <c r="A50" s="48"/>
      <c r="B50" s="28">
        <v>4</v>
      </c>
      <c r="C50" s="29" t="s">
        <v>102</v>
      </c>
      <c r="D50" s="29">
        <v>6306</v>
      </c>
      <c r="E50" s="29" t="s">
        <v>171</v>
      </c>
      <c r="F50" s="29">
        <v>289.8</v>
      </c>
      <c r="G50" s="33"/>
      <c r="H50" s="31">
        <v>2</v>
      </c>
      <c r="J50" s="28">
        <v>2</v>
      </c>
      <c r="K50" s="29" t="s">
        <v>165</v>
      </c>
      <c r="L50" s="29">
        <v>997727</v>
      </c>
      <c r="M50" s="29" t="s">
        <v>260</v>
      </c>
      <c r="N50" s="29">
        <v>29.83</v>
      </c>
      <c r="O50" s="33"/>
      <c r="P50" s="28">
        <v>-2</v>
      </c>
    </row>
    <row r="51" s="18" customFormat="1" spans="1:16">
      <c r="A51" s="48"/>
      <c r="B51" s="28">
        <v>5</v>
      </c>
      <c r="C51" s="29" t="s">
        <v>106</v>
      </c>
      <c r="D51" s="29">
        <v>10951</v>
      </c>
      <c r="E51" s="29" t="s">
        <v>147</v>
      </c>
      <c r="F51" s="29">
        <v>261.69</v>
      </c>
      <c r="G51" s="30"/>
      <c r="H51" s="31">
        <v>1</v>
      </c>
      <c r="J51" s="28">
        <v>1</v>
      </c>
      <c r="K51" s="29" t="s">
        <v>44</v>
      </c>
      <c r="L51" s="29">
        <v>997367</v>
      </c>
      <c r="M51" s="29" t="s">
        <v>293</v>
      </c>
      <c r="N51" s="29">
        <v>28.84</v>
      </c>
      <c r="O51" s="30"/>
      <c r="P51" s="28">
        <v>-4</v>
      </c>
    </row>
    <row r="52" s="20" customFormat="1" spans="1:16">
      <c r="A52" s="41" t="s">
        <v>481</v>
      </c>
      <c r="B52" s="34">
        <v>1</v>
      </c>
      <c r="C52" s="35" t="s">
        <v>186</v>
      </c>
      <c r="D52" s="35">
        <v>11759</v>
      </c>
      <c r="E52" s="35" t="s">
        <v>185</v>
      </c>
      <c r="F52" s="35">
        <v>290.85</v>
      </c>
      <c r="G52" s="36" t="s">
        <v>473</v>
      </c>
      <c r="H52" s="37">
        <v>2</v>
      </c>
      <c r="J52" s="34">
        <v>2</v>
      </c>
      <c r="K52" s="35" t="s">
        <v>113</v>
      </c>
      <c r="L52" s="35">
        <v>11770</v>
      </c>
      <c r="M52" s="35" t="s">
        <v>286</v>
      </c>
      <c r="N52" s="35">
        <v>57.98</v>
      </c>
      <c r="O52" s="36" t="s">
        <v>473</v>
      </c>
      <c r="P52" s="34">
        <v>-2</v>
      </c>
    </row>
    <row r="53" s="20" customFormat="1" spans="1:16">
      <c r="A53" s="41"/>
      <c r="B53" s="34">
        <v>2</v>
      </c>
      <c r="C53" s="35" t="s">
        <v>42</v>
      </c>
      <c r="D53" s="35">
        <v>11811</v>
      </c>
      <c r="E53" s="35" t="s">
        <v>41</v>
      </c>
      <c r="F53" s="35">
        <v>273.66</v>
      </c>
      <c r="G53" s="36" t="s">
        <v>470</v>
      </c>
      <c r="H53" s="37">
        <v>1</v>
      </c>
      <c r="J53" s="34">
        <v>1</v>
      </c>
      <c r="K53" s="35" t="s">
        <v>47</v>
      </c>
      <c r="L53" s="35">
        <v>11757</v>
      </c>
      <c r="M53" s="35" t="s">
        <v>291</v>
      </c>
      <c r="N53" s="35">
        <v>39.72</v>
      </c>
      <c r="O53" s="36" t="s">
        <v>473</v>
      </c>
      <c r="P53" s="34">
        <v>-2</v>
      </c>
    </row>
    <row r="54" s="20" customFormat="1" spans="1:16">
      <c r="A54" s="41"/>
      <c r="B54" s="34">
        <v>1</v>
      </c>
      <c r="C54" s="35" t="s">
        <v>90</v>
      </c>
      <c r="D54" s="35">
        <v>9988</v>
      </c>
      <c r="E54" s="35" t="s">
        <v>89</v>
      </c>
      <c r="F54" s="35">
        <v>420.34</v>
      </c>
      <c r="G54" s="38"/>
      <c r="H54" s="37">
        <v>5</v>
      </c>
      <c r="J54" s="34">
        <v>5</v>
      </c>
      <c r="K54" s="35" t="s">
        <v>61</v>
      </c>
      <c r="L54" s="35">
        <v>11504</v>
      </c>
      <c r="M54" s="35" t="s">
        <v>131</v>
      </c>
      <c r="N54" s="35">
        <v>37.06</v>
      </c>
      <c r="O54" s="39" t="s">
        <v>472</v>
      </c>
      <c r="P54" s="34">
        <v>-2</v>
      </c>
    </row>
    <row r="55" s="20" customFormat="1" spans="1:16">
      <c r="A55" s="41"/>
      <c r="B55" s="34">
        <v>2</v>
      </c>
      <c r="C55" s="35" t="s">
        <v>53</v>
      </c>
      <c r="D55" s="35">
        <v>8489</v>
      </c>
      <c r="E55" s="35" t="s">
        <v>52</v>
      </c>
      <c r="F55" s="35">
        <v>304.34</v>
      </c>
      <c r="G55" s="38"/>
      <c r="H55" s="37">
        <v>4</v>
      </c>
      <c r="J55" s="34">
        <v>4</v>
      </c>
      <c r="K55" s="35" t="s">
        <v>61</v>
      </c>
      <c r="L55" s="35">
        <v>4143</v>
      </c>
      <c r="M55" s="35" t="s">
        <v>151</v>
      </c>
      <c r="N55" s="35">
        <v>31.41</v>
      </c>
      <c r="O55" s="36"/>
      <c r="P55" s="34">
        <v>-2</v>
      </c>
    </row>
    <row r="56" s="20" customFormat="1" spans="1:16">
      <c r="A56" s="41"/>
      <c r="B56" s="34">
        <v>3</v>
      </c>
      <c r="C56" s="35" t="s">
        <v>55</v>
      </c>
      <c r="D56" s="35">
        <v>11372</v>
      </c>
      <c r="E56" s="35" t="s">
        <v>54</v>
      </c>
      <c r="F56" s="35">
        <v>284.17</v>
      </c>
      <c r="G56" s="38"/>
      <c r="H56" s="37">
        <v>3</v>
      </c>
      <c r="J56" s="34">
        <v>3</v>
      </c>
      <c r="K56" s="35" t="s">
        <v>92</v>
      </c>
      <c r="L56" s="35">
        <v>11023</v>
      </c>
      <c r="M56" s="35" t="s">
        <v>172</v>
      </c>
      <c r="N56" s="35">
        <v>30.63</v>
      </c>
      <c r="O56" s="38"/>
      <c r="P56" s="34">
        <v>-2</v>
      </c>
    </row>
    <row r="57" s="20" customFormat="1" spans="1:16">
      <c r="A57" s="41"/>
      <c r="B57" s="34">
        <v>4</v>
      </c>
      <c r="C57" s="35" t="s">
        <v>115</v>
      </c>
      <c r="D57" s="35">
        <v>6231</v>
      </c>
      <c r="E57" s="35" t="s">
        <v>170</v>
      </c>
      <c r="F57" s="35">
        <v>280.52</v>
      </c>
      <c r="G57" s="39"/>
      <c r="H57" s="37">
        <v>2</v>
      </c>
      <c r="J57" s="34">
        <v>2</v>
      </c>
      <c r="K57" s="35" t="s">
        <v>70</v>
      </c>
      <c r="L57" s="35">
        <v>9840</v>
      </c>
      <c r="M57" s="35" t="s">
        <v>265</v>
      </c>
      <c r="N57" s="35">
        <v>26.61</v>
      </c>
      <c r="O57" s="39"/>
      <c r="P57" s="34">
        <v>-2</v>
      </c>
    </row>
    <row r="58" s="20" customFormat="1" spans="1:16">
      <c r="A58" s="41"/>
      <c r="B58" s="34">
        <v>5</v>
      </c>
      <c r="C58" s="35" t="s">
        <v>94</v>
      </c>
      <c r="D58" s="35">
        <v>11103</v>
      </c>
      <c r="E58" s="35" t="s">
        <v>93</v>
      </c>
      <c r="F58" s="35">
        <v>271.2</v>
      </c>
      <c r="G58" s="36"/>
      <c r="H58" s="37">
        <v>1</v>
      </c>
      <c r="J58" s="34">
        <v>1</v>
      </c>
      <c r="K58" s="35" t="s">
        <v>178</v>
      </c>
      <c r="L58" s="35">
        <v>11178</v>
      </c>
      <c r="M58" s="35" t="s">
        <v>267</v>
      </c>
      <c r="N58" s="35">
        <v>24.32</v>
      </c>
      <c r="O58" s="36" t="s">
        <v>472</v>
      </c>
      <c r="P58" s="34">
        <v>-2</v>
      </c>
    </row>
    <row r="59" s="18" customFormat="1" spans="1:16">
      <c r="A59" s="48" t="s">
        <v>482</v>
      </c>
      <c r="B59" s="28">
        <v>1</v>
      </c>
      <c r="C59" s="29" t="s">
        <v>57</v>
      </c>
      <c r="D59" s="29">
        <v>11880</v>
      </c>
      <c r="E59" s="29" t="s">
        <v>13</v>
      </c>
      <c r="F59" s="29">
        <v>211.37</v>
      </c>
      <c r="G59" s="30" t="s">
        <v>473</v>
      </c>
      <c r="H59" s="31">
        <v>2</v>
      </c>
      <c r="J59" s="28">
        <v>2</v>
      </c>
      <c r="K59" s="29" t="s">
        <v>214</v>
      </c>
      <c r="L59" s="29">
        <v>11751</v>
      </c>
      <c r="M59" s="29" t="s">
        <v>254</v>
      </c>
      <c r="N59" s="29">
        <v>69.8</v>
      </c>
      <c r="O59" s="30" t="s">
        <v>473</v>
      </c>
      <c r="P59" s="28">
        <v>-2</v>
      </c>
    </row>
    <row r="60" s="18" customFormat="1" spans="1:16">
      <c r="A60" s="48"/>
      <c r="B60" s="28">
        <v>2</v>
      </c>
      <c r="C60" s="29" t="s">
        <v>81</v>
      </c>
      <c r="D60" s="29">
        <v>11775</v>
      </c>
      <c r="E60" s="29" t="s">
        <v>80</v>
      </c>
      <c r="F60" s="29">
        <v>197.79</v>
      </c>
      <c r="G60" s="30" t="s">
        <v>470</v>
      </c>
      <c r="H60" s="31">
        <v>1</v>
      </c>
      <c r="J60" s="28">
        <v>1</v>
      </c>
      <c r="K60" s="29" t="s">
        <v>124</v>
      </c>
      <c r="L60" s="29">
        <v>11767</v>
      </c>
      <c r="M60" s="29" t="s">
        <v>288</v>
      </c>
      <c r="N60" s="29">
        <v>67.57</v>
      </c>
      <c r="O60" s="30" t="s">
        <v>473</v>
      </c>
      <c r="P60" s="28">
        <v>-2</v>
      </c>
    </row>
    <row r="61" s="18" customFormat="1" spans="1:16">
      <c r="A61" s="48"/>
      <c r="B61" s="28">
        <v>1</v>
      </c>
      <c r="C61" s="29" t="s">
        <v>36</v>
      </c>
      <c r="D61" s="29">
        <v>11478</v>
      </c>
      <c r="E61" s="29" t="s">
        <v>56</v>
      </c>
      <c r="F61" s="29">
        <v>351.89</v>
      </c>
      <c r="G61" s="32"/>
      <c r="H61" s="31">
        <v>5</v>
      </c>
      <c r="J61" s="28">
        <v>5</v>
      </c>
      <c r="K61" s="29" t="s">
        <v>111</v>
      </c>
      <c r="L61" s="29">
        <v>7948</v>
      </c>
      <c r="M61" s="29" t="s">
        <v>210</v>
      </c>
      <c r="N61" s="29">
        <v>35.92</v>
      </c>
      <c r="O61" s="33" t="s">
        <v>472</v>
      </c>
      <c r="P61" s="28">
        <v>-2</v>
      </c>
    </row>
    <row r="62" s="18" customFormat="1" spans="1:16">
      <c r="A62" s="48"/>
      <c r="B62" s="28">
        <v>2</v>
      </c>
      <c r="C62" s="29" t="s">
        <v>94</v>
      </c>
      <c r="D62" s="29">
        <v>4081</v>
      </c>
      <c r="E62" s="29" t="s">
        <v>135</v>
      </c>
      <c r="F62" s="29">
        <v>281.27</v>
      </c>
      <c r="G62" s="32"/>
      <c r="H62" s="31">
        <v>4</v>
      </c>
      <c r="J62" s="28">
        <v>4</v>
      </c>
      <c r="K62" s="29" t="s">
        <v>176</v>
      </c>
      <c r="L62" s="29">
        <v>10856</v>
      </c>
      <c r="M62" s="29" t="s">
        <v>274</v>
      </c>
      <c r="N62" s="29">
        <v>35.1</v>
      </c>
      <c r="O62" s="30"/>
      <c r="P62" s="28">
        <v>-2</v>
      </c>
    </row>
    <row r="63" s="18" customFormat="1" spans="1:16">
      <c r="A63" s="48"/>
      <c r="B63" s="28">
        <v>3</v>
      </c>
      <c r="C63" s="29" t="s">
        <v>478</v>
      </c>
      <c r="D63" s="29">
        <v>11711</v>
      </c>
      <c r="E63" s="29" t="s">
        <v>479</v>
      </c>
      <c r="F63" s="29">
        <v>272.37</v>
      </c>
      <c r="G63" s="32"/>
      <c r="H63" s="31">
        <v>3</v>
      </c>
      <c r="J63" s="28">
        <v>3</v>
      </c>
      <c r="K63" s="29" t="s">
        <v>182</v>
      </c>
      <c r="L63" s="29">
        <v>11244</v>
      </c>
      <c r="M63" s="29" t="s">
        <v>268</v>
      </c>
      <c r="N63" s="29">
        <v>34.34</v>
      </c>
      <c r="O63" s="32"/>
      <c r="P63" s="28">
        <v>-2</v>
      </c>
    </row>
    <row r="64" s="18" customFormat="1" spans="1:16">
      <c r="A64" s="48"/>
      <c r="B64" s="28">
        <v>4</v>
      </c>
      <c r="C64" s="29" t="s">
        <v>146</v>
      </c>
      <c r="D64" s="29">
        <v>9731</v>
      </c>
      <c r="E64" s="29" t="s">
        <v>145</v>
      </c>
      <c r="F64" s="29">
        <v>271.62</v>
      </c>
      <c r="G64" s="33"/>
      <c r="H64" s="31">
        <v>2</v>
      </c>
      <c r="J64" s="28">
        <v>2</v>
      </c>
      <c r="K64" s="29" t="s">
        <v>214</v>
      </c>
      <c r="L64" s="29">
        <v>8903</v>
      </c>
      <c r="M64" s="29" t="s">
        <v>213</v>
      </c>
      <c r="N64" s="29">
        <v>24.17</v>
      </c>
      <c r="O64" s="33"/>
      <c r="P64" s="28">
        <v>-2</v>
      </c>
    </row>
    <row r="65" s="18" customFormat="1" spans="1:16">
      <c r="A65" s="48"/>
      <c r="B65" s="28">
        <v>5</v>
      </c>
      <c r="C65" s="29" t="s">
        <v>44</v>
      </c>
      <c r="D65" s="29">
        <v>7583</v>
      </c>
      <c r="E65" s="29" t="s">
        <v>43</v>
      </c>
      <c r="F65" s="29">
        <v>267.16</v>
      </c>
      <c r="G65" s="30"/>
      <c r="H65" s="31">
        <v>1</v>
      </c>
      <c r="J65" s="28">
        <v>1</v>
      </c>
      <c r="K65" s="29" t="s">
        <v>104</v>
      </c>
      <c r="L65" s="29">
        <v>4311</v>
      </c>
      <c r="M65" s="29" t="s">
        <v>103</v>
      </c>
      <c r="N65" s="29">
        <v>18.76</v>
      </c>
      <c r="O65" s="30" t="s">
        <v>472</v>
      </c>
      <c r="P65" s="28">
        <v>-2</v>
      </c>
    </row>
    <row r="66" s="20" customFormat="1" spans="1:16">
      <c r="A66" s="41" t="s">
        <v>483</v>
      </c>
      <c r="B66" s="34">
        <v>1</v>
      </c>
      <c r="C66" s="35" t="s">
        <v>81</v>
      </c>
      <c r="D66" s="35">
        <v>11775</v>
      </c>
      <c r="E66" s="35" t="s">
        <v>80</v>
      </c>
      <c r="F66" s="35">
        <v>213.55</v>
      </c>
      <c r="G66" s="36" t="s">
        <v>473</v>
      </c>
      <c r="H66" s="37">
        <v>3</v>
      </c>
      <c r="J66" s="34">
        <v>2</v>
      </c>
      <c r="K66" s="35" t="s">
        <v>99</v>
      </c>
      <c r="L66" s="35">
        <v>11753</v>
      </c>
      <c r="M66" s="35" t="s">
        <v>98</v>
      </c>
      <c r="N66" s="35">
        <v>72.08</v>
      </c>
      <c r="O66" s="36" t="s">
        <v>473</v>
      </c>
      <c r="P66" s="34">
        <v>-2</v>
      </c>
    </row>
    <row r="67" s="20" customFormat="1" spans="1:16">
      <c r="A67" s="41"/>
      <c r="B67" s="34">
        <v>2</v>
      </c>
      <c r="C67" s="35" t="s">
        <v>186</v>
      </c>
      <c r="D67" s="35">
        <v>11759</v>
      </c>
      <c r="E67" s="35" t="s">
        <v>185</v>
      </c>
      <c r="F67" s="35">
        <v>206.09</v>
      </c>
      <c r="G67" s="36" t="s">
        <v>470</v>
      </c>
      <c r="H67" s="37">
        <v>1</v>
      </c>
      <c r="J67" s="34">
        <v>1</v>
      </c>
      <c r="K67" s="35" t="s">
        <v>113</v>
      </c>
      <c r="L67" s="35">
        <v>11770</v>
      </c>
      <c r="M67" s="35" t="s">
        <v>286</v>
      </c>
      <c r="N67" s="35">
        <v>23.82</v>
      </c>
      <c r="O67" s="36" t="s">
        <v>473</v>
      </c>
      <c r="P67" s="34">
        <v>-2</v>
      </c>
    </row>
    <row r="68" s="20" customFormat="1" spans="1:16">
      <c r="A68" s="41"/>
      <c r="B68" s="34">
        <v>1</v>
      </c>
      <c r="C68" s="35" t="s">
        <v>53</v>
      </c>
      <c r="D68" s="35">
        <v>8489</v>
      </c>
      <c r="E68" s="35" t="s">
        <v>52</v>
      </c>
      <c r="F68" s="35">
        <v>528.26</v>
      </c>
      <c r="G68" s="38"/>
      <c r="H68" s="37">
        <v>5</v>
      </c>
      <c r="J68" s="34">
        <v>5</v>
      </c>
      <c r="K68" s="35" t="s">
        <v>160</v>
      </c>
      <c r="L68" s="35">
        <v>9328</v>
      </c>
      <c r="M68" s="35" t="s">
        <v>220</v>
      </c>
      <c r="N68" s="35">
        <v>40.97</v>
      </c>
      <c r="O68" s="39" t="s">
        <v>472</v>
      </c>
      <c r="P68" s="34">
        <v>-2</v>
      </c>
    </row>
    <row r="69" s="20" customFormat="1" spans="1:16">
      <c r="A69" s="41"/>
      <c r="B69" s="34">
        <v>2</v>
      </c>
      <c r="C69" s="35" t="s">
        <v>165</v>
      </c>
      <c r="D69" s="35">
        <v>11394</v>
      </c>
      <c r="E69" s="35" t="s">
        <v>164</v>
      </c>
      <c r="F69" s="35">
        <v>453.7</v>
      </c>
      <c r="G69" s="38"/>
      <c r="H69" s="37">
        <v>4</v>
      </c>
      <c r="J69" s="34">
        <v>4</v>
      </c>
      <c r="K69" s="35" t="s">
        <v>110</v>
      </c>
      <c r="L69" s="35">
        <v>10650</v>
      </c>
      <c r="M69" s="35" t="s">
        <v>273</v>
      </c>
      <c r="N69" s="35">
        <v>39.16</v>
      </c>
      <c r="O69" s="36"/>
      <c r="P69" s="34">
        <v>-2</v>
      </c>
    </row>
    <row r="70" s="20" customFormat="1" spans="1:16">
      <c r="A70" s="41"/>
      <c r="B70" s="34">
        <v>3</v>
      </c>
      <c r="C70" s="35" t="s">
        <v>102</v>
      </c>
      <c r="D70" s="35">
        <v>11796</v>
      </c>
      <c r="E70" s="35" t="s">
        <v>101</v>
      </c>
      <c r="F70" s="35">
        <v>326.21</v>
      </c>
      <c r="G70" s="38"/>
      <c r="H70" s="37">
        <v>3</v>
      </c>
      <c r="J70" s="34">
        <v>3</v>
      </c>
      <c r="K70" s="35" t="s">
        <v>50</v>
      </c>
      <c r="L70" s="35">
        <v>11110</v>
      </c>
      <c r="M70" s="35" t="s">
        <v>240</v>
      </c>
      <c r="N70" s="35">
        <v>34.86</v>
      </c>
      <c r="O70" s="38"/>
      <c r="P70" s="34">
        <v>-2</v>
      </c>
    </row>
    <row r="71" s="20" customFormat="1" spans="1:16">
      <c r="A71" s="41"/>
      <c r="B71" s="34">
        <v>4</v>
      </c>
      <c r="C71" s="35" t="s">
        <v>57</v>
      </c>
      <c r="D71" s="35">
        <v>11686</v>
      </c>
      <c r="E71" s="35" t="s">
        <v>68</v>
      </c>
      <c r="F71" s="35">
        <v>303.63</v>
      </c>
      <c r="G71" s="39"/>
      <c r="H71" s="37">
        <v>2</v>
      </c>
      <c r="J71" s="34">
        <v>2</v>
      </c>
      <c r="K71" s="35" t="s">
        <v>158</v>
      </c>
      <c r="L71" s="35">
        <v>9320</v>
      </c>
      <c r="M71" s="35" t="s">
        <v>157</v>
      </c>
      <c r="N71" s="35">
        <v>27.78</v>
      </c>
      <c r="O71" s="39"/>
      <c r="P71" s="34">
        <v>-2</v>
      </c>
    </row>
    <row r="72" s="20" customFormat="1" spans="1:16">
      <c r="A72" s="41"/>
      <c r="B72" s="34">
        <v>5</v>
      </c>
      <c r="C72" s="35" t="s">
        <v>85</v>
      </c>
      <c r="D72" s="35">
        <v>10886</v>
      </c>
      <c r="E72" s="35" t="s">
        <v>161</v>
      </c>
      <c r="F72" s="35">
        <v>295.03</v>
      </c>
      <c r="G72" s="36"/>
      <c r="H72" s="37">
        <v>1</v>
      </c>
      <c r="J72" s="34">
        <v>1</v>
      </c>
      <c r="K72" s="35" t="s">
        <v>119</v>
      </c>
      <c r="L72" s="35">
        <v>9967</v>
      </c>
      <c r="M72" s="35" t="s">
        <v>222</v>
      </c>
      <c r="N72" s="35">
        <v>27.71</v>
      </c>
      <c r="O72" s="36" t="s">
        <v>472</v>
      </c>
      <c r="P72" s="34">
        <v>-2</v>
      </c>
    </row>
    <row r="73" s="18" customFormat="1" spans="1:16">
      <c r="A73" s="48" t="s">
        <v>484</v>
      </c>
      <c r="B73" s="28">
        <v>1</v>
      </c>
      <c r="C73" s="29" t="s">
        <v>42</v>
      </c>
      <c r="D73" s="29">
        <v>11811</v>
      </c>
      <c r="E73" s="29" t="s">
        <v>41</v>
      </c>
      <c r="F73" s="29">
        <v>299.42</v>
      </c>
      <c r="G73" s="30" t="s">
        <v>469</v>
      </c>
      <c r="H73" s="31">
        <v>2</v>
      </c>
      <c r="J73" s="28">
        <v>2</v>
      </c>
      <c r="K73" s="29" t="s">
        <v>47</v>
      </c>
      <c r="L73" s="29">
        <v>11768</v>
      </c>
      <c r="M73" s="29" t="s">
        <v>256</v>
      </c>
      <c r="N73" s="29">
        <v>27.39</v>
      </c>
      <c r="O73" s="30" t="s">
        <v>473</v>
      </c>
      <c r="P73" s="28">
        <v>-2</v>
      </c>
    </row>
    <row r="74" s="18" customFormat="1" spans="1:16">
      <c r="A74" s="48"/>
      <c r="B74" s="28">
        <v>2</v>
      </c>
      <c r="C74" s="29" t="s">
        <v>39</v>
      </c>
      <c r="D74" s="29">
        <v>11774</v>
      </c>
      <c r="E74" s="29" t="s">
        <v>38</v>
      </c>
      <c r="F74" s="29">
        <v>286.37</v>
      </c>
      <c r="G74" s="30" t="s">
        <v>470</v>
      </c>
      <c r="H74" s="31">
        <v>1</v>
      </c>
      <c r="J74" s="28">
        <v>1</v>
      </c>
      <c r="K74" s="29" t="s">
        <v>188</v>
      </c>
      <c r="L74" s="29">
        <v>11777</v>
      </c>
      <c r="M74" s="29" t="s">
        <v>187</v>
      </c>
      <c r="N74" s="29">
        <v>19.19</v>
      </c>
      <c r="O74" s="30" t="s">
        <v>473</v>
      </c>
      <c r="P74" s="28">
        <v>-2</v>
      </c>
    </row>
    <row r="75" s="18" customFormat="1" spans="1:16">
      <c r="A75" s="48"/>
      <c r="B75" s="28">
        <v>1</v>
      </c>
      <c r="C75" s="29" t="s">
        <v>87</v>
      </c>
      <c r="D75" s="29">
        <v>7666</v>
      </c>
      <c r="E75" s="29" t="s">
        <v>86</v>
      </c>
      <c r="F75" s="29">
        <v>305.31</v>
      </c>
      <c r="G75" s="32"/>
      <c r="H75" s="31">
        <v>5</v>
      </c>
      <c r="J75" s="28">
        <v>5</v>
      </c>
      <c r="K75" s="29" t="s">
        <v>39</v>
      </c>
      <c r="L75" s="29">
        <v>4549</v>
      </c>
      <c r="M75" s="29" t="s">
        <v>51</v>
      </c>
      <c r="N75" s="29">
        <v>47.66</v>
      </c>
      <c r="O75" s="33" t="s">
        <v>472</v>
      </c>
      <c r="P75" s="28">
        <v>-2</v>
      </c>
    </row>
    <row r="76" s="18" customFormat="1" spans="1:16">
      <c r="A76" s="48"/>
      <c r="B76" s="28">
        <v>2</v>
      </c>
      <c r="C76" s="29" t="s">
        <v>478</v>
      </c>
      <c r="D76" s="29">
        <v>11711</v>
      </c>
      <c r="E76" s="29" t="s">
        <v>479</v>
      </c>
      <c r="F76" s="29">
        <v>284.72</v>
      </c>
      <c r="G76" s="32"/>
      <c r="H76" s="31">
        <v>4</v>
      </c>
      <c r="J76" s="28">
        <v>4</v>
      </c>
      <c r="K76" s="29" t="s">
        <v>242</v>
      </c>
      <c r="L76" s="29">
        <v>11143</v>
      </c>
      <c r="M76" s="29" t="s">
        <v>275</v>
      </c>
      <c r="N76" s="29">
        <v>45.57</v>
      </c>
      <c r="O76" s="30"/>
      <c r="P76" s="28">
        <v>-2</v>
      </c>
    </row>
    <row r="77" s="18" customFormat="1" spans="1:16">
      <c r="A77" s="48"/>
      <c r="B77" s="28">
        <v>3</v>
      </c>
      <c r="C77" s="29" t="s">
        <v>102</v>
      </c>
      <c r="D77" s="29">
        <v>11796</v>
      </c>
      <c r="E77" s="29" t="s">
        <v>101</v>
      </c>
      <c r="F77" s="29">
        <v>283.93</v>
      </c>
      <c r="G77" s="32"/>
      <c r="H77" s="31">
        <v>4</v>
      </c>
      <c r="J77" s="28">
        <v>3</v>
      </c>
      <c r="K77" s="29" t="s">
        <v>184</v>
      </c>
      <c r="L77" s="29">
        <v>11078</v>
      </c>
      <c r="M77" s="29" t="s">
        <v>266</v>
      </c>
      <c r="N77" s="29">
        <v>42.59</v>
      </c>
      <c r="O77" s="32"/>
      <c r="P77" s="28">
        <v>-2</v>
      </c>
    </row>
    <row r="78" s="18" customFormat="1" spans="1:16">
      <c r="A78" s="48"/>
      <c r="B78" s="28">
        <v>4</v>
      </c>
      <c r="C78" s="29" t="s">
        <v>65</v>
      </c>
      <c r="D78" s="29">
        <v>10907</v>
      </c>
      <c r="E78" s="29" t="s">
        <v>75</v>
      </c>
      <c r="F78" s="29">
        <v>281.15</v>
      </c>
      <c r="G78" s="33"/>
      <c r="H78" s="31">
        <v>2</v>
      </c>
      <c r="J78" s="28">
        <v>2</v>
      </c>
      <c r="K78" s="29" t="s">
        <v>63</v>
      </c>
      <c r="L78" s="29">
        <v>7006</v>
      </c>
      <c r="M78" s="29" t="s">
        <v>264</v>
      </c>
      <c r="N78" s="29">
        <v>37.42</v>
      </c>
      <c r="O78" s="33"/>
      <c r="P78" s="28">
        <v>-2</v>
      </c>
    </row>
    <row r="79" s="18" customFormat="1" spans="1:16">
      <c r="A79" s="48"/>
      <c r="B79" s="28">
        <v>5</v>
      </c>
      <c r="C79" s="29" t="s">
        <v>53</v>
      </c>
      <c r="D79" s="29">
        <v>8489</v>
      </c>
      <c r="E79" s="29" t="s">
        <v>52</v>
      </c>
      <c r="F79" s="29">
        <v>248.97</v>
      </c>
      <c r="G79" s="30"/>
      <c r="H79" s="31">
        <v>2</v>
      </c>
      <c r="J79" s="28">
        <v>1</v>
      </c>
      <c r="K79" s="29" t="s">
        <v>204</v>
      </c>
      <c r="L79" s="29">
        <v>7386</v>
      </c>
      <c r="M79" s="29" t="s">
        <v>203</v>
      </c>
      <c r="N79" s="29">
        <v>30.76</v>
      </c>
      <c r="O79" s="30" t="s">
        <v>472</v>
      </c>
      <c r="P79" s="28">
        <v>0</v>
      </c>
    </row>
    <row r="80" s="20" customFormat="1" spans="1:16">
      <c r="A80" s="41" t="s">
        <v>485</v>
      </c>
      <c r="B80" s="34">
        <v>1</v>
      </c>
      <c r="C80" s="35" t="s">
        <v>57</v>
      </c>
      <c r="D80" s="35">
        <v>11880</v>
      </c>
      <c r="E80" s="35" t="s">
        <v>13</v>
      </c>
      <c r="F80" s="35">
        <v>205.42</v>
      </c>
      <c r="G80" s="36" t="s">
        <v>469</v>
      </c>
      <c r="H80" s="37">
        <v>2</v>
      </c>
      <c r="J80" s="34">
        <v>2</v>
      </c>
      <c r="K80" s="35" t="s">
        <v>99</v>
      </c>
      <c r="L80" s="35">
        <v>11753</v>
      </c>
      <c r="M80" s="35" t="s">
        <v>98</v>
      </c>
      <c r="N80" s="35">
        <v>66.83</v>
      </c>
      <c r="O80" s="36" t="s">
        <v>473</v>
      </c>
      <c r="P80" s="34">
        <v>-2</v>
      </c>
    </row>
    <row r="81" s="20" customFormat="1" spans="1:16">
      <c r="A81" s="41"/>
      <c r="B81" s="34">
        <v>2</v>
      </c>
      <c r="C81" s="35" t="s">
        <v>39</v>
      </c>
      <c r="D81" s="35">
        <v>11774</v>
      </c>
      <c r="E81" s="35" t="s">
        <v>38</v>
      </c>
      <c r="F81" s="35">
        <v>160.24</v>
      </c>
      <c r="G81" s="36" t="s">
        <v>470</v>
      </c>
      <c r="H81" s="37">
        <v>2</v>
      </c>
      <c r="J81" s="34">
        <v>1</v>
      </c>
      <c r="K81" s="35" t="s">
        <v>47</v>
      </c>
      <c r="L81" s="35">
        <v>11757</v>
      </c>
      <c r="M81" s="35" t="s">
        <v>291</v>
      </c>
      <c r="N81" s="35">
        <v>49.09</v>
      </c>
      <c r="O81" s="36" t="s">
        <v>473</v>
      </c>
      <c r="P81" s="34">
        <v>-2</v>
      </c>
    </row>
    <row r="82" s="20" customFormat="1" spans="1:16">
      <c r="A82" s="41"/>
      <c r="B82" s="34">
        <v>1</v>
      </c>
      <c r="C82" s="35" t="s">
        <v>83</v>
      </c>
      <c r="D82" s="35">
        <v>6454</v>
      </c>
      <c r="E82" s="35" t="s">
        <v>82</v>
      </c>
      <c r="F82" s="35">
        <v>336.29</v>
      </c>
      <c r="G82" s="38"/>
      <c r="H82" s="37">
        <v>5</v>
      </c>
      <c r="J82" s="34">
        <v>5</v>
      </c>
      <c r="K82" s="35" t="s">
        <v>184</v>
      </c>
      <c r="L82" s="35">
        <v>11379</v>
      </c>
      <c r="M82" s="35" t="s">
        <v>183</v>
      </c>
      <c r="N82" s="35">
        <v>44.11</v>
      </c>
      <c r="O82" s="39" t="s">
        <v>472</v>
      </c>
      <c r="P82" s="34">
        <v>-2</v>
      </c>
    </row>
    <row r="83" s="20" customFormat="1" spans="1:16">
      <c r="A83" s="41"/>
      <c r="B83" s="34">
        <v>2</v>
      </c>
      <c r="C83" s="35" t="s">
        <v>46</v>
      </c>
      <c r="D83" s="35">
        <v>11012</v>
      </c>
      <c r="E83" s="35" t="s">
        <v>48</v>
      </c>
      <c r="F83" s="35">
        <v>318.1</v>
      </c>
      <c r="G83" s="58"/>
      <c r="H83" s="37">
        <v>4</v>
      </c>
      <c r="J83" s="34">
        <v>4</v>
      </c>
      <c r="K83" s="35" t="s">
        <v>449</v>
      </c>
      <c r="L83" s="35">
        <v>10816</v>
      </c>
      <c r="M83" s="35" t="s">
        <v>459</v>
      </c>
      <c r="N83" s="35">
        <v>39.75</v>
      </c>
      <c r="O83" s="36"/>
      <c r="P83" s="34">
        <v>0</v>
      </c>
    </row>
    <row r="84" s="20" customFormat="1" spans="1:16">
      <c r="A84" s="41"/>
      <c r="B84" s="34">
        <v>3</v>
      </c>
      <c r="C84" s="35" t="s">
        <v>158</v>
      </c>
      <c r="D84" s="35">
        <v>9320</v>
      </c>
      <c r="E84" s="35" t="s">
        <v>157</v>
      </c>
      <c r="F84" s="35">
        <v>314.64</v>
      </c>
      <c r="G84" s="38"/>
      <c r="H84" s="37">
        <v>3</v>
      </c>
      <c r="J84" s="34">
        <v>3</v>
      </c>
      <c r="K84" s="35" t="s">
        <v>186</v>
      </c>
      <c r="L84" s="35">
        <v>11687</v>
      </c>
      <c r="M84" s="35" t="s">
        <v>253</v>
      </c>
      <c r="N84" s="35">
        <v>39.26</v>
      </c>
      <c r="O84" s="38"/>
      <c r="P84" s="34">
        <v>-2</v>
      </c>
    </row>
    <row r="85" s="20" customFormat="1" spans="1:16">
      <c r="A85" s="41"/>
      <c r="B85" s="34">
        <v>4</v>
      </c>
      <c r="C85" s="35" t="s">
        <v>55</v>
      </c>
      <c r="D85" s="35">
        <v>5698</v>
      </c>
      <c r="E85" s="35" t="s">
        <v>139</v>
      </c>
      <c r="F85" s="35">
        <v>289.21</v>
      </c>
      <c r="G85" s="38"/>
      <c r="H85" s="37">
        <v>2</v>
      </c>
      <c r="J85" s="34">
        <v>2</v>
      </c>
      <c r="K85" s="35" t="s">
        <v>174</v>
      </c>
      <c r="L85" s="35">
        <v>11398</v>
      </c>
      <c r="M85" s="35" t="s">
        <v>173</v>
      </c>
      <c r="N85" s="35">
        <v>30.35</v>
      </c>
      <c r="O85" s="39"/>
      <c r="P85" s="34">
        <v>-2</v>
      </c>
    </row>
    <row r="86" s="20" customFormat="1" spans="1:16">
      <c r="A86" s="41"/>
      <c r="B86" s="34">
        <v>5</v>
      </c>
      <c r="C86" s="35" t="s">
        <v>168</v>
      </c>
      <c r="D86" s="35">
        <v>11459</v>
      </c>
      <c r="E86" s="35" t="s">
        <v>167</v>
      </c>
      <c r="F86" s="35">
        <v>275.45</v>
      </c>
      <c r="G86" s="38"/>
      <c r="H86" s="37">
        <v>1</v>
      </c>
      <c r="J86" s="34">
        <v>1</v>
      </c>
      <c r="K86" s="35" t="s">
        <v>47</v>
      </c>
      <c r="L86" s="35">
        <v>11453</v>
      </c>
      <c r="M86" s="35" t="s">
        <v>247</v>
      </c>
      <c r="N86" s="35">
        <v>21.87</v>
      </c>
      <c r="O86" s="36" t="s">
        <v>472</v>
      </c>
      <c r="P86" s="34">
        <v>-2</v>
      </c>
    </row>
    <row r="87" s="18" customFormat="1" spans="1:16">
      <c r="A87" s="48" t="s">
        <v>486</v>
      </c>
      <c r="B87" s="28">
        <v>1</v>
      </c>
      <c r="C87" s="29" t="s">
        <v>67</v>
      </c>
      <c r="D87" s="29">
        <v>11778</v>
      </c>
      <c r="E87" s="29" t="s">
        <v>100</v>
      </c>
      <c r="F87" s="29">
        <v>393.88</v>
      </c>
      <c r="G87" s="30" t="s">
        <v>469</v>
      </c>
      <c r="H87" s="31">
        <v>2</v>
      </c>
      <c r="J87" s="28">
        <v>2</v>
      </c>
      <c r="K87" s="29" t="s">
        <v>83</v>
      </c>
      <c r="L87" s="29">
        <v>11755</v>
      </c>
      <c r="M87" s="29" t="s">
        <v>290</v>
      </c>
      <c r="N87" s="29">
        <v>26.77</v>
      </c>
      <c r="O87" s="30" t="s">
        <v>473</v>
      </c>
      <c r="P87" s="28">
        <v>-2</v>
      </c>
    </row>
    <row r="88" s="18" customFormat="1" spans="1:16">
      <c r="A88" s="48"/>
      <c r="B88" s="28">
        <v>2</v>
      </c>
      <c r="C88" s="29" t="s">
        <v>99</v>
      </c>
      <c r="D88" s="29">
        <v>11753</v>
      </c>
      <c r="E88" s="29" t="s">
        <v>98</v>
      </c>
      <c r="F88" s="29">
        <v>199.62</v>
      </c>
      <c r="G88" s="30" t="s">
        <v>471</v>
      </c>
      <c r="H88" s="31">
        <v>1</v>
      </c>
      <c r="J88" s="28">
        <v>1</v>
      </c>
      <c r="K88" s="29" t="s">
        <v>230</v>
      </c>
      <c r="L88" s="29">
        <v>11761</v>
      </c>
      <c r="M88" s="29" t="s">
        <v>292</v>
      </c>
      <c r="N88" s="29">
        <v>22.65</v>
      </c>
      <c r="O88" s="30" t="s">
        <v>473</v>
      </c>
      <c r="P88" s="28">
        <v>-2</v>
      </c>
    </row>
    <row r="89" s="18" customFormat="1" ht="12.95" customHeight="1" spans="1:16">
      <c r="A89" s="48"/>
      <c r="B89" s="28">
        <v>1</v>
      </c>
      <c r="C89" s="29" t="s">
        <v>63</v>
      </c>
      <c r="D89" s="29">
        <v>7917</v>
      </c>
      <c r="E89" s="29" t="s">
        <v>62</v>
      </c>
      <c r="F89" s="29">
        <v>286.97</v>
      </c>
      <c r="G89" s="32"/>
      <c r="H89" s="31">
        <v>5</v>
      </c>
      <c r="J89" s="28">
        <v>5</v>
      </c>
      <c r="K89" s="29" t="s">
        <v>122</v>
      </c>
      <c r="L89" s="29">
        <v>11131</v>
      </c>
      <c r="M89" s="29" t="s">
        <v>261</v>
      </c>
      <c r="N89" s="29">
        <v>27.7</v>
      </c>
      <c r="O89" s="33" t="s">
        <v>472</v>
      </c>
      <c r="P89" s="28">
        <v>-2</v>
      </c>
    </row>
    <row r="90" s="18" customFormat="1" spans="1:16">
      <c r="A90" s="48"/>
      <c r="B90" s="28">
        <v>2</v>
      </c>
      <c r="C90" s="29" t="s">
        <v>70</v>
      </c>
      <c r="D90" s="29">
        <v>4301</v>
      </c>
      <c r="E90" s="29" t="s">
        <v>18</v>
      </c>
      <c r="F90" s="29">
        <v>282.88</v>
      </c>
      <c r="G90" s="59"/>
      <c r="H90" s="31">
        <v>4</v>
      </c>
      <c r="J90" s="28">
        <v>4</v>
      </c>
      <c r="K90" s="29" t="s">
        <v>108</v>
      </c>
      <c r="L90" s="29">
        <v>7687</v>
      </c>
      <c r="M90" s="29" t="s">
        <v>283</v>
      </c>
      <c r="N90" s="29">
        <v>22.37</v>
      </c>
      <c r="O90" s="30"/>
      <c r="P90" s="28">
        <v>-2</v>
      </c>
    </row>
    <row r="91" s="18" customFormat="1" spans="1:16">
      <c r="A91" s="48"/>
      <c r="B91" s="28">
        <v>3</v>
      </c>
      <c r="C91" s="29" t="s">
        <v>59</v>
      </c>
      <c r="D91" s="29">
        <v>7749</v>
      </c>
      <c r="E91" s="29" t="s">
        <v>58</v>
      </c>
      <c r="F91" s="29">
        <v>259.55</v>
      </c>
      <c r="G91" s="32"/>
      <c r="H91" s="31">
        <v>3</v>
      </c>
      <c r="J91" s="28">
        <v>3</v>
      </c>
      <c r="K91" s="29" t="s">
        <v>219</v>
      </c>
      <c r="L91" s="29">
        <v>10849</v>
      </c>
      <c r="M91" s="29" t="s">
        <v>228</v>
      </c>
      <c r="N91" s="29">
        <v>21.87</v>
      </c>
      <c r="O91" s="32"/>
      <c r="P91" s="28">
        <v>-2</v>
      </c>
    </row>
    <row r="92" s="18" customFormat="1" spans="1:16">
      <c r="A92" s="48"/>
      <c r="B92" s="28">
        <v>4</v>
      </c>
      <c r="C92" s="29" t="s">
        <v>46</v>
      </c>
      <c r="D92" s="29">
        <v>6537</v>
      </c>
      <c r="E92" s="29" t="s">
        <v>45</v>
      </c>
      <c r="F92" s="29">
        <v>251.42</v>
      </c>
      <c r="G92" s="32"/>
      <c r="H92" s="31">
        <v>2</v>
      </c>
      <c r="J92" s="28">
        <v>2</v>
      </c>
      <c r="K92" s="29" t="s">
        <v>199</v>
      </c>
      <c r="L92" s="29">
        <v>4330</v>
      </c>
      <c r="M92" s="29" t="s">
        <v>279</v>
      </c>
      <c r="N92" s="29">
        <v>21.13</v>
      </c>
      <c r="O92" s="33"/>
      <c r="P92" s="28">
        <v>-2</v>
      </c>
    </row>
    <row r="93" s="18" customFormat="1" spans="1:16">
      <c r="A93" s="48"/>
      <c r="B93" s="28">
        <v>5</v>
      </c>
      <c r="C93" s="29" t="s">
        <v>129</v>
      </c>
      <c r="D93" s="29">
        <v>11318</v>
      </c>
      <c r="E93" s="29" t="s">
        <v>128</v>
      </c>
      <c r="F93" s="29">
        <v>245.13</v>
      </c>
      <c r="G93" s="32"/>
      <c r="H93" s="31">
        <v>1</v>
      </c>
      <c r="J93" s="28">
        <v>1</v>
      </c>
      <c r="K93" s="29" t="s">
        <v>252</v>
      </c>
      <c r="L93" s="29">
        <v>11639</v>
      </c>
      <c r="M93" s="29" t="s">
        <v>251</v>
      </c>
      <c r="N93" s="29">
        <v>19.64</v>
      </c>
      <c r="O93" s="30" t="s">
        <v>472</v>
      </c>
      <c r="P93" s="28">
        <v>0</v>
      </c>
    </row>
    <row r="94" s="18" customFormat="1" spans="1:16">
      <c r="A94" s="41" t="s">
        <v>487</v>
      </c>
      <c r="B94" s="34">
        <v>1</v>
      </c>
      <c r="C94" s="35" t="s">
        <v>214</v>
      </c>
      <c r="D94" s="35">
        <v>11751</v>
      </c>
      <c r="E94" s="35" t="s">
        <v>254</v>
      </c>
      <c r="F94" s="35">
        <v>317.78</v>
      </c>
      <c r="G94" s="36" t="s">
        <v>469</v>
      </c>
      <c r="H94" s="37">
        <v>2</v>
      </c>
      <c r="J94" s="34">
        <v>2</v>
      </c>
      <c r="K94" s="35" t="s">
        <v>176</v>
      </c>
      <c r="L94" s="35">
        <v>11754</v>
      </c>
      <c r="M94" s="35" t="s">
        <v>175</v>
      </c>
      <c r="N94" s="35">
        <v>34.05</v>
      </c>
      <c r="O94" s="36" t="s">
        <v>473</v>
      </c>
      <c r="P94" s="34">
        <v>-2</v>
      </c>
    </row>
    <row r="95" s="19" customFormat="1" spans="1:16">
      <c r="A95" s="41"/>
      <c r="B95" s="34">
        <v>2</v>
      </c>
      <c r="C95" s="35" t="s">
        <v>99</v>
      </c>
      <c r="D95" s="35">
        <v>11753</v>
      </c>
      <c r="E95" s="35" t="s">
        <v>98</v>
      </c>
      <c r="F95" s="35">
        <v>268.37</v>
      </c>
      <c r="G95" s="36" t="s">
        <v>471</v>
      </c>
      <c r="H95" s="37">
        <v>2</v>
      </c>
      <c r="I95" s="20"/>
      <c r="J95" s="34">
        <v>1</v>
      </c>
      <c r="K95" s="35" t="s">
        <v>47</v>
      </c>
      <c r="L95" s="35">
        <v>11757</v>
      </c>
      <c r="M95" s="35" t="s">
        <v>291</v>
      </c>
      <c r="N95" s="35">
        <v>20.91</v>
      </c>
      <c r="O95" s="36" t="s">
        <v>473</v>
      </c>
      <c r="P95" s="34">
        <v>-2</v>
      </c>
    </row>
    <row r="96" s="19" customFormat="1" spans="1:16">
      <c r="A96" s="41"/>
      <c r="B96" s="34">
        <v>1</v>
      </c>
      <c r="C96" s="35" t="s">
        <v>36</v>
      </c>
      <c r="D96" s="35">
        <v>9822</v>
      </c>
      <c r="E96" s="35" t="s">
        <v>35</v>
      </c>
      <c r="F96" s="35">
        <v>525.76</v>
      </c>
      <c r="G96" s="38"/>
      <c r="H96" s="37">
        <v>5</v>
      </c>
      <c r="I96" s="20"/>
      <c r="J96" s="34">
        <v>5</v>
      </c>
      <c r="K96" s="35" t="s">
        <v>270</v>
      </c>
      <c r="L96" s="35">
        <v>11329</v>
      </c>
      <c r="M96" s="35" t="s">
        <v>269</v>
      </c>
      <c r="N96" s="35">
        <v>31.12</v>
      </c>
      <c r="O96" s="39" t="s">
        <v>472</v>
      </c>
      <c r="P96" s="34">
        <v>-2</v>
      </c>
    </row>
    <row r="97" s="19" customFormat="1" spans="1:16">
      <c r="A97" s="41"/>
      <c r="B97" s="34">
        <v>2</v>
      </c>
      <c r="C97" s="35" t="s">
        <v>104</v>
      </c>
      <c r="D97" s="35">
        <v>4311</v>
      </c>
      <c r="E97" s="35" t="s">
        <v>103</v>
      </c>
      <c r="F97" s="35">
        <v>384.93</v>
      </c>
      <c r="G97" s="58"/>
      <c r="H97" s="37">
        <v>4</v>
      </c>
      <c r="I97" s="20"/>
      <c r="J97" s="34">
        <v>4</v>
      </c>
      <c r="K97" s="35" t="s">
        <v>108</v>
      </c>
      <c r="L97" s="35">
        <v>11901</v>
      </c>
      <c r="M97" s="35" t="s">
        <v>282</v>
      </c>
      <c r="N97" s="35">
        <v>24.19</v>
      </c>
      <c r="O97" s="36"/>
      <c r="P97" s="34">
        <v>-2</v>
      </c>
    </row>
    <row r="98" s="19" customFormat="1" spans="1:16">
      <c r="A98" s="41"/>
      <c r="B98" s="34">
        <v>3</v>
      </c>
      <c r="C98" s="35" t="s">
        <v>122</v>
      </c>
      <c r="D98" s="35">
        <v>8354</v>
      </c>
      <c r="E98" s="35" t="s">
        <v>121</v>
      </c>
      <c r="F98" s="35">
        <v>382.77</v>
      </c>
      <c r="G98" s="38"/>
      <c r="H98" s="37">
        <v>3</v>
      </c>
      <c r="I98" s="20"/>
      <c r="J98" s="34">
        <v>3</v>
      </c>
      <c r="K98" s="35" t="s">
        <v>74</v>
      </c>
      <c r="L98" s="35">
        <v>8338</v>
      </c>
      <c r="M98" s="35" t="s">
        <v>212</v>
      </c>
      <c r="N98" s="35">
        <v>19.4</v>
      </c>
      <c r="O98" s="38"/>
      <c r="P98" s="34">
        <v>-2</v>
      </c>
    </row>
    <row r="99" s="19" customFormat="1" spans="1:16">
      <c r="A99" s="41"/>
      <c r="B99" s="34">
        <v>4</v>
      </c>
      <c r="C99" s="35" t="s">
        <v>83</v>
      </c>
      <c r="D99" s="35">
        <v>5471</v>
      </c>
      <c r="E99" s="35" t="s">
        <v>154</v>
      </c>
      <c r="F99" s="35">
        <v>311.69</v>
      </c>
      <c r="G99" s="38"/>
      <c r="H99" s="37">
        <v>2</v>
      </c>
      <c r="I99" s="20"/>
      <c r="J99" s="34">
        <v>2</v>
      </c>
      <c r="K99" s="35" t="s">
        <v>55</v>
      </c>
      <c r="L99" s="35">
        <v>992157</v>
      </c>
      <c r="M99" s="35" t="s">
        <v>461</v>
      </c>
      <c r="N99" s="35">
        <v>15.92</v>
      </c>
      <c r="O99" s="39"/>
      <c r="P99" s="34">
        <v>0</v>
      </c>
    </row>
    <row r="100" s="19" customFormat="1" spans="1:16">
      <c r="A100" s="41"/>
      <c r="B100" s="34">
        <v>5</v>
      </c>
      <c r="C100" s="35" t="s">
        <v>50</v>
      </c>
      <c r="D100" s="35">
        <v>4061</v>
      </c>
      <c r="E100" s="35" t="s">
        <v>49</v>
      </c>
      <c r="F100" s="35">
        <v>311.37</v>
      </c>
      <c r="G100" s="38"/>
      <c r="H100" s="37">
        <v>1</v>
      </c>
      <c r="I100" s="20"/>
      <c r="J100" s="34">
        <v>1</v>
      </c>
      <c r="K100" s="35" t="s">
        <v>63</v>
      </c>
      <c r="L100" s="35">
        <v>11397</v>
      </c>
      <c r="M100" s="35" t="s">
        <v>271</v>
      </c>
      <c r="N100" s="35">
        <v>15.65</v>
      </c>
      <c r="O100" s="36" t="s">
        <v>472</v>
      </c>
      <c r="P100" s="34">
        <v>-2</v>
      </c>
    </row>
    <row r="101" s="18" customFormat="1" spans="1:16">
      <c r="A101" s="48" t="s">
        <v>488</v>
      </c>
      <c r="B101" s="28">
        <v>1</v>
      </c>
      <c r="C101" s="29" t="s">
        <v>39</v>
      </c>
      <c r="D101" s="29">
        <v>11774</v>
      </c>
      <c r="E101" s="29" t="s">
        <v>38</v>
      </c>
      <c r="F101" s="29">
        <v>434.16</v>
      </c>
      <c r="G101" s="30" t="s">
        <v>469</v>
      </c>
      <c r="H101" s="31">
        <v>2</v>
      </c>
      <c r="J101" s="28">
        <v>2</v>
      </c>
      <c r="K101" s="29" t="s">
        <v>230</v>
      </c>
      <c r="L101" s="29">
        <v>11761</v>
      </c>
      <c r="M101" s="29" t="s">
        <v>292</v>
      </c>
      <c r="N101" s="29">
        <v>49.85</v>
      </c>
      <c r="O101" s="30" t="s">
        <v>473</v>
      </c>
      <c r="P101" s="28">
        <v>-2</v>
      </c>
    </row>
    <row r="102" s="18" customFormat="1" spans="1:16">
      <c r="A102" s="48"/>
      <c r="B102" s="28">
        <v>2</v>
      </c>
      <c r="C102" s="29" t="s">
        <v>188</v>
      </c>
      <c r="D102" s="29">
        <v>11777</v>
      </c>
      <c r="E102" s="29" t="s">
        <v>187</v>
      </c>
      <c r="F102" s="29">
        <v>265.64</v>
      </c>
      <c r="G102" s="30" t="s">
        <v>475</v>
      </c>
      <c r="H102" s="31">
        <v>1</v>
      </c>
      <c r="J102" s="28">
        <v>1</v>
      </c>
      <c r="K102" s="29" t="s">
        <v>214</v>
      </c>
      <c r="L102" s="29">
        <v>11751</v>
      </c>
      <c r="M102" s="29" t="s">
        <v>254</v>
      </c>
      <c r="N102" s="29">
        <v>29.49</v>
      </c>
      <c r="O102" s="30" t="s">
        <v>473</v>
      </c>
      <c r="P102" s="28">
        <v>-2</v>
      </c>
    </row>
    <row r="103" s="18" customFormat="1" spans="1:16">
      <c r="A103" s="48"/>
      <c r="B103" s="28">
        <v>1</v>
      </c>
      <c r="C103" s="29" t="s">
        <v>36</v>
      </c>
      <c r="D103" s="29">
        <v>9822</v>
      </c>
      <c r="E103" s="29" t="s">
        <v>35</v>
      </c>
      <c r="F103" s="29">
        <v>470.8</v>
      </c>
      <c r="G103" s="32"/>
      <c r="H103" s="31">
        <v>6</v>
      </c>
      <c r="J103" s="28">
        <v>5</v>
      </c>
      <c r="K103" s="29" t="s">
        <v>94</v>
      </c>
      <c r="L103" s="29">
        <v>4081</v>
      </c>
      <c r="M103" s="29" t="s">
        <v>135</v>
      </c>
      <c r="N103" s="29">
        <v>31.58</v>
      </c>
      <c r="O103" s="33" t="s">
        <v>472</v>
      </c>
      <c r="P103" s="28">
        <v>-2</v>
      </c>
    </row>
    <row r="104" s="18" customFormat="1" spans="1:16">
      <c r="A104" s="48"/>
      <c r="B104" s="28">
        <v>2</v>
      </c>
      <c r="C104" s="29" t="s">
        <v>47</v>
      </c>
      <c r="D104" s="29">
        <v>6814</v>
      </c>
      <c r="E104" s="29" t="s">
        <v>20</v>
      </c>
      <c r="F104" s="29">
        <v>317.45</v>
      </c>
      <c r="G104" s="59"/>
      <c r="H104" s="31">
        <v>4</v>
      </c>
      <c r="J104" s="28">
        <v>4</v>
      </c>
      <c r="K104" s="29" t="s">
        <v>219</v>
      </c>
      <c r="L104" s="29">
        <v>11051</v>
      </c>
      <c r="M104" s="29" t="s">
        <v>236</v>
      </c>
      <c r="N104" s="29">
        <v>29.05</v>
      </c>
      <c r="O104" s="30"/>
      <c r="P104" s="28">
        <v>-2</v>
      </c>
    </row>
    <row r="105" s="18" customFormat="1" spans="1:16">
      <c r="A105" s="48"/>
      <c r="B105" s="28">
        <v>3</v>
      </c>
      <c r="C105" s="29" t="s">
        <v>127</v>
      </c>
      <c r="D105" s="29">
        <v>11095</v>
      </c>
      <c r="E105" s="29" t="s">
        <v>126</v>
      </c>
      <c r="F105" s="29">
        <v>313.01</v>
      </c>
      <c r="G105" s="32"/>
      <c r="H105" s="31">
        <v>3</v>
      </c>
      <c r="J105" s="28">
        <v>3</v>
      </c>
      <c r="K105" s="29" t="s">
        <v>217</v>
      </c>
      <c r="L105" s="29">
        <v>9192</v>
      </c>
      <c r="M105" s="29" t="s">
        <v>216</v>
      </c>
      <c r="N105" s="29">
        <v>27.51</v>
      </c>
      <c r="O105" s="32"/>
      <c r="P105" s="28">
        <v>-2</v>
      </c>
    </row>
    <row r="106" s="18" customFormat="1" spans="1:16">
      <c r="A106" s="48"/>
      <c r="B106" s="28">
        <v>4</v>
      </c>
      <c r="C106" s="29" t="s">
        <v>143</v>
      </c>
      <c r="D106" s="29">
        <v>7379</v>
      </c>
      <c r="E106" s="29" t="s">
        <v>142</v>
      </c>
      <c r="F106" s="29">
        <v>291.27</v>
      </c>
      <c r="G106" s="32"/>
      <c r="H106" s="31">
        <v>2</v>
      </c>
      <c r="J106" s="28">
        <v>2</v>
      </c>
      <c r="K106" s="29" t="s">
        <v>217</v>
      </c>
      <c r="L106" s="29">
        <v>10930</v>
      </c>
      <c r="M106" s="29" t="s">
        <v>280</v>
      </c>
      <c r="N106" s="29">
        <v>26.16</v>
      </c>
      <c r="O106" s="33"/>
      <c r="P106" s="28">
        <v>-2</v>
      </c>
    </row>
    <row r="107" s="18" customFormat="1" spans="1:16">
      <c r="A107" s="48"/>
      <c r="B107" s="28">
        <v>5</v>
      </c>
      <c r="C107" s="29" t="s">
        <v>160</v>
      </c>
      <c r="D107" s="29">
        <v>9749</v>
      </c>
      <c r="E107" s="29" t="s">
        <v>159</v>
      </c>
      <c r="F107" s="29">
        <v>283.91</v>
      </c>
      <c r="G107" s="32"/>
      <c r="H107" s="31">
        <v>1</v>
      </c>
      <c r="J107" s="28">
        <v>1</v>
      </c>
      <c r="K107" s="29" t="s">
        <v>44</v>
      </c>
      <c r="L107" s="29">
        <v>997367</v>
      </c>
      <c r="M107" s="29" t="s">
        <v>293</v>
      </c>
      <c r="N107" s="29">
        <v>21.23</v>
      </c>
      <c r="O107" s="30" t="s">
        <v>472</v>
      </c>
      <c r="P107" s="28">
        <v>-2</v>
      </c>
    </row>
    <row r="108" s="20" customFormat="1" spans="1:16">
      <c r="A108" s="41" t="s">
        <v>489</v>
      </c>
      <c r="B108" s="34">
        <v>1</v>
      </c>
      <c r="C108" s="35" t="s">
        <v>99</v>
      </c>
      <c r="D108" s="35">
        <v>11753</v>
      </c>
      <c r="E108" s="35" t="s">
        <v>98</v>
      </c>
      <c r="F108" s="35">
        <v>277</v>
      </c>
      <c r="G108" s="36" t="s">
        <v>469</v>
      </c>
      <c r="H108" s="37">
        <v>2</v>
      </c>
      <c r="J108" s="34">
        <v>2</v>
      </c>
      <c r="K108" s="35" t="s">
        <v>230</v>
      </c>
      <c r="L108" s="35">
        <v>11761</v>
      </c>
      <c r="M108" s="35" t="s">
        <v>292</v>
      </c>
      <c r="N108" s="35">
        <v>70.6</v>
      </c>
      <c r="O108" s="36" t="s">
        <v>473</v>
      </c>
      <c r="P108" s="34">
        <v>-4</v>
      </c>
    </row>
    <row r="109" s="20" customFormat="1" spans="1:16">
      <c r="A109" s="41"/>
      <c r="B109" s="34">
        <v>2</v>
      </c>
      <c r="C109" s="35" t="s">
        <v>67</v>
      </c>
      <c r="D109" s="35">
        <v>11778</v>
      </c>
      <c r="E109" s="35" t="s">
        <v>100</v>
      </c>
      <c r="F109" s="35">
        <v>240.66</v>
      </c>
      <c r="G109" s="36" t="s">
        <v>475</v>
      </c>
      <c r="H109" s="37">
        <v>1</v>
      </c>
      <c r="J109" s="34">
        <v>1</v>
      </c>
      <c r="K109" s="35" t="s">
        <v>83</v>
      </c>
      <c r="L109" s="35">
        <v>11755</v>
      </c>
      <c r="M109" s="35" t="s">
        <v>290</v>
      </c>
      <c r="N109" s="35">
        <v>42.81</v>
      </c>
      <c r="O109" s="36" t="s">
        <v>473</v>
      </c>
      <c r="P109" s="34">
        <v>-2</v>
      </c>
    </row>
    <row r="110" s="20" customFormat="1" spans="1:16">
      <c r="A110" s="41"/>
      <c r="B110" s="34">
        <v>1</v>
      </c>
      <c r="C110" s="35" t="s">
        <v>36</v>
      </c>
      <c r="D110" s="35">
        <v>998087</v>
      </c>
      <c r="E110" s="35" t="s">
        <v>40</v>
      </c>
      <c r="F110" s="35">
        <v>628.62</v>
      </c>
      <c r="G110" s="39"/>
      <c r="H110" s="37">
        <v>5</v>
      </c>
      <c r="J110" s="34">
        <v>5</v>
      </c>
      <c r="K110" s="35" t="s">
        <v>85</v>
      </c>
      <c r="L110" s="35">
        <v>5880</v>
      </c>
      <c r="M110" s="35" t="s">
        <v>262</v>
      </c>
      <c r="N110" s="35">
        <v>34.76</v>
      </c>
      <c r="O110" s="39" t="s">
        <v>472</v>
      </c>
      <c r="P110" s="34">
        <v>-2</v>
      </c>
    </row>
    <row r="111" s="20" customFormat="1" spans="1:16">
      <c r="A111" s="41"/>
      <c r="B111" s="34">
        <v>2</v>
      </c>
      <c r="C111" s="35" t="s">
        <v>50</v>
      </c>
      <c r="D111" s="35">
        <v>4061</v>
      </c>
      <c r="E111" s="35" t="s">
        <v>49</v>
      </c>
      <c r="F111" s="35">
        <v>339.08</v>
      </c>
      <c r="G111" s="38"/>
      <c r="H111" s="37">
        <v>4</v>
      </c>
      <c r="J111" s="34">
        <v>4</v>
      </c>
      <c r="K111" s="35" t="s">
        <v>72</v>
      </c>
      <c r="L111" s="35">
        <v>11602</v>
      </c>
      <c r="M111" s="35" t="s">
        <v>249</v>
      </c>
      <c r="N111" s="35">
        <v>29.62</v>
      </c>
      <c r="O111" s="36"/>
      <c r="P111" s="34">
        <v>-2</v>
      </c>
    </row>
    <row r="112" s="20" customFormat="1" spans="1:16">
      <c r="A112" s="41"/>
      <c r="B112" s="34">
        <v>3</v>
      </c>
      <c r="C112" s="35" t="s">
        <v>92</v>
      </c>
      <c r="D112" s="35">
        <v>10898</v>
      </c>
      <c r="E112" s="35" t="s">
        <v>125</v>
      </c>
      <c r="F112" s="35">
        <v>337.22</v>
      </c>
      <c r="G112" s="38"/>
      <c r="H112" s="37">
        <v>3</v>
      </c>
      <c r="J112" s="34">
        <v>3</v>
      </c>
      <c r="K112" s="35" t="s">
        <v>102</v>
      </c>
      <c r="L112" s="35">
        <v>11796</v>
      </c>
      <c r="M112" s="35" t="s">
        <v>101</v>
      </c>
      <c r="N112" s="35">
        <v>28.69</v>
      </c>
      <c r="O112" s="38"/>
      <c r="P112" s="34">
        <v>-2</v>
      </c>
    </row>
    <row r="113" s="20" customFormat="1" spans="1:16">
      <c r="A113" s="41"/>
      <c r="B113" s="34">
        <v>4</v>
      </c>
      <c r="C113" s="35" t="s">
        <v>110</v>
      </c>
      <c r="D113" s="35">
        <v>8972</v>
      </c>
      <c r="E113" s="35" t="s">
        <v>109</v>
      </c>
      <c r="F113" s="35">
        <v>311.78</v>
      </c>
      <c r="G113" s="38"/>
      <c r="H113" s="37">
        <v>2</v>
      </c>
      <c r="J113" s="34">
        <v>2</v>
      </c>
      <c r="K113" s="35" t="s">
        <v>242</v>
      </c>
      <c r="L113" s="35">
        <v>11143</v>
      </c>
      <c r="M113" s="35" t="s">
        <v>275</v>
      </c>
      <c r="N113" s="35">
        <v>26.49</v>
      </c>
      <c r="O113" s="39"/>
      <c r="P113" s="34">
        <v>-2</v>
      </c>
    </row>
    <row r="114" s="20" customFormat="1" spans="1:16">
      <c r="A114" s="41"/>
      <c r="B114" s="34">
        <v>5</v>
      </c>
      <c r="C114" s="35" t="s">
        <v>70</v>
      </c>
      <c r="D114" s="35">
        <v>4301</v>
      </c>
      <c r="E114" s="35" t="s">
        <v>18</v>
      </c>
      <c r="F114" s="35">
        <v>289.11</v>
      </c>
      <c r="G114" s="38"/>
      <c r="H114" s="37">
        <v>1</v>
      </c>
      <c r="J114" s="34">
        <v>1</v>
      </c>
      <c r="K114" s="35" t="s">
        <v>146</v>
      </c>
      <c r="L114" s="35">
        <v>10953</v>
      </c>
      <c r="M114" s="35" t="s">
        <v>281</v>
      </c>
      <c r="N114" s="35">
        <v>26.33</v>
      </c>
      <c r="O114" s="36" t="s">
        <v>472</v>
      </c>
      <c r="P114" s="34">
        <v>-2</v>
      </c>
    </row>
    <row r="115" s="20" customFormat="1" spans="1:16">
      <c r="A115" s="48" t="s">
        <v>490</v>
      </c>
      <c r="B115" s="28">
        <v>1</v>
      </c>
      <c r="C115" s="29" t="s">
        <v>99</v>
      </c>
      <c r="D115" s="29">
        <v>11753</v>
      </c>
      <c r="E115" s="29" t="s">
        <v>98</v>
      </c>
      <c r="F115" s="29">
        <v>247.33</v>
      </c>
      <c r="G115" s="30" t="s">
        <v>469</v>
      </c>
      <c r="H115" s="31">
        <v>3</v>
      </c>
      <c r="J115" s="28">
        <v>2</v>
      </c>
      <c r="K115" s="29" t="s">
        <v>113</v>
      </c>
      <c r="L115" s="29">
        <v>11770</v>
      </c>
      <c r="M115" s="29" t="s">
        <v>286</v>
      </c>
      <c r="N115" s="29">
        <v>66.93</v>
      </c>
      <c r="O115" s="30" t="s">
        <v>475</v>
      </c>
      <c r="P115" s="28">
        <v>-2</v>
      </c>
    </row>
    <row r="116" s="20" customFormat="1" spans="1:16">
      <c r="A116" s="48"/>
      <c r="B116" s="28">
        <v>2</v>
      </c>
      <c r="C116" s="29" t="s">
        <v>176</v>
      </c>
      <c r="D116" s="29">
        <v>11754</v>
      </c>
      <c r="E116" s="29" t="s">
        <v>175</v>
      </c>
      <c r="F116" s="29">
        <v>221.09</v>
      </c>
      <c r="G116" s="30" t="s">
        <v>475</v>
      </c>
      <c r="H116" s="31">
        <v>1</v>
      </c>
      <c r="J116" s="28">
        <v>1</v>
      </c>
      <c r="K116" s="29" t="s">
        <v>165</v>
      </c>
      <c r="L116" s="29">
        <v>11783</v>
      </c>
      <c r="M116" s="29" t="s">
        <v>289</v>
      </c>
      <c r="N116" s="29">
        <v>30.76</v>
      </c>
      <c r="O116" s="30" t="s">
        <v>473</v>
      </c>
      <c r="P116" s="28">
        <v>-2</v>
      </c>
    </row>
    <row r="117" s="20" customFormat="1" spans="1:16">
      <c r="A117" s="48"/>
      <c r="B117" s="28">
        <v>1</v>
      </c>
      <c r="C117" s="29" t="s">
        <v>92</v>
      </c>
      <c r="D117" s="29">
        <v>10847</v>
      </c>
      <c r="E117" s="29" t="s">
        <v>91</v>
      </c>
      <c r="F117" s="29">
        <v>558.55</v>
      </c>
      <c r="G117" s="33"/>
      <c r="H117" s="31">
        <v>5</v>
      </c>
      <c r="J117" s="28">
        <v>5</v>
      </c>
      <c r="K117" s="29" t="s">
        <v>53</v>
      </c>
      <c r="L117" s="29">
        <v>8489</v>
      </c>
      <c r="M117" s="29" t="s">
        <v>52</v>
      </c>
      <c r="N117" s="29">
        <v>31.86</v>
      </c>
      <c r="O117" s="33" t="s">
        <v>472</v>
      </c>
      <c r="P117" s="28">
        <v>-2</v>
      </c>
    </row>
    <row r="118" s="20" customFormat="1" spans="1:16">
      <c r="A118" s="48"/>
      <c r="B118" s="28">
        <v>2</v>
      </c>
      <c r="C118" s="29" t="s">
        <v>36</v>
      </c>
      <c r="D118" s="29">
        <v>9822</v>
      </c>
      <c r="E118" s="29" t="s">
        <v>35</v>
      </c>
      <c r="F118" s="29">
        <v>364.15</v>
      </c>
      <c r="G118" s="32"/>
      <c r="H118" s="31">
        <v>4</v>
      </c>
      <c r="J118" s="28">
        <v>4</v>
      </c>
      <c r="K118" s="29" t="s">
        <v>70</v>
      </c>
      <c r="L118" s="29">
        <v>9840</v>
      </c>
      <c r="M118" s="29" t="s">
        <v>265</v>
      </c>
      <c r="N118" s="29">
        <v>27.74</v>
      </c>
      <c r="O118" s="30"/>
      <c r="P118" s="28">
        <v>-2</v>
      </c>
    </row>
    <row r="119" s="20" customFormat="1" spans="1:16">
      <c r="A119" s="48"/>
      <c r="B119" s="28">
        <v>3</v>
      </c>
      <c r="C119" s="29" t="s">
        <v>44</v>
      </c>
      <c r="D119" s="29">
        <v>7583</v>
      </c>
      <c r="E119" s="29" t="s">
        <v>43</v>
      </c>
      <c r="F119" s="29">
        <v>312.65</v>
      </c>
      <c r="G119" s="32"/>
      <c r="H119" s="31">
        <v>3</v>
      </c>
      <c r="J119" s="28">
        <v>3</v>
      </c>
      <c r="K119" s="29" t="s">
        <v>224</v>
      </c>
      <c r="L119" s="29">
        <v>11799</v>
      </c>
      <c r="M119" s="29" t="s">
        <v>257</v>
      </c>
      <c r="N119" s="29">
        <v>24.7</v>
      </c>
      <c r="O119" s="32"/>
      <c r="P119" s="28">
        <v>-2</v>
      </c>
    </row>
    <row r="120" s="20" customFormat="1" spans="1:16">
      <c r="A120" s="48"/>
      <c r="B120" s="28">
        <v>4</v>
      </c>
      <c r="C120" s="29" t="s">
        <v>39</v>
      </c>
      <c r="D120" s="29">
        <v>11621</v>
      </c>
      <c r="E120" s="29" t="s">
        <v>22</v>
      </c>
      <c r="F120" s="29">
        <v>306.05</v>
      </c>
      <c r="G120" s="32"/>
      <c r="H120" s="31">
        <v>2</v>
      </c>
      <c r="J120" s="28">
        <v>2</v>
      </c>
      <c r="K120" s="29" t="s">
        <v>199</v>
      </c>
      <c r="L120" s="29">
        <v>6251</v>
      </c>
      <c r="M120" s="29" t="s">
        <v>198</v>
      </c>
      <c r="N120" s="29">
        <v>22.47</v>
      </c>
      <c r="O120" s="33"/>
      <c r="P120" s="28">
        <v>-2</v>
      </c>
    </row>
    <row r="121" s="20" customFormat="1" spans="1:16">
      <c r="A121" s="48"/>
      <c r="B121" s="28">
        <v>5</v>
      </c>
      <c r="C121" s="29" t="s">
        <v>57</v>
      </c>
      <c r="D121" s="29">
        <v>11686</v>
      </c>
      <c r="E121" s="29" t="s">
        <v>68</v>
      </c>
      <c r="F121" s="29">
        <v>277.58</v>
      </c>
      <c r="G121" s="32"/>
      <c r="H121" s="31">
        <v>1</v>
      </c>
      <c r="J121" s="28">
        <v>1</v>
      </c>
      <c r="K121" s="29" t="s">
        <v>106</v>
      </c>
      <c r="L121" s="29">
        <v>10952</v>
      </c>
      <c r="M121" s="29" t="s">
        <v>234</v>
      </c>
      <c r="N121" s="29">
        <v>19.48</v>
      </c>
      <c r="O121" s="30" t="s">
        <v>472</v>
      </c>
      <c r="P121" s="28">
        <v>-2</v>
      </c>
    </row>
    <row r="122" s="19" customFormat="1" spans="1:16">
      <c r="A122" s="41" t="s">
        <v>491</v>
      </c>
      <c r="B122" s="34">
        <v>1</v>
      </c>
      <c r="C122" s="35" t="s">
        <v>180</v>
      </c>
      <c r="D122" s="35">
        <v>11879</v>
      </c>
      <c r="E122" s="35" t="s">
        <v>179</v>
      </c>
      <c r="F122" s="35">
        <v>293.76</v>
      </c>
      <c r="G122" s="36" t="s">
        <v>470</v>
      </c>
      <c r="H122" s="37">
        <v>2</v>
      </c>
      <c r="J122" s="34">
        <v>2</v>
      </c>
      <c r="K122" s="60" t="s">
        <v>124</v>
      </c>
      <c r="L122" s="60">
        <v>11767</v>
      </c>
      <c r="M122" s="60" t="s">
        <v>288</v>
      </c>
      <c r="N122" s="60">
        <v>83.63</v>
      </c>
      <c r="O122" s="36" t="s">
        <v>475</v>
      </c>
      <c r="P122" s="34">
        <v>-2</v>
      </c>
    </row>
    <row r="123" s="19" customFormat="1" spans="1:16">
      <c r="A123" s="41"/>
      <c r="B123" s="34">
        <v>2</v>
      </c>
      <c r="C123" s="35" t="s">
        <v>42</v>
      </c>
      <c r="D123" s="35">
        <v>11811</v>
      </c>
      <c r="E123" s="35" t="s">
        <v>41</v>
      </c>
      <c r="F123" s="35">
        <v>287.23</v>
      </c>
      <c r="G123" s="36" t="s">
        <v>475</v>
      </c>
      <c r="H123" s="37">
        <v>1</v>
      </c>
      <c r="J123" s="34">
        <v>1</v>
      </c>
      <c r="K123" s="60" t="s">
        <v>72</v>
      </c>
      <c r="L123" s="60">
        <v>11876</v>
      </c>
      <c r="M123" s="60" t="s">
        <v>134</v>
      </c>
      <c r="N123" s="60">
        <v>76.27</v>
      </c>
      <c r="O123" s="36" t="s">
        <v>473</v>
      </c>
      <c r="P123" s="34">
        <v>-2</v>
      </c>
    </row>
    <row r="124" s="19" customFormat="1" spans="1:16">
      <c r="A124" s="41"/>
      <c r="B124" s="34">
        <v>1</v>
      </c>
      <c r="C124" s="35" t="s">
        <v>63</v>
      </c>
      <c r="D124" s="35">
        <v>7917</v>
      </c>
      <c r="E124" s="35" t="s">
        <v>62</v>
      </c>
      <c r="F124" s="35">
        <v>403.3</v>
      </c>
      <c r="G124" s="39"/>
      <c r="H124" s="37">
        <v>5</v>
      </c>
      <c r="J124" s="34">
        <v>5</v>
      </c>
      <c r="K124" s="60" t="s">
        <v>55</v>
      </c>
      <c r="L124" s="60">
        <v>991097</v>
      </c>
      <c r="M124" s="60" t="s">
        <v>259</v>
      </c>
      <c r="N124" s="60">
        <v>46.16</v>
      </c>
      <c r="O124" s="39" t="s">
        <v>472</v>
      </c>
      <c r="P124" s="34">
        <v>-2</v>
      </c>
    </row>
    <row r="125" s="19" customFormat="1" spans="1:16">
      <c r="A125" s="41"/>
      <c r="B125" s="34">
        <v>2</v>
      </c>
      <c r="C125" s="35" t="s">
        <v>115</v>
      </c>
      <c r="D125" s="35">
        <v>11418</v>
      </c>
      <c r="E125" s="35" t="s">
        <v>114</v>
      </c>
      <c r="F125" s="35">
        <v>392.01</v>
      </c>
      <c r="G125" s="38"/>
      <c r="H125" s="37">
        <v>4</v>
      </c>
      <c r="J125" s="34">
        <v>4</v>
      </c>
      <c r="K125" s="60" t="s">
        <v>102</v>
      </c>
      <c r="L125" s="60">
        <v>6306</v>
      </c>
      <c r="M125" s="60" t="s">
        <v>171</v>
      </c>
      <c r="N125" s="60">
        <v>42.61</v>
      </c>
      <c r="O125" s="36"/>
      <c r="P125" s="34">
        <v>-2</v>
      </c>
    </row>
    <row r="126" s="19" customFormat="1" spans="1:16">
      <c r="A126" s="41"/>
      <c r="B126" s="34">
        <v>3</v>
      </c>
      <c r="C126" s="35" t="s">
        <v>77</v>
      </c>
      <c r="D126" s="35">
        <v>11363</v>
      </c>
      <c r="E126" s="35" t="s">
        <v>130</v>
      </c>
      <c r="F126" s="35">
        <v>321.74</v>
      </c>
      <c r="G126" s="38"/>
      <c r="H126" s="37">
        <v>3</v>
      </c>
      <c r="J126" s="34">
        <v>3</v>
      </c>
      <c r="K126" s="60" t="s">
        <v>44</v>
      </c>
      <c r="L126" s="60">
        <v>997367</v>
      </c>
      <c r="M126" s="60" t="s">
        <v>293</v>
      </c>
      <c r="N126" s="60">
        <v>39.78</v>
      </c>
      <c r="O126" s="38"/>
      <c r="P126" s="34">
        <v>-2</v>
      </c>
    </row>
    <row r="127" s="19" customFormat="1" spans="1:16">
      <c r="A127" s="41"/>
      <c r="B127" s="34">
        <v>4</v>
      </c>
      <c r="C127" s="35" t="s">
        <v>57</v>
      </c>
      <c r="D127" s="35">
        <v>11686</v>
      </c>
      <c r="E127" s="35" t="s">
        <v>68</v>
      </c>
      <c r="F127" s="35">
        <v>307.41</v>
      </c>
      <c r="G127" s="38"/>
      <c r="H127" s="37">
        <v>2</v>
      </c>
      <c r="J127" s="34">
        <v>2</v>
      </c>
      <c r="K127" s="60" t="s">
        <v>174</v>
      </c>
      <c r="L127" s="60">
        <v>5844</v>
      </c>
      <c r="M127" s="60" t="s">
        <v>194</v>
      </c>
      <c r="N127" s="60">
        <v>38.51</v>
      </c>
      <c r="O127" s="39"/>
      <c r="P127" s="34">
        <v>-2</v>
      </c>
    </row>
    <row r="128" s="19" customFormat="1" spans="1:16">
      <c r="A128" s="41"/>
      <c r="B128" s="34">
        <v>5</v>
      </c>
      <c r="C128" s="35" t="s">
        <v>122</v>
      </c>
      <c r="D128" s="35">
        <v>11131</v>
      </c>
      <c r="E128" s="35" t="s">
        <v>261</v>
      </c>
      <c r="F128" s="35">
        <v>296.6</v>
      </c>
      <c r="G128" s="38"/>
      <c r="H128" s="37">
        <v>1</v>
      </c>
      <c r="J128" s="34">
        <v>1</v>
      </c>
      <c r="K128" s="60" t="s">
        <v>242</v>
      </c>
      <c r="L128" s="60">
        <v>11143</v>
      </c>
      <c r="M128" s="60" t="s">
        <v>275</v>
      </c>
      <c r="N128" s="60">
        <v>28.75</v>
      </c>
      <c r="O128" s="36" t="s">
        <v>472</v>
      </c>
      <c r="P128" s="34">
        <v>-2</v>
      </c>
    </row>
    <row r="129" s="18" customFormat="1" spans="1:16">
      <c r="A129" s="48" t="s">
        <v>492</v>
      </c>
      <c r="B129" s="28">
        <v>1</v>
      </c>
      <c r="C129" s="29" t="s">
        <v>61</v>
      </c>
      <c r="D129" s="29">
        <v>11776</v>
      </c>
      <c r="E129" s="29" t="s">
        <v>16</v>
      </c>
      <c r="F129" s="29">
        <v>405.86</v>
      </c>
      <c r="G129" s="30" t="s">
        <v>470</v>
      </c>
      <c r="H129" s="31">
        <v>2</v>
      </c>
      <c r="J129" s="28">
        <v>2</v>
      </c>
      <c r="K129" s="29" t="s">
        <v>99</v>
      </c>
      <c r="L129" s="29">
        <v>11753</v>
      </c>
      <c r="M129" s="29" t="s">
        <v>98</v>
      </c>
      <c r="N129" s="29">
        <v>88.4</v>
      </c>
      <c r="O129" s="30" t="s">
        <v>475</v>
      </c>
      <c r="P129" s="28">
        <v>-2</v>
      </c>
    </row>
    <row r="130" s="18" customFormat="1" spans="1:16">
      <c r="A130" s="48"/>
      <c r="B130" s="28">
        <v>2</v>
      </c>
      <c r="C130" s="29" t="s">
        <v>81</v>
      </c>
      <c r="D130" s="29">
        <v>11775</v>
      </c>
      <c r="E130" s="29" t="s">
        <v>80</v>
      </c>
      <c r="F130" s="29">
        <v>377</v>
      </c>
      <c r="G130" s="30" t="s">
        <v>475</v>
      </c>
      <c r="H130" s="31">
        <v>1</v>
      </c>
      <c r="J130" s="28">
        <v>1</v>
      </c>
      <c r="K130" s="29" t="s">
        <v>83</v>
      </c>
      <c r="L130" s="29">
        <v>11755</v>
      </c>
      <c r="M130" s="29" t="s">
        <v>290</v>
      </c>
      <c r="N130" s="29">
        <v>84.54</v>
      </c>
      <c r="O130" s="30" t="s">
        <v>473</v>
      </c>
      <c r="P130" s="28">
        <v>-2</v>
      </c>
    </row>
    <row r="131" s="18" customFormat="1" spans="1:16">
      <c r="A131" s="48"/>
      <c r="B131" s="28">
        <v>1</v>
      </c>
      <c r="C131" s="29" t="s">
        <v>61</v>
      </c>
      <c r="D131" s="29">
        <v>11504</v>
      </c>
      <c r="E131" s="29" t="s">
        <v>131</v>
      </c>
      <c r="F131" s="29">
        <v>392.59</v>
      </c>
      <c r="G131" s="33"/>
      <c r="H131" s="31">
        <v>5</v>
      </c>
      <c r="J131" s="28">
        <v>5</v>
      </c>
      <c r="K131" s="29" t="s">
        <v>168</v>
      </c>
      <c r="L131" s="29">
        <v>9527</v>
      </c>
      <c r="M131" s="29" t="s">
        <v>221</v>
      </c>
      <c r="N131" s="29">
        <v>53.69</v>
      </c>
      <c r="O131" s="33" t="s">
        <v>472</v>
      </c>
      <c r="P131" s="28">
        <v>-2</v>
      </c>
    </row>
    <row r="132" s="18" customFormat="1" spans="1:16">
      <c r="A132" s="48"/>
      <c r="B132" s="28">
        <v>2</v>
      </c>
      <c r="C132" s="29" t="s">
        <v>87</v>
      </c>
      <c r="D132" s="29">
        <v>5641</v>
      </c>
      <c r="E132" s="29" t="s">
        <v>138</v>
      </c>
      <c r="F132" s="29">
        <v>347.91</v>
      </c>
      <c r="G132" s="32"/>
      <c r="H132" s="31">
        <v>4</v>
      </c>
      <c r="J132" s="28">
        <v>4</v>
      </c>
      <c r="K132" s="29" t="s">
        <v>70</v>
      </c>
      <c r="L132" s="29">
        <v>4301</v>
      </c>
      <c r="M132" s="29" t="s">
        <v>18</v>
      </c>
      <c r="N132" s="29">
        <v>51.66</v>
      </c>
      <c r="O132" s="30"/>
      <c r="P132" s="28">
        <v>-2</v>
      </c>
    </row>
    <row r="133" s="18" customFormat="1" spans="1:16">
      <c r="A133" s="48"/>
      <c r="B133" s="28">
        <v>3</v>
      </c>
      <c r="C133" s="29" t="s">
        <v>55</v>
      </c>
      <c r="D133" s="29">
        <v>11372</v>
      </c>
      <c r="E133" s="29" t="s">
        <v>54</v>
      </c>
      <c r="F133" s="29">
        <v>326.31</v>
      </c>
      <c r="G133" s="32"/>
      <c r="H133" s="31">
        <v>3</v>
      </c>
      <c r="J133" s="28">
        <v>3</v>
      </c>
      <c r="K133" s="29" t="s">
        <v>70</v>
      </c>
      <c r="L133" s="29">
        <v>8798</v>
      </c>
      <c r="M133" s="29" t="s">
        <v>323</v>
      </c>
      <c r="N133" s="29">
        <v>50.14</v>
      </c>
      <c r="O133" s="32"/>
      <c r="P133" s="28">
        <v>0</v>
      </c>
    </row>
    <row r="134" s="18" customFormat="1" spans="1:16">
      <c r="A134" s="48"/>
      <c r="B134" s="28">
        <v>4</v>
      </c>
      <c r="C134" s="29" t="s">
        <v>141</v>
      </c>
      <c r="D134" s="29">
        <v>6830</v>
      </c>
      <c r="E134" s="29" t="s">
        <v>140</v>
      </c>
      <c r="F134" s="29">
        <v>303.26</v>
      </c>
      <c r="G134" s="32"/>
      <c r="H134" s="31">
        <v>2</v>
      </c>
      <c r="J134" s="28">
        <v>2</v>
      </c>
      <c r="K134" s="29" t="s">
        <v>199</v>
      </c>
      <c r="L134" s="29">
        <v>4330</v>
      </c>
      <c r="M134" s="29" t="s">
        <v>279</v>
      </c>
      <c r="N134" s="29">
        <v>40.82</v>
      </c>
      <c r="O134" s="33"/>
      <c r="P134" s="28">
        <v>-2</v>
      </c>
    </row>
    <row r="135" s="18" customFormat="1" spans="1:16">
      <c r="A135" s="48"/>
      <c r="B135" s="28">
        <v>5</v>
      </c>
      <c r="C135" s="29" t="s">
        <v>36</v>
      </c>
      <c r="D135" s="29">
        <v>998087</v>
      </c>
      <c r="E135" s="29" t="s">
        <v>40</v>
      </c>
      <c r="F135" s="29">
        <v>299.02</v>
      </c>
      <c r="G135" s="32"/>
      <c r="H135" s="31">
        <v>1</v>
      </c>
      <c r="J135" s="28">
        <v>1</v>
      </c>
      <c r="K135" s="29" t="s">
        <v>108</v>
      </c>
      <c r="L135" s="29">
        <v>11901</v>
      </c>
      <c r="M135" s="29" t="s">
        <v>282</v>
      </c>
      <c r="N135" s="29">
        <v>23.07</v>
      </c>
      <c r="O135" s="30" t="s">
        <v>472</v>
      </c>
      <c r="P135" s="28">
        <v>-2</v>
      </c>
    </row>
    <row r="136" s="20" customFormat="1" spans="1:16">
      <c r="A136" s="41" t="s">
        <v>493</v>
      </c>
      <c r="B136" s="34">
        <v>1</v>
      </c>
      <c r="C136" s="35" t="s">
        <v>39</v>
      </c>
      <c r="D136" s="35">
        <v>11774</v>
      </c>
      <c r="E136" s="35" t="s">
        <v>38</v>
      </c>
      <c r="F136" s="35">
        <v>345.62</v>
      </c>
      <c r="G136" s="36" t="s">
        <v>470</v>
      </c>
      <c r="H136" s="37">
        <v>2</v>
      </c>
      <c r="J136" s="34">
        <v>2</v>
      </c>
      <c r="K136" s="35" t="s">
        <v>278</v>
      </c>
      <c r="L136" s="35">
        <v>11795</v>
      </c>
      <c r="M136" s="35" t="s">
        <v>277</v>
      </c>
      <c r="N136" s="35">
        <v>51.42</v>
      </c>
      <c r="O136" s="36" t="s">
        <v>475</v>
      </c>
      <c r="P136" s="34">
        <v>-2</v>
      </c>
    </row>
    <row r="137" s="20" customFormat="1" spans="1:16">
      <c r="A137" s="41"/>
      <c r="B137" s="34">
        <v>2</v>
      </c>
      <c r="C137" s="35" t="s">
        <v>99</v>
      </c>
      <c r="D137" s="35">
        <v>11753</v>
      </c>
      <c r="E137" s="35" t="s">
        <v>98</v>
      </c>
      <c r="F137" s="35">
        <v>297.9</v>
      </c>
      <c r="G137" s="36" t="s">
        <v>475</v>
      </c>
      <c r="H137" s="37">
        <v>1</v>
      </c>
      <c r="J137" s="34">
        <v>1</v>
      </c>
      <c r="K137" s="35" t="s">
        <v>230</v>
      </c>
      <c r="L137" s="35">
        <v>11761</v>
      </c>
      <c r="M137" s="35" t="s">
        <v>292</v>
      </c>
      <c r="N137" s="35">
        <v>51.38</v>
      </c>
      <c r="O137" s="36" t="s">
        <v>473</v>
      </c>
      <c r="P137" s="34">
        <v>-2</v>
      </c>
    </row>
    <row r="138" s="20" customFormat="1" spans="1:16">
      <c r="A138" s="41"/>
      <c r="B138" s="34">
        <v>1</v>
      </c>
      <c r="C138" s="35" t="s">
        <v>77</v>
      </c>
      <c r="D138" s="35">
        <v>11482</v>
      </c>
      <c r="E138" s="35" t="s">
        <v>76</v>
      </c>
      <c r="F138" s="35">
        <v>622.92</v>
      </c>
      <c r="G138" s="39"/>
      <c r="H138" s="37">
        <v>5</v>
      </c>
      <c r="J138" s="34">
        <v>5</v>
      </c>
      <c r="K138" s="35" t="s">
        <v>122</v>
      </c>
      <c r="L138" s="35">
        <v>7661</v>
      </c>
      <c r="M138" s="35" t="s">
        <v>209</v>
      </c>
      <c r="N138" s="35">
        <v>43.9</v>
      </c>
      <c r="O138" s="39" t="s">
        <v>472</v>
      </c>
      <c r="P138" s="34">
        <v>-2</v>
      </c>
    </row>
    <row r="139" s="20" customFormat="1" spans="1:16">
      <c r="A139" s="41"/>
      <c r="B139" s="34">
        <v>2</v>
      </c>
      <c r="C139" s="35" t="s">
        <v>94</v>
      </c>
      <c r="D139" s="35">
        <v>11103</v>
      </c>
      <c r="E139" s="35" t="s">
        <v>93</v>
      </c>
      <c r="F139" s="35">
        <v>476.66</v>
      </c>
      <c r="G139" s="38"/>
      <c r="H139" s="37">
        <v>4</v>
      </c>
      <c r="J139" s="34">
        <v>4</v>
      </c>
      <c r="K139" s="35" t="s">
        <v>270</v>
      </c>
      <c r="L139" s="35">
        <v>11329</v>
      </c>
      <c r="M139" s="35" t="s">
        <v>269</v>
      </c>
      <c r="N139" s="35">
        <v>39.91</v>
      </c>
      <c r="O139" s="36"/>
      <c r="P139" s="34">
        <v>-2</v>
      </c>
    </row>
    <row r="140" s="20" customFormat="1" spans="1:16">
      <c r="A140" s="41"/>
      <c r="B140" s="34">
        <v>3</v>
      </c>
      <c r="C140" s="35" t="s">
        <v>119</v>
      </c>
      <c r="D140" s="35">
        <v>4089</v>
      </c>
      <c r="E140" s="35" t="s">
        <v>118</v>
      </c>
      <c r="F140" s="35">
        <v>363.55</v>
      </c>
      <c r="G140" s="38"/>
      <c r="H140" s="37">
        <v>3</v>
      </c>
      <c r="J140" s="34">
        <v>3</v>
      </c>
      <c r="K140" s="35" t="s">
        <v>85</v>
      </c>
      <c r="L140" s="35">
        <v>5880</v>
      </c>
      <c r="M140" s="35" t="s">
        <v>262</v>
      </c>
      <c r="N140" s="35">
        <v>38.41</v>
      </c>
      <c r="O140" s="38"/>
      <c r="P140" s="34">
        <v>-2</v>
      </c>
    </row>
    <row r="141" s="20" customFormat="1" spans="1:16">
      <c r="A141" s="41"/>
      <c r="B141" s="34">
        <v>4</v>
      </c>
      <c r="C141" s="35" t="s">
        <v>104</v>
      </c>
      <c r="D141" s="35">
        <v>4311</v>
      </c>
      <c r="E141" s="35" t="s">
        <v>103</v>
      </c>
      <c r="F141" s="35">
        <v>343.76</v>
      </c>
      <c r="G141" s="38"/>
      <c r="H141" s="37">
        <v>2</v>
      </c>
      <c r="J141" s="34">
        <v>2</v>
      </c>
      <c r="K141" s="35" t="s">
        <v>146</v>
      </c>
      <c r="L141" s="35">
        <v>10953</v>
      </c>
      <c r="M141" s="35" t="s">
        <v>281</v>
      </c>
      <c r="N141" s="35">
        <v>37.59</v>
      </c>
      <c r="O141" s="39"/>
      <c r="P141" s="34">
        <v>-2</v>
      </c>
    </row>
    <row r="142" s="20" customFormat="1" spans="1:16">
      <c r="A142" s="41"/>
      <c r="B142" s="34">
        <v>5</v>
      </c>
      <c r="C142" s="35" t="s">
        <v>59</v>
      </c>
      <c r="D142" s="35">
        <v>7749</v>
      </c>
      <c r="E142" s="35" t="s">
        <v>58</v>
      </c>
      <c r="F142" s="35">
        <v>338.29</v>
      </c>
      <c r="G142" s="38"/>
      <c r="H142" s="37">
        <v>1</v>
      </c>
      <c r="J142" s="34">
        <v>1</v>
      </c>
      <c r="K142" s="35" t="s">
        <v>108</v>
      </c>
      <c r="L142" s="35">
        <v>11901</v>
      </c>
      <c r="M142" s="35" t="s">
        <v>282</v>
      </c>
      <c r="N142" s="35">
        <v>24.01</v>
      </c>
      <c r="O142" s="36" t="s">
        <v>472</v>
      </c>
      <c r="P142" s="34">
        <v>-4</v>
      </c>
    </row>
    <row r="143" s="19" customFormat="1" spans="1:16">
      <c r="A143" s="48" t="s">
        <v>494</v>
      </c>
      <c r="B143" s="28">
        <v>1</v>
      </c>
      <c r="C143" s="29" t="s">
        <v>39</v>
      </c>
      <c r="D143" s="29">
        <v>11774</v>
      </c>
      <c r="E143" s="29" t="s">
        <v>38</v>
      </c>
      <c r="F143" s="29">
        <v>463.55</v>
      </c>
      <c r="G143" s="30" t="s">
        <v>470</v>
      </c>
      <c r="H143" s="31">
        <v>3</v>
      </c>
      <c r="J143" s="28">
        <v>2</v>
      </c>
      <c r="K143" s="29" t="s">
        <v>165</v>
      </c>
      <c r="L143" s="29">
        <v>11756</v>
      </c>
      <c r="M143" s="29" t="s">
        <v>276</v>
      </c>
      <c r="N143" s="29">
        <v>57.4</v>
      </c>
      <c r="O143" s="30" t="s">
        <v>475</v>
      </c>
      <c r="P143" s="28">
        <v>-2</v>
      </c>
    </row>
    <row r="144" s="19" customFormat="1" spans="1:16">
      <c r="A144" s="48"/>
      <c r="B144" s="28">
        <v>2</v>
      </c>
      <c r="C144" s="29" t="s">
        <v>57</v>
      </c>
      <c r="D144" s="29">
        <v>11880</v>
      </c>
      <c r="E144" s="29" t="s">
        <v>13</v>
      </c>
      <c r="F144" s="29">
        <v>259.77</v>
      </c>
      <c r="G144" s="30" t="s">
        <v>475</v>
      </c>
      <c r="H144" s="31">
        <v>1</v>
      </c>
      <c r="J144" s="28">
        <v>1</v>
      </c>
      <c r="K144" s="29" t="s">
        <v>278</v>
      </c>
      <c r="L144" s="29">
        <v>11795</v>
      </c>
      <c r="M144" s="29" t="s">
        <v>277</v>
      </c>
      <c r="N144" s="29">
        <v>47.61</v>
      </c>
      <c r="O144" s="30" t="s">
        <v>473</v>
      </c>
      <c r="P144" s="28">
        <v>-4</v>
      </c>
    </row>
    <row r="145" s="19" customFormat="1" spans="1:16">
      <c r="A145" s="48"/>
      <c r="B145" s="28">
        <v>1</v>
      </c>
      <c r="C145" s="29" t="s">
        <v>39</v>
      </c>
      <c r="D145" s="29">
        <v>11621</v>
      </c>
      <c r="E145" s="29" t="s">
        <v>22</v>
      </c>
      <c r="F145" s="29">
        <v>448.52</v>
      </c>
      <c r="G145" s="33"/>
      <c r="H145" s="31">
        <v>5</v>
      </c>
      <c r="J145" s="28">
        <v>5</v>
      </c>
      <c r="K145" s="29" t="s">
        <v>201</v>
      </c>
      <c r="L145" s="29">
        <v>11449</v>
      </c>
      <c r="M145" s="29" t="s">
        <v>284</v>
      </c>
      <c r="N145" s="29">
        <v>42.5</v>
      </c>
      <c r="O145" s="33" t="s">
        <v>472</v>
      </c>
      <c r="P145" s="28">
        <v>-2</v>
      </c>
    </row>
    <row r="146" s="19" customFormat="1" spans="1:16">
      <c r="A146" s="48"/>
      <c r="B146" s="28">
        <v>2</v>
      </c>
      <c r="C146" s="29" t="s">
        <v>106</v>
      </c>
      <c r="D146" s="29">
        <v>6494</v>
      </c>
      <c r="E146" s="29" t="s">
        <v>105</v>
      </c>
      <c r="F146" s="29">
        <v>389.33</v>
      </c>
      <c r="G146" s="32"/>
      <c r="H146" s="31">
        <v>4</v>
      </c>
      <c r="J146" s="28">
        <v>4</v>
      </c>
      <c r="K146" s="29" t="s">
        <v>242</v>
      </c>
      <c r="L146" s="29">
        <v>11382</v>
      </c>
      <c r="M146" s="29" t="s">
        <v>241</v>
      </c>
      <c r="N146" s="29">
        <v>41.1</v>
      </c>
      <c r="O146" s="30"/>
      <c r="P146" s="28">
        <v>-2</v>
      </c>
    </row>
    <row r="147" s="19" customFormat="1" spans="1:16">
      <c r="A147" s="48"/>
      <c r="B147" s="28">
        <v>3</v>
      </c>
      <c r="C147" s="29" t="s">
        <v>46</v>
      </c>
      <c r="D147" s="29">
        <v>11012</v>
      </c>
      <c r="E147" s="29" t="s">
        <v>48</v>
      </c>
      <c r="F147" s="29">
        <v>375.77</v>
      </c>
      <c r="G147" s="32"/>
      <c r="H147" s="31">
        <v>3</v>
      </c>
      <c r="J147" s="28">
        <v>3</v>
      </c>
      <c r="K147" s="29" t="s">
        <v>122</v>
      </c>
      <c r="L147" s="29">
        <v>11131</v>
      </c>
      <c r="M147" s="29" t="s">
        <v>261</v>
      </c>
      <c r="N147" s="29">
        <v>34.37</v>
      </c>
      <c r="O147" s="32"/>
      <c r="P147" s="28">
        <v>-2</v>
      </c>
    </row>
    <row r="148" s="19" customFormat="1" spans="1:16">
      <c r="A148" s="48"/>
      <c r="B148" s="28">
        <v>4</v>
      </c>
      <c r="C148" s="29" t="s">
        <v>55</v>
      </c>
      <c r="D148" s="29">
        <v>4187</v>
      </c>
      <c r="E148" s="29" t="s">
        <v>69</v>
      </c>
      <c r="F148" s="29">
        <v>342.91</v>
      </c>
      <c r="G148" s="32"/>
      <c r="H148" s="31">
        <v>2</v>
      </c>
      <c r="J148" s="28">
        <v>2</v>
      </c>
      <c r="K148" s="29" t="s">
        <v>178</v>
      </c>
      <c r="L148" s="29">
        <v>11178</v>
      </c>
      <c r="M148" s="29" t="s">
        <v>267</v>
      </c>
      <c r="N148" s="29">
        <v>33.7</v>
      </c>
      <c r="O148" s="33"/>
      <c r="P148" s="28">
        <v>-2</v>
      </c>
    </row>
    <row r="149" s="19" customFormat="1" spans="1:16">
      <c r="A149" s="48"/>
      <c r="B149" s="28">
        <v>5</v>
      </c>
      <c r="C149" s="29" t="s">
        <v>36</v>
      </c>
      <c r="D149" s="29">
        <v>998087</v>
      </c>
      <c r="E149" s="29" t="s">
        <v>40</v>
      </c>
      <c r="F149" s="29">
        <v>315.63</v>
      </c>
      <c r="G149" s="32"/>
      <c r="H149" s="31">
        <v>1</v>
      </c>
      <c r="J149" s="28">
        <v>1</v>
      </c>
      <c r="K149" s="29" t="s">
        <v>85</v>
      </c>
      <c r="L149" s="29">
        <v>991137</v>
      </c>
      <c r="M149" s="29" t="s">
        <v>150</v>
      </c>
      <c r="N149" s="29">
        <v>33.46</v>
      </c>
      <c r="O149" s="30"/>
      <c r="P149" s="28">
        <v>-2</v>
      </c>
    </row>
    <row r="150" spans="1:16">
      <c r="A150" s="61">
        <v>10.17</v>
      </c>
      <c r="B150" s="34">
        <v>1</v>
      </c>
      <c r="C150" s="35" t="s">
        <v>42</v>
      </c>
      <c r="D150" s="35">
        <v>11811</v>
      </c>
      <c r="E150" s="35" t="s">
        <v>41</v>
      </c>
      <c r="F150" s="35">
        <v>342.41</v>
      </c>
      <c r="G150" s="36" t="s">
        <v>470</v>
      </c>
      <c r="H150" s="37">
        <v>2</v>
      </c>
      <c r="J150" s="34">
        <v>2</v>
      </c>
      <c r="K150" s="35" t="s">
        <v>83</v>
      </c>
      <c r="L150" s="35">
        <v>11755</v>
      </c>
      <c r="M150" s="35" t="s">
        <v>290</v>
      </c>
      <c r="N150" s="35">
        <v>55.38</v>
      </c>
      <c r="O150" s="36" t="s">
        <v>475</v>
      </c>
      <c r="P150" s="34">
        <v>-2</v>
      </c>
    </row>
    <row r="151" spans="1:16">
      <c r="A151" s="61"/>
      <c r="B151" s="34">
        <v>2</v>
      </c>
      <c r="C151" s="35" t="s">
        <v>72</v>
      </c>
      <c r="D151" s="35">
        <v>11876</v>
      </c>
      <c r="E151" s="35" t="s">
        <v>134</v>
      </c>
      <c r="F151" s="35">
        <v>273.38</v>
      </c>
      <c r="G151" s="36" t="s">
        <v>475</v>
      </c>
      <c r="H151" s="37">
        <v>1</v>
      </c>
      <c r="J151" s="34">
        <v>1</v>
      </c>
      <c r="K151" s="35" t="s">
        <v>47</v>
      </c>
      <c r="L151" s="35">
        <v>11757</v>
      </c>
      <c r="M151" s="35" t="s">
        <v>291</v>
      </c>
      <c r="N151" s="35">
        <v>49.23</v>
      </c>
      <c r="O151" s="36" t="s">
        <v>475</v>
      </c>
      <c r="P151" s="34">
        <v>-2</v>
      </c>
    </row>
    <row r="152" spans="1:16">
      <c r="A152" s="61"/>
      <c r="B152" s="34">
        <v>1</v>
      </c>
      <c r="C152" s="35" t="s">
        <v>36</v>
      </c>
      <c r="D152" s="35">
        <v>11478</v>
      </c>
      <c r="E152" s="35" t="s">
        <v>56</v>
      </c>
      <c r="F152" s="35">
        <v>506.88</v>
      </c>
      <c r="G152" s="39"/>
      <c r="H152" s="37">
        <v>5</v>
      </c>
      <c r="J152" s="34">
        <v>5</v>
      </c>
      <c r="K152" s="35" t="s">
        <v>252</v>
      </c>
      <c r="L152" s="35">
        <v>11639</v>
      </c>
      <c r="M152" s="35" t="s">
        <v>251</v>
      </c>
      <c r="N152" s="35">
        <v>37.5</v>
      </c>
      <c r="O152" s="39" t="s">
        <v>472</v>
      </c>
      <c r="P152" s="34">
        <v>-2</v>
      </c>
    </row>
    <row r="153" spans="1:16">
      <c r="A153" s="61"/>
      <c r="B153" s="34">
        <v>2</v>
      </c>
      <c r="C153" s="35" t="s">
        <v>67</v>
      </c>
      <c r="D153" s="35">
        <v>11101</v>
      </c>
      <c r="E153" s="35" t="s">
        <v>66</v>
      </c>
      <c r="F153" s="35">
        <v>331.26</v>
      </c>
      <c r="G153" s="38"/>
      <c r="H153" s="37">
        <v>4</v>
      </c>
      <c r="J153" s="34">
        <v>4</v>
      </c>
      <c r="K153" s="35" t="s">
        <v>208</v>
      </c>
      <c r="L153" s="35">
        <v>7644</v>
      </c>
      <c r="M153" s="35" t="s">
        <v>207</v>
      </c>
      <c r="N153" s="35">
        <v>30.48</v>
      </c>
      <c r="O153" s="36"/>
      <c r="P153" s="34">
        <v>-2</v>
      </c>
    </row>
    <row r="154" spans="1:16">
      <c r="A154" s="61"/>
      <c r="B154" s="34">
        <v>3</v>
      </c>
      <c r="C154" s="35" t="s">
        <v>46</v>
      </c>
      <c r="D154" s="35">
        <v>6731</v>
      </c>
      <c r="E154" s="35" t="s">
        <v>26</v>
      </c>
      <c r="F154" s="35">
        <v>317.23</v>
      </c>
      <c r="G154" s="38"/>
      <c r="H154" s="37">
        <v>3</v>
      </c>
      <c r="J154" s="34">
        <v>3</v>
      </c>
      <c r="K154" s="35" t="s">
        <v>178</v>
      </c>
      <c r="L154" s="35">
        <v>6662</v>
      </c>
      <c r="M154" s="35" t="s">
        <v>202</v>
      </c>
      <c r="N154" s="35">
        <v>24.37</v>
      </c>
      <c r="O154" s="38"/>
      <c r="P154" s="34">
        <v>-2</v>
      </c>
    </row>
    <row r="155" spans="1:16">
      <c r="A155" s="61"/>
      <c r="B155" s="34">
        <v>4</v>
      </c>
      <c r="C155" s="35" t="s">
        <v>110</v>
      </c>
      <c r="D155" s="35">
        <v>8972</v>
      </c>
      <c r="E155" s="35" t="s">
        <v>109</v>
      </c>
      <c r="F155" s="35">
        <v>300.42</v>
      </c>
      <c r="G155" s="38"/>
      <c r="H155" s="37">
        <v>2</v>
      </c>
      <c r="J155" s="34">
        <v>2</v>
      </c>
      <c r="K155" s="35" t="s">
        <v>204</v>
      </c>
      <c r="L155" s="35">
        <v>7386</v>
      </c>
      <c r="M155" s="35" t="s">
        <v>203</v>
      </c>
      <c r="N155" s="35">
        <v>21.78</v>
      </c>
      <c r="O155" s="39"/>
      <c r="P155" s="34">
        <v>-2</v>
      </c>
    </row>
    <row r="156" spans="1:16">
      <c r="A156" s="61"/>
      <c r="B156" s="34">
        <v>5</v>
      </c>
      <c r="C156" s="35" t="s">
        <v>182</v>
      </c>
      <c r="D156" s="35">
        <v>9130</v>
      </c>
      <c r="E156" s="35" t="s">
        <v>181</v>
      </c>
      <c r="F156" s="35">
        <v>292.99</v>
      </c>
      <c r="G156" s="38"/>
      <c r="H156" s="37">
        <v>1</v>
      </c>
      <c r="J156" s="34">
        <v>1</v>
      </c>
      <c r="K156" s="35" t="s">
        <v>108</v>
      </c>
      <c r="L156" s="35">
        <v>11901</v>
      </c>
      <c r="M156" s="35" t="s">
        <v>282</v>
      </c>
      <c r="N156" s="35">
        <v>17.8</v>
      </c>
      <c r="O156" s="36"/>
      <c r="P156" s="34">
        <v>0</v>
      </c>
    </row>
    <row r="157" spans="1:16">
      <c r="A157" s="62">
        <v>10.18</v>
      </c>
      <c r="B157" s="28">
        <v>1</v>
      </c>
      <c r="C157" s="29" t="s">
        <v>99</v>
      </c>
      <c r="D157" s="29">
        <v>11753</v>
      </c>
      <c r="E157" s="29" t="s">
        <v>98</v>
      </c>
      <c r="F157" s="29">
        <v>394.97</v>
      </c>
      <c r="G157" s="30" t="s">
        <v>470</v>
      </c>
      <c r="H157" s="31">
        <v>2</v>
      </c>
      <c r="J157" s="28">
        <v>2</v>
      </c>
      <c r="K157" s="29" t="s">
        <v>178</v>
      </c>
      <c r="L157" s="29">
        <v>11758</v>
      </c>
      <c r="M157" s="29" t="s">
        <v>177</v>
      </c>
      <c r="N157" s="29">
        <v>42.87</v>
      </c>
      <c r="O157" s="30" t="s">
        <v>475</v>
      </c>
      <c r="P157" s="28">
        <v>-2</v>
      </c>
    </row>
    <row r="158" spans="1:16">
      <c r="A158" s="62"/>
      <c r="B158" s="28">
        <v>2</v>
      </c>
      <c r="C158" s="29" t="s">
        <v>42</v>
      </c>
      <c r="D158" s="29">
        <v>11811</v>
      </c>
      <c r="E158" s="29" t="s">
        <v>41</v>
      </c>
      <c r="F158" s="29">
        <v>275.93</v>
      </c>
      <c r="G158" s="30" t="s">
        <v>475</v>
      </c>
      <c r="H158" s="31">
        <v>2</v>
      </c>
      <c r="J158" s="28">
        <v>1</v>
      </c>
      <c r="K158" s="29" t="s">
        <v>165</v>
      </c>
      <c r="L158" s="29">
        <v>11756</v>
      </c>
      <c r="M158" s="29" t="s">
        <v>276</v>
      </c>
      <c r="N158" s="29">
        <v>26.31</v>
      </c>
      <c r="O158" s="30" t="s">
        <v>475</v>
      </c>
      <c r="P158" s="28">
        <v>-2</v>
      </c>
    </row>
    <row r="159" spans="1:16">
      <c r="A159" s="62"/>
      <c r="B159" s="28">
        <v>1</v>
      </c>
      <c r="C159" s="29" t="s">
        <v>47</v>
      </c>
      <c r="D159" s="29">
        <v>6814</v>
      </c>
      <c r="E159" s="29" t="s">
        <v>20</v>
      </c>
      <c r="F159" s="29">
        <v>625.96</v>
      </c>
      <c r="G159" s="33"/>
      <c r="H159" s="31">
        <v>5</v>
      </c>
      <c r="J159" s="28">
        <v>5</v>
      </c>
      <c r="K159" s="29" t="s">
        <v>201</v>
      </c>
      <c r="L159" s="29">
        <v>11449</v>
      </c>
      <c r="M159" s="29" t="s">
        <v>284</v>
      </c>
      <c r="N159" s="29">
        <v>39.91</v>
      </c>
      <c r="O159" s="33" t="s">
        <v>472</v>
      </c>
      <c r="P159" s="28">
        <v>-2</v>
      </c>
    </row>
    <row r="160" spans="1:16">
      <c r="A160" s="62"/>
      <c r="B160" s="28">
        <v>2</v>
      </c>
      <c r="C160" s="29" t="s">
        <v>59</v>
      </c>
      <c r="D160" s="29">
        <v>7749</v>
      </c>
      <c r="E160" s="29" t="s">
        <v>58</v>
      </c>
      <c r="F160" s="29">
        <v>461.85</v>
      </c>
      <c r="G160" s="32"/>
      <c r="H160" s="31">
        <v>4</v>
      </c>
      <c r="J160" s="28">
        <v>4</v>
      </c>
      <c r="K160" s="29" t="s">
        <v>165</v>
      </c>
      <c r="L160" s="29">
        <v>11394</v>
      </c>
      <c r="M160" s="29" t="s">
        <v>164</v>
      </c>
      <c r="N160" s="29">
        <v>39.77</v>
      </c>
      <c r="O160" s="30"/>
      <c r="P160" s="28">
        <v>-2</v>
      </c>
    </row>
    <row r="161" spans="1:16">
      <c r="A161" s="62"/>
      <c r="B161" s="28">
        <v>3</v>
      </c>
      <c r="C161" s="29" t="s">
        <v>50</v>
      </c>
      <c r="D161" s="29">
        <v>4061</v>
      </c>
      <c r="E161" s="29" t="s">
        <v>49</v>
      </c>
      <c r="F161" s="29">
        <v>273.26</v>
      </c>
      <c r="G161" s="32"/>
      <c r="H161" s="31">
        <v>3</v>
      </c>
      <c r="J161" s="28">
        <v>3</v>
      </c>
      <c r="K161" s="29" t="s">
        <v>44</v>
      </c>
      <c r="L161" s="29">
        <v>997367</v>
      </c>
      <c r="M161" s="29" t="s">
        <v>293</v>
      </c>
      <c r="N161" s="29">
        <v>31.09</v>
      </c>
      <c r="O161" s="32"/>
      <c r="P161" s="28">
        <v>-2</v>
      </c>
    </row>
    <row r="162" spans="1:16">
      <c r="A162" s="62"/>
      <c r="B162" s="28">
        <v>4</v>
      </c>
      <c r="C162" s="29" t="s">
        <v>110</v>
      </c>
      <c r="D162" s="29">
        <v>11383</v>
      </c>
      <c r="E162" s="29" t="s">
        <v>149</v>
      </c>
      <c r="F162" s="29">
        <v>273.15</v>
      </c>
      <c r="G162" s="32"/>
      <c r="H162" s="31">
        <v>2</v>
      </c>
      <c r="J162" s="28">
        <v>2</v>
      </c>
      <c r="K162" s="29" t="s">
        <v>90</v>
      </c>
      <c r="L162" s="29">
        <v>11825</v>
      </c>
      <c r="M162" s="29" t="s">
        <v>258</v>
      </c>
      <c r="N162" s="29">
        <v>30.15</v>
      </c>
      <c r="O162" s="33"/>
      <c r="P162" s="28">
        <v>-2</v>
      </c>
    </row>
    <row r="163" spans="1:16">
      <c r="A163" s="62"/>
      <c r="B163" s="28">
        <v>5</v>
      </c>
      <c r="C163" s="29" t="s">
        <v>184</v>
      </c>
      <c r="D163" s="29">
        <v>11379</v>
      </c>
      <c r="E163" s="29" t="s">
        <v>183</v>
      </c>
      <c r="F163" s="29">
        <v>261.85</v>
      </c>
      <c r="G163" s="32"/>
      <c r="H163" s="31">
        <v>1</v>
      </c>
      <c r="J163" s="28">
        <v>1</v>
      </c>
      <c r="K163" s="29" t="s">
        <v>108</v>
      </c>
      <c r="L163" s="29">
        <v>11901</v>
      </c>
      <c r="M163" s="29" t="s">
        <v>282</v>
      </c>
      <c r="N163" s="29">
        <v>17.22</v>
      </c>
      <c r="O163" s="30"/>
      <c r="P163" s="28">
        <v>0</v>
      </c>
    </row>
    <row r="164" s="18" customFormat="1" spans="1:16">
      <c r="A164" s="63" t="s">
        <v>495</v>
      </c>
      <c r="B164" s="34">
        <v>1</v>
      </c>
      <c r="C164" s="35" t="s">
        <v>67</v>
      </c>
      <c r="D164" s="35">
        <v>11778</v>
      </c>
      <c r="E164" s="35" t="s">
        <v>100</v>
      </c>
      <c r="F164" s="35">
        <v>198.3</v>
      </c>
      <c r="G164" s="36" t="s">
        <v>470</v>
      </c>
      <c r="H164" s="37">
        <v>2</v>
      </c>
      <c r="J164" s="34">
        <v>2</v>
      </c>
      <c r="K164" s="35" t="s">
        <v>124</v>
      </c>
      <c r="L164" s="35">
        <v>11767</v>
      </c>
      <c r="M164" s="35" t="s">
        <v>288</v>
      </c>
      <c r="N164" s="35">
        <v>29.52</v>
      </c>
      <c r="O164" s="36" t="s">
        <v>475</v>
      </c>
      <c r="P164" s="34">
        <v>-2</v>
      </c>
    </row>
    <row r="165" s="18" customFormat="1" spans="1:16">
      <c r="A165" s="41"/>
      <c r="B165" s="34">
        <v>2</v>
      </c>
      <c r="C165" s="35" t="s">
        <v>39</v>
      </c>
      <c r="D165" s="35">
        <v>11774</v>
      </c>
      <c r="E165" s="35" t="s">
        <v>38</v>
      </c>
      <c r="F165" s="35">
        <v>186.92</v>
      </c>
      <c r="G165" s="36" t="s">
        <v>471</v>
      </c>
      <c r="H165" s="37">
        <v>1</v>
      </c>
      <c r="J165" s="34">
        <v>1</v>
      </c>
      <c r="K165" s="35" t="s">
        <v>113</v>
      </c>
      <c r="L165" s="35">
        <v>11770</v>
      </c>
      <c r="M165" s="35" t="s">
        <v>286</v>
      </c>
      <c r="N165" s="35">
        <v>39.08</v>
      </c>
      <c r="O165" s="36" t="s">
        <v>475</v>
      </c>
      <c r="P165" s="34">
        <v>-2</v>
      </c>
    </row>
    <row r="166" s="18" customFormat="1" spans="1:16">
      <c r="A166" s="41"/>
      <c r="B166" s="34">
        <v>1</v>
      </c>
      <c r="C166" s="35" t="s">
        <v>65</v>
      </c>
      <c r="D166" s="35">
        <v>10186</v>
      </c>
      <c r="E166" s="35" t="s">
        <v>64</v>
      </c>
      <c r="F166" s="35">
        <v>376.23</v>
      </c>
      <c r="G166" s="39"/>
      <c r="H166" s="37">
        <v>5</v>
      </c>
      <c r="J166" s="34">
        <v>5</v>
      </c>
      <c r="K166" s="35" t="s">
        <v>226</v>
      </c>
      <c r="L166" s="35">
        <v>10772</v>
      </c>
      <c r="M166" s="35" t="s">
        <v>225</v>
      </c>
      <c r="N166" s="35">
        <v>35.19</v>
      </c>
      <c r="O166" s="39" t="s">
        <v>472</v>
      </c>
      <c r="P166" s="34">
        <v>-2</v>
      </c>
    </row>
    <row r="167" s="18" customFormat="1" spans="1:16">
      <c r="A167" s="41"/>
      <c r="B167" s="34">
        <v>2</v>
      </c>
      <c r="C167" s="35" t="s">
        <v>46</v>
      </c>
      <c r="D167" s="35">
        <v>6537</v>
      </c>
      <c r="E167" s="35" t="s">
        <v>45</v>
      </c>
      <c r="F167" s="35">
        <v>343.47</v>
      </c>
      <c r="G167" s="38"/>
      <c r="H167" s="37">
        <v>4</v>
      </c>
      <c r="J167" s="34">
        <v>4</v>
      </c>
      <c r="K167" s="35" t="s">
        <v>224</v>
      </c>
      <c r="L167" s="35">
        <v>10218</v>
      </c>
      <c r="M167" s="35" t="s">
        <v>223</v>
      </c>
      <c r="N167" s="35">
        <v>34.39</v>
      </c>
      <c r="O167" s="36"/>
      <c r="P167" s="34">
        <v>-2</v>
      </c>
    </row>
    <row r="168" s="18" customFormat="1" spans="1:16">
      <c r="A168" s="41"/>
      <c r="B168" s="34">
        <v>3</v>
      </c>
      <c r="C168" s="35" t="s">
        <v>44</v>
      </c>
      <c r="D168" s="35">
        <v>7583</v>
      </c>
      <c r="E168" s="35" t="s">
        <v>43</v>
      </c>
      <c r="F168" s="35">
        <v>333.47</v>
      </c>
      <c r="G168" s="38"/>
      <c r="H168" s="37">
        <v>3</v>
      </c>
      <c r="J168" s="34">
        <v>3</v>
      </c>
      <c r="K168" s="35" t="s">
        <v>111</v>
      </c>
      <c r="L168" s="35">
        <v>11830</v>
      </c>
      <c r="M168" s="35" t="s">
        <v>272</v>
      </c>
      <c r="N168" s="35">
        <v>28.34</v>
      </c>
      <c r="O168" s="38"/>
      <c r="P168" s="34">
        <v>-2</v>
      </c>
    </row>
    <row r="169" s="18" customFormat="1" spans="1:16">
      <c r="A169" s="41"/>
      <c r="B169" s="34">
        <v>4</v>
      </c>
      <c r="C169" s="35" t="s">
        <v>55</v>
      </c>
      <c r="D169" s="35">
        <v>11372</v>
      </c>
      <c r="E169" s="35" t="s">
        <v>54</v>
      </c>
      <c r="F169" s="35">
        <v>272.83</v>
      </c>
      <c r="G169" s="38"/>
      <c r="H169" s="37">
        <v>2</v>
      </c>
      <c r="J169" s="34">
        <v>2</v>
      </c>
      <c r="K169" s="35" t="s">
        <v>217</v>
      </c>
      <c r="L169" s="35">
        <v>11447</v>
      </c>
      <c r="M169" s="35" t="s">
        <v>246</v>
      </c>
      <c r="N169" s="35">
        <v>27.96</v>
      </c>
      <c r="O169" s="39"/>
      <c r="P169" s="34">
        <v>-2</v>
      </c>
    </row>
    <row r="170" s="18" customFormat="1" spans="1:16">
      <c r="A170" s="41"/>
      <c r="B170" s="34">
        <v>5</v>
      </c>
      <c r="C170" s="35" t="s">
        <v>85</v>
      </c>
      <c r="D170" s="35">
        <v>7107</v>
      </c>
      <c r="E170" s="35" t="s">
        <v>84</v>
      </c>
      <c r="F170" s="35">
        <v>267.13</v>
      </c>
      <c r="G170" s="38"/>
      <c r="H170" s="37">
        <v>1</v>
      </c>
      <c r="J170" s="34">
        <v>1</v>
      </c>
      <c r="K170" s="35" t="s">
        <v>94</v>
      </c>
      <c r="L170" s="35">
        <v>8068</v>
      </c>
      <c r="M170" s="35" t="s">
        <v>211</v>
      </c>
      <c r="N170" s="35">
        <v>25.75</v>
      </c>
      <c r="O170" s="36"/>
      <c r="P170" s="34">
        <v>-2</v>
      </c>
    </row>
    <row r="171" s="18" customFormat="1" spans="1:16">
      <c r="A171" s="48" t="s">
        <v>496</v>
      </c>
      <c r="B171" s="28">
        <v>1</v>
      </c>
      <c r="C171" s="29" t="s">
        <v>42</v>
      </c>
      <c r="D171" s="29">
        <v>11811</v>
      </c>
      <c r="E171" s="29" t="s">
        <v>41</v>
      </c>
      <c r="F171" s="29">
        <v>525.85</v>
      </c>
      <c r="G171" s="30" t="s">
        <v>470</v>
      </c>
      <c r="H171" s="31">
        <v>2</v>
      </c>
      <c r="J171" s="28">
        <v>2</v>
      </c>
      <c r="K171" s="29" t="s">
        <v>124</v>
      </c>
      <c r="L171" s="29">
        <v>11767</v>
      </c>
      <c r="M171" s="29" t="s">
        <v>288</v>
      </c>
      <c r="N171" s="29">
        <v>44.14</v>
      </c>
      <c r="O171" s="30" t="s">
        <v>475</v>
      </c>
      <c r="P171" s="28">
        <v>-4</v>
      </c>
    </row>
    <row r="172" s="18" customFormat="1" spans="1:16">
      <c r="A172" s="48"/>
      <c r="B172" s="28">
        <v>2</v>
      </c>
      <c r="C172" s="29" t="s">
        <v>176</v>
      </c>
      <c r="D172" s="29">
        <v>11754</v>
      </c>
      <c r="E172" s="29" t="s">
        <v>175</v>
      </c>
      <c r="F172" s="29">
        <v>405.32</v>
      </c>
      <c r="G172" s="30" t="s">
        <v>471</v>
      </c>
      <c r="H172" s="31">
        <v>1</v>
      </c>
      <c r="J172" s="28">
        <v>1</v>
      </c>
      <c r="K172" s="29" t="s">
        <v>497</v>
      </c>
      <c r="L172" s="29"/>
      <c r="M172" s="29"/>
      <c r="N172" s="29"/>
      <c r="O172" s="30" t="s">
        <v>475</v>
      </c>
      <c r="P172" s="28">
        <v>0</v>
      </c>
    </row>
    <row r="173" s="18" customFormat="1" spans="1:16">
      <c r="A173" s="48"/>
      <c r="B173" s="28">
        <v>1</v>
      </c>
      <c r="C173" s="29" t="s">
        <v>36</v>
      </c>
      <c r="D173" s="29">
        <v>9822</v>
      </c>
      <c r="E173" s="29" t="s">
        <v>35</v>
      </c>
      <c r="F173" s="29">
        <v>933.05</v>
      </c>
      <c r="G173" s="33"/>
      <c r="H173" s="31">
        <v>5</v>
      </c>
      <c r="J173" s="28">
        <v>5</v>
      </c>
      <c r="K173" s="29" t="s">
        <v>137</v>
      </c>
      <c r="L173" s="29">
        <v>5519</v>
      </c>
      <c r="M173" s="29" t="s">
        <v>136</v>
      </c>
      <c r="N173" s="29">
        <v>42.25</v>
      </c>
      <c r="O173" s="33" t="s">
        <v>472</v>
      </c>
      <c r="P173" s="28">
        <v>-2</v>
      </c>
    </row>
    <row r="174" s="18" customFormat="1" spans="1:16">
      <c r="A174" s="48"/>
      <c r="B174" s="28">
        <v>2</v>
      </c>
      <c r="C174" s="29" t="s">
        <v>108</v>
      </c>
      <c r="D174" s="29">
        <v>7947</v>
      </c>
      <c r="E174" s="29" t="s">
        <v>107</v>
      </c>
      <c r="F174" s="29">
        <v>470.15</v>
      </c>
      <c r="G174" s="32"/>
      <c r="H174" s="31">
        <v>4</v>
      </c>
      <c r="J174" s="28">
        <v>4</v>
      </c>
      <c r="K174" s="29" t="s">
        <v>44</v>
      </c>
      <c r="L174" s="29">
        <v>997367</v>
      </c>
      <c r="M174" s="29" t="s">
        <v>293</v>
      </c>
      <c r="N174" s="29">
        <v>41.42</v>
      </c>
      <c r="O174" s="30"/>
      <c r="P174" s="28">
        <v>-2</v>
      </c>
    </row>
    <row r="175" s="18" customFormat="1" spans="1:16">
      <c r="A175" s="48"/>
      <c r="B175" s="28">
        <v>3</v>
      </c>
      <c r="C175" s="29" t="s">
        <v>85</v>
      </c>
      <c r="D175" s="29">
        <v>7107</v>
      </c>
      <c r="E175" s="29" t="s">
        <v>84</v>
      </c>
      <c r="F175" s="29">
        <v>466.91</v>
      </c>
      <c r="G175" s="32"/>
      <c r="H175" s="31">
        <v>4</v>
      </c>
      <c r="J175" s="28">
        <v>3</v>
      </c>
      <c r="K175" s="29" t="s">
        <v>176</v>
      </c>
      <c r="L175" s="29">
        <v>10856</v>
      </c>
      <c r="M175" s="29" t="s">
        <v>274</v>
      </c>
      <c r="N175" s="29">
        <v>38.06</v>
      </c>
      <c r="O175" s="32"/>
      <c r="P175" s="28">
        <v>-2</v>
      </c>
    </row>
    <row r="176" s="18" customFormat="1" ht="15.95" customHeight="1" spans="1:16">
      <c r="A176" s="48"/>
      <c r="B176" s="28">
        <v>4</v>
      </c>
      <c r="C176" s="29" t="s">
        <v>72</v>
      </c>
      <c r="D176" s="29">
        <v>5527</v>
      </c>
      <c r="E176" s="29" t="s">
        <v>71</v>
      </c>
      <c r="F176" s="29">
        <v>455.15</v>
      </c>
      <c r="G176" s="32"/>
      <c r="H176" s="31">
        <v>2</v>
      </c>
      <c r="J176" s="28">
        <v>2</v>
      </c>
      <c r="K176" s="29" t="s">
        <v>137</v>
      </c>
      <c r="L176" s="29">
        <v>11620</v>
      </c>
      <c r="M176" s="29" t="s">
        <v>250</v>
      </c>
      <c r="N176" s="29">
        <v>35.8</v>
      </c>
      <c r="O176" s="33"/>
      <c r="P176" s="28">
        <v>-2</v>
      </c>
    </row>
    <row r="177" s="18" customFormat="1" spans="1:16">
      <c r="A177" s="48"/>
      <c r="B177" s="28">
        <v>5</v>
      </c>
      <c r="C177" s="29" t="s">
        <v>46</v>
      </c>
      <c r="D177" s="29">
        <v>6537</v>
      </c>
      <c r="E177" s="29" t="s">
        <v>45</v>
      </c>
      <c r="F177" s="29">
        <v>418.42</v>
      </c>
      <c r="G177" s="32"/>
      <c r="H177" s="31">
        <v>1</v>
      </c>
      <c r="J177" s="28">
        <v>1</v>
      </c>
      <c r="K177" s="29" t="s">
        <v>199</v>
      </c>
      <c r="L177" s="29">
        <v>4330</v>
      </c>
      <c r="M177" s="29" t="s">
        <v>279</v>
      </c>
      <c r="N177" s="29">
        <v>34.82</v>
      </c>
      <c r="O177" s="30"/>
      <c r="P177" s="28">
        <v>-2</v>
      </c>
    </row>
    <row r="178" s="20" customFormat="1" spans="1:16">
      <c r="A178" s="41" t="s">
        <v>498</v>
      </c>
      <c r="B178" s="34">
        <v>1</v>
      </c>
      <c r="C178" s="35" t="s">
        <v>42</v>
      </c>
      <c r="D178" s="35">
        <v>11811</v>
      </c>
      <c r="E178" s="35" t="s">
        <v>41</v>
      </c>
      <c r="F178" s="35">
        <v>347.07</v>
      </c>
      <c r="G178" s="36" t="s">
        <v>470</v>
      </c>
      <c r="H178" s="37">
        <v>3</v>
      </c>
      <c r="J178" s="34">
        <v>2</v>
      </c>
      <c r="K178" s="35" t="s">
        <v>83</v>
      </c>
      <c r="L178" s="35">
        <v>11755</v>
      </c>
      <c r="M178" s="35" t="s">
        <v>290</v>
      </c>
      <c r="N178" s="35">
        <v>25.89</v>
      </c>
      <c r="O178" s="36" t="s">
        <v>475</v>
      </c>
      <c r="P178" s="34">
        <v>-2</v>
      </c>
    </row>
    <row r="179" s="20" customFormat="1" spans="1:16">
      <c r="A179" s="41"/>
      <c r="B179" s="34">
        <v>2</v>
      </c>
      <c r="C179" s="35" t="s">
        <v>81</v>
      </c>
      <c r="D179" s="35">
        <v>11775</v>
      </c>
      <c r="E179" s="35" t="s">
        <v>80</v>
      </c>
      <c r="F179" s="35">
        <v>317.9</v>
      </c>
      <c r="G179" s="36" t="s">
        <v>471</v>
      </c>
      <c r="H179" s="37">
        <v>1</v>
      </c>
      <c r="J179" s="34">
        <v>1</v>
      </c>
      <c r="K179" s="35" t="s">
        <v>47</v>
      </c>
      <c r="L179" s="35">
        <v>11757</v>
      </c>
      <c r="M179" s="35" t="s">
        <v>291</v>
      </c>
      <c r="N179" s="35">
        <v>17.66</v>
      </c>
      <c r="O179" s="36" t="s">
        <v>475</v>
      </c>
      <c r="P179" s="34">
        <v>-2</v>
      </c>
    </row>
    <row r="180" s="20" customFormat="1" ht="18" customHeight="1" spans="1:16">
      <c r="A180" s="41"/>
      <c r="B180" s="34">
        <v>1</v>
      </c>
      <c r="C180" s="35" t="s">
        <v>46</v>
      </c>
      <c r="D180" s="35">
        <v>6537</v>
      </c>
      <c r="E180" s="35" t="s">
        <v>45</v>
      </c>
      <c r="F180" s="35">
        <v>797.59</v>
      </c>
      <c r="G180" s="39"/>
      <c r="H180" s="37">
        <v>5</v>
      </c>
      <c r="J180" s="34">
        <v>5</v>
      </c>
      <c r="K180" s="35" t="s">
        <v>129</v>
      </c>
      <c r="L180" s="35">
        <v>11318</v>
      </c>
      <c r="M180" s="35" t="s">
        <v>128</v>
      </c>
      <c r="N180" s="35">
        <v>45.72</v>
      </c>
      <c r="O180" s="39" t="s">
        <v>472</v>
      </c>
      <c r="P180" s="34">
        <v>-2</v>
      </c>
    </row>
    <row r="181" s="20" customFormat="1" spans="1:16">
      <c r="A181" s="41"/>
      <c r="B181" s="34">
        <v>2</v>
      </c>
      <c r="C181" s="35" t="s">
        <v>39</v>
      </c>
      <c r="D181" s="35">
        <v>4549</v>
      </c>
      <c r="E181" s="35" t="s">
        <v>51</v>
      </c>
      <c r="F181" s="35">
        <v>732.83</v>
      </c>
      <c r="G181" s="38"/>
      <c r="H181" s="37">
        <v>4</v>
      </c>
      <c r="J181" s="34">
        <v>4</v>
      </c>
      <c r="K181" s="35" t="s">
        <v>184</v>
      </c>
      <c r="L181" s="35">
        <v>11107</v>
      </c>
      <c r="M181" s="35" t="s">
        <v>239</v>
      </c>
      <c r="N181" s="35">
        <v>42.89</v>
      </c>
      <c r="O181" s="36"/>
      <c r="P181" s="34">
        <v>-2</v>
      </c>
    </row>
    <row r="182" s="20" customFormat="1" spans="1:16">
      <c r="A182" s="41"/>
      <c r="B182" s="34">
        <v>3</v>
      </c>
      <c r="C182" s="35" t="s">
        <v>65</v>
      </c>
      <c r="D182" s="35">
        <v>10186</v>
      </c>
      <c r="E182" s="35" t="s">
        <v>64</v>
      </c>
      <c r="F182" s="35">
        <v>458.87</v>
      </c>
      <c r="G182" s="39" t="s">
        <v>472</v>
      </c>
      <c r="H182" s="37">
        <v>3</v>
      </c>
      <c r="J182" s="34">
        <v>3</v>
      </c>
      <c r="K182" s="35" t="s">
        <v>44</v>
      </c>
      <c r="L182" s="35">
        <v>11517</v>
      </c>
      <c r="M182" s="35" t="s">
        <v>248</v>
      </c>
      <c r="N182" s="35">
        <v>42.23</v>
      </c>
      <c r="O182" s="38"/>
      <c r="P182" s="34">
        <v>-2</v>
      </c>
    </row>
    <row r="183" s="20" customFormat="1" spans="1:16">
      <c r="A183" s="41"/>
      <c r="B183" s="34">
        <v>4</v>
      </c>
      <c r="C183" s="35" t="s">
        <v>55</v>
      </c>
      <c r="D183" s="35">
        <v>11372</v>
      </c>
      <c r="E183" s="35" t="s">
        <v>54</v>
      </c>
      <c r="F183" s="35">
        <v>441.41</v>
      </c>
      <c r="G183" s="38"/>
      <c r="H183" s="37">
        <v>2</v>
      </c>
      <c r="J183" s="34">
        <v>2</v>
      </c>
      <c r="K183" s="35" t="s">
        <v>230</v>
      </c>
      <c r="L183" s="35">
        <v>10893</v>
      </c>
      <c r="M183" s="35" t="s">
        <v>229</v>
      </c>
      <c r="N183" s="35">
        <v>39.94</v>
      </c>
      <c r="O183" s="39"/>
      <c r="P183" s="34">
        <v>-2</v>
      </c>
    </row>
    <row r="184" s="20" customFormat="1" spans="1:16">
      <c r="A184" s="41"/>
      <c r="B184" s="34">
        <v>5</v>
      </c>
      <c r="C184" s="35" t="s">
        <v>163</v>
      </c>
      <c r="D184" s="35">
        <v>11292</v>
      </c>
      <c r="E184" s="35" t="s">
        <v>162</v>
      </c>
      <c r="F184" s="35">
        <v>440.13</v>
      </c>
      <c r="G184" s="38"/>
      <c r="H184" s="37">
        <v>1</v>
      </c>
      <c r="J184" s="34">
        <v>1</v>
      </c>
      <c r="K184" s="35" t="s">
        <v>79</v>
      </c>
      <c r="L184" s="35">
        <v>11088</v>
      </c>
      <c r="M184" s="35" t="s">
        <v>237</v>
      </c>
      <c r="N184" s="35">
        <v>34.5</v>
      </c>
      <c r="O184" s="36"/>
      <c r="P184" s="34">
        <v>-2</v>
      </c>
    </row>
    <row r="185" s="18" customFormat="1" spans="1:16">
      <c r="A185" s="48" t="s">
        <v>499</v>
      </c>
      <c r="B185" s="28">
        <v>1</v>
      </c>
      <c r="C185" s="29" t="s">
        <v>178</v>
      </c>
      <c r="D185" s="29">
        <v>11758</v>
      </c>
      <c r="E185" s="29" t="s">
        <v>177</v>
      </c>
      <c r="F185" s="29">
        <v>429.25</v>
      </c>
      <c r="G185" s="30" t="s">
        <v>471</v>
      </c>
      <c r="H185" s="31">
        <v>2</v>
      </c>
      <c r="J185" s="28">
        <v>2</v>
      </c>
      <c r="K185" s="29" t="s">
        <v>230</v>
      </c>
      <c r="L185" s="29">
        <v>11761</v>
      </c>
      <c r="M185" s="29" t="s">
        <v>292</v>
      </c>
      <c r="N185" s="29">
        <v>54.63</v>
      </c>
      <c r="O185" s="30" t="s">
        <v>475</v>
      </c>
      <c r="P185" s="28">
        <v>-2</v>
      </c>
    </row>
    <row r="186" s="18" customFormat="1" spans="1:16">
      <c r="A186" s="48"/>
      <c r="B186" s="28">
        <v>2</v>
      </c>
      <c r="C186" s="29" t="s">
        <v>57</v>
      </c>
      <c r="D186" s="29">
        <v>11880</v>
      </c>
      <c r="E186" s="29" t="s">
        <v>13</v>
      </c>
      <c r="F186" s="29">
        <v>394.95</v>
      </c>
      <c r="G186" s="30" t="s">
        <v>471</v>
      </c>
      <c r="H186" s="31">
        <v>1</v>
      </c>
      <c r="J186" s="28">
        <v>1</v>
      </c>
      <c r="K186" s="29" t="s">
        <v>83</v>
      </c>
      <c r="L186" s="29">
        <v>11755</v>
      </c>
      <c r="M186" s="29" t="s">
        <v>290</v>
      </c>
      <c r="N186" s="29">
        <v>44.53</v>
      </c>
      <c r="O186" s="30" t="s">
        <v>500</v>
      </c>
      <c r="P186" s="28">
        <v>-4</v>
      </c>
    </row>
    <row r="187" s="18" customFormat="1" spans="1:16">
      <c r="A187" s="48"/>
      <c r="B187" s="28">
        <v>1</v>
      </c>
      <c r="C187" s="29" t="s">
        <v>47</v>
      </c>
      <c r="D187" s="29">
        <v>6814</v>
      </c>
      <c r="E187" s="29" t="s">
        <v>20</v>
      </c>
      <c r="F187" s="29">
        <v>494.84</v>
      </c>
      <c r="G187" s="33"/>
      <c r="H187" s="31">
        <v>5</v>
      </c>
      <c r="J187" s="28">
        <v>5</v>
      </c>
      <c r="K187" s="29" t="s">
        <v>99</v>
      </c>
      <c r="L187" s="29">
        <v>5407</v>
      </c>
      <c r="M187" s="29" t="s">
        <v>193</v>
      </c>
      <c r="N187" s="29">
        <v>48.93</v>
      </c>
      <c r="O187" s="33" t="s">
        <v>472</v>
      </c>
      <c r="P187" s="28">
        <v>-2</v>
      </c>
    </row>
    <row r="188" s="18" customFormat="1" spans="1:16">
      <c r="A188" s="48"/>
      <c r="B188" s="28">
        <v>2</v>
      </c>
      <c r="C188" s="29" t="s">
        <v>111</v>
      </c>
      <c r="D188" s="29">
        <v>10983</v>
      </c>
      <c r="E188" s="29" t="s">
        <v>24</v>
      </c>
      <c r="F188" s="29">
        <v>480.01</v>
      </c>
      <c r="G188" s="32"/>
      <c r="H188" s="31">
        <v>4</v>
      </c>
      <c r="J188" s="28">
        <v>4</v>
      </c>
      <c r="K188" s="29" t="s">
        <v>217</v>
      </c>
      <c r="L188" s="29">
        <v>10930</v>
      </c>
      <c r="M188" s="29" t="s">
        <v>280</v>
      </c>
      <c r="N188" s="29">
        <v>45.56</v>
      </c>
      <c r="O188" s="30"/>
      <c r="P188" s="28">
        <v>-2</v>
      </c>
    </row>
    <row r="189" s="18" customFormat="1" spans="1:16">
      <c r="A189" s="48"/>
      <c r="B189" s="28">
        <v>3</v>
      </c>
      <c r="C189" s="29" t="s">
        <v>59</v>
      </c>
      <c r="D189" s="29">
        <v>7749</v>
      </c>
      <c r="E189" s="29" t="s">
        <v>58</v>
      </c>
      <c r="F189" s="29">
        <v>453.78</v>
      </c>
      <c r="G189" s="33" t="s">
        <v>472</v>
      </c>
      <c r="H189" s="31">
        <v>3</v>
      </c>
      <c r="J189" s="28">
        <v>3</v>
      </c>
      <c r="K189" s="29" t="s">
        <v>165</v>
      </c>
      <c r="L189" s="29">
        <v>11394</v>
      </c>
      <c r="M189" s="29" t="s">
        <v>164</v>
      </c>
      <c r="N189" s="29">
        <v>44.57</v>
      </c>
      <c r="O189" s="32"/>
      <c r="P189" s="28">
        <v>-2</v>
      </c>
    </row>
    <row r="190" s="18" customFormat="1" spans="1:16">
      <c r="A190" s="48"/>
      <c r="B190" s="28">
        <v>4</v>
      </c>
      <c r="C190" s="29" t="s">
        <v>46</v>
      </c>
      <c r="D190" s="29">
        <v>6537</v>
      </c>
      <c r="E190" s="29" t="s">
        <v>45</v>
      </c>
      <c r="F190" s="29">
        <v>444.81</v>
      </c>
      <c r="G190" s="32"/>
      <c r="H190" s="31">
        <v>2</v>
      </c>
      <c r="J190" s="28">
        <v>2</v>
      </c>
      <c r="K190" s="29" t="s">
        <v>44</v>
      </c>
      <c r="L190" s="29">
        <v>997367</v>
      </c>
      <c r="M190" s="29" t="s">
        <v>293</v>
      </c>
      <c r="N190" s="29">
        <v>35.03</v>
      </c>
      <c r="O190" s="33"/>
      <c r="P190" s="28">
        <v>-2</v>
      </c>
    </row>
    <row r="191" s="18" customFormat="1" spans="1:16">
      <c r="A191" s="48"/>
      <c r="B191" s="28">
        <v>5</v>
      </c>
      <c r="C191" s="29" t="s">
        <v>106</v>
      </c>
      <c r="D191" s="29">
        <v>10951</v>
      </c>
      <c r="E191" s="29" t="s">
        <v>147</v>
      </c>
      <c r="F191" s="29">
        <v>432.41</v>
      </c>
      <c r="G191" s="32"/>
      <c r="H191" s="31">
        <v>1</v>
      </c>
      <c r="J191" s="28">
        <v>1</v>
      </c>
      <c r="K191" s="29" t="s">
        <v>219</v>
      </c>
      <c r="L191" s="29">
        <v>9220</v>
      </c>
      <c r="M191" s="29" t="s">
        <v>218</v>
      </c>
      <c r="N191" s="29">
        <v>28.37</v>
      </c>
      <c r="O191" s="30"/>
      <c r="P191" s="28">
        <v>-2</v>
      </c>
    </row>
    <row r="192" s="20" customFormat="1" spans="1:16">
      <c r="A192" s="41" t="s">
        <v>501</v>
      </c>
      <c r="B192" s="34">
        <v>1</v>
      </c>
      <c r="C192" s="35" t="s">
        <v>72</v>
      </c>
      <c r="D192" s="35">
        <v>11876</v>
      </c>
      <c r="E192" s="35" t="s">
        <v>134</v>
      </c>
      <c r="F192" s="35">
        <v>357.99</v>
      </c>
      <c r="G192" s="36" t="s">
        <v>471</v>
      </c>
      <c r="H192" s="37">
        <v>2</v>
      </c>
      <c r="J192" s="34">
        <v>2</v>
      </c>
      <c r="K192" s="35" t="s">
        <v>113</v>
      </c>
      <c r="L192" s="35">
        <v>11770</v>
      </c>
      <c r="M192" s="35" t="s">
        <v>286</v>
      </c>
      <c r="N192" s="35">
        <v>56.1</v>
      </c>
      <c r="O192" s="36" t="s">
        <v>475</v>
      </c>
      <c r="P192" s="34">
        <v>-2</v>
      </c>
    </row>
    <row r="193" s="20" customFormat="1" spans="1:16">
      <c r="A193" s="41"/>
      <c r="B193" s="34">
        <v>2</v>
      </c>
      <c r="C193" s="35" t="s">
        <v>39</v>
      </c>
      <c r="D193" s="35">
        <v>11774</v>
      </c>
      <c r="E193" s="35" t="s">
        <v>38</v>
      </c>
      <c r="F193" s="35">
        <v>238.88</v>
      </c>
      <c r="G193" s="36" t="s">
        <v>471</v>
      </c>
      <c r="H193" s="37">
        <v>1</v>
      </c>
      <c r="J193" s="34">
        <v>1</v>
      </c>
      <c r="K193" s="35" t="s">
        <v>230</v>
      </c>
      <c r="L193" s="35">
        <v>11761</v>
      </c>
      <c r="M193" s="35" t="s">
        <v>292</v>
      </c>
      <c r="N193" s="35">
        <v>47.05</v>
      </c>
      <c r="O193" s="36" t="s">
        <v>473</v>
      </c>
      <c r="P193" s="34">
        <v>-4</v>
      </c>
    </row>
    <row r="194" s="20" customFormat="1" spans="1:16">
      <c r="A194" s="41"/>
      <c r="B194" s="34">
        <v>1</v>
      </c>
      <c r="C194" s="35" t="s">
        <v>72</v>
      </c>
      <c r="D194" s="35">
        <v>5527</v>
      </c>
      <c r="E194" s="35" t="s">
        <v>71</v>
      </c>
      <c r="F194" s="35">
        <v>471.08</v>
      </c>
      <c r="G194" s="39"/>
      <c r="H194" s="37">
        <v>5</v>
      </c>
      <c r="J194" s="34">
        <v>5</v>
      </c>
      <c r="K194" s="35" t="s">
        <v>108</v>
      </c>
      <c r="L194" s="35">
        <v>7687</v>
      </c>
      <c r="M194" s="35" t="s">
        <v>283</v>
      </c>
      <c r="N194" s="35">
        <v>31.89</v>
      </c>
      <c r="O194" s="39" t="s">
        <v>472</v>
      </c>
      <c r="P194" s="34">
        <v>-2</v>
      </c>
    </row>
    <row r="195" s="20" customFormat="1" spans="1:16">
      <c r="A195" s="41"/>
      <c r="B195" s="34">
        <v>2</v>
      </c>
      <c r="C195" s="35" t="s">
        <v>36</v>
      </c>
      <c r="D195" s="35">
        <v>998087</v>
      </c>
      <c r="E195" s="35" t="s">
        <v>40</v>
      </c>
      <c r="F195" s="35">
        <v>328.84</v>
      </c>
      <c r="G195" s="38"/>
      <c r="H195" s="37">
        <v>4</v>
      </c>
      <c r="J195" s="34">
        <v>4</v>
      </c>
      <c r="K195" s="35" t="s">
        <v>201</v>
      </c>
      <c r="L195" s="35">
        <v>11449</v>
      </c>
      <c r="M195" s="35" t="s">
        <v>284</v>
      </c>
      <c r="N195" s="35">
        <v>26.83</v>
      </c>
      <c r="O195" s="36"/>
      <c r="P195" s="34">
        <v>-2</v>
      </c>
    </row>
    <row r="196" s="20" customFormat="1" spans="1:16">
      <c r="A196" s="41"/>
      <c r="B196" s="34">
        <v>3</v>
      </c>
      <c r="C196" s="35" t="s">
        <v>61</v>
      </c>
      <c r="D196" s="35">
        <v>4117</v>
      </c>
      <c r="E196" s="35" t="s">
        <v>60</v>
      </c>
      <c r="F196" s="35">
        <v>290.47</v>
      </c>
      <c r="G196" s="39" t="s">
        <v>472</v>
      </c>
      <c r="H196" s="37">
        <v>3</v>
      </c>
      <c r="J196" s="34">
        <v>3</v>
      </c>
      <c r="K196" s="35" t="s">
        <v>178</v>
      </c>
      <c r="L196" s="35">
        <v>6662</v>
      </c>
      <c r="M196" s="35" t="s">
        <v>202</v>
      </c>
      <c r="N196" s="35">
        <v>24.8</v>
      </c>
      <c r="O196" s="38"/>
      <c r="P196" s="34">
        <v>0</v>
      </c>
    </row>
    <row r="197" s="20" customFormat="1" spans="1:16">
      <c r="A197" s="41"/>
      <c r="B197" s="34">
        <v>4</v>
      </c>
      <c r="C197" s="35" t="s">
        <v>113</v>
      </c>
      <c r="D197" s="35">
        <v>11106</v>
      </c>
      <c r="E197" s="35" t="s">
        <v>112</v>
      </c>
      <c r="F197" s="35">
        <v>266.89</v>
      </c>
      <c r="G197" s="38"/>
      <c r="H197" s="37">
        <v>2</v>
      </c>
      <c r="J197" s="34">
        <v>2</v>
      </c>
      <c r="K197" s="35" t="s">
        <v>146</v>
      </c>
      <c r="L197" s="35">
        <v>10953</v>
      </c>
      <c r="M197" s="35" t="s">
        <v>281</v>
      </c>
      <c r="N197" s="35">
        <v>20.91</v>
      </c>
      <c r="O197" s="39"/>
      <c r="P197" s="34">
        <v>-2</v>
      </c>
    </row>
    <row r="198" s="20" customFormat="1" spans="1:16">
      <c r="A198" s="41"/>
      <c r="B198" s="34">
        <v>5</v>
      </c>
      <c r="C198" s="35" t="s">
        <v>46</v>
      </c>
      <c r="D198" s="35">
        <v>6731</v>
      </c>
      <c r="E198" s="35" t="s">
        <v>26</v>
      </c>
      <c r="F198" s="35">
        <v>241.58</v>
      </c>
      <c r="G198" s="38"/>
      <c r="H198" s="37">
        <v>1</v>
      </c>
      <c r="J198" s="34">
        <v>1</v>
      </c>
      <c r="K198" s="35" t="s">
        <v>217</v>
      </c>
      <c r="L198" s="35">
        <v>10930</v>
      </c>
      <c r="M198" s="35" t="s">
        <v>280</v>
      </c>
      <c r="N198" s="35">
        <v>11.79</v>
      </c>
      <c r="O198" s="36"/>
      <c r="P198" s="34">
        <v>-4</v>
      </c>
    </row>
    <row r="199" s="19" customFormat="1" spans="1:16">
      <c r="A199" s="48" t="s">
        <v>502</v>
      </c>
      <c r="B199" s="28">
        <v>1</v>
      </c>
      <c r="C199" s="29" t="s">
        <v>39</v>
      </c>
      <c r="D199" s="29">
        <v>11774</v>
      </c>
      <c r="E199" s="29" t="s">
        <v>38</v>
      </c>
      <c r="F199" s="29">
        <v>331.03</v>
      </c>
      <c r="G199" s="30" t="s">
        <v>471</v>
      </c>
      <c r="H199" s="31">
        <v>3</v>
      </c>
      <c r="J199" s="28">
        <v>2</v>
      </c>
      <c r="K199" s="29" t="s">
        <v>186</v>
      </c>
      <c r="L199" s="29">
        <v>11759</v>
      </c>
      <c r="M199" s="29" t="s">
        <v>185</v>
      </c>
      <c r="N199" s="29">
        <v>23.51</v>
      </c>
      <c r="O199" s="30" t="s">
        <v>475</v>
      </c>
      <c r="P199" s="28">
        <v>-2</v>
      </c>
    </row>
    <row r="200" s="19" customFormat="1" spans="1:16">
      <c r="A200" s="48"/>
      <c r="B200" s="28">
        <v>2</v>
      </c>
      <c r="C200" s="29" t="s">
        <v>42</v>
      </c>
      <c r="D200" s="29">
        <v>11811</v>
      </c>
      <c r="E200" s="29" t="s">
        <v>41</v>
      </c>
      <c r="F200" s="29">
        <v>260.28</v>
      </c>
      <c r="G200" s="30" t="s">
        <v>471</v>
      </c>
      <c r="H200" s="31">
        <v>1</v>
      </c>
      <c r="J200" s="28">
        <v>1</v>
      </c>
      <c r="K200" s="29" t="s">
        <v>87</v>
      </c>
      <c r="L200" s="29">
        <v>11765</v>
      </c>
      <c r="M200" s="29" t="s">
        <v>255</v>
      </c>
      <c r="N200" s="29">
        <v>20.4</v>
      </c>
      <c r="O200" s="30" t="s">
        <v>469</v>
      </c>
      <c r="P200" s="28">
        <v>-2</v>
      </c>
    </row>
    <row r="201" s="19" customFormat="1" spans="1:16">
      <c r="A201" s="48"/>
      <c r="B201" s="28">
        <v>1</v>
      </c>
      <c r="C201" s="29" t="s">
        <v>55</v>
      </c>
      <c r="D201" s="29">
        <v>4187</v>
      </c>
      <c r="E201" s="29" t="s">
        <v>69</v>
      </c>
      <c r="F201" s="29">
        <v>315.56</v>
      </c>
      <c r="G201" s="33"/>
      <c r="H201" s="31">
        <v>5</v>
      </c>
      <c r="J201" s="28">
        <v>5</v>
      </c>
      <c r="K201" s="29" t="s">
        <v>110</v>
      </c>
      <c r="L201" s="29">
        <v>10650</v>
      </c>
      <c r="M201" s="29" t="s">
        <v>273</v>
      </c>
      <c r="N201" s="29">
        <v>38.22</v>
      </c>
      <c r="O201" s="33" t="s">
        <v>472</v>
      </c>
      <c r="P201" s="28">
        <v>-2</v>
      </c>
    </row>
    <row r="202" s="19" customFormat="1" spans="1:16">
      <c r="A202" s="48"/>
      <c r="B202" s="28">
        <v>2</v>
      </c>
      <c r="C202" s="29" t="s">
        <v>85</v>
      </c>
      <c r="D202" s="29">
        <v>991137</v>
      </c>
      <c r="E202" s="29" t="s">
        <v>150</v>
      </c>
      <c r="F202" s="29">
        <v>302.64</v>
      </c>
      <c r="G202" s="32"/>
      <c r="H202" s="31">
        <v>4</v>
      </c>
      <c r="J202" s="28">
        <v>4</v>
      </c>
      <c r="K202" s="29" t="s">
        <v>182</v>
      </c>
      <c r="L202" s="29">
        <v>9130</v>
      </c>
      <c r="M202" s="29" t="s">
        <v>181</v>
      </c>
      <c r="N202" s="29">
        <v>37.08</v>
      </c>
      <c r="O202" s="30"/>
      <c r="P202" s="28">
        <v>-2</v>
      </c>
    </row>
    <row r="203" s="19" customFormat="1" spans="1:16">
      <c r="A203" s="48"/>
      <c r="B203" s="28">
        <v>3</v>
      </c>
      <c r="C203" s="29" t="s">
        <v>50</v>
      </c>
      <c r="D203" s="29">
        <v>4061</v>
      </c>
      <c r="E203" s="29" t="s">
        <v>49</v>
      </c>
      <c r="F203" s="29">
        <v>292.15</v>
      </c>
      <c r="G203" s="33" t="s">
        <v>472</v>
      </c>
      <c r="H203" s="31">
        <v>3</v>
      </c>
      <c r="J203" s="28">
        <v>3</v>
      </c>
      <c r="K203" s="29" t="s">
        <v>50</v>
      </c>
      <c r="L203" s="29">
        <v>11004</v>
      </c>
      <c r="M203" s="29" t="s">
        <v>235</v>
      </c>
      <c r="N203" s="29">
        <v>36.3</v>
      </c>
      <c r="O203" s="32"/>
      <c r="P203" s="28">
        <v>-2</v>
      </c>
    </row>
    <row r="204" s="19" customFormat="1" spans="1:16">
      <c r="A204" s="48"/>
      <c r="B204" s="28">
        <v>4</v>
      </c>
      <c r="C204" s="29" t="s">
        <v>119</v>
      </c>
      <c r="D204" s="29">
        <v>11251</v>
      </c>
      <c r="E204" s="29" t="s">
        <v>148</v>
      </c>
      <c r="F204" s="29">
        <v>263.94</v>
      </c>
      <c r="G204" s="32"/>
      <c r="H204" s="31">
        <v>2</v>
      </c>
      <c r="J204" s="28">
        <v>2</v>
      </c>
      <c r="K204" s="29" t="s">
        <v>108</v>
      </c>
      <c r="L204" s="29">
        <v>7687</v>
      </c>
      <c r="M204" s="29" t="s">
        <v>283</v>
      </c>
      <c r="N204" s="29">
        <v>34.55</v>
      </c>
      <c r="O204" s="33"/>
      <c r="P204" s="28">
        <v>-2</v>
      </c>
    </row>
    <row r="205" s="19" customFormat="1" spans="1:16">
      <c r="A205" s="48"/>
      <c r="B205" s="28">
        <v>5</v>
      </c>
      <c r="C205" s="29" t="s">
        <v>59</v>
      </c>
      <c r="D205" s="29">
        <v>11458</v>
      </c>
      <c r="E205" s="29" t="s">
        <v>166</v>
      </c>
      <c r="F205" s="29">
        <v>262.69</v>
      </c>
      <c r="G205" s="32"/>
      <c r="H205" s="31">
        <v>1</v>
      </c>
      <c r="J205" s="28">
        <v>1</v>
      </c>
      <c r="K205" s="29" t="s">
        <v>63</v>
      </c>
      <c r="L205" s="29">
        <v>7006</v>
      </c>
      <c r="M205" s="29" t="s">
        <v>264</v>
      </c>
      <c r="N205" s="29">
        <v>21.36</v>
      </c>
      <c r="O205" s="30"/>
      <c r="P205" s="28">
        <v>-2</v>
      </c>
    </row>
    <row r="206" s="19" customFormat="1" spans="1:16">
      <c r="A206" s="41" t="s">
        <v>503</v>
      </c>
      <c r="B206" s="34">
        <v>1</v>
      </c>
      <c r="C206" s="35" t="s">
        <v>42</v>
      </c>
      <c r="D206" s="35">
        <v>11811</v>
      </c>
      <c r="E206" s="35" t="s">
        <v>41</v>
      </c>
      <c r="F206" s="35">
        <v>415.26</v>
      </c>
      <c r="G206" s="36" t="s">
        <v>475</v>
      </c>
      <c r="H206" s="37">
        <v>3</v>
      </c>
      <c r="J206" s="34">
        <v>2</v>
      </c>
      <c r="K206" s="35" t="s">
        <v>61</v>
      </c>
      <c r="L206" s="35">
        <v>11776</v>
      </c>
      <c r="M206" s="35" t="s">
        <v>16</v>
      </c>
      <c r="N206" s="35">
        <v>45.84</v>
      </c>
      <c r="O206" s="36" t="s">
        <v>475</v>
      </c>
      <c r="P206" s="34">
        <v>-2</v>
      </c>
    </row>
    <row r="207" s="19" customFormat="1" spans="1:16">
      <c r="A207" s="41"/>
      <c r="B207" s="34">
        <v>2</v>
      </c>
      <c r="C207" s="35" t="s">
        <v>57</v>
      </c>
      <c r="D207" s="35">
        <v>11880</v>
      </c>
      <c r="E207" s="35" t="s">
        <v>13</v>
      </c>
      <c r="F207" s="35">
        <v>366.93</v>
      </c>
      <c r="G207" s="36" t="s">
        <v>471</v>
      </c>
      <c r="H207" s="37">
        <v>1</v>
      </c>
      <c r="J207" s="34">
        <v>1</v>
      </c>
      <c r="K207" s="35" t="s">
        <v>230</v>
      </c>
      <c r="L207" s="35">
        <v>11761</v>
      </c>
      <c r="M207" s="35" t="s">
        <v>292</v>
      </c>
      <c r="N207" s="35">
        <v>37.72</v>
      </c>
      <c r="O207" s="36" t="s">
        <v>469</v>
      </c>
      <c r="P207" s="34">
        <v>-2</v>
      </c>
    </row>
    <row r="208" s="19" customFormat="1" spans="1:16">
      <c r="A208" s="41"/>
      <c r="B208" s="34">
        <v>1</v>
      </c>
      <c r="C208" s="35" t="s">
        <v>61</v>
      </c>
      <c r="D208" s="35">
        <v>4117</v>
      </c>
      <c r="E208" s="35" t="s">
        <v>60</v>
      </c>
      <c r="F208" s="35">
        <v>367.16</v>
      </c>
      <c r="G208" s="39"/>
      <c r="H208" s="37">
        <v>5</v>
      </c>
      <c r="J208" s="34">
        <v>5</v>
      </c>
      <c r="K208" s="35" t="s">
        <v>63</v>
      </c>
      <c r="L208" s="35">
        <v>7917</v>
      </c>
      <c r="M208" s="35" t="s">
        <v>62</v>
      </c>
      <c r="N208" s="35">
        <v>41.48</v>
      </c>
      <c r="O208" s="39" t="s">
        <v>472</v>
      </c>
      <c r="P208" s="34">
        <v>-2</v>
      </c>
    </row>
    <row r="209" s="19" customFormat="1" spans="1:16">
      <c r="A209" s="41"/>
      <c r="B209" s="34">
        <v>2</v>
      </c>
      <c r="C209" s="35" t="s">
        <v>117</v>
      </c>
      <c r="D209" s="35">
        <v>11465</v>
      </c>
      <c r="E209" s="35" t="s">
        <v>116</v>
      </c>
      <c r="F209" s="35">
        <v>281.74</v>
      </c>
      <c r="G209" s="38"/>
      <c r="H209" s="37">
        <v>4</v>
      </c>
      <c r="J209" s="34">
        <v>4</v>
      </c>
      <c r="K209" s="35" t="s">
        <v>244</v>
      </c>
      <c r="L209" s="35">
        <v>11429</v>
      </c>
      <c r="M209" s="35" t="s">
        <v>243</v>
      </c>
      <c r="N209" s="35">
        <v>41.45</v>
      </c>
      <c r="O209" s="36"/>
      <c r="P209" s="34">
        <v>-2</v>
      </c>
    </row>
    <row r="210" s="19" customFormat="1" spans="1:16">
      <c r="A210" s="41"/>
      <c r="B210" s="34">
        <v>3</v>
      </c>
      <c r="C210" s="35" t="s">
        <v>57</v>
      </c>
      <c r="D210" s="35">
        <v>11686</v>
      </c>
      <c r="E210" s="35" t="s">
        <v>68</v>
      </c>
      <c r="F210" s="35">
        <v>278.98</v>
      </c>
      <c r="G210" s="39" t="s">
        <v>472</v>
      </c>
      <c r="H210" s="37">
        <v>3</v>
      </c>
      <c r="J210" s="34">
        <v>3</v>
      </c>
      <c r="K210" s="35" t="s">
        <v>59</v>
      </c>
      <c r="L210" s="35">
        <v>5954</v>
      </c>
      <c r="M210" s="35" t="s">
        <v>195</v>
      </c>
      <c r="N210" s="35">
        <v>41.41</v>
      </c>
      <c r="O210" s="38"/>
      <c r="P210" s="34">
        <v>-2</v>
      </c>
    </row>
    <row r="211" s="19" customFormat="1" spans="1:16">
      <c r="A211" s="41"/>
      <c r="B211" s="34">
        <v>4</v>
      </c>
      <c r="C211" s="35" t="s">
        <v>85</v>
      </c>
      <c r="D211" s="35">
        <v>9563</v>
      </c>
      <c r="E211" s="35" t="s">
        <v>144</v>
      </c>
      <c r="F211" s="35">
        <v>262.91</v>
      </c>
      <c r="G211" s="38"/>
      <c r="H211" s="37">
        <v>2</v>
      </c>
      <c r="J211" s="34">
        <v>2</v>
      </c>
      <c r="K211" s="35" t="s">
        <v>158</v>
      </c>
      <c r="L211" s="35">
        <v>6733</v>
      </c>
      <c r="M211" s="35" t="s">
        <v>263</v>
      </c>
      <c r="N211" s="35">
        <v>40.37</v>
      </c>
      <c r="O211" s="39"/>
      <c r="P211" s="34">
        <v>-2</v>
      </c>
    </row>
    <row r="212" s="19" customFormat="1" spans="1:16">
      <c r="A212" s="41"/>
      <c r="B212" s="34">
        <v>5</v>
      </c>
      <c r="C212" s="35" t="s">
        <v>53</v>
      </c>
      <c r="D212" s="35">
        <v>8489</v>
      </c>
      <c r="E212" s="35" t="s">
        <v>52</v>
      </c>
      <c r="F212" s="35">
        <v>260.71</v>
      </c>
      <c r="G212" s="38"/>
      <c r="H212" s="37">
        <v>1</v>
      </c>
      <c r="J212" s="34">
        <v>1</v>
      </c>
      <c r="K212" s="35" t="s">
        <v>165</v>
      </c>
      <c r="L212" s="35">
        <v>11394</v>
      </c>
      <c r="M212" s="35" t="s">
        <v>164</v>
      </c>
      <c r="N212" s="35">
        <v>37.82</v>
      </c>
      <c r="O212" s="36"/>
      <c r="P212" s="34">
        <v>-2</v>
      </c>
    </row>
    <row r="213" spans="1:6">
      <c r="A213" s="15"/>
      <c r="C213" s="64"/>
      <c r="D213" s="64"/>
      <c r="E213" s="64"/>
      <c r="F213" s="64"/>
    </row>
    <row r="214" spans="1:8">
      <c r="A214" s="65">
        <v>10.9</v>
      </c>
      <c r="B214" s="65">
        <v>1</v>
      </c>
      <c r="C214" s="66" t="s">
        <v>97</v>
      </c>
      <c r="D214" s="66">
        <v>11537</v>
      </c>
      <c r="E214" s="66" t="s">
        <v>96</v>
      </c>
      <c r="F214" s="66">
        <v>422.21</v>
      </c>
      <c r="G214" s="67"/>
      <c r="H214" s="65">
        <v>5</v>
      </c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workbookViewId="0">
      <selection activeCell="A1" sqref="A$1:C$1048576"/>
    </sheetView>
  </sheetViews>
  <sheetFormatPr defaultColWidth="9" defaultRowHeight="13.5" outlineLevelCol="2"/>
  <cols>
    <col min="1" max="16384" width="9" style="15"/>
  </cols>
  <sheetData>
    <row r="1" spans="1:3">
      <c r="A1" s="13" t="s">
        <v>29</v>
      </c>
      <c r="B1" s="13" t="s">
        <v>6</v>
      </c>
      <c r="C1" s="14" t="s">
        <v>30</v>
      </c>
    </row>
    <row r="2" spans="1:3">
      <c r="A2" s="16">
        <v>4061</v>
      </c>
      <c r="B2" s="16" t="s">
        <v>49</v>
      </c>
      <c r="C2" s="16">
        <v>11</v>
      </c>
    </row>
    <row r="3" spans="1:3">
      <c r="A3" s="16">
        <v>4081</v>
      </c>
      <c r="B3" s="16" t="s">
        <v>135</v>
      </c>
      <c r="C3" s="16">
        <v>4</v>
      </c>
    </row>
    <row r="4" spans="1:3">
      <c r="A4" s="16">
        <v>4089</v>
      </c>
      <c r="B4" s="16" t="s">
        <v>118</v>
      </c>
      <c r="C4" s="16">
        <v>3</v>
      </c>
    </row>
    <row r="5" spans="1:3">
      <c r="A5" s="16">
        <v>4117</v>
      </c>
      <c r="B5" s="16" t="s">
        <v>60</v>
      </c>
      <c r="C5" s="16">
        <v>8</v>
      </c>
    </row>
    <row r="6" spans="1:3">
      <c r="A6" s="16">
        <v>4143</v>
      </c>
      <c r="B6" s="16" t="s">
        <v>151</v>
      </c>
      <c r="C6" s="16">
        <v>3</v>
      </c>
    </row>
    <row r="7" spans="1:3">
      <c r="A7" s="16">
        <v>4147</v>
      </c>
      <c r="B7" s="16" t="s">
        <v>152</v>
      </c>
      <c r="C7" s="16">
        <v>1</v>
      </c>
    </row>
    <row r="8" spans="1:3">
      <c r="A8" s="16">
        <v>4187</v>
      </c>
      <c r="B8" s="16" t="s">
        <v>69</v>
      </c>
      <c r="C8" s="16">
        <v>7</v>
      </c>
    </row>
    <row r="9" spans="1:3">
      <c r="A9" s="16">
        <v>4301</v>
      </c>
      <c r="B9" s="16" t="s">
        <v>18</v>
      </c>
      <c r="C9" s="16">
        <v>9</v>
      </c>
    </row>
    <row r="10" spans="1:3">
      <c r="A10" s="16">
        <v>4311</v>
      </c>
      <c r="B10" s="16" t="s">
        <v>103</v>
      </c>
      <c r="C10" s="16">
        <v>10</v>
      </c>
    </row>
    <row r="11" spans="1:3">
      <c r="A11" s="16">
        <v>4325</v>
      </c>
      <c r="B11" s="16" t="s">
        <v>73</v>
      </c>
      <c r="C11" s="16">
        <v>6</v>
      </c>
    </row>
    <row r="12" spans="1:3">
      <c r="A12" s="16">
        <v>4549</v>
      </c>
      <c r="B12" s="16" t="s">
        <v>51</v>
      </c>
      <c r="C12" s="16">
        <v>13</v>
      </c>
    </row>
    <row r="13" spans="1:3">
      <c r="A13" s="16">
        <v>5471</v>
      </c>
      <c r="B13" s="16" t="s">
        <v>154</v>
      </c>
      <c r="C13" s="16">
        <v>3</v>
      </c>
    </row>
    <row r="14" spans="1:3">
      <c r="A14" s="16">
        <v>5519</v>
      </c>
      <c r="B14" s="16" t="s">
        <v>136</v>
      </c>
      <c r="C14" s="16">
        <v>4</v>
      </c>
    </row>
    <row r="15" spans="1:3">
      <c r="A15" s="16">
        <v>5527</v>
      </c>
      <c r="B15" s="16" t="s">
        <v>71</v>
      </c>
      <c r="C15" s="16">
        <v>7</v>
      </c>
    </row>
    <row r="16" spans="1:3">
      <c r="A16" s="16">
        <v>5641</v>
      </c>
      <c r="B16" s="16" t="s">
        <v>138</v>
      </c>
      <c r="C16" s="16">
        <v>4</v>
      </c>
    </row>
    <row r="17" spans="1:3">
      <c r="A17" s="16">
        <v>5698</v>
      </c>
      <c r="B17" s="16" t="s">
        <v>139</v>
      </c>
      <c r="C17" s="16">
        <v>2</v>
      </c>
    </row>
    <row r="18" spans="1:3">
      <c r="A18" s="16">
        <v>6123</v>
      </c>
      <c r="B18" s="16" t="s">
        <v>155</v>
      </c>
      <c r="C18" s="16">
        <v>1</v>
      </c>
    </row>
    <row r="19" spans="1:3">
      <c r="A19" s="16">
        <v>6231</v>
      </c>
      <c r="B19" s="16" t="s">
        <v>170</v>
      </c>
      <c r="C19" s="16">
        <v>2</v>
      </c>
    </row>
    <row r="20" spans="1:3">
      <c r="A20" s="16">
        <v>6306</v>
      </c>
      <c r="B20" s="16" t="s">
        <v>171</v>
      </c>
      <c r="C20" s="16">
        <v>2</v>
      </c>
    </row>
    <row r="21" spans="1:3">
      <c r="A21" s="16">
        <v>6454</v>
      </c>
      <c r="B21" s="16" t="s">
        <v>82</v>
      </c>
      <c r="C21" s="16">
        <v>5</v>
      </c>
    </row>
    <row r="22" spans="1:3">
      <c r="A22" s="16">
        <v>6494</v>
      </c>
      <c r="B22" s="16" t="s">
        <v>105</v>
      </c>
      <c r="C22" s="16">
        <v>4</v>
      </c>
    </row>
    <row r="23" spans="1:3">
      <c r="A23" s="16">
        <v>6537</v>
      </c>
      <c r="B23" s="16" t="s">
        <v>45</v>
      </c>
      <c r="C23" s="16">
        <v>14</v>
      </c>
    </row>
    <row r="24" spans="1:3">
      <c r="A24" s="16">
        <v>6731</v>
      </c>
      <c r="B24" s="16" t="s">
        <v>26</v>
      </c>
      <c r="C24" s="16">
        <v>4</v>
      </c>
    </row>
    <row r="25" spans="1:3">
      <c r="A25" s="16">
        <v>6814</v>
      </c>
      <c r="B25" s="16" t="s">
        <v>20</v>
      </c>
      <c r="C25" s="16">
        <v>14</v>
      </c>
    </row>
    <row r="26" spans="1:3">
      <c r="A26" s="16">
        <v>6830</v>
      </c>
      <c r="B26" s="16" t="s">
        <v>140</v>
      </c>
      <c r="C26" s="16">
        <v>2</v>
      </c>
    </row>
    <row r="27" spans="1:3">
      <c r="A27" s="16">
        <v>7107</v>
      </c>
      <c r="B27" s="16" t="s">
        <v>84</v>
      </c>
      <c r="C27" s="16">
        <v>5</v>
      </c>
    </row>
    <row r="28" spans="1:3">
      <c r="A28" s="16">
        <v>7369</v>
      </c>
      <c r="B28" s="16" t="s">
        <v>120</v>
      </c>
      <c r="C28" s="16">
        <v>3</v>
      </c>
    </row>
    <row r="29" spans="1:3">
      <c r="A29" s="16">
        <v>7379</v>
      </c>
      <c r="B29" s="16" t="s">
        <v>142</v>
      </c>
      <c r="C29" s="16">
        <v>2</v>
      </c>
    </row>
    <row r="30" spans="1:3">
      <c r="A30" s="16">
        <v>7583</v>
      </c>
      <c r="B30" s="16" t="s">
        <v>43</v>
      </c>
      <c r="C30" s="16">
        <v>16</v>
      </c>
    </row>
    <row r="31" spans="1:3">
      <c r="A31" s="16">
        <v>7666</v>
      </c>
      <c r="B31" s="16" t="s">
        <v>86</v>
      </c>
      <c r="C31" s="16">
        <v>5</v>
      </c>
    </row>
    <row r="32" spans="1:3">
      <c r="A32" s="16">
        <v>7749</v>
      </c>
      <c r="B32" s="16" t="s">
        <v>58</v>
      </c>
      <c r="C32" s="16">
        <v>11</v>
      </c>
    </row>
    <row r="33" spans="1:3">
      <c r="A33" s="16">
        <v>7917</v>
      </c>
      <c r="B33" s="16" t="s">
        <v>62</v>
      </c>
      <c r="C33" s="16">
        <v>10</v>
      </c>
    </row>
    <row r="34" spans="1:3">
      <c r="A34" s="16">
        <v>7947</v>
      </c>
      <c r="B34" s="16" t="s">
        <v>107</v>
      </c>
      <c r="C34" s="16">
        <v>4</v>
      </c>
    </row>
    <row r="35" spans="1:3">
      <c r="A35" s="16">
        <v>8354</v>
      </c>
      <c r="B35" s="16" t="s">
        <v>121</v>
      </c>
      <c r="C35" s="16">
        <v>3</v>
      </c>
    </row>
    <row r="36" spans="1:3">
      <c r="A36" s="16">
        <v>8489</v>
      </c>
      <c r="B36" s="16" t="s">
        <v>52</v>
      </c>
      <c r="C36" s="16">
        <v>12</v>
      </c>
    </row>
    <row r="37" spans="1:3">
      <c r="A37" s="16">
        <v>8731</v>
      </c>
      <c r="B37" s="16" t="s">
        <v>88</v>
      </c>
      <c r="C37" s="16">
        <v>5</v>
      </c>
    </row>
    <row r="38" spans="1:3">
      <c r="A38" s="16">
        <v>8972</v>
      </c>
      <c r="B38" s="16" t="s">
        <v>109</v>
      </c>
      <c r="C38" s="16">
        <v>4</v>
      </c>
    </row>
    <row r="39" spans="1:3">
      <c r="A39" s="16">
        <v>9130</v>
      </c>
      <c r="B39" s="16" t="s">
        <v>181</v>
      </c>
      <c r="C39" s="16">
        <v>1</v>
      </c>
    </row>
    <row r="40" spans="1:3">
      <c r="A40" s="16">
        <v>9320</v>
      </c>
      <c r="B40" s="16" t="s">
        <v>157</v>
      </c>
      <c r="C40" s="16">
        <v>3</v>
      </c>
    </row>
    <row r="41" spans="1:3">
      <c r="A41" s="16">
        <v>9563</v>
      </c>
      <c r="B41" s="16" t="s">
        <v>144</v>
      </c>
      <c r="C41" s="16">
        <v>2</v>
      </c>
    </row>
    <row r="42" spans="1:3">
      <c r="A42" s="16">
        <v>9731</v>
      </c>
      <c r="B42" s="16" t="s">
        <v>145</v>
      </c>
      <c r="C42" s="16">
        <v>2</v>
      </c>
    </row>
    <row r="43" spans="1:3">
      <c r="A43" s="16">
        <v>9749</v>
      </c>
      <c r="B43" s="16" t="s">
        <v>159</v>
      </c>
      <c r="C43" s="16">
        <v>1</v>
      </c>
    </row>
    <row r="44" spans="1:3">
      <c r="A44" s="16">
        <v>9822</v>
      </c>
      <c r="B44" s="16" t="s">
        <v>35</v>
      </c>
      <c r="C44" s="16">
        <v>25</v>
      </c>
    </row>
    <row r="45" spans="1:3">
      <c r="A45" s="16">
        <v>9829</v>
      </c>
      <c r="B45" s="16" t="s">
        <v>123</v>
      </c>
      <c r="C45" s="16">
        <v>3</v>
      </c>
    </row>
    <row r="46" spans="1:3">
      <c r="A46" s="16">
        <v>9988</v>
      </c>
      <c r="B46" s="16" t="s">
        <v>89</v>
      </c>
      <c r="C46" s="16">
        <v>5</v>
      </c>
    </row>
    <row r="47" spans="1:3">
      <c r="A47" s="16">
        <v>10186</v>
      </c>
      <c r="B47" s="16" t="s">
        <v>64</v>
      </c>
      <c r="C47" s="16">
        <v>8</v>
      </c>
    </row>
    <row r="48" spans="1:3">
      <c r="A48" s="16">
        <v>10847</v>
      </c>
      <c r="B48" s="16" t="s">
        <v>91</v>
      </c>
      <c r="C48" s="16">
        <v>5</v>
      </c>
    </row>
    <row r="49" spans="1:3">
      <c r="A49" s="16">
        <v>10886</v>
      </c>
      <c r="B49" s="16" t="s">
        <v>161</v>
      </c>
      <c r="C49" s="16">
        <v>1</v>
      </c>
    </row>
    <row r="50" spans="1:3">
      <c r="A50" s="16">
        <v>10898</v>
      </c>
      <c r="B50" s="16" t="s">
        <v>125</v>
      </c>
      <c r="C50" s="16">
        <v>3</v>
      </c>
    </row>
    <row r="51" spans="1:3">
      <c r="A51" s="16">
        <v>10907</v>
      </c>
      <c r="B51" s="16" t="s">
        <v>75</v>
      </c>
      <c r="C51" s="16">
        <v>6</v>
      </c>
    </row>
    <row r="52" spans="1:3">
      <c r="A52" s="16">
        <v>10951</v>
      </c>
      <c r="B52" s="16" t="s">
        <v>147</v>
      </c>
      <c r="C52" s="16">
        <v>2</v>
      </c>
    </row>
    <row r="53" spans="1:3">
      <c r="A53" s="16">
        <v>10983</v>
      </c>
      <c r="B53" s="16" t="s">
        <v>24</v>
      </c>
      <c r="C53" s="16">
        <v>4</v>
      </c>
    </row>
    <row r="54" spans="1:3">
      <c r="A54" s="16">
        <v>11012</v>
      </c>
      <c r="B54" s="16" t="s">
        <v>48</v>
      </c>
      <c r="C54" s="16">
        <v>12</v>
      </c>
    </row>
    <row r="55" spans="1:3">
      <c r="A55" s="16">
        <v>11023</v>
      </c>
      <c r="B55" s="16" t="s">
        <v>172</v>
      </c>
      <c r="C55" s="16">
        <v>2</v>
      </c>
    </row>
    <row r="56" spans="1:3">
      <c r="A56" s="16">
        <v>11095</v>
      </c>
      <c r="B56" s="16" t="s">
        <v>126</v>
      </c>
      <c r="C56" s="16">
        <v>3</v>
      </c>
    </row>
    <row r="57" spans="1:3">
      <c r="A57" s="16">
        <v>11101</v>
      </c>
      <c r="B57" s="16" t="s">
        <v>66</v>
      </c>
      <c r="C57" s="16">
        <v>8</v>
      </c>
    </row>
    <row r="58" spans="1:3">
      <c r="A58" s="16">
        <v>11103</v>
      </c>
      <c r="B58" s="16" t="s">
        <v>93</v>
      </c>
      <c r="C58" s="16">
        <v>5</v>
      </c>
    </row>
    <row r="59" spans="1:3">
      <c r="A59" s="16">
        <v>11106</v>
      </c>
      <c r="B59" s="16" t="s">
        <v>112</v>
      </c>
      <c r="C59" s="16">
        <v>4</v>
      </c>
    </row>
    <row r="60" spans="1:3">
      <c r="A60" s="16">
        <v>11131</v>
      </c>
      <c r="B60" s="16" t="s">
        <v>261</v>
      </c>
      <c r="C60" s="16">
        <v>1</v>
      </c>
    </row>
    <row r="61" spans="1:3">
      <c r="A61" s="16">
        <v>11251</v>
      </c>
      <c r="B61" s="16" t="s">
        <v>148</v>
      </c>
      <c r="C61" s="16">
        <v>2</v>
      </c>
    </row>
    <row r="62" spans="1:3">
      <c r="A62" s="16">
        <v>11292</v>
      </c>
      <c r="B62" s="16" t="s">
        <v>162</v>
      </c>
      <c r="C62" s="16">
        <v>1</v>
      </c>
    </row>
    <row r="63" spans="1:3">
      <c r="A63" s="16">
        <v>11318</v>
      </c>
      <c r="B63" s="16" t="s">
        <v>128</v>
      </c>
      <c r="C63" s="16">
        <v>5</v>
      </c>
    </row>
    <row r="64" spans="1:3">
      <c r="A64" s="16">
        <v>11363</v>
      </c>
      <c r="B64" s="16" t="s">
        <v>130</v>
      </c>
      <c r="C64" s="16">
        <v>3</v>
      </c>
    </row>
    <row r="65" spans="1:3">
      <c r="A65" s="16">
        <v>11372</v>
      </c>
      <c r="B65" s="16" t="s">
        <v>54</v>
      </c>
      <c r="C65" s="16">
        <v>10</v>
      </c>
    </row>
    <row r="66" spans="1:3">
      <c r="A66" s="16">
        <v>11379</v>
      </c>
      <c r="B66" s="16" t="s">
        <v>183</v>
      </c>
      <c r="C66" s="16">
        <v>1</v>
      </c>
    </row>
    <row r="67" spans="1:3">
      <c r="A67" s="16">
        <v>11383</v>
      </c>
      <c r="B67" s="16" t="s">
        <v>149</v>
      </c>
      <c r="C67" s="16">
        <v>2</v>
      </c>
    </row>
    <row r="68" spans="1:3">
      <c r="A68" s="16">
        <v>11394</v>
      </c>
      <c r="B68" s="16" t="s">
        <v>164</v>
      </c>
      <c r="C68" s="16">
        <v>7</v>
      </c>
    </row>
    <row r="69" spans="1:3">
      <c r="A69" s="16">
        <v>11398</v>
      </c>
      <c r="B69" s="16" t="s">
        <v>173</v>
      </c>
      <c r="C69" s="16">
        <v>2</v>
      </c>
    </row>
    <row r="70" spans="1:3">
      <c r="A70" s="16">
        <v>11418</v>
      </c>
      <c r="B70" s="16" t="s">
        <v>114</v>
      </c>
      <c r="C70" s="16">
        <v>4</v>
      </c>
    </row>
    <row r="71" spans="1:3">
      <c r="A71" s="16">
        <v>11458</v>
      </c>
      <c r="B71" s="16" t="s">
        <v>166</v>
      </c>
      <c r="C71" s="16">
        <v>1</v>
      </c>
    </row>
    <row r="72" spans="1:3">
      <c r="A72" s="16">
        <v>11459</v>
      </c>
      <c r="B72" s="16" t="s">
        <v>167</v>
      </c>
      <c r="C72" s="16">
        <v>1</v>
      </c>
    </row>
    <row r="73" spans="1:3">
      <c r="A73" s="16">
        <v>11465</v>
      </c>
      <c r="B73" s="16" t="s">
        <v>116</v>
      </c>
      <c r="C73" s="16">
        <v>4</v>
      </c>
    </row>
    <row r="74" spans="1:3">
      <c r="A74" s="16">
        <v>11478</v>
      </c>
      <c r="B74" s="16" t="s">
        <v>56</v>
      </c>
      <c r="C74" s="16">
        <v>10</v>
      </c>
    </row>
    <row r="75" spans="1:3">
      <c r="A75" s="16">
        <v>11481</v>
      </c>
      <c r="B75" s="16" t="s">
        <v>95</v>
      </c>
      <c r="C75" s="16">
        <v>5</v>
      </c>
    </row>
    <row r="76" spans="1:3">
      <c r="A76" s="16">
        <v>11482</v>
      </c>
      <c r="B76" s="16" t="s">
        <v>76</v>
      </c>
      <c r="C76" s="16">
        <v>6</v>
      </c>
    </row>
    <row r="77" spans="1:3">
      <c r="A77" s="16">
        <v>11504</v>
      </c>
      <c r="B77" s="16" t="s">
        <v>131</v>
      </c>
      <c r="C77" s="16">
        <v>5</v>
      </c>
    </row>
    <row r="78" spans="1:3">
      <c r="A78" s="16">
        <v>11537</v>
      </c>
      <c r="B78" s="16" t="s">
        <v>96</v>
      </c>
      <c r="C78" s="16">
        <v>5</v>
      </c>
    </row>
    <row r="79" spans="1:3">
      <c r="A79" s="16">
        <v>11621</v>
      </c>
      <c r="B79" s="16" t="s">
        <v>22</v>
      </c>
      <c r="C79" s="16">
        <v>11</v>
      </c>
    </row>
    <row r="80" spans="1:3">
      <c r="A80" s="16">
        <v>11686</v>
      </c>
      <c r="B80" s="16" t="s">
        <v>68</v>
      </c>
      <c r="C80" s="16">
        <v>8</v>
      </c>
    </row>
    <row r="81" spans="1:3">
      <c r="A81" s="16">
        <v>11711</v>
      </c>
      <c r="B81" s="16" t="s">
        <v>479</v>
      </c>
      <c r="C81" s="16">
        <v>8</v>
      </c>
    </row>
    <row r="82" spans="1:3">
      <c r="A82" s="16">
        <v>11751</v>
      </c>
      <c r="B82" s="16" t="s">
        <v>254</v>
      </c>
      <c r="C82" s="16">
        <v>2</v>
      </c>
    </row>
    <row r="83" spans="1:3">
      <c r="A83" s="16">
        <v>11753</v>
      </c>
      <c r="B83" s="16" t="s">
        <v>98</v>
      </c>
      <c r="C83" s="16">
        <v>11</v>
      </c>
    </row>
    <row r="84" spans="1:3">
      <c r="A84" s="16">
        <v>11754</v>
      </c>
      <c r="B84" s="16" t="s">
        <v>175</v>
      </c>
      <c r="C84" s="16">
        <v>2</v>
      </c>
    </row>
    <row r="85" spans="1:3">
      <c r="A85" s="16">
        <v>11758</v>
      </c>
      <c r="B85" s="16" t="s">
        <v>177</v>
      </c>
      <c r="C85" s="16">
        <v>2</v>
      </c>
    </row>
    <row r="86" spans="1:3">
      <c r="A86" s="16">
        <v>11759</v>
      </c>
      <c r="B86" s="16" t="s">
        <v>185</v>
      </c>
      <c r="C86" s="16">
        <v>3</v>
      </c>
    </row>
    <row r="87" spans="1:3">
      <c r="A87" s="16">
        <v>11762</v>
      </c>
      <c r="B87" s="16" t="s">
        <v>78</v>
      </c>
      <c r="C87" s="16">
        <v>6</v>
      </c>
    </row>
    <row r="88" spans="1:3">
      <c r="A88" s="16">
        <v>11766</v>
      </c>
      <c r="B88" s="16" t="s">
        <v>132</v>
      </c>
      <c r="C88" s="16">
        <v>3</v>
      </c>
    </row>
    <row r="89" spans="1:3">
      <c r="A89" s="16">
        <v>11774</v>
      </c>
      <c r="B89" s="16" t="s">
        <v>38</v>
      </c>
      <c r="C89" s="16">
        <v>22</v>
      </c>
    </row>
    <row r="90" spans="1:3">
      <c r="A90" s="16">
        <v>11775</v>
      </c>
      <c r="B90" s="16" t="s">
        <v>80</v>
      </c>
      <c r="C90" s="16">
        <v>6</v>
      </c>
    </row>
    <row r="91" spans="1:3">
      <c r="A91" s="16">
        <v>11776</v>
      </c>
      <c r="B91" s="16" t="s">
        <v>16</v>
      </c>
      <c r="C91" s="16">
        <v>4</v>
      </c>
    </row>
    <row r="92" spans="1:3">
      <c r="A92" s="16">
        <v>11777</v>
      </c>
      <c r="B92" s="16" t="s">
        <v>187</v>
      </c>
      <c r="C92" s="16">
        <v>1</v>
      </c>
    </row>
    <row r="93" spans="1:3">
      <c r="A93" s="16">
        <v>11778</v>
      </c>
      <c r="B93" s="16" t="s">
        <v>100</v>
      </c>
      <c r="C93" s="16">
        <v>5</v>
      </c>
    </row>
    <row r="94" spans="1:3">
      <c r="A94" s="16">
        <v>11782</v>
      </c>
      <c r="B94" s="16" t="s">
        <v>169</v>
      </c>
      <c r="C94" s="16">
        <v>1</v>
      </c>
    </row>
    <row r="95" spans="1:3">
      <c r="A95" s="16">
        <v>11796</v>
      </c>
      <c r="B95" s="16" t="s">
        <v>101</v>
      </c>
      <c r="C95" s="16">
        <v>7</v>
      </c>
    </row>
    <row r="96" spans="1:3">
      <c r="A96" s="16">
        <v>11811</v>
      </c>
      <c r="B96" s="16" t="s">
        <v>41</v>
      </c>
      <c r="C96" s="16">
        <v>17</v>
      </c>
    </row>
    <row r="97" spans="1:3">
      <c r="A97" s="16">
        <v>11876</v>
      </c>
      <c r="B97" s="16" t="s">
        <v>134</v>
      </c>
      <c r="C97" s="16">
        <v>5</v>
      </c>
    </row>
    <row r="98" spans="1:3">
      <c r="A98" s="16">
        <v>11879</v>
      </c>
      <c r="B98" s="16" t="s">
        <v>179</v>
      </c>
      <c r="C98" s="16">
        <v>2</v>
      </c>
    </row>
    <row r="99" spans="1:3">
      <c r="A99" s="16">
        <v>11880</v>
      </c>
      <c r="B99" s="16" t="s">
        <v>13</v>
      </c>
      <c r="C99" s="16">
        <v>10</v>
      </c>
    </row>
    <row r="100" spans="1:3">
      <c r="A100" s="16">
        <v>991137</v>
      </c>
      <c r="B100" s="16" t="s">
        <v>150</v>
      </c>
      <c r="C100" s="16">
        <v>4</v>
      </c>
    </row>
    <row r="101" spans="1:3">
      <c r="A101" s="16">
        <v>998087</v>
      </c>
      <c r="B101" s="16" t="s">
        <v>40</v>
      </c>
      <c r="C101" s="16">
        <v>20</v>
      </c>
    </row>
    <row r="102" spans="1:3">
      <c r="A102" s="16" t="s">
        <v>504</v>
      </c>
      <c r="B102" s="16"/>
      <c r="C102" s="16">
        <f>SUM(C2:C101)</f>
        <v>563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9"/>
  <sheetViews>
    <sheetView workbookViewId="0">
      <selection activeCell="C118" sqref="A2:C118"/>
    </sheetView>
  </sheetViews>
  <sheetFormatPr defaultColWidth="9" defaultRowHeight="13.5" outlineLevelCol="2"/>
  <cols>
    <col min="1" max="16384" width="9" style="12"/>
  </cols>
  <sheetData>
    <row r="1" spans="1:3">
      <c r="A1" s="13" t="s">
        <v>29</v>
      </c>
      <c r="B1" s="13" t="s">
        <v>6</v>
      </c>
      <c r="C1" s="14" t="s">
        <v>468</v>
      </c>
    </row>
    <row r="2" spans="1:3">
      <c r="A2" s="12">
        <v>4081</v>
      </c>
      <c r="B2" s="12" t="s">
        <v>135</v>
      </c>
      <c r="C2" s="12">
        <v>-2</v>
      </c>
    </row>
    <row r="3" spans="1:3">
      <c r="A3" s="12">
        <v>4143</v>
      </c>
      <c r="B3" s="12" t="s">
        <v>151</v>
      </c>
      <c r="C3" s="12">
        <v>-2</v>
      </c>
    </row>
    <row r="4" spans="1:3">
      <c r="A4" s="12">
        <v>4246</v>
      </c>
      <c r="B4" s="12" t="s">
        <v>189</v>
      </c>
      <c r="C4" s="12">
        <v>-2</v>
      </c>
    </row>
    <row r="5" spans="1:3">
      <c r="A5" s="12">
        <v>4301</v>
      </c>
      <c r="B5" s="12" t="s">
        <v>18</v>
      </c>
      <c r="C5" s="12">
        <v>-2</v>
      </c>
    </row>
    <row r="6" spans="1:3">
      <c r="A6" s="12">
        <v>4310</v>
      </c>
      <c r="B6" s="12" t="s">
        <v>191</v>
      </c>
      <c r="C6" s="12">
        <v>-2</v>
      </c>
    </row>
    <row r="7" spans="1:3">
      <c r="A7" s="12">
        <v>4311</v>
      </c>
      <c r="B7" s="12" t="s">
        <v>103</v>
      </c>
      <c r="C7" s="12">
        <v>-6</v>
      </c>
    </row>
    <row r="8" spans="1:3">
      <c r="A8" s="12">
        <v>4330</v>
      </c>
      <c r="B8" s="12" t="s">
        <v>279</v>
      </c>
      <c r="C8" s="12">
        <v>-8</v>
      </c>
    </row>
    <row r="9" spans="1:3">
      <c r="A9" s="12">
        <v>4549</v>
      </c>
      <c r="B9" s="12" t="s">
        <v>51</v>
      </c>
      <c r="C9" s="12">
        <v>-2</v>
      </c>
    </row>
    <row r="10" spans="1:3">
      <c r="A10" s="12">
        <v>5407</v>
      </c>
      <c r="B10" s="12" t="s">
        <v>193</v>
      </c>
      <c r="C10" s="12">
        <v>-2</v>
      </c>
    </row>
    <row r="11" spans="1:3">
      <c r="A11" s="12">
        <v>5471</v>
      </c>
      <c r="B11" s="12" t="s">
        <v>154</v>
      </c>
      <c r="C11" s="12">
        <v>-2</v>
      </c>
    </row>
    <row r="12" spans="1:3">
      <c r="A12" s="12">
        <v>5519</v>
      </c>
      <c r="B12" s="12" t="s">
        <v>136</v>
      </c>
      <c r="C12" s="12">
        <v>-2</v>
      </c>
    </row>
    <row r="13" spans="1:3">
      <c r="A13" s="12">
        <v>5641</v>
      </c>
      <c r="B13" s="12" t="s">
        <v>138</v>
      </c>
      <c r="C13" s="12">
        <v>-2</v>
      </c>
    </row>
    <row r="14" spans="1:3">
      <c r="A14" s="12">
        <v>5844</v>
      </c>
      <c r="B14" s="12" t="s">
        <v>194</v>
      </c>
      <c r="C14" s="12">
        <v>-2</v>
      </c>
    </row>
    <row r="15" spans="1:3">
      <c r="A15" s="12">
        <v>5880</v>
      </c>
      <c r="B15" s="12" t="s">
        <v>262</v>
      </c>
      <c r="C15" s="12">
        <v>-4</v>
      </c>
    </row>
    <row r="16" spans="1:3">
      <c r="A16" s="12">
        <v>5954</v>
      </c>
      <c r="B16" s="12" t="s">
        <v>195</v>
      </c>
      <c r="C16" s="12">
        <v>-2</v>
      </c>
    </row>
    <row r="17" spans="1:3">
      <c r="A17" s="12">
        <v>6231</v>
      </c>
      <c r="B17" s="12" t="s">
        <v>170</v>
      </c>
      <c r="C17" s="12">
        <v>-2</v>
      </c>
    </row>
    <row r="18" spans="1:3">
      <c r="A18" s="12">
        <v>6232</v>
      </c>
      <c r="B18" s="12" t="s">
        <v>196</v>
      </c>
      <c r="C18" s="12">
        <v>-2</v>
      </c>
    </row>
    <row r="19" spans="1:3">
      <c r="A19" s="12">
        <v>6251</v>
      </c>
      <c r="B19" s="12" t="s">
        <v>198</v>
      </c>
      <c r="C19" s="12">
        <v>-2</v>
      </c>
    </row>
    <row r="20" spans="1:3">
      <c r="A20" s="12">
        <v>6306</v>
      </c>
      <c r="B20" s="12" t="s">
        <v>171</v>
      </c>
      <c r="C20" s="12">
        <v>-2</v>
      </c>
    </row>
    <row r="21" spans="1:3">
      <c r="A21" s="12">
        <v>6492</v>
      </c>
      <c r="B21" s="12" t="s">
        <v>200</v>
      </c>
      <c r="C21" s="12">
        <v>-2</v>
      </c>
    </row>
    <row r="22" spans="1:3">
      <c r="A22" s="12">
        <v>6662</v>
      </c>
      <c r="B22" s="12" t="s">
        <v>202</v>
      </c>
      <c r="C22" s="12">
        <v>-2</v>
      </c>
    </row>
    <row r="23" spans="1:3">
      <c r="A23" s="12">
        <v>6733</v>
      </c>
      <c r="B23" s="12" t="s">
        <v>263</v>
      </c>
      <c r="C23" s="12">
        <v>-4</v>
      </c>
    </row>
    <row r="24" spans="1:3">
      <c r="A24" s="12">
        <v>7006</v>
      </c>
      <c r="B24" s="12" t="s">
        <v>264</v>
      </c>
      <c r="C24" s="12">
        <v>-4</v>
      </c>
    </row>
    <row r="25" spans="1:3">
      <c r="A25" s="12">
        <v>7386</v>
      </c>
      <c r="B25" s="12" t="s">
        <v>203</v>
      </c>
      <c r="C25" s="12">
        <v>-2</v>
      </c>
    </row>
    <row r="26" spans="1:3">
      <c r="A26" s="12">
        <v>7403</v>
      </c>
      <c r="B26" s="12" t="s">
        <v>205</v>
      </c>
      <c r="C26" s="12">
        <v>-2</v>
      </c>
    </row>
    <row r="27" spans="1:3">
      <c r="A27" s="12">
        <v>7644</v>
      </c>
      <c r="B27" s="12" t="s">
        <v>207</v>
      </c>
      <c r="C27" s="12">
        <v>-2</v>
      </c>
    </row>
    <row r="28" spans="1:3">
      <c r="A28" s="12">
        <v>7661</v>
      </c>
      <c r="B28" s="12" t="s">
        <v>209</v>
      </c>
      <c r="C28" s="12">
        <v>-2</v>
      </c>
    </row>
    <row r="29" spans="1:3">
      <c r="A29" s="12">
        <v>7687</v>
      </c>
      <c r="B29" s="12" t="s">
        <v>283</v>
      </c>
      <c r="C29" s="12">
        <v>-10</v>
      </c>
    </row>
    <row r="30" spans="1:3">
      <c r="A30" s="12">
        <v>7749</v>
      </c>
      <c r="B30" s="12" t="s">
        <v>58</v>
      </c>
      <c r="C30" s="12">
        <v>-2</v>
      </c>
    </row>
    <row r="31" spans="1:3">
      <c r="A31" s="12">
        <v>7917</v>
      </c>
      <c r="B31" s="12" t="s">
        <v>62</v>
      </c>
      <c r="C31" s="12">
        <v>-2</v>
      </c>
    </row>
    <row r="32" spans="1:3">
      <c r="A32" s="12">
        <v>7948</v>
      </c>
      <c r="B32" s="12" t="s">
        <v>210</v>
      </c>
      <c r="C32" s="12">
        <v>-2</v>
      </c>
    </row>
    <row r="33" spans="1:3">
      <c r="A33" s="12">
        <v>8068</v>
      </c>
      <c r="B33" s="12" t="s">
        <v>211</v>
      </c>
      <c r="C33" s="12">
        <v>-2</v>
      </c>
    </row>
    <row r="34" spans="1:3">
      <c r="A34" s="12">
        <v>8338</v>
      </c>
      <c r="B34" s="12" t="s">
        <v>212</v>
      </c>
      <c r="C34" s="12">
        <v>-2</v>
      </c>
    </row>
    <row r="35" spans="1:3">
      <c r="A35" s="12">
        <v>8489</v>
      </c>
      <c r="B35" s="12" t="s">
        <v>52</v>
      </c>
      <c r="C35" s="12">
        <v>-2</v>
      </c>
    </row>
    <row r="36" spans="1:3">
      <c r="A36" s="12">
        <v>8798</v>
      </c>
      <c r="B36" s="12" t="s">
        <v>323</v>
      </c>
      <c r="C36" s="12">
        <v>0</v>
      </c>
    </row>
    <row r="37" spans="1:3">
      <c r="A37" s="12">
        <v>8903</v>
      </c>
      <c r="B37" s="12" t="s">
        <v>213</v>
      </c>
      <c r="C37" s="12">
        <v>-2</v>
      </c>
    </row>
    <row r="38" spans="1:3">
      <c r="A38" s="12">
        <v>8957</v>
      </c>
      <c r="B38" s="12" t="s">
        <v>215</v>
      </c>
      <c r="C38" s="12">
        <v>-2</v>
      </c>
    </row>
    <row r="39" spans="1:3">
      <c r="A39" s="12">
        <v>9130</v>
      </c>
      <c r="B39" s="12" t="s">
        <v>181</v>
      </c>
      <c r="C39" s="12">
        <v>-2</v>
      </c>
    </row>
    <row r="40" spans="1:3">
      <c r="A40" s="12">
        <v>9192</v>
      </c>
      <c r="B40" s="12" t="s">
        <v>216</v>
      </c>
      <c r="C40" s="12">
        <v>-2</v>
      </c>
    </row>
    <row r="41" spans="1:3">
      <c r="A41" s="12">
        <v>9220</v>
      </c>
      <c r="B41" s="12" t="s">
        <v>218</v>
      </c>
      <c r="C41" s="12">
        <v>-2</v>
      </c>
    </row>
    <row r="42" spans="1:3">
      <c r="A42" s="12">
        <v>9320</v>
      </c>
      <c r="B42" s="12" t="s">
        <v>157</v>
      </c>
      <c r="C42" s="12">
        <v>-2</v>
      </c>
    </row>
    <row r="43" spans="1:3">
      <c r="A43" s="12">
        <v>9328</v>
      </c>
      <c r="B43" s="12" t="s">
        <v>220</v>
      </c>
      <c r="C43" s="12">
        <v>-2</v>
      </c>
    </row>
    <row r="44" spans="1:3">
      <c r="A44" s="12">
        <v>9527</v>
      </c>
      <c r="B44" s="12" t="s">
        <v>221</v>
      </c>
      <c r="C44" s="12">
        <v>-2</v>
      </c>
    </row>
    <row r="45" spans="1:3">
      <c r="A45" s="12">
        <v>9840</v>
      </c>
      <c r="B45" s="12" t="s">
        <v>265</v>
      </c>
      <c r="C45" s="12">
        <v>-4</v>
      </c>
    </row>
    <row r="46" spans="1:3">
      <c r="A46" s="12">
        <v>9967</v>
      </c>
      <c r="B46" s="12" t="s">
        <v>222</v>
      </c>
      <c r="C46" s="12">
        <v>-2</v>
      </c>
    </row>
    <row r="47" spans="1:3">
      <c r="A47" s="12">
        <v>10218</v>
      </c>
      <c r="B47" s="12" t="s">
        <v>223</v>
      </c>
      <c r="C47" s="12">
        <v>-2</v>
      </c>
    </row>
    <row r="48" spans="1:3">
      <c r="A48" s="12">
        <v>10650</v>
      </c>
      <c r="B48" s="12" t="s">
        <v>273</v>
      </c>
      <c r="C48" s="12">
        <v>-6</v>
      </c>
    </row>
    <row r="49" spans="1:3">
      <c r="A49" s="12">
        <v>10772</v>
      </c>
      <c r="B49" s="12" t="s">
        <v>225</v>
      </c>
      <c r="C49" s="12">
        <v>-2</v>
      </c>
    </row>
    <row r="50" spans="1:3">
      <c r="A50" s="12">
        <v>10808</v>
      </c>
      <c r="B50" s="12" t="s">
        <v>227</v>
      </c>
      <c r="C50" s="12">
        <v>-2</v>
      </c>
    </row>
    <row r="51" spans="1:3">
      <c r="A51" s="12">
        <v>10816</v>
      </c>
      <c r="B51" s="12" t="s">
        <v>459</v>
      </c>
      <c r="C51" s="12">
        <v>0</v>
      </c>
    </row>
    <row r="52" spans="1:3">
      <c r="A52" s="12">
        <v>10849</v>
      </c>
      <c r="B52" s="12" t="s">
        <v>228</v>
      </c>
      <c r="C52" s="12">
        <v>-2</v>
      </c>
    </row>
    <row r="53" spans="1:3">
      <c r="A53" s="12">
        <v>10856</v>
      </c>
      <c r="B53" s="12" t="s">
        <v>274</v>
      </c>
      <c r="C53" s="12">
        <v>-6</v>
      </c>
    </row>
    <row r="54" spans="1:3">
      <c r="A54" s="12">
        <v>10893</v>
      </c>
      <c r="B54" s="12" t="s">
        <v>229</v>
      </c>
      <c r="C54" s="12">
        <v>-2</v>
      </c>
    </row>
    <row r="55" spans="1:3">
      <c r="A55" s="12">
        <v>10927</v>
      </c>
      <c r="B55" s="12" t="s">
        <v>231</v>
      </c>
      <c r="C55" s="12">
        <v>-2</v>
      </c>
    </row>
    <row r="56" spans="1:3">
      <c r="A56" s="12">
        <v>10930</v>
      </c>
      <c r="B56" s="12" t="s">
        <v>280</v>
      </c>
      <c r="C56" s="12">
        <v>-8</v>
      </c>
    </row>
    <row r="57" spans="1:3">
      <c r="A57" s="12">
        <v>10931</v>
      </c>
      <c r="B57" s="12" t="s">
        <v>233</v>
      </c>
      <c r="C57" s="12">
        <v>-2</v>
      </c>
    </row>
    <row r="58" spans="1:3">
      <c r="A58" s="12">
        <v>10952</v>
      </c>
      <c r="B58" s="12" t="s">
        <v>234</v>
      </c>
      <c r="C58" s="12">
        <v>-2</v>
      </c>
    </row>
    <row r="59" spans="1:3">
      <c r="A59" s="12">
        <v>10953</v>
      </c>
      <c r="B59" s="12" t="s">
        <v>281</v>
      </c>
      <c r="C59" s="12">
        <v>-8</v>
      </c>
    </row>
    <row r="60" spans="1:3">
      <c r="A60" s="12">
        <v>11004</v>
      </c>
      <c r="B60" s="12" t="s">
        <v>235</v>
      </c>
      <c r="C60" s="12">
        <v>-2</v>
      </c>
    </row>
    <row r="61" spans="1:3">
      <c r="A61" s="12">
        <v>11023</v>
      </c>
      <c r="B61" s="12" t="s">
        <v>172</v>
      </c>
      <c r="C61" s="12">
        <v>-2</v>
      </c>
    </row>
    <row r="62" spans="1:3">
      <c r="A62" s="12">
        <v>11051</v>
      </c>
      <c r="B62" s="12" t="s">
        <v>236</v>
      </c>
      <c r="C62" s="12">
        <v>-2</v>
      </c>
    </row>
    <row r="63" spans="1:3">
      <c r="A63" s="12">
        <v>11078</v>
      </c>
      <c r="B63" s="12" t="s">
        <v>266</v>
      </c>
      <c r="C63" s="12">
        <v>-4</v>
      </c>
    </row>
    <row r="64" spans="1:3">
      <c r="A64" s="12">
        <v>11088</v>
      </c>
      <c r="B64" s="12" t="s">
        <v>237</v>
      </c>
      <c r="C64" s="12">
        <v>-2</v>
      </c>
    </row>
    <row r="65" spans="1:3">
      <c r="A65" s="12">
        <v>11102</v>
      </c>
      <c r="B65" s="12" t="s">
        <v>238</v>
      </c>
      <c r="C65" s="12">
        <v>-2</v>
      </c>
    </row>
    <row r="66" spans="1:3">
      <c r="A66" s="12">
        <v>11107</v>
      </c>
      <c r="B66" s="12" t="s">
        <v>239</v>
      </c>
      <c r="C66" s="12">
        <v>-2</v>
      </c>
    </row>
    <row r="67" spans="1:3">
      <c r="A67" s="12">
        <v>11110</v>
      </c>
      <c r="B67" s="12" t="s">
        <v>240</v>
      </c>
      <c r="C67" s="12">
        <v>-2</v>
      </c>
    </row>
    <row r="68" spans="1:3">
      <c r="A68" s="12">
        <v>11131</v>
      </c>
      <c r="B68" s="12" t="s">
        <v>261</v>
      </c>
      <c r="C68" s="12">
        <v>-4</v>
      </c>
    </row>
    <row r="69" spans="1:3">
      <c r="A69" s="12">
        <v>11143</v>
      </c>
      <c r="B69" s="12" t="s">
        <v>275</v>
      </c>
      <c r="C69" s="12">
        <v>-6</v>
      </c>
    </row>
    <row r="70" spans="1:3">
      <c r="A70" s="12">
        <v>11178</v>
      </c>
      <c r="B70" s="12" t="s">
        <v>267</v>
      </c>
      <c r="C70" s="12">
        <v>-4</v>
      </c>
    </row>
    <row r="71" spans="1:3">
      <c r="A71" s="12">
        <v>11244</v>
      </c>
      <c r="B71" s="12" t="s">
        <v>268</v>
      </c>
      <c r="C71" s="12">
        <v>-4</v>
      </c>
    </row>
    <row r="72" spans="1:3">
      <c r="A72" s="12">
        <v>11318</v>
      </c>
      <c r="B72" s="12" t="s">
        <v>128</v>
      </c>
      <c r="C72" s="12">
        <v>-2</v>
      </c>
    </row>
    <row r="73" spans="1:3">
      <c r="A73" s="12">
        <v>11329</v>
      </c>
      <c r="B73" s="12" t="s">
        <v>269</v>
      </c>
      <c r="C73" s="12">
        <v>-4</v>
      </c>
    </row>
    <row r="74" spans="1:3">
      <c r="A74" s="12">
        <v>11379</v>
      </c>
      <c r="B74" s="12" t="s">
        <v>183</v>
      </c>
      <c r="C74" s="12">
        <v>-2</v>
      </c>
    </row>
    <row r="75" spans="1:3">
      <c r="A75" s="12">
        <v>11382</v>
      </c>
      <c r="B75" s="12" t="s">
        <v>241</v>
      </c>
      <c r="C75" s="12">
        <v>-2</v>
      </c>
    </row>
    <row r="76" spans="1:3">
      <c r="A76" s="12">
        <v>11394</v>
      </c>
      <c r="B76" s="12" t="s">
        <v>164</v>
      </c>
      <c r="C76" s="12">
        <v>-6</v>
      </c>
    </row>
    <row r="77" spans="1:3">
      <c r="A77" s="12">
        <v>11397</v>
      </c>
      <c r="B77" s="12" t="s">
        <v>271</v>
      </c>
      <c r="C77" s="12">
        <v>-4</v>
      </c>
    </row>
    <row r="78" spans="1:3">
      <c r="A78" s="12">
        <v>11398</v>
      </c>
      <c r="B78" s="12" t="s">
        <v>173</v>
      </c>
      <c r="C78" s="12">
        <v>-2</v>
      </c>
    </row>
    <row r="79" spans="1:3">
      <c r="A79" s="12">
        <v>11429</v>
      </c>
      <c r="B79" s="12" t="s">
        <v>243</v>
      </c>
      <c r="C79" s="12">
        <v>-2</v>
      </c>
    </row>
    <row r="80" spans="1:3">
      <c r="A80" s="12">
        <v>11441</v>
      </c>
      <c r="B80" s="12" t="s">
        <v>245</v>
      </c>
      <c r="C80" s="12">
        <v>-2</v>
      </c>
    </row>
    <row r="81" spans="1:3">
      <c r="A81" s="12">
        <v>11447</v>
      </c>
      <c r="B81" s="12" t="s">
        <v>246</v>
      </c>
      <c r="C81" s="12">
        <v>-2</v>
      </c>
    </row>
    <row r="82" spans="1:3">
      <c r="A82" s="12">
        <v>11449</v>
      </c>
      <c r="B82" s="12" t="s">
        <v>284</v>
      </c>
      <c r="C82" s="12">
        <v>-10</v>
      </c>
    </row>
    <row r="83" spans="1:3">
      <c r="A83" s="12">
        <v>11453</v>
      </c>
      <c r="B83" s="12" t="s">
        <v>247</v>
      </c>
      <c r="C83" s="12">
        <v>-2</v>
      </c>
    </row>
    <row r="84" spans="1:3">
      <c r="A84" s="12">
        <v>11504</v>
      </c>
      <c r="B84" s="12" t="s">
        <v>131</v>
      </c>
      <c r="C84" s="12">
        <v>-2</v>
      </c>
    </row>
    <row r="85" spans="1:3">
      <c r="A85" s="12">
        <v>11517</v>
      </c>
      <c r="B85" s="12" t="s">
        <v>248</v>
      </c>
      <c r="C85" s="12">
        <v>-2</v>
      </c>
    </row>
    <row r="86" spans="1:3">
      <c r="A86" s="12">
        <v>11602</v>
      </c>
      <c r="B86" s="12" t="s">
        <v>249</v>
      </c>
      <c r="C86" s="12">
        <v>-2</v>
      </c>
    </row>
    <row r="87" spans="1:3">
      <c r="A87" s="12">
        <v>11620</v>
      </c>
      <c r="B87" s="12" t="s">
        <v>250</v>
      </c>
      <c r="C87" s="12">
        <v>-2</v>
      </c>
    </row>
    <row r="88" spans="1:3">
      <c r="A88" s="12">
        <v>11639</v>
      </c>
      <c r="B88" s="12" t="s">
        <v>251</v>
      </c>
      <c r="C88" s="12">
        <v>-2</v>
      </c>
    </row>
    <row r="89" spans="1:3">
      <c r="A89" s="12">
        <v>11687</v>
      </c>
      <c r="B89" s="12" t="s">
        <v>253</v>
      </c>
      <c r="C89" s="12">
        <v>-2</v>
      </c>
    </row>
    <row r="90" spans="1:3">
      <c r="A90" s="12">
        <v>11751</v>
      </c>
      <c r="B90" s="12" t="s">
        <v>254</v>
      </c>
      <c r="C90" s="12">
        <v>-4</v>
      </c>
    </row>
    <row r="91" spans="1:3">
      <c r="A91" s="12">
        <v>11753</v>
      </c>
      <c r="B91" s="12" t="s">
        <v>98</v>
      </c>
      <c r="C91" s="12">
        <v>-6</v>
      </c>
    </row>
    <row r="92" spans="1:3">
      <c r="A92" s="12">
        <v>11754</v>
      </c>
      <c r="B92" s="12" t="s">
        <v>175</v>
      </c>
      <c r="C92" s="12">
        <v>-2</v>
      </c>
    </row>
    <row r="93" spans="1:3">
      <c r="A93" s="12">
        <v>11755</v>
      </c>
      <c r="B93" s="12" t="s">
        <v>290</v>
      </c>
      <c r="C93" s="12">
        <v>-16</v>
      </c>
    </row>
    <row r="94" spans="1:3">
      <c r="A94" s="12">
        <v>11756</v>
      </c>
      <c r="B94" s="12" t="s">
        <v>276</v>
      </c>
      <c r="C94" s="12">
        <v>-6</v>
      </c>
    </row>
    <row r="95" spans="1:3">
      <c r="A95" s="12">
        <v>11757</v>
      </c>
      <c r="B95" s="12" t="s">
        <v>291</v>
      </c>
      <c r="C95" s="12">
        <v>-16</v>
      </c>
    </row>
    <row r="96" spans="1:3">
      <c r="A96" s="12">
        <v>11758</v>
      </c>
      <c r="B96" s="12" t="s">
        <v>177</v>
      </c>
      <c r="C96" s="12">
        <v>-2</v>
      </c>
    </row>
    <row r="97" spans="1:3">
      <c r="A97" s="12">
        <v>11759</v>
      </c>
      <c r="B97" s="12" t="s">
        <v>185</v>
      </c>
      <c r="C97" s="12">
        <v>-4</v>
      </c>
    </row>
    <row r="98" spans="1:3">
      <c r="A98" s="12">
        <v>11761</v>
      </c>
      <c r="B98" s="12" t="s">
        <v>292</v>
      </c>
      <c r="C98" s="12">
        <v>-20</v>
      </c>
    </row>
    <row r="99" spans="1:3">
      <c r="A99" s="12">
        <v>11765</v>
      </c>
      <c r="B99" s="12" t="s">
        <v>255</v>
      </c>
      <c r="C99" s="12">
        <v>-2</v>
      </c>
    </row>
    <row r="100" spans="1:3">
      <c r="A100" s="12">
        <v>11767</v>
      </c>
      <c r="B100" s="12" t="s">
        <v>288</v>
      </c>
      <c r="C100" s="12">
        <v>-12</v>
      </c>
    </row>
    <row r="101" spans="1:3">
      <c r="A101" s="12">
        <v>11768</v>
      </c>
      <c r="B101" s="12" t="s">
        <v>256</v>
      </c>
      <c r="C101" s="12">
        <v>-2</v>
      </c>
    </row>
    <row r="102" spans="1:3">
      <c r="A102" s="12">
        <v>11770</v>
      </c>
      <c r="B102" s="12" t="s">
        <v>286</v>
      </c>
      <c r="C102" s="12">
        <v>-10</v>
      </c>
    </row>
    <row r="103" spans="1:3">
      <c r="A103" s="12">
        <v>11776</v>
      </c>
      <c r="B103" s="12" t="s">
        <v>16</v>
      </c>
      <c r="C103" s="12">
        <v>-2</v>
      </c>
    </row>
    <row r="104" spans="1:3">
      <c r="A104" s="12">
        <v>11777</v>
      </c>
      <c r="B104" s="12" t="s">
        <v>187</v>
      </c>
      <c r="C104" s="12">
        <v>-2</v>
      </c>
    </row>
    <row r="105" spans="1:3">
      <c r="A105" s="12">
        <v>11783</v>
      </c>
      <c r="B105" s="12" t="s">
        <v>289</v>
      </c>
      <c r="C105" s="12">
        <v>-12</v>
      </c>
    </row>
    <row r="106" spans="1:3">
      <c r="A106" s="12">
        <v>11795</v>
      </c>
      <c r="B106" s="12" t="s">
        <v>277</v>
      </c>
      <c r="C106" s="12">
        <v>-6</v>
      </c>
    </row>
    <row r="107" spans="1:3">
      <c r="A107" s="12">
        <v>11796</v>
      </c>
      <c r="B107" s="12" t="s">
        <v>101</v>
      </c>
      <c r="C107" s="12">
        <v>-2</v>
      </c>
    </row>
    <row r="108" spans="1:3">
      <c r="A108" s="12">
        <v>11799</v>
      </c>
      <c r="B108" s="12" t="s">
        <v>257</v>
      </c>
      <c r="C108" s="12">
        <v>-2</v>
      </c>
    </row>
    <row r="109" spans="1:3">
      <c r="A109" s="12">
        <v>11825</v>
      </c>
      <c r="B109" s="12" t="s">
        <v>258</v>
      </c>
      <c r="C109" s="12">
        <v>-2</v>
      </c>
    </row>
    <row r="110" spans="1:3">
      <c r="A110" s="12">
        <v>11830</v>
      </c>
      <c r="B110" s="12" t="s">
        <v>272</v>
      </c>
      <c r="C110" s="12">
        <v>-4</v>
      </c>
    </row>
    <row r="111" spans="1:3">
      <c r="A111" s="12">
        <v>11876</v>
      </c>
      <c r="B111" s="12" t="s">
        <v>134</v>
      </c>
      <c r="C111" s="12">
        <v>-2</v>
      </c>
    </row>
    <row r="112" spans="1:3">
      <c r="A112" s="12">
        <v>11879</v>
      </c>
      <c r="B112" s="12" t="s">
        <v>179</v>
      </c>
      <c r="C112" s="12">
        <v>-2</v>
      </c>
    </row>
    <row r="113" spans="1:3">
      <c r="A113" s="12">
        <v>11901</v>
      </c>
      <c r="B113" s="12" t="s">
        <v>282</v>
      </c>
      <c r="C113" s="12">
        <v>-8</v>
      </c>
    </row>
    <row r="114" spans="1:3">
      <c r="A114" s="12">
        <v>991097</v>
      </c>
      <c r="B114" s="12" t="s">
        <v>259</v>
      </c>
      <c r="C114" s="12">
        <v>-2</v>
      </c>
    </row>
    <row r="115" spans="1:3">
      <c r="A115" s="12">
        <v>991137</v>
      </c>
      <c r="B115" s="12" t="s">
        <v>150</v>
      </c>
      <c r="C115" s="12">
        <v>-2</v>
      </c>
    </row>
    <row r="116" spans="1:3">
      <c r="A116" s="12">
        <v>992157</v>
      </c>
      <c r="B116" s="12" t="s">
        <v>461</v>
      </c>
      <c r="C116" s="12">
        <v>0</v>
      </c>
    </row>
    <row r="117" spans="1:3">
      <c r="A117" s="12">
        <v>997367</v>
      </c>
      <c r="B117" s="12" t="s">
        <v>293</v>
      </c>
      <c r="C117" s="12">
        <v>-22</v>
      </c>
    </row>
    <row r="118" spans="1:3">
      <c r="A118" s="12">
        <v>997727</v>
      </c>
      <c r="B118" s="12" t="s">
        <v>260</v>
      </c>
      <c r="C118" s="12">
        <v>-2</v>
      </c>
    </row>
    <row r="119" spans="1:3">
      <c r="A119" s="12" t="s">
        <v>504</v>
      </c>
      <c r="C119" s="12">
        <f>SUM(C2:C118)</f>
        <v>-420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3"/>
  <sheetViews>
    <sheetView workbookViewId="0">
      <selection activeCell="G30" sqref="G30"/>
    </sheetView>
  </sheetViews>
  <sheetFormatPr defaultColWidth="8" defaultRowHeight="12.75"/>
  <cols>
    <col min="1" max="1" width="8" style="2"/>
    <col min="2" max="2" width="8" style="1"/>
    <col min="3" max="3" width="10.5" style="1"/>
    <col min="4" max="5" width="8" style="1"/>
    <col min="6" max="6" width="8.125" style="1"/>
    <col min="7" max="7" width="13.125" style="1" customWidth="1"/>
    <col min="8" max="8" width="8.625" style="1" customWidth="1"/>
    <col min="9" max="9" width="11" style="1" customWidth="1"/>
    <col min="10" max="10" width="14" style="3" customWidth="1"/>
    <col min="11" max="11" width="14.5" style="1" customWidth="1"/>
    <col min="12" max="12" width="11" style="1" customWidth="1"/>
    <col min="13" max="13" width="10.5" style="3" customWidth="1"/>
    <col min="14" max="14" width="14.75" style="1" customWidth="1"/>
    <col min="15" max="15" width="11.75" style="1" customWidth="1"/>
    <col min="16" max="16" width="12.375" style="4" customWidth="1"/>
    <col min="17" max="17" width="11.375" style="4" customWidth="1"/>
    <col min="18" max="18" width="13" style="1"/>
    <col min="19" max="19" width="14" style="1" customWidth="1"/>
    <col min="20" max="20" width="15.75" style="1" customWidth="1"/>
    <col min="21" max="16384" width="8" style="1"/>
  </cols>
  <sheetData>
    <row r="1" s="1" customFormat="1" ht="13.5" spans="1:20">
      <c r="A1" s="5" t="s">
        <v>294</v>
      </c>
      <c r="B1" s="5" t="s">
        <v>295</v>
      </c>
      <c r="C1" s="5" t="s">
        <v>296</v>
      </c>
      <c r="D1" s="5" t="s">
        <v>297</v>
      </c>
      <c r="E1" s="5" t="s">
        <v>298</v>
      </c>
      <c r="F1" s="5" t="s">
        <v>299</v>
      </c>
      <c r="G1" s="5" t="s">
        <v>300</v>
      </c>
      <c r="H1" s="5" t="s">
        <v>301</v>
      </c>
      <c r="I1" s="5" t="s">
        <v>302</v>
      </c>
      <c r="J1" s="8" t="s">
        <v>303</v>
      </c>
      <c r="K1" s="5" t="s">
        <v>304</v>
      </c>
      <c r="L1" s="5" t="s">
        <v>305</v>
      </c>
      <c r="M1" s="8" t="s">
        <v>306</v>
      </c>
      <c r="N1" s="5" t="s">
        <v>307</v>
      </c>
      <c r="O1" s="5" t="s">
        <v>308</v>
      </c>
      <c r="P1" s="9" t="s">
        <v>310</v>
      </c>
      <c r="Q1" s="9" t="s">
        <v>309</v>
      </c>
      <c r="R1" s="5" t="s">
        <v>311</v>
      </c>
      <c r="S1" s="5" t="s">
        <v>312</v>
      </c>
      <c r="T1" s="5" t="s">
        <v>313</v>
      </c>
    </row>
    <row r="2" s="1" customFormat="1" ht="13.5" spans="1:20">
      <c r="A2" s="6">
        <v>104429</v>
      </c>
      <c r="B2" s="7" t="s">
        <v>318</v>
      </c>
      <c r="C2" s="7">
        <v>8798</v>
      </c>
      <c r="D2" s="7" t="s">
        <v>323</v>
      </c>
      <c r="E2" s="7" t="s">
        <v>324</v>
      </c>
      <c r="F2" s="7">
        <v>1</v>
      </c>
      <c r="G2" s="7" t="s">
        <v>325</v>
      </c>
      <c r="H2" s="7">
        <v>60000</v>
      </c>
      <c r="I2" s="7">
        <v>23100</v>
      </c>
      <c r="J2" s="10">
        <v>2.67206166250284</v>
      </c>
      <c r="K2" s="7">
        <v>28236.21</v>
      </c>
      <c r="L2" s="7">
        <v>8905.3</v>
      </c>
      <c r="M2" s="10">
        <f t="shared" ref="M2:M65" si="0">L2/K2</f>
        <v>0.315385811339411</v>
      </c>
      <c r="N2" s="7">
        <v>39898.71</v>
      </c>
      <c r="O2" s="7">
        <v>13277.51</v>
      </c>
      <c r="P2" s="11">
        <v>33.28</v>
      </c>
      <c r="Q2" s="11">
        <v>172.72</v>
      </c>
      <c r="R2" s="7">
        <v>2518.01</v>
      </c>
      <c r="S2" s="7">
        <v>911.86</v>
      </c>
      <c r="T2" s="7">
        <v>125.9</v>
      </c>
    </row>
    <row r="3" s="1" customFormat="1" ht="13.5" spans="1:20">
      <c r="A3" s="6">
        <v>104429</v>
      </c>
      <c r="B3" s="7" t="s">
        <v>318</v>
      </c>
      <c r="C3" s="7">
        <v>11863</v>
      </c>
      <c r="D3" s="7" t="s">
        <v>455</v>
      </c>
      <c r="E3" s="7" t="s">
        <v>324</v>
      </c>
      <c r="F3" s="7">
        <v>0.6</v>
      </c>
      <c r="G3" s="7" t="s">
        <v>325</v>
      </c>
      <c r="H3" s="7">
        <v>60000</v>
      </c>
      <c r="I3" s="7">
        <v>13800</v>
      </c>
      <c r="J3" s="10">
        <v>2.67206166250284</v>
      </c>
      <c r="K3" s="7">
        <v>28236.21</v>
      </c>
      <c r="L3" s="7">
        <v>8905.3</v>
      </c>
      <c r="M3" s="10">
        <f t="shared" si="0"/>
        <v>0.315385811339411</v>
      </c>
      <c r="N3" s="7">
        <v>5897.98</v>
      </c>
      <c r="O3" s="7">
        <v>1717.66</v>
      </c>
      <c r="P3" s="11">
        <v>29.12</v>
      </c>
      <c r="Q3" s="11">
        <v>42.74</v>
      </c>
      <c r="R3" s="7">
        <v>2518.01</v>
      </c>
      <c r="S3" s="7">
        <v>911.86</v>
      </c>
      <c r="T3" s="7">
        <v>125.9</v>
      </c>
    </row>
    <row r="4" s="1" customFormat="1" ht="13.5" spans="1:20">
      <c r="A4" s="6">
        <v>104429</v>
      </c>
      <c r="B4" s="7" t="s">
        <v>318</v>
      </c>
      <c r="C4" s="7">
        <v>11089</v>
      </c>
      <c r="D4" s="7" t="s">
        <v>458</v>
      </c>
      <c r="E4" s="7" t="s">
        <v>324</v>
      </c>
      <c r="F4" s="7">
        <v>1</v>
      </c>
      <c r="G4" s="7" t="s">
        <v>325</v>
      </c>
      <c r="H4" s="7">
        <v>60000</v>
      </c>
      <c r="I4" s="7">
        <v>23100</v>
      </c>
      <c r="J4" s="10">
        <v>2.67206166250284</v>
      </c>
      <c r="K4" s="7">
        <v>28236.21</v>
      </c>
      <c r="L4" s="7">
        <v>8905.3</v>
      </c>
      <c r="M4" s="10">
        <f t="shared" si="0"/>
        <v>0.315385811339411</v>
      </c>
      <c r="N4" s="7">
        <v>7235.4</v>
      </c>
      <c r="O4" s="7">
        <v>2271.2</v>
      </c>
      <c r="P4" s="11">
        <v>31.39</v>
      </c>
      <c r="Q4" s="11">
        <v>31.32</v>
      </c>
      <c r="R4" s="7">
        <v>2518.01</v>
      </c>
      <c r="S4" s="7">
        <v>911.86</v>
      </c>
      <c r="T4" s="7">
        <v>125.9</v>
      </c>
    </row>
    <row r="5" s="1" customFormat="1" ht="13.5" spans="1:20">
      <c r="A5" s="6">
        <v>337</v>
      </c>
      <c r="B5" s="7" t="s">
        <v>314</v>
      </c>
      <c r="C5" s="7">
        <v>11335</v>
      </c>
      <c r="D5" s="7" t="s">
        <v>448</v>
      </c>
      <c r="E5" s="7" t="s">
        <v>319</v>
      </c>
      <c r="F5" s="7">
        <v>0.6</v>
      </c>
      <c r="G5" s="7" t="s">
        <v>449</v>
      </c>
      <c r="H5" s="7">
        <v>798250</v>
      </c>
      <c r="I5" s="7">
        <v>67457.7</v>
      </c>
      <c r="J5" s="10">
        <v>1.7493668</v>
      </c>
      <c r="K5" s="7">
        <v>87468.34</v>
      </c>
      <c r="L5" s="7">
        <v>14358.21</v>
      </c>
      <c r="M5" s="10">
        <f t="shared" si="0"/>
        <v>0.164153223897927</v>
      </c>
      <c r="N5" s="7">
        <v>38157.76</v>
      </c>
      <c r="O5" s="7">
        <v>2548.15</v>
      </c>
      <c r="P5" s="11">
        <v>6.68</v>
      </c>
      <c r="Q5" s="11">
        <v>56.57</v>
      </c>
      <c r="R5" s="7">
        <v>-6200</v>
      </c>
      <c r="S5" s="7">
        <v>-295.24</v>
      </c>
      <c r="T5" s="7">
        <v>-23.3</v>
      </c>
    </row>
    <row r="6" s="1" customFormat="1" ht="13.5" spans="1:20">
      <c r="A6" s="6">
        <v>337</v>
      </c>
      <c r="B6" s="7" t="s">
        <v>314</v>
      </c>
      <c r="C6" s="7">
        <v>4264</v>
      </c>
      <c r="D6" s="7" t="s">
        <v>453</v>
      </c>
      <c r="E6" s="7" t="s">
        <v>333</v>
      </c>
      <c r="F6" s="7">
        <v>0.9</v>
      </c>
      <c r="G6" s="7" t="s">
        <v>449</v>
      </c>
      <c r="H6" s="7">
        <v>798250</v>
      </c>
      <c r="I6" s="7">
        <v>101186.6</v>
      </c>
      <c r="J6" s="10">
        <v>1.7493668</v>
      </c>
      <c r="K6" s="7">
        <v>87468.34</v>
      </c>
      <c r="L6" s="7">
        <v>14358.21</v>
      </c>
      <c r="M6" s="10">
        <f t="shared" si="0"/>
        <v>0.164153223897927</v>
      </c>
      <c r="N6" s="7">
        <v>49823.77</v>
      </c>
      <c r="O6" s="7">
        <v>13909.73</v>
      </c>
      <c r="P6" s="11">
        <v>27.92</v>
      </c>
      <c r="Q6" s="11">
        <v>49.24</v>
      </c>
      <c r="R6" s="7">
        <v>-6200</v>
      </c>
      <c r="S6" s="7">
        <v>-295.24</v>
      </c>
      <c r="T6" s="7">
        <v>-23.3</v>
      </c>
    </row>
    <row r="7" s="1" customFormat="1" ht="13.5" spans="1:20">
      <c r="A7" s="6">
        <v>337</v>
      </c>
      <c r="B7" s="7" t="s">
        <v>314</v>
      </c>
      <c r="C7" s="7">
        <v>6965</v>
      </c>
      <c r="D7" s="7" t="s">
        <v>456</v>
      </c>
      <c r="E7" s="7" t="s">
        <v>351</v>
      </c>
      <c r="F7" s="7">
        <v>1</v>
      </c>
      <c r="G7" s="7" t="s">
        <v>449</v>
      </c>
      <c r="H7" s="7">
        <v>798250</v>
      </c>
      <c r="I7" s="7">
        <v>112429.6</v>
      </c>
      <c r="J7" s="10">
        <v>1.7493668</v>
      </c>
      <c r="K7" s="7">
        <v>87468.34</v>
      </c>
      <c r="L7" s="7">
        <v>14358.21</v>
      </c>
      <c r="M7" s="10">
        <f t="shared" si="0"/>
        <v>0.164153223897927</v>
      </c>
      <c r="N7" s="7">
        <v>47485.02</v>
      </c>
      <c r="O7" s="7">
        <v>11437.86</v>
      </c>
      <c r="P7" s="11">
        <v>24.09</v>
      </c>
      <c r="Q7" s="11">
        <v>42.24</v>
      </c>
      <c r="R7" s="7">
        <v>-6200</v>
      </c>
      <c r="S7" s="7">
        <v>-295.24</v>
      </c>
      <c r="T7" s="7">
        <v>-23.3</v>
      </c>
    </row>
    <row r="8" s="1" customFormat="1" ht="13.5" spans="1:20">
      <c r="A8" s="6">
        <v>337</v>
      </c>
      <c r="B8" s="7" t="s">
        <v>314</v>
      </c>
      <c r="C8" s="7">
        <v>10816</v>
      </c>
      <c r="D8" s="7" t="s">
        <v>459</v>
      </c>
      <c r="E8" s="7" t="s">
        <v>351</v>
      </c>
      <c r="F8" s="7">
        <v>1</v>
      </c>
      <c r="G8" s="7" t="s">
        <v>449</v>
      </c>
      <c r="H8" s="7">
        <v>798250</v>
      </c>
      <c r="I8" s="7">
        <v>112429.6</v>
      </c>
      <c r="J8" s="10">
        <v>1.7493668</v>
      </c>
      <c r="K8" s="7">
        <v>87468.34</v>
      </c>
      <c r="L8" s="7">
        <v>14358.21</v>
      </c>
      <c r="M8" s="10">
        <f t="shared" si="0"/>
        <v>0.164153223897927</v>
      </c>
      <c r="N8" s="7">
        <v>32006.47</v>
      </c>
      <c r="O8" s="7">
        <v>9918.55</v>
      </c>
      <c r="P8" s="11">
        <v>30.99</v>
      </c>
      <c r="Q8" s="11">
        <v>28.47</v>
      </c>
      <c r="R8" s="7">
        <v>-6200</v>
      </c>
      <c r="S8" s="7">
        <v>-295.24</v>
      </c>
      <c r="T8" s="7">
        <v>-23.3</v>
      </c>
    </row>
    <row r="9" s="1" customFormat="1" ht="13.5" spans="1:20">
      <c r="A9" s="6">
        <v>337</v>
      </c>
      <c r="B9" s="7" t="s">
        <v>314</v>
      </c>
      <c r="C9" s="7">
        <v>990451</v>
      </c>
      <c r="D9" s="7" t="s">
        <v>462</v>
      </c>
      <c r="E9" s="7" t="s">
        <v>381</v>
      </c>
      <c r="F9" s="7">
        <v>1.2</v>
      </c>
      <c r="G9" s="7" t="s">
        <v>449</v>
      </c>
      <c r="H9" s="7">
        <v>798250</v>
      </c>
      <c r="I9" s="7">
        <v>134915.5</v>
      </c>
      <c r="J9" s="10">
        <v>1.7493668</v>
      </c>
      <c r="K9" s="7">
        <v>87468.34</v>
      </c>
      <c r="L9" s="7">
        <v>14358.21</v>
      </c>
      <c r="M9" s="10">
        <f t="shared" si="0"/>
        <v>0.164153223897927</v>
      </c>
      <c r="N9" s="7">
        <v>8613.64</v>
      </c>
      <c r="O9" s="7">
        <v>1669.48</v>
      </c>
      <c r="P9" s="11">
        <v>19.38</v>
      </c>
      <c r="Q9" s="11">
        <v>6.38</v>
      </c>
      <c r="R9" s="7">
        <v>-6200</v>
      </c>
      <c r="S9" s="7">
        <v>-295.24</v>
      </c>
      <c r="T9" s="7">
        <v>-23.3</v>
      </c>
    </row>
    <row r="10" s="1" customFormat="1" ht="13.5" spans="1:20">
      <c r="A10" s="6">
        <v>337</v>
      </c>
      <c r="B10" s="7" t="s">
        <v>314</v>
      </c>
      <c r="C10" s="7">
        <v>990176</v>
      </c>
      <c r="D10" s="7" t="s">
        <v>463</v>
      </c>
      <c r="E10" s="7" t="s">
        <v>381</v>
      </c>
      <c r="F10" s="7">
        <v>1.2</v>
      </c>
      <c r="G10" s="7" t="s">
        <v>449</v>
      </c>
      <c r="H10" s="7">
        <v>798250</v>
      </c>
      <c r="I10" s="7">
        <v>134915.5</v>
      </c>
      <c r="J10" s="10">
        <v>1.7493668</v>
      </c>
      <c r="K10" s="7">
        <v>87468.34</v>
      </c>
      <c r="L10" s="7">
        <v>14358.21</v>
      </c>
      <c r="M10" s="10">
        <f t="shared" si="0"/>
        <v>0.164153223897927</v>
      </c>
      <c r="N10" s="7">
        <v>7276.65</v>
      </c>
      <c r="O10" s="7">
        <v>1887.12</v>
      </c>
      <c r="P10" s="11">
        <v>25.93</v>
      </c>
      <c r="Q10" s="11">
        <v>5.39</v>
      </c>
      <c r="R10" s="7">
        <v>-6200</v>
      </c>
      <c r="S10" s="7">
        <v>-295.24</v>
      </c>
      <c r="T10" s="7">
        <v>-23.3</v>
      </c>
    </row>
    <row r="11" s="1" customFormat="1" ht="13.5" spans="1:20">
      <c r="A11" s="6">
        <v>102478</v>
      </c>
      <c r="B11" s="7" t="s">
        <v>314</v>
      </c>
      <c r="C11" s="7">
        <v>9822</v>
      </c>
      <c r="D11" s="7" t="s">
        <v>35</v>
      </c>
      <c r="E11" s="7" t="s">
        <v>316</v>
      </c>
      <c r="F11" s="7">
        <v>1</v>
      </c>
      <c r="G11" s="7" t="s">
        <v>36</v>
      </c>
      <c r="H11" s="7">
        <v>57240</v>
      </c>
      <c r="I11" s="7">
        <v>23850</v>
      </c>
      <c r="J11" s="10">
        <v>1.41109462962963</v>
      </c>
      <c r="K11" s="7">
        <v>76199.11</v>
      </c>
      <c r="L11" s="7">
        <v>18677.64</v>
      </c>
      <c r="M11" s="10">
        <f t="shared" si="0"/>
        <v>0.245116248733089</v>
      </c>
      <c r="N11" s="7">
        <v>40595.5</v>
      </c>
      <c r="O11" s="7">
        <v>9203.8</v>
      </c>
      <c r="P11" s="11">
        <v>22.67</v>
      </c>
      <c r="Q11" s="11">
        <v>170.21</v>
      </c>
      <c r="R11" s="7">
        <v>1778.23</v>
      </c>
      <c r="S11" s="7">
        <v>549.73</v>
      </c>
      <c r="T11" s="7">
        <v>93.2</v>
      </c>
    </row>
    <row r="12" s="1" customFormat="1" ht="13.5" spans="1:20">
      <c r="A12" s="6">
        <v>102478</v>
      </c>
      <c r="B12" s="7" t="s">
        <v>314</v>
      </c>
      <c r="C12" s="7">
        <v>998087</v>
      </c>
      <c r="D12" s="7" t="s">
        <v>40</v>
      </c>
      <c r="E12" s="7" t="s">
        <v>333</v>
      </c>
      <c r="F12" s="7">
        <v>0.5</v>
      </c>
      <c r="G12" s="7" t="s">
        <v>36</v>
      </c>
      <c r="H12" s="7">
        <v>57240</v>
      </c>
      <c r="I12" s="7">
        <v>9540</v>
      </c>
      <c r="J12" s="10">
        <v>1.41109462962963</v>
      </c>
      <c r="K12" s="7">
        <v>76199.11</v>
      </c>
      <c r="L12" s="7">
        <v>18677.64</v>
      </c>
      <c r="M12" s="10">
        <f t="shared" si="0"/>
        <v>0.245116248733089</v>
      </c>
      <c r="N12" s="7">
        <v>10418.87</v>
      </c>
      <c r="O12" s="7">
        <v>2791.82</v>
      </c>
      <c r="P12" s="11">
        <v>26.8</v>
      </c>
      <c r="Q12" s="11">
        <v>109.21</v>
      </c>
      <c r="R12" s="7">
        <v>1778.23</v>
      </c>
      <c r="S12" s="7">
        <v>549.73</v>
      </c>
      <c r="T12" s="7">
        <v>93.2</v>
      </c>
    </row>
    <row r="13" s="1" customFormat="1" ht="13.5" spans="1:20">
      <c r="A13" s="6">
        <v>102478</v>
      </c>
      <c r="B13" s="7" t="s">
        <v>314</v>
      </c>
      <c r="C13" s="7">
        <v>11478</v>
      </c>
      <c r="D13" s="7" t="s">
        <v>56</v>
      </c>
      <c r="E13" s="7" t="s">
        <v>316</v>
      </c>
      <c r="F13" s="7">
        <v>1</v>
      </c>
      <c r="G13" s="7" t="s">
        <v>36</v>
      </c>
      <c r="H13" s="7">
        <v>57240</v>
      </c>
      <c r="I13" s="7">
        <v>23850</v>
      </c>
      <c r="J13" s="10">
        <v>1.41109462962963</v>
      </c>
      <c r="K13" s="7">
        <v>76199.11</v>
      </c>
      <c r="L13" s="7">
        <v>18677.64</v>
      </c>
      <c r="M13" s="10">
        <f t="shared" si="0"/>
        <v>0.245116248733089</v>
      </c>
      <c r="N13" s="7">
        <v>25184.74</v>
      </c>
      <c r="O13" s="7">
        <v>6682.02</v>
      </c>
      <c r="P13" s="11">
        <v>26.53</v>
      </c>
      <c r="Q13" s="11">
        <v>105.6</v>
      </c>
      <c r="R13" s="7">
        <v>1778.23</v>
      </c>
      <c r="S13" s="7">
        <v>549.73</v>
      </c>
      <c r="T13" s="7">
        <v>93.2</v>
      </c>
    </row>
    <row r="14" s="1" customFormat="1" ht="13.5" spans="1:20">
      <c r="A14" s="6">
        <v>102565</v>
      </c>
      <c r="B14" s="7" t="s">
        <v>314</v>
      </c>
      <c r="C14" s="7">
        <v>11880</v>
      </c>
      <c r="D14" s="7" t="s">
        <v>13</v>
      </c>
      <c r="E14" s="7" t="s">
        <v>319</v>
      </c>
      <c r="F14" s="7">
        <v>0.5</v>
      </c>
      <c r="G14" s="7" t="s">
        <v>57</v>
      </c>
      <c r="H14" s="7">
        <v>111300</v>
      </c>
      <c r="I14" s="7">
        <v>12000</v>
      </c>
      <c r="J14" s="10">
        <v>1.320272</v>
      </c>
      <c r="K14" s="7">
        <v>138628.56</v>
      </c>
      <c r="L14" s="7">
        <v>49640.5</v>
      </c>
      <c r="M14" s="10">
        <f t="shared" si="0"/>
        <v>0.358082778902125</v>
      </c>
      <c r="N14" s="7">
        <v>19788.59</v>
      </c>
      <c r="O14" s="7">
        <v>7137.26</v>
      </c>
      <c r="P14" s="11">
        <v>36.07</v>
      </c>
      <c r="Q14" s="11">
        <v>164.9</v>
      </c>
      <c r="R14" s="7">
        <v>5596.65</v>
      </c>
      <c r="S14" s="7">
        <v>1803.21</v>
      </c>
      <c r="T14" s="7">
        <v>150.85</v>
      </c>
    </row>
    <row r="15" s="1" customFormat="1" ht="13.5" spans="1:20">
      <c r="A15" s="6">
        <v>102565</v>
      </c>
      <c r="B15" s="7" t="s">
        <v>314</v>
      </c>
      <c r="C15" s="7">
        <v>11686</v>
      </c>
      <c r="D15" s="7" t="s">
        <v>68</v>
      </c>
      <c r="E15" s="7" t="s">
        <v>316</v>
      </c>
      <c r="F15" s="7">
        <v>0.7</v>
      </c>
      <c r="G15" s="7" t="s">
        <v>57</v>
      </c>
      <c r="H15" s="7">
        <v>111300</v>
      </c>
      <c r="I15" s="7">
        <v>44400</v>
      </c>
      <c r="J15" s="10">
        <v>1.320272</v>
      </c>
      <c r="K15" s="7">
        <v>138628.56</v>
      </c>
      <c r="L15" s="7">
        <v>49640.5</v>
      </c>
      <c r="M15" s="10">
        <f t="shared" si="0"/>
        <v>0.358082778902125</v>
      </c>
      <c r="N15" s="7">
        <v>59348.91</v>
      </c>
      <c r="O15" s="7">
        <v>21420.41</v>
      </c>
      <c r="P15" s="11">
        <v>36.09</v>
      </c>
      <c r="Q15" s="11">
        <v>133.67</v>
      </c>
      <c r="R15" s="7">
        <v>5596.65</v>
      </c>
      <c r="S15" s="7">
        <v>1803.21</v>
      </c>
      <c r="T15" s="7">
        <v>150.85</v>
      </c>
    </row>
    <row r="16" s="1" customFormat="1" ht="13.5" spans="1:20">
      <c r="A16" s="6">
        <v>102565</v>
      </c>
      <c r="B16" s="7" t="s">
        <v>314</v>
      </c>
      <c r="C16" s="7">
        <v>4569</v>
      </c>
      <c r="D16" s="7" t="s">
        <v>223</v>
      </c>
      <c r="E16" s="7" t="s">
        <v>333</v>
      </c>
      <c r="F16" s="7">
        <v>1</v>
      </c>
      <c r="G16" s="7" t="s">
        <v>57</v>
      </c>
      <c r="H16" s="7">
        <v>111300</v>
      </c>
      <c r="I16" s="7">
        <v>54900</v>
      </c>
      <c r="J16" s="10">
        <v>1.320272</v>
      </c>
      <c r="K16" s="7">
        <v>138628.56</v>
      </c>
      <c r="L16" s="7">
        <v>49640.5</v>
      </c>
      <c r="M16" s="10">
        <f t="shared" si="0"/>
        <v>0.358082778902125</v>
      </c>
      <c r="N16" s="7">
        <v>59491.06</v>
      </c>
      <c r="O16" s="7">
        <v>21082.83</v>
      </c>
      <c r="P16" s="11">
        <v>35.44</v>
      </c>
      <c r="Q16" s="11">
        <v>108.36</v>
      </c>
      <c r="R16" s="7">
        <v>5596.65</v>
      </c>
      <c r="S16" s="7">
        <v>1803.21</v>
      </c>
      <c r="T16" s="7">
        <v>150.85</v>
      </c>
    </row>
    <row r="17" s="1" customFormat="1" ht="13.5" spans="1:20">
      <c r="A17" s="6">
        <v>102564</v>
      </c>
      <c r="B17" s="7" t="s">
        <v>328</v>
      </c>
      <c r="C17" s="7">
        <v>11482</v>
      </c>
      <c r="D17" s="7" t="s">
        <v>76</v>
      </c>
      <c r="E17" s="7" t="s">
        <v>316</v>
      </c>
      <c r="F17" s="7">
        <v>0.8</v>
      </c>
      <c r="G17" s="7" t="s">
        <v>77</v>
      </c>
      <c r="H17" s="7">
        <v>49440</v>
      </c>
      <c r="I17" s="7">
        <v>15240</v>
      </c>
      <c r="J17" s="10">
        <v>1.299514375</v>
      </c>
      <c r="K17" s="7">
        <v>62376.69</v>
      </c>
      <c r="L17" s="7">
        <v>18890.02</v>
      </c>
      <c r="M17" s="10">
        <f t="shared" si="0"/>
        <v>0.302837806879461</v>
      </c>
      <c r="N17" s="7">
        <v>20475.07</v>
      </c>
      <c r="O17" s="7">
        <v>5906.15</v>
      </c>
      <c r="P17" s="11">
        <v>28.85</v>
      </c>
      <c r="Q17" s="11">
        <v>134.35</v>
      </c>
      <c r="R17" s="7">
        <v>2113.22</v>
      </c>
      <c r="S17" s="7">
        <v>678.44</v>
      </c>
      <c r="T17" s="7">
        <v>128.23</v>
      </c>
    </row>
    <row r="18" s="1" customFormat="1" ht="13.5" spans="1:20">
      <c r="A18" s="6">
        <v>102564</v>
      </c>
      <c r="B18" s="7" t="s">
        <v>328</v>
      </c>
      <c r="C18" s="7">
        <v>11363</v>
      </c>
      <c r="D18" s="7" t="s">
        <v>130</v>
      </c>
      <c r="E18" s="7" t="s">
        <v>316</v>
      </c>
      <c r="F18" s="7">
        <v>0.9</v>
      </c>
      <c r="G18" s="7" t="s">
        <v>77</v>
      </c>
      <c r="H18" s="7">
        <v>49440</v>
      </c>
      <c r="I18" s="7">
        <v>17100</v>
      </c>
      <c r="J18" s="10">
        <v>1.299514375</v>
      </c>
      <c r="K18" s="7">
        <v>62376.69</v>
      </c>
      <c r="L18" s="7">
        <v>18890.02</v>
      </c>
      <c r="M18" s="10">
        <f t="shared" si="0"/>
        <v>0.302837806879461</v>
      </c>
      <c r="N18" s="7">
        <v>22783.75</v>
      </c>
      <c r="O18" s="7">
        <v>7217.23</v>
      </c>
      <c r="P18" s="11">
        <v>31.68</v>
      </c>
      <c r="Q18" s="11">
        <v>133.24</v>
      </c>
      <c r="R18" s="7">
        <v>2113.22</v>
      </c>
      <c r="S18" s="7">
        <v>678.44</v>
      </c>
      <c r="T18" s="7">
        <v>128.23</v>
      </c>
    </row>
    <row r="19" s="1" customFormat="1" ht="13.5" spans="1:20">
      <c r="A19" s="6">
        <v>102564</v>
      </c>
      <c r="B19" s="7" t="s">
        <v>328</v>
      </c>
      <c r="C19" s="7">
        <v>8113</v>
      </c>
      <c r="D19" s="7" t="s">
        <v>379</v>
      </c>
      <c r="E19" s="7" t="s">
        <v>333</v>
      </c>
      <c r="F19" s="7">
        <v>0.9</v>
      </c>
      <c r="G19" s="7" t="s">
        <v>77</v>
      </c>
      <c r="H19" s="7">
        <v>49440</v>
      </c>
      <c r="I19" s="7">
        <v>17100</v>
      </c>
      <c r="J19" s="10">
        <v>1.299514375</v>
      </c>
      <c r="K19" s="7">
        <v>62376.69</v>
      </c>
      <c r="L19" s="7">
        <v>18890.02</v>
      </c>
      <c r="M19" s="10">
        <f t="shared" si="0"/>
        <v>0.302837806879461</v>
      </c>
      <c r="N19" s="7">
        <v>19117.87</v>
      </c>
      <c r="O19" s="7">
        <v>5766.64</v>
      </c>
      <c r="P19" s="11">
        <v>30.16</v>
      </c>
      <c r="Q19" s="11">
        <v>111.8</v>
      </c>
      <c r="R19" s="7">
        <v>2113.22</v>
      </c>
      <c r="S19" s="7">
        <v>678.44</v>
      </c>
      <c r="T19" s="7">
        <v>128.23</v>
      </c>
    </row>
    <row r="20" s="1" customFormat="1" ht="13.5" spans="1:20">
      <c r="A20" s="6">
        <v>102934</v>
      </c>
      <c r="B20" s="7" t="s">
        <v>329</v>
      </c>
      <c r="C20" s="7">
        <v>11793</v>
      </c>
      <c r="D20" s="7" t="s">
        <v>330</v>
      </c>
      <c r="E20" s="7" t="s">
        <v>324</v>
      </c>
      <c r="F20" s="7">
        <v>0.6</v>
      </c>
      <c r="G20" s="7" t="s">
        <v>61</v>
      </c>
      <c r="H20" s="7">
        <v>176130</v>
      </c>
      <c r="I20" s="7">
        <v>28562</v>
      </c>
      <c r="J20" s="10">
        <v>1.29067298245614</v>
      </c>
      <c r="K20" s="7">
        <v>220705.08</v>
      </c>
      <c r="L20" s="7">
        <v>62151.99</v>
      </c>
      <c r="M20" s="10">
        <f t="shared" si="0"/>
        <v>0.281606522151642</v>
      </c>
      <c r="N20" s="7">
        <v>45925.28</v>
      </c>
      <c r="O20" s="7">
        <v>12891</v>
      </c>
      <c r="P20" s="11">
        <v>28.07</v>
      </c>
      <c r="Q20" s="11">
        <v>160.79</v>
      </c>
      <c r="R20" s="7">
        <v>9424.92</v>
      </c>
      <c r="S20" s="7">
        <v>2967.59</v>
      </c>
      <c r="T20" s="7">
        <v>160.53</v>
      </c>
    </row>
    <row r="21" s="1" customFormat="1" ht="13.5" spans="1:20">
      <c r="A21" s="6">
        <v>102934</v>
      </c>
      <c r="B21" s="7" t="s">
        <v>329</v>
      </c>
      <c r="C21" s="7">
        <v>11504</v>
      </c>
      <c r="D21" s="7" t="s">
        <v>131</v>
      </c>
      <c r="E21" s="7" t="s">
        <v>324</v>
      </c>
      <c r="F21" s="7">
        <v>0.6</v>
      </c>
      <c r="G21" s="7" t="s">
        <v>61</v>
      </c>
      <c r="H21" s="7">
        <v>176130</v>
      </c>
      <c r="I21" s="7">
        <v>28562</v>
      </c>
      <c r="J21" s="10">
        <v>1.29067298245614</v>
      </c>
      <c r="K21" s="7">
        <v>220705.08</v>
      </c>
      <c r="L21" s="7">
        <v>62151.99</v>
      </c>
      <c r="M21" s="10">
        <f t="shared" si="0"/>
        <v>0.281606522151642</v>
      </c>
      <c r="N21" s="7">
        <v>42712.54</v>
      </c>
      <c r="O21" s="7">
        <v>11268.79</v>
      </c>
      <c r="P21" s="11">
        <v>26.38</v>
      </c>
      <c r="Q21" s="11">
        <v>149.54</v>
      </c>
      <c r="R21" s="7">
        <v>9424.92</v>
      </c>
      <c r="S21" s="7">
        <v>2967.59</v>
      </c>
      <c r="T21" s="7">
        <v>160.53</v>
      </c>
    </row>
    <row r="22" s="1" customFormat="1" ht="13.5" spans="1:20">
      <c r="A22" s="6">
        <v>102934</v>
      </c>
      <c r="B22" s="7" t="s">
        <v>329</v>
      </c>
      <c r="C22" s="7">
        <v>11776</v>
      </c>
      <c r="D22" s="7" t="s">
        <v>16</v>
      </c>
      <c r="E22" s="7" t="s">
        <v>319</v>
      </c>
      <c r="F22" s="7">
        <v>0.5</v>
      </c>
      <c r="G22" s="7" t="s">
        <v>61</v>
      </c>
      <c r="H22" s="7">
        <v>176130</v>
      </c>
      <c r="I22" s="7">
        <v>23802</v>
      </c>
      <c r="J22" s="10">
        <v>1.29067298245614</v>
      </c>
      <c r="K22" s="7">
        <v>220705.08</v>
      </c>
      <c r="L22" s="7">
        <v>62151.99</v>
      </c>
      <c r="M22" s="10">
        <f t="shared" si="0"/>
        <v>0.281606522151642</v>
      </c>
      <c r="N22" s="7">
        <v>32371.34</v>
      </c>
      <c r="O22" s="7">
        <v>9200.5</v>
      </c>
      <c r="P22" s="11">
        <v>28.42</v>
      </c>
      <c r="Q22" s="11">
        <v>136</v>
      </c>
      <c r="R22" s="7">
        <v>9424.92</v>
      </c>
      <c r="S22" s="7">
        <v>2967.59</v>
      </c>
      <c r="T22" s="7">
        <v>160.53</v>
      </c>
    </row>
    <row r="23" s="1" customFormat="1" ht="13.5" spans="1:20">
      <c r="A23" s="6">
        <v>102934</v>
      </c>
      <c r="B23" s="7" t="s">
        <v>329</v>
      </c>
      <c r="C23" s="7">
        <v>4143</v>
      </c>
      <c r="D23" s="7" t="s">
        <v>151</v>
      </c>
      <c r="E23" s="7" t="s">
        <v>324</v>
      </c>
      <c r="F23" s="7">
        <v>1</v>
      </c>
      <c r="G23" s="7" t="s">
        <v>61</v>
      </c>
      <c r="H23" s="7">
        <v>176130</v>
      </c>
      <c r="I23" s="7">
        <v>47602</v>
      </c>
      <c r="J23" s="10">
        <v>1.29067298245614</v>
      </c>
      <c r="K23" s="7">
        <v>220705.08</v>
      </c>
      <c r="L23" s="7">
        <v>62151.99</v>
      </c>
      <c r="M23" s="10">
        <f t="shared" si="0"/>
        <v>0.281606522151642</v>
      </c>
      <c r="N23" s="7">
        <v>56253.86</v>
      </c>
      <c r="O23" s="7">
        <v>15446.06</v>
      </c>
      <c r="P23" s="11">
        <v>27.46</v>
      </c>
      <c r="Q23" s="11">
        <v>118.18</v>
      </c>
      <c r="R23" s="7">
        <v>9424.92</v>
      </c>
      <c r="S23" s="7">
        <v>2967.59</v>
      </c>
      <c r="T23" s="7">
        <v>160.53</v>
      </c>
    </row>
    <row r="24" s="1" customFormat="1" ht="13.5" spans="1:20">
      <c r="A24" s="6">
        <v>102934</v>
      </c>
      <c r="B24" s="7" t="s">
        <v>329</v>
      </c>
      <c r="C24" s="7">
        <v>4117</v>
      </c>
      <c r="D24" s="7" t="s">
        <v>60</v>
      </c>
      <c r="E24" s="7" t="s">
        <v>324</v>
      </c>
      <c r="F24" s="7">
        <v>1</v>
      </c>
      <c r="G24" s="7" t="s">
        <v>61</v>
      </c>
      <c r="H24" s="7">
        <v>176130</v>
      </c>
      <c r="I24" s="7">
        <v>47602</v>
      </c>
      <c r="J24" s="10">
        <v>1.29067298245614</v>
      </c>
      <c r="K24" s="7">
        <v>220705.08</v>
      </c>
      <c r="L24" s="7">
        <v>62151.99</v>
      </c>
      <c r="M24" s="10">
        <f t="shared" si="0"/>
        <v>0.281606522151642</v>
      </c>
      <c r="N24" s="7">
        <v>49482.49</v>
      </c>
      <c r="O24" s="7">
        <v>15113.33</v>
      </c>
      <c r="P24" s="11">
        <v>30.54</v>
      </c>
      <c r="Q24" s="11">
        <v>103.95</v>
      </c>
      <c r="R24" s="7">
        <v>9424.92</v>
      </c>
      <c r="S24" s="7">
        <v>2967.59</v>
      </c>
      <c r="T24" s="7">
        <v>160.53</v>
      </c>
    </row>
    <row r="25" s="1" customFormat="1" ht="13.5" spans="1:20">
      <c r="A25" s="6">
        <v>102935</v>
      </c>
      <c r="B25" s="7" t="s">
        <v>318</v>
      </c>
      <c r="C25" s="7">
        <v>11774</v>
      </c>
      <c r="D25" s="7" t="s">
        <v>38</v>
      </c>
      <c r="E25" s="7" t="s">
        <v>319</v>
      </c>
      <c r="F25" s="7">
        <v>0.4</v>
      </c>
      <c r="G25" s="7" t="s">
        <v>39</v>
      </c>
      <c r="H25" s="7">
        <v>111122</v>
      </c>
      <c r="I25" s="7">
        <v>15002</v>
      </c>
      <c r="J25" s="10">
        <v>1.29018963675214</v>
      </c>
      <c r="K25" s="7">
        <v>135229.66</v>
      </c>
      <c r="L25" s="7">
        <v>40390.72</v>
      </c>
      <c r="M25" s="10">
        <f t="shared" si="0"/>
        <v>0.298682404437015</v>
      </c>
      <c r="N25" s="7">
        <v>27399.27</v>
      </c>
      <c r="O25" s="7">
        <v>8084.71</v>
      </c>
      <c r="P25" s="11">
        <v>29.51</v>
      </c>
      <c r="Q25" s="11">
        <v>182.64</v>
      </c>
      <c r="R25" s="7">
        <v>2875.55</v>
      </c>
      <c r="S25" s="7">
        <v>938.7</v>
      </c>
      <c r="T25" s="7">
        <v>77.63</v>
      </c>
    </row>
    <row r="26" s="1" customFormat="1" ht="13.5" spans="1:20">
      <c r="A26" s="6">
        <v>102935</v>
      </c>
      <c r="B26" s="7" t="s">
        <v>318</v>
      </c>
      <c r="C26" s="7">
        <v>11621</v>
      </c>
      <c r="D26" s="7" t="s">
        <v>22</v>
      </c>
      <c r="E26" s="7" t="s">
        <v>316</v>
      </c>
      <c r="F26" s="7">
        <v>0.8</v>
      </c>
      <c r="G26" s="7" t="s">
        <v>39</v>
      </c>
      <c r="H26" s="7">
        <v>111122</v>
      </c>
      <c r="I26" s="7">
        <v>28680</v>
      </c>
      <c r="J26" s="10">
        <v>1.29018963675214</v>
      </c>
      <c r="K26" s="7">
        <v>135229.66</v>
      </c>
      <c r="L26" s="7">
        <v>40390.72</v>
      </c>
      <c r="M26" s="10">
        <f t="shared" si="0"/>
        <v>0.298682404437015</v>
      </c>
      <c r="N26" s="7">
        <v>43317.89</v>
      </c>
      <c r="O26" s="7">
        <v>13209.22</v>
      </c>
      <c r="P26" s="11">
        <v>30.49</v>
      </c>
      <c r="Q26" s="11">
        <v>151.04</v>
      </c>
      <c r="R26" s="7">
        <v>2875.55</v>
      </c>
      <c r="S26" s="7">
        <v>938.7</v>
      </c>
      <c r="T26" s="7">
        <v>77.63</v>
      </c>
    </row>
    <row r="27" s="1" customFormat="1" ht="13.5" spans="1:20">
      <c r="A27" s="6">
        <v>102935</v>
      </c>
      <c r="B27" s="7" t="s">
        <v>318</v>
      </c>
      <c r="C27" s="7">
        <v>4549</v>
      </c>
      <c r="D27" s="7" t="s">
        <v>51</v>
      </c>
      <c r="E27" s="7" t="s">
        <v>333</v>
      </c>
      <c r="F27" s="7">
        <v>0.9</v>
      </c>
      <c r="G27" s="7" t="s">
        <v>39</v>
      </c>
      <c r="H27" s="7">
        <v>111122</v>
      </c>
      <c r="I27" s="7">
        <v>32250</v>
      </c>
      <c r="J27" s="10">
        <v>1.29018963675214</v>
      </c>
      <c r="K27" s="7">
        <v>135229.66</v>
      </c>
      <c r="L27" s="7">
        <v>40390.72</v>
      </c>
      <c r="M27" s="10">
        <f t="shared" si="0"/>
        <v>0.298682404437015</v>
      </c>
      <c r="N27" s="7">
        <v>41468.86</v>
      </c>
      <c r="O27" s="7">
        <v>11135.35</v>
      </c>
      <c r="P27" s="11">
        <v>26.85</v>
      </c>
      <c r="Q27" s="11">
        <v>128.59</v>
      </c>
      <c r="R27" s="7">
        <v>2875.55</v>
      </c>
      <c r="S27" s="7">
        <v>938.7</v>
      </c>
      <c r="T27" s="7">
        <v>77.63</v>
      </c>
    </row>
    <row r="28" s="1" customFormat="1" ht="13.5" spans="1:20">
      <c r="A28" s="6">
        <v>102935</v>
      </c>
      <c r="B28" s="7" t="s">
        <v>318</v>
      </c>
      <c r="C28" s="7">
        <v>11059</v>
      </c>
      <c r="D28" s="7" t="s">
        <v>446</v>
      </c>
      <c r="E28" s="7" t="s">
        <v>316</v>
      </c>
      <c r="F28" s="7">
        <v>1</v>
      </c>
      <c r="G28" s="7" t="s">
        <v>39</v>
      </c>
      <c r="H28" s="7">
        <v>111122</v>
      </c>
      <c r="I28" s="7">
        <v>35190</v>
      </c>
      <c r="J28" s="10">
        <v>1.29018963675214</v>
      </c>
      <c r="K28" s="7">
        <v>135229.66</v>
      </c>
      <c r="L28" s="7">
        <v>40390.72</v>
      </c>
      <c r="M28" s="10">
        <f t="shared" si="0"/>
        <v>0.298682404437015</v>
      </c>
      <c r="N28" s="7">
        <v>23043.64</v>
      </c>
      <c r="O28" s="7">
        <v>7961.45</v>
      </c>
      <c r="P28" s="11">
        <v>34.55</v>
      </c>
      <c r="Q28" s="11">
        <v>65.48</v>
      </c>
      <c r="R28" s="7">
        <v>2875.55</v>
      </c>
      <c r="S28" s="7">
        <v>938.7</v>
      </c>
      <c r="T28" s="7">
        <v>77.63</v>
      </c>
    </row>
    <row r="29" s="1" customFormat="1" ht="13.5" spans="1:20">
      <c r="A29" s="6">
        <v>748</v>
      </c>
      <c r="B29" s="7" t="s">
        <v>321</v>
      </c>
      <c r="C29" s="7">
        <v>6537</v>
      </c>
      <c r="D29" s="7" t="s">
        <v>45</v>
      </c>
      <c r="E29" s="7" t="s">
        <v>322</v>
      </c>
      <c r="F29" s="7">
        <v>0.9</v>
      </c>
      <c r="G29" s="7" t="s">
        <v>46</v>
      </c>
      <c r="H29" s="7">
        <v>116052</v>
      </c>
      <c r="I29" s="7">
        <v>32639.6</v>
      </c>
      <c r="J29" s="10">
        <v>1.2465957371406</v>
      </c>
      <c r="K29" s="7">
        <v>136481.44</v>
      </c>
      <c r="L29" s="7">
        <v>43234.14</v>
      </c>
      <c r="M29" s="10">
        <f t="shared" si="0"/>
        <v>0.316776698721819</v>
      </c>
      <c r="N29" s="7">
        <v>56749.85</v>
      </c>
      <c r="O29" s="7">
        <v>17260.47</v>
      </c>
      <c r="P29" s="11">
        <v>30.42</v>
      </c>
      <c r="Q29" s="11">
        <v>173.87</v>
      </c>
      <c r="R29" s="7">
        <v>3279.36</v>
      </c>
      <c r="S29" s="7">
        <v>1192.05</v>
      </c>
      <c r="T29" s="7">
        <v>84.77</v>
      </c>
    </row>
    <row r="30" s="1" customFormat="1" ht="13.5" spans="1:20">
      <c r="A30" s="6">
        <v>748</v>
      </c>
      <c r="B30" s="7" t="s">
        <v>321</v>
      </c>
      <c r="C30" s="7">
        <v>6731</v>
      </c>
      <c r="D30" s="7" t="s">
        <v>26</v>
      </c>
      <c r="E30" s="7" t="s">
        <v>316</v>
      </c>
      <c r="F30" s="7">
        <v>0.7</v>
      </c>
      <c r="G30" s="7" t="s">
        <v>46</v>
      </c>
      <c r="H30" s="7">
        <v>116052</v>
      </c>
      <c r="I30" s="7">
        <v>25386.5</v>
      </c>
      <c r="J30" s="10">
        <v>1.2465957371406</v>
      </c>
      <c r="K30" s="7">
        <v>136481.44</v>
      </c>
      <c r="L30" s="7">
        <v>43234.14</v>
      </c>
      <c r="M30" s="10">
        <f t="shared" si="0"/>
        <v>0.316776698721819</v>
      </c>
      <c r="N30" s="7">
        <v>36182.31</v>
      </c>
      <c r="O30" s="7">
        <v>12082.48</v>
      </c>
      <c r="P30" s="11">
        <v>33.39</v>
      </c>
      <c r="Q30" s="11">
        <v>142.53</v>
      </c>
      <c r="R30" s="7">
        <v>3279.36</v>
      </c>
      <c r="S30" s="7">
        <v>1192.05</v>
      </c>
      <c r="T30" s="7">
        <v>84.77</v>
      </c>
    </row>
    <row r="31" s="1" customFormat="1" ht="13.5" spans="1:20">
      <c r="A31" s="6">
        <v>748</v>
      </c>
      <c r="B31" s="7" t="s">
        <v>321</v>
      </c>
      <c r="C31" s="7">
        <v>11012</v>
      </c>
      <c r="D31" s="7" t="s">
        <v>48</v>
      </c>
      <c r="E31" s="7" t="s">
        <v>316</v>
      </c>
      <c r="F31" s="7">
        <v>1</v>
      </c>
      <c r="G31" s="7" t="s">
        <v>46</v>
      </c>
      <c r="H31" s="7">
        <v>116052</v>
      </c>
      <c r="I31" s="7">
        <v>36266.2</v>
      </c>
      <c r="J31" s="10">
        <v>1.2465957371406</v>
      </c>
      <c r="K31" s="7">
        <v>136481.44</v>
      </c>
      <c r="L31" s="7">
        <v>43234.14</v>
      </c>
      <c r="M31" s="10">
        <f t="shared" si="0"/>
        <v>0.316776698721819</v>
      </c>
      <c r="N31" s="7">
        <v>50761.29</v>
      </c>
      <c r="O31" s="7">
        <v>16529.5</v>
      </c>
      <c r="P31" s="11">
        <v>32.56</v>
      </c>
      <c r="Q31" s="11">
        <v>139.97</v>
      </c>
      <c r="R31" s="7">
        <v>3279.36</v>
      </c>
      <c r="S31" s="7">
        <v>1192.05</v>
      </c>
      <c r="T31" s="7">
        <v>84.77</v>
      </c>
    </row>
    <row r="32" s="1" customFormat="1" ht="13.5" spans="1:20">
      <c r="A32" s="6">
        <v>748</v>
      </c>
      <c r="B32" s="7" t="s">
        <v>321</v>
      </c>
      <c r="C32" s="7">
        <v>11903</v>
      </c>
      <c r="D32" s="7" t="s">
        <v>432</v>
      </c>
      <c r="E32" s="7" t="s">
        <v>316</v>
      </c>
      <c r="F32" s="7">
        <v>0.6</v>
      </c>
      <c r="G32" s="7" t="s">
        <v>46</v>
      </c>
      <c r="H32" s="7">
        <v>116052</v>
      </c>
      <c r="I32" s="7">
        <v>21759.7</v>
      </c>
      <c r="J32" s="10">
        <v>1.2465957371406</v>
      </c>
      <c r="K32" s="7">
        <v>136481.44</v>
      </c>
      <c r="L32" s="7">
        <v>43234.14</v>
      </c>
      <c r="M32" s="10">
        <f t="shared" si="0"/>
        <v>0.316776698721819</v>
      </c>
      <c r="N32" s="7">
        <v>19597.62</v>
      </c>
      <c r="O32" s="7">
        <v>5855.03</v>
      </c>
      <c r="P32" s="11">
        <v>29.88</v>
      </c>
      <c r="Q32" s="11">
        <v>90.06</v>
      </c>
      <c r="R32" s="7">
        <v>3279.36</v>
      </c>
      <c r="S32" s="7">
        <v>1192.05</v>
      </c>
      <c r="T32" s="7">
        <v>84.77</v>
      </c>
    </row>
    <row r="33" s="1" customFormat="1" ht="13.5" spans="1:20">
      <c r="A33" s="6">
        <v>752</v>
      </c>
      <c r="B33" s="7" t="s">
        <v>334</v>
      </c>
      <c r="C33" s="7">
        <v>10468</v>
      </c>
      <c r="D33" s="7" t="s">
        <v>400</v>
      </c>
      <c r="E33" s="7" t="s">
        <v>333</v>
      </c>
      <c r="F33" s="7">
        <v>0.9</v>
      </c>
      <c r="G33" s="7" t="s">
        <v>129</v>
      </c>
      <c r="H33" s="7">
        <v>98580</v>
      </c>
      <c r="I33" s="7">
        <v>49290</v>
      </c>
      <c r="J33" s="10">
        <v>1.24634903225806</v>
      </c>
      <c r="K33" s="7">
        <v>115910.46</v>
      </c>
      <c r="L33" s="7">
        <v>34476.46</v>
      </c>
      <c r="M33" s="10">
        <f t="shared" si="0"/>
        <v>0.297440455330779</v>
      </c>
      <c r="N33" s="7">
        <v>51326.9</v>
      </c>
      <c r="O33" s="7">
        <v>15169.83</v>
      </c>
      <c r="P33" s="11">
        <v>29.56</v>
      </c>
      <c r="Q33" s="11">
        <v>104.13</v>
      </c>
      <c r="R33" s="7">
        <v>4804.72</v>
      </c>
      <c r="S33" s="7">
        <v>1417.33</v>
      </c>
      <c r="T33" s="7">
        <v>146.22</v>
      </c>
    </row>
    <row r="34" s="1" customFormat="1" ht="13.5" spans="1:20">
      <c r="A34" s="6">
        <v>752</v>
      </c>
      <c r="B34" s="7" t="s">
        <v>334</v>
      </c>
      <c r="C34" s="7">
        <v>11318</v>
      </c>
      <c r="D34" s="7" t="s">
        <v>128</v>
      </c>
      <c r="E34" s="7" t="s">
        <v>316</v>
      </c>
      <c r="F34" s="7">
        <v>0.6</v>
      </c>
      <c r="G34" s="7" t="s">
        <v>129</v>
      </c>
      <c r="H34" s="7">
        <v>98580</v>
      </c>
      <c r="I34" s="7">
        <v>49290</v>
      </c>
      <c r="J34" s="10">
        <v>1.24634903225806</v>
      </c>
      <c r="K34" s="7">
        <v>115910.46</v>
      </c>
      <c r="L34" s="7">
        <v>34476.46</v>
      </c>
      <c r="M34" s="10">
        <f t="shared" si="0"/>
        <v>0.297440455330779</v>
      </c>
      <c r="N34" s="7">
        <v>50734.31</v>
      </c>
      <c r="O34" s="7">
        <v>15307.88</v>
      </c>
      <c r="P34" s="11">
        <v>30.17</v>
      </c>
      <c r="Q34" s="11">
        <v>102.93</v>
      </c>
      <c r="R34" s="7">
        <v>4804.72</v>
      </c>
      <c r="S34" s="7">
        <v>1417.33</v>
      </c>
      <c r="T34" s="7">
        <v>146.22</v>
      </c>
    </row>
    <row r="35" s="1" customFormat="1" ht="13.5" spans="1:20">
      <c r="A35" s="6">
        <v>584</v>
      </c>
      <c r="B35" s="7" t="s">
        <v>338</v>
      </c>
      <c r="C35" s="7">
        <v>6123</v>
      </c>
      <c r="D35" s="7" t="s">
        <v>155</v>
      </c>
      <c r="E35" s="7" t="s">
        <v>333</v>
      </c>
      <c r="F35" s="7">
        <v>0.9</v>
      </c>
      <c r="G35" s="7" t="s">
        <v>156</v>
      </c>
      <c r="H35" s="7">
        <v>123837</v>
      </c>
      <c r="I35" s="7">
        <v>38432.2</v>
      </c>
      <c r="J35" s="10">
        <v>1.24465717371089</v>
      </c>
      <c r="K35" s="7">
        <v>145410.41</v>
      </c>
      <c r="L35" s="7">
        <v>49074.96</v>
      </c>
      <c r="M35" s="10">
        <f t="shared" si="0"/>
        <v>0.337492755848773</v>
      </c>
      <c r="N35" s="7">
        <v>50060.5</v>
      </c>
      <c r="O35" s="7">
        <v>17029.95</v>
      </c>
      <c r="P35" s="11">
        <v>34.02</v>
      </c>
      <c r="Q35" s="11">
        <v>130.26</v>
      </c>
      <c r="R35" s="7">
        <v>6176.26</v>
      </c>
      <c r="S35" s="7">
        <v>1870</v>
      </c>
      <c r="T35" s="7">
        <v>149.62</v>
      </c>
    </row>
    <row r="36" s="1" customFormat="1" ht="13.5" spans="1:20">
      <c r="A36" s="6">
        <v>584</v>
      </c>
      <c r="B36" s="7" t="s">
        <v>338</v>
      </c>
      <c r="C36" s="7">
        <v>9689</v>
      </c>
      <c r="D36" s="7" t="s">
        <v>359</v>
      </c>
      <c r="E36" s="7" t="s">
        <v>358</v>
      </c>
      <c r="F36" s="7">
        <v>1</v>
      </c>
      <c r="G36" s="7" t="s">
        <v>156</v>
      </c>
      <c r="H36" s="7">
        <v>123837</v>
      </c>
      <c r="I36" s="7">
        <v>42702.4</v>
      </c>
      <c r="J36" s="10">
        <v>1.24465717371089</v>
      </c>
      <c r="K36" s="7">
        <v>145410.41</v>
      </c>
      <c r="L36" s="7">
        <v>49074.96</v>
      </c>
      <c r="M36" s="10">
        <f t="shared" si="0"/>
        <v>0.337492755848773</v>
      </c>
      <c r="N36" s="7">
        <v>52184.45</v>
      </c>
      <c r="O36" s="7">
        <v>17121.43</v>
      </c>
      <c r="P36" s="11">
        <v>32.81</v>
      </c>
      <c r="Q36" s="11">
        <v>122.2</v>
      </c>
      <c r="R36" s="7">
        <v>6176.26</v>
      </c>
      <c r="S36" s="7">
        <v>1870</v>
      </c>
      <c r="T36" s="7">
        <v>149.62</v>
      </c>
    </row>
    <row r="37" s="1" customFormat="1" ht="13.5" spans="1:20">
      <c r="A37" s="6">
        <v>584</v>
      </c>
      <c r="B37" s="7" t="s">
        <v>338</v>
      </c>
      <c r="C37" s="7">
        <v>6147</v>
      </c>
      <c r="D37" s="7" t="s">
        <v>408</v>
      </c>
      <c r="E37" s="7" t="s">
        <v>358</v>
      </c>
      <c r="F37" s="7">
        <v>1</v>
      </c>
      <c r="G37" s="7" t="s">
        <v>156</v>
      </c>
      <c r="H37" s="7">
        <v>123837</v>
      </c>
      <c r="I37" s="7">
        <v>42702.4</v>
      </c>
      <c r="J37" s="10">
        <v>1.24465717371089</v>
      </c>
      <c r="K37" s="7">
        <v>145410.41</v>
      </c>
      <c r="L37" s="7">
        <v>49074.96</v>
      </c>
      <c r="M37" s="10">
        <f t="shared" si="0"/>
        <v>0.337492755848773</v>
      </c>
      <c r="N37" s="7">
        <v>43109.96</v>
      </c>
      <c r="O37" s="7">
        <v>14885.97</v>
      </c>
      <c r="P37" s="11">
        <v>34.53</v>
      </c>
      <c r="Q37" s="11">
        <v>100.95</v>
      </c>
      <c r="R37" s="7">
        <v>6176.26</v>
      </c>
      <c r="S37" s="7">
        <v>1870</v>
      </c>
      <c r="T37" s="7">
        <v>149.62</v>
      </c>
    </row>
    <row r="38" s="1" customFormat="1" ht="13.5" spans="1:20">
      <c r="A38" s="6">
        <v>718</v>
      </c>
      <c r="B38" s="7" t="s">
        <v>339</v>
      </c>
      <c r="C38" s="7">
        <v>9130</v>
      </c>
      <c r="D38" s="7" t="s">
        <v>181</v>
      </c>
      <c r="E38" s="7" t="s">
        <v>333</v>
      </c>
      <c r="F38" s="7">
        <v>0.9</v>
      </c>
      <c r="G38" s="7" t="s">
        <v>182</v>
      </c>
      <c r="H38" s="7">
        <v>94764</v>
      </c>
      <c r="I38" s="7">
        <v>47382</v>
      </c>
      <c r="J38" s="10">
        <v>1.22879630872483</v>
      </c>
      <c r="K38" s="7">
        <v>109854.39</v>
      </c>
      <c r="L38" s="7">
        <v>31330.4</v>
      </c>
      <c r="M38" s="10">
        <f t="shared" si="0"/>
        <v>0.285199344332075</v>
      </c>
      <c r="N38" s="7">
        <v>46884.66</v>
      </c>
      <c r="O38" s="7">
        <v>12375.31</v>
      </c>
      <c r="P38" s="11">
        <v>26.4</v>
      </c>
      <c r="Q38" s="11">
        <v>98.95</v>
      </c>
      <c r="R38" s="7">
        <v>1696.64</v>
      </c>
      <c r="S38" s="7">
        <v>642.72</v>
      </c>
      <c r="T38" s="7">
        <v>53.71</v>
      </c>
    </row>
    <row r="39" s="1" customFormat="1" ht="13.5" spans="1:20">
      <c r="A39" s="6">
        <v>718</v>
      </c>
      <c r="B39" s="7" t="s">
        <v>339</v>
      </c>
      <c r="C39" s="7">
        <v>11244</v>
      </c>
      <c r="D39" s="7" t="s">
        <v>268</v>
      </c>
      <c r="E39" s="7" t="s">
        <v>316</v>
      </c>
      <c r="F39" s="7">
        <v>0.7</v>
      </c>
      <c r="G39" s="7" t="s">
        <v>182</v>
      </c>
      <c r="H39" s="7">
        <v>94764</v>
      </c>
      <c r="I39" s="7">
        <v>47382</v>
      </c>
      <c r="J39" s="10">
        <v>1.22879630872483</v>
      </c>
      <c r="K39" s="7">
        <v>109854.39</v>
      </c>
      <c r="L39" s="7">
        <v>31330.4</v>
      </c>
      <c r="M39" s="10">
        <f t="shared" si="0"/>
        <v>0.285199344332075</v>
      </c>
      <c r="N39" s="7">
        <v>21618.38</v>
      </c>
      <c r="O39" s="7">
        <v>6839.75</v>
      </c>
      <c r="P39" s="11">
        <v>31.64</v>
      </c>
      <c r="Q39" s="11">
        <v>45.63</v>
      </c>
      <c r="R39" s="7">
        <v>1696.64</v>
      </c>
      <c r="S39" s="7">
        <v>642.72</v>
      </c>
      <c r="T39" s="7">
        <v>53.71</v>
      </c>
    </row>
    <row r="40" s="1" customFormat="1" ht="13.5" spans="1:20">
      <c r="A40" s="6">
        <v>707</v>
      </c>
      <c r="B40" s="7" t="s">
        <v>334</v>
      </c>
      <c r="C40" s="7">
        <v>11797</v>
      </c>
      <c r="D40" s="7" t="s">
        <v>347</v>
      </c>
      <c r="E40" s="7" t="s">
        <v>348</v>
      </c>
      <c r="F40" s="7">
        <v>1</v>
      </c>
      <c r="G40" s="7" t="s">
        <v>106</v>
      </c>
      <c r="H40" s="7">
        <v>296400</v>
      </c>
      <c r="I40" s="7">
        <v>50850</v>
      </c>
      <c r="J40" s="10">
        <v>1.1984850877193</v>
      </c>
      <c r="K40" s="7">
        <v>341568.25</v>
      </c>
      <c r="L40" s="7">
        <v>110617.48</v>
      </c>
      <c r="M40" s="10">
        <f t="shared" si="0"/>
        <v>0.323851763154216</v>
      </c>
      <c r="N40" s="7">
        <v>66788.88</v>
      </c>
      <c r="O40" s="7">
        <v>22995.32</v>
      </c>
      <c r="P40" s="11">
        <v>34.43</v>
      </c>
      <c r="Q40" s="11">
        <v>131.34</v>
      </c>
      <c r="R40" s="7">
        <v>7048.19</v>
      </c>
      <c r="S40" s="7">
        <v>2699.86</v>
      </c>
      <c r="T40" s="7">
        <v>71.34</v>
      </c>
    </row>
    <row r="41" s="1" customFormat="1" ht="13.5" spans="1:20">
      <c r="A41" s="6">
        <v>707</v>
      </c>
      <c r="B41" s="7" t="s">
        <v>334</v>
      </c>
      <c r="C41" s="7">
        <v>10951</v>
      </c>
      <c r="D41" s="7" t="s">
        <v>147</v>
      </c>
      <c r="E41" s="7" t="s">
        <v>333</v>
      </c>
      <c r="F41" s="7">
        <v>0.9</v>
      </c>
      <c r="G41" s="7" t="s">
        <v>106</v>
      </c>
      <c r="H41" s="7">
        <v>296400</v>
      </c>
      <c r="I41" s="7">
        <v>76230</v>
      </c>
      <c r="J41" s="10">
        <v>1.1984850877193</v>
      </c>
      <c r="K41" s="7">
        <v>341568.25</v>
      </c>
      <c r="L41" s="7">
        <v>110617.48</v>
      </c>
      <c r="M41" s="10">
        <f t="shared" si="0"/>
        <v>0.323851763154216</v>
      </c>
      <c r="N41" s="7">
        <v>90055.93</v>
      </c>
      <c r="O41" s="7">
        <v>28345.05</v>
      </c>
      <c r="P41" s="11">
        <v>31.47</v>
      </c>
      <c r="Q41" s="11">
        <v>118.14</v>
      </c>
      <c r="R41" s="7">
        <v>7048.19</v>
      </c>
      <c r="S41" s="7">
        <v>2699.86</v>
      </c>
      <c r="T41" s="7">
        <v>71.34</v>
      </c>
    </row>
    <row r="42" s="1" customFormat="1" ht="13.5" spans="1:20">
      <c r="A42" s="6">
        <v>707</v>
      </c>
      <c r="B42" s="7" t="s">
        <v>334</v>
      </c>
      <c r="C42" s="7">
        <v>6494</v>
      </c>
      <c r="D42" s="7" t="s">
        <v>105</v>
      </c>
      <c r="E42" s="7" t="s">
        <v>351</v>
      </c>
      <c r="F42" s="7">
        <v>1</v>
      </c>
      <c r="G42" s="7" t="s">
        <v>106</v>
      </c>
      <c r="H42" s="7">
        <v>296400</v>
      </c>
      <c r="I42" s="7">
        <v>84660</v>
      </c>
      <c r="J42" s="10">
        <v>1.1984850877193</v>
      </c>
      <c r="K42" s="7">
        <v>341568.25</v>
      </c>
      <c r="L42" s="7">
        <v>110617.48</v>
      </c>
      <c r="M42" s="10">
        <f t="shared" si="0"/>
        <v>0.323851763154216</v>
      </c>
      <c r="N42" s="7">
        <v>98149.14</v>
      </c>
      <c r="O42" s="7">
        <v>31398.07</v>
      </c>
      <c r="P42" s="11">
        <v>31.99</v>
      </c>
      <c r="Q42" s="11">
        <v>115.93</v>
      </c>
      <c r="R42" s="7">
        <v>7048.19</v>
      </c>
      <c r="S42" s="7">
        <v>2699.86</v>
      </c>
      <c r="T42" s="7">
        <v>71.34</v>
      </c>
    </row>
    <row r="43" s="1" customFormat="1" ht="13.5" spans="1:20">
      <c r="A43" s="6">
        <v>707</v>
      </c>
      <c r="B43" s="7" t="s">
        <v>334</v>
      </c>
      <c r="C43" s="7">
        <v>11760</v>
      </c>
      <c r="D43" s="7" t="s">
        <v>412</v>
      </c>
      <c r="E43" s="7" t="s">
        <v>319</v>
      </c>
      <c r="F43" s="7">
        <v>0.2</v>
      </c>
      <c r="G43" s="7" t="s">
        <v>106</v>
      </c>
      <c r="H43" s="7">
        <v>798250</v>
      </c>
      <c r="I43" s="7">
        <v>22400</v>
      </c>
      <c r="J43" s="10">
        <v>1.1984850877193</v>
      </c>
      <c r="K43" s="7">
        <v>341568.25</v>
      </c>
      <c r="L43" s="7">
        <v>110617.48</v>
      </c>
      <c r="M43" s="10">
        <f t="shared" si="0"/>
        <v>0.323851763154216</v>
      </c>
      <c r="N43" s="7">
        <v>22386.49</v>
      </c>
      <c r="O43" s="7">
        <v>7564.17</v>
      </c>
      <c r="P43" s="11">
        <v>33.79</v>
      </c>
      <c r="Q43" s="11">
        <v>99.94</v>
      </c>
      <c r="R43" s="7">
        <v>7048.19</v>
      </c>
      <c r="S43" s="7">
        <v>2699.86</v>
      </c>
      <c r="T43" s="7">
        <v>26.49</v>
      </c>
    </row>
    <row r="44" s="1" customFormat="1" ht="13.5" spans="1:20">
      <c r="A44" s="6">
        <v>707</v>
      </c>
      <c r="B44" s="7" t="s">
        <v>334</v>
      </c>
      <c r="C44" s="7">
        <v>10952</v>
      </c>
      <c r="D44" s="7" t="s">
        <v>234</v>
      </c>
      <c r="E44" s="7" t="s">
        <v>351</v>
      </c>
      <c r="F44" s="7">
        <v>1</v>
      </c>
      <c r="G44" s="7" t="s">
        <v>106</v>
      </c>
      <c r="H44" s="7">
        <v>296400</v>
      </c>
      <c r="I44" s="7">
        <v>84660</v>
      </c>
      <c r="J44" s="10">
        <v>1.1984850877193</v>
      </c>
      <c r="K44" s="7">
        <v>341568.25</v>
      </c>
      <c r="L44" s="7">
        <v>110617.48</v>
      </c>
      <c r="M44" s="10">
        <f t="shared" si="0"/>
        <v>0.323851763154216</v>
      </c>
      <c r="N44" s="7">
        <v>65305.91</v>
      </c>
      <c r="O44" s="7">
        <v>20533.37</v>
      </c>
      <c r="P44" s="11">
        <v>31.44</v>
      </c>
      <c r="Q44" s="11">
        <v>77.14</v>
      </c>
      <c r="R44" s="7">
        <v>7048.19</v>
      </c>
      <c r="S44" s="7">
        <v>2699.86</v>
      </c>
      <c r="T44" s="7">
        <v>71.34</v>
      </c>
    </row>
    <row r="45" s="1" customFormat="1" ht="13.5" spans="1:20">
      <c r="A45" s="6">
        <v>570</v>
      </c>
      <c r="B45" s="7" t="s">
        <v>318</v>
      </c>
      <c r="C45" s="7">
        <v>11537</v>
      </c>
      <c r="D45" s="7" t="s">
        <v>96</v>
      </c>
      <c r="E45" s="7" t="s">
        <v>316</v>
      </c>
      <c r="F45" s="7">
        <v>0.6</v>
      </c>
      <c r="G45" s="7" t="s">
        <v>97</v>
      </c>
      <c r="H45" s="7">
        <v>127920</v>
      </c>
      <c r="I45" s="7">
        <v>30700</v>
      </c>
      <c r="J45" s="10">
        <v>1.18383528455285</v>
      </c>
      <c r="K45" s="7">
        <v>145573.24</v>
      </c>
      <c r="L45" s="7">
        <v>45454.45</v>
      </c>
      <c r="M45" s="10">
        <f t="shared" si="0"/>
        <v>0.31224454439566</v>
      </c>
      <c r="N45" s="7">
        <v>42260.27</v>
      </c>
      <c r="O45" s="7">
        <v>13119.01</v>
      </c>
      <c r="P45" s="11">
        <v>31.04</v>
      </c>
      <c r="Q45" s="11">
        <v>137.66</v>
      </c>
      <c r="R45" s="7">
        <v>7792.15</v>
      </c>
      <c r="S45" s="7">
        <v>2399.25</v>
      </c>
      <c r="T45" s="7">
        <v>182.74</v>
      </c>
    </row>
    <row r="46" s="1" customFormat="1" ht="13.5" spans="1:20">
      <c r="A46" s="6">
        <v>570</v>
      </c>
      <c r="B46" s="7" t="s">
        <v>318</v>
      </c>
      <c r="C46" s="7">
        <v>10857</v>
      </c>
      <c r="D46" s="7" t="s">
        <v>376</v>
      </c>
      <c r="E46" s="7" t="s">
        <v>316</v>
      </c>
      <c r="F46" s="7">
        <v>1</v>
      </c>
      <c r="G46" s="7" t="s">
        <v>97</v>
      </c>
      <c r="H46" s="7">
        <v>127920</v>
      </c>
      <c r="I46" s="7">
        <v>48610</v>
      </c>
      <c r="J46" s="10">
        <v>1.18383528455285</v>
      </c>
      <c r="K46" s="7">
        <v>145573.24</v>
      </c>
      <c r="L46" s="7">
        <v>45454.45</v>
      </c>
      <c r="M46" s="10">
        <f t="shared" si="0"/>
        <v>0.31224454439566</v>
      </c>
      <c r="N46" s="7">
        <v>54659.02</v>
      </c>
      <c r="O46" s="7">
        <v>16618.91</v>
      </c>
      <c r="P46" s="11">
        <v>30.4</v>
      </c>
      <c r="Q46" s="11">
        <v>112.44</v>
      </c>
      <c r="R46" s="7">
        <v>7792.15</v>
      </c>
      <c r="S46" s="7">
        <v>2399.25</v>
      </c>
      <c r="T46" s="7">
        <v>182.74</v>
      </c>
    </row>
    <row r="47" s="1" customFormat="1" ht="13.5" spans="1:20">
      <c r="A47" s="6">
        <v>570</v>
      </c>
      <c r="B47" s="7" t="s">
        <v>318</v>
      </c>
      <c r="C47" s="7">
        <v>11231</v>
      </c>
      <c r="D47" s="7" t="s">
        <v>411</v>
      </c>
      <c r="E47" s="7" t="s">
        <v>333</v>
      </c>
      <c r="F47" s="7">
        <v>0.9</v>
      </c>
      <c r="G47" s="7" t="s">
        <v>97</v>
      </c>
      <c r="H47" s="7">
        <v>127920</v>
      </c>
      <c r="I47" s="7">
        <v>48610</v>
      </c>
      <c r="J47" s="10">
        <v>1.18383528455285</v>
      </c>
      <c r="K47" s="7">
        <v>145573.24</v>
      </c>
      <c r="L47" s="7">
        <v>45454.45</v>
      </c>
      <c r="M47" s="10">
        <f t="shared" si="0"/>
        <v>0.31224454439566</v>
      </c>
      <c r="N47" s="7">
        <v>48653.95</v>
      </c>
      <c r="O47" s="7">
        <v>15716.53</v>
      </c>
      <c r="P47" s="11">
        <v>32.3</v>
      </c>
      <c r="Q47" s="11">
        <v>100.09</v>
      </c>
      <c r="R47" s="7">
        <v>7792.15</v>
      </c>
      <c r="S47" s="7">
        <v>2399.25</v>
      </c>
      <c r="T47" s="7">
        <v>182.74</v>
      </c>
    </row>
    <row r="48" s="1" customFormat="1" ht="13.5" spans="1:20">
      <c r="A48" s="6">
        <v>379</v>
      </c>
      <c r="B48" s="7" t="s">
        <v>318</v>
      </c>
      <c r="C48" s="7">
        <v>6830</v>
      </c>
      <c r="D48" s="7" t="s">
        <v>140</v>
      </c>
      <c r="E48" s="7" t="s">
        <v>333</v>
      </c>
      <c r="F48" s="7">
        <v>0.9</v>
      </c>
      <c r="G48" s="7" t="s">
        <v>141</v>
      </c>
      <c r="H48" s="7">
        <v>188043</v>
      </c>
      <c r="I48" s="7">
        <v>62681</v>
      </c>
      <c r="J48" s="10">
        <v>1.16902014453701</v>
      </c>
      <c r="K48" s="7">
        <v>211371.36</v>
      </c>
      <c r="L48" s="7">
        <v>60980.39</v>
      </c>
      <c r="M48" s="10">
        <f t="shared" si="0"/>
        <v>0.288498829737387</v>
      </c>
      <c r="N48" s="7">
        <v>84659.59</v>
      </c>
      <c r="O48" s="7">
        <v>25192.23</v>
      </c>
      <c r="P48" s="11">
        <v>29.76</v>
      </c>
      <c r="Q48" s="11">
        <v>135.06</v>
      </c>
      <c r="R48" s="7">
        <v>5467.03</v>
      </c>
      <c r="S48" s="7">
        <v>1658.62</v>
      </c>
      <c r="T48" s="7">
        <v>87.22</v>
      </c>
    </row>
    <row r="49" s="1" customFormat="1" ht="13.5" spans="1:20">
      <c r="A49" s="6">
        <v>379</v>
      </c>
      <c r="B49" s="7" t="s">
        <v>318</v>
      </c>
      <c r="C49" s="7">
        <v>6831</v>
      </c>
      <c r="D49" s="7" t="s">
        <v>402</v>
      </c>
      <c r="E49" s="7" t="s">
        <v>316</v>
      </c>
      <c r="F49" s="7">
        <v>1</v>
      </c>
      <c r="G49" s="7" t="s">
        <v>141</v>
      </c>
      <c r="H49" s="7">
        <v>188043</v>
      </c>
      <c r="I49" s="7">
        <v>62681</v>
      </c>
      <c r="J49" s="10">
        <v>1.16902014453701</v>
      </c>
      <c r="K49" s="7">
        <v>211371.36</v>
      </c>
      <c r="L49" s="7">
        <v>60980.39</v>
      </c>
      <c r="M49" s="10">
        <f t="shared" si="0"/>
        <v>0.288498829737387</v>
      </c>
      <c r="N49" s="7">
        <v>64607.17</v>
      </c>
      <c r="O49" s="7">
        <v>17554.57</v>
      </c>
      <c r="P49" s="11">
        <v>27.17</v>
      </c>
      <c r="Q49" s="11">
        <v>103.07</v>
      </c>
      <c r="R49" s="7">
        <v>5467.03</v>
      </c>
      <c r="S49" s="7">
        <v>1658.62</v>
      </c>
      <c r="T49" s="7">
        <v>87.22</v>
      </c>
    </row>
    <row r="50" s="1" customFormat="1" ht="13.5" spans="1:20">
      <c r="A50" s="6">
        <v>379</v>
      </c>
      <c r="B50" s="7" t="s">
        <v>318</v>
      </c>
      <c r="C50" s="7">
        <v>5344</v>
      </c>
      <c r="D50" s="7" t="s">
        <v>404</v>
      </c>
      <c r="E50" s="7" t="s">
        <v>316</v>
      </c>
      <c r="F50" s="7">
        <v>1</v>
      </c>
      <c r="G50" s="7" t="s">
        <v>141</v>
      </c>
      <c r="H50" s="7">
        <v>188043</v>
      </c>
      <c r="I50" s="7">
        <v>62681</v>
      </c>
      <c r="J50" s="10">
        <v>1.16902014453701</v>
      </c>
      <c r="K50" s="7">
        <v>211371.36</v>
      </c>
      <c r="L50" s="7">
        <v>60980.39</v>
      </c>
      <c r="M50" s="10">
        <f t="shared" si="0"/>
        <v>0.288498829737387</v>
      </c>
      <c r="N50" s="7">
        <v>64184.64</v>
      </c>
      <c r="O50" s="7">
        <v>19157.61</v>
      </c>
      <c r="P50" s="11">
        <v>29.85</v>
      </c>
      <c r="Q50" s="11">
        <v>102.4</v>
      </c>
      <c r="R50" s="7">
        <v>5467.03</v>
      </c>
      <c r="S50" s="7">
        <v>1658.62</v>
      </c>
      <c r="T50" s="7">
        <v>87.22</v>
      </c>
    </row>
    <row r="51" s="1" customFormat="1" ht="13.5" spans="1:20">
      <c r="A51" s="6">
        <v>743</v>
      </c>
      <c r="B51" s="7" t="s">
        <v>334</v>
      </c>
      <c r="C51" s="7">
        <v>10893</v>
      </c>
      <c r="D51" s="7" t="s">
        <v>229</v>
      </c>
      <c r="E51" s="7" t="s">
        <v>333</v>
      </c>
      <c r="F51" s="7">
        <v>0.9</v>
      </c>
      <c r="G51" s="7" t="s">
        <v>230</v>
      </c>
      <c r="H51" s="7">
        <v>120840</v>
      </c>
      <c r="I51" s="7">
        <v>69000</v>
      </c>
      <c r="J51" s="10">
        <v>1.168365</v>
      </c>
      <c r="K51" s="7">
        <v>133193.61</v>
      </c>
      <c r="L51" s="7">
        <v>44921.08</v>
      </c>
      <c r="M51" s="10">
        <f t="shared" si="0"/>
        <v>0.337261524783359</v>
      </c>
      <c r="N51" s="7">
        <v>62310.78</v>
      </c>
      <c r="O51" s="7">
        <v>21347.57</v>
      </c>
      <c r="P51" s="11">
        <v>34.26</v>
      </c>
      <c r="Q51" s="11">
        <v>90.31</v>
      </c>
      <c r="R51" s="7">
        <v>3984.13</v>
      </c>
      <c r="S51" s="7">
        <v>1628.11</v>
      </c>
      <c r="T51" s="7">
        <v>98.91</v>
      </c>
    </row>
    <row r="52" s="1" customFormat="1" ht="13.5" spans="1:20">
      <c r="A52" s="6">
        <v>743</v>
      </c>
      <c r="B52" s="7" t="s">
        <v>334</v>
      </c>
      <c r="C52" s="7">
        <v>11761</v>
      </c>
      <c r="D52" s="7" t="s">
        <v>292</v>
      </c>
      <c r="E52" s="7" t="s">
        <v>319</v>
      </c>
      <c r="F52" s="7">
        <v>0.4</v>
      </c>
      <c r="G52" s="7" t="s">
        <v>230</v>
      </c>
      <c r="H52" s="7">
        <v>120840</v>
      </c>
      <c r="I52" s="7">
        <v>51840</v>
      </c>
      <c r="J52" s="10">
        <v>1.168365</v>
      </c>
      <c r="K52" s="7">
        <v>133193.61</v>
      </c>
      <c r="L52" s="7">
        <v>44921.08</v>
      </c>
      <c r="M52" s="10">
        <f t="shared" si="0"/>
        <v>0.337261524783359</v>
      </c>
      <c r="N52" s="7">
        <v>30856.92</v>
      </c>
      <c r="O52" s="7">
        <v>10194.41</v>
      </c>
      <c r="P52" s="11">
        <v>33.04</v>
      </c>
      <c r="Q52" s="11">
        <v>59.52</v>
      </c>
      <c r="R52" s="7">
        <v>3984.13</v>
      </c>
      <c r="S52" s="7">
        <v>1628.11</v>
      </c>
      <c r="T52" s="7">
        <v>98.91</v>
      </c>
    </row>
    <row r="53" s="1" customFormat="1" ht="13.5" spans="1:20">
      <c r="A53" s="6">
        <v>101453</v>
      </c>
      <c r="B53" s="7" t="s">
        <v>341</v>
      </c>
      <c r="C53" s="7">
        <v>10956</v>
      </c>
      <c r="D53" s="7" t="s">
        <v>344</v>
      </c>
      <c r="E53" s="7" t="s">
        <v>316</v>
      </c>
      <c r="F53" s="7">
        <v>1</v>
      </c>
      <c r="G53" s="7" t="s">
        <v>232</v>
      </c>
      <c r="H53" s="7">
        <v>140400</v>
      </c>
      <c r="I53" s="7">
        <v>40114.28</v>
      </c>
      <c r="J53" s="10">
        <v>1.16753859259259</v>
      </c>
      <c r="K53" s="7">
        <v>157513.86</v>
      </c>
      <c r="L53" s="7">
        <v>50981.76</v>
      </c>
      <c r="M53" s="10">
        <f t="shared" si="0"/>
        <v>0.323665231745321</v>
      </c>
      <c r="N53" s="7">
        <v>56908.93</v>
      </c>
      <c r="O53" s="7">
        <v>17494.6</v>
      </c>
      <c r="P53" s="11">
        <v>30.74</v>
      </c>
      <c r="Q53" s="11">
        <v>141.87</v>
      </c>
      <c r="R53" s="7">
        <v>4608.25</v>
      </c>
      <c r="S53" s="7">
        <v>1443.54</v>
      </c>
      <c r="T53" s="7">
        <v>98.47</v>
      </c>
    </row>
    <row r="54" s="1" customFormat="1" ht="13.5" spans="1:20">
      <c r="A54" s="6">
        <v>101453</v>
      </c>
      <c r="B54" s="7" t="s">
        <v>341</v>
      </c>
      <c r="C54" s="7">
        <v>4133</v>
      </c>
      <c r="D54" s="7" t="s">
        <v>350</v>
      </c>
      <c r="E54" s="7" t="s">
        <v>316</v>
      </c>
      <c r="F54" s="7">
        <v>1</v>
      </c>
      <c r="G54" s="7" t="s">
        <v>232</v>
      </c>
      <c r="H54" s="7">
        <v>140400</v>
      </c>
      <c r="I54" s="7">
        <v>40114.28</v>
      </c>
      <c r="J54" s="10">
        <v>1.16753859259259</v>
      </c>
      <c r="K54" s="7">
        <v>157513.86</v>
      </c>
      <c r="L54" s="7">
        <v>50981.76</v>
      </c>
      <c r="M54" s="10">
        <f t="shared" si="0"/>
        <v>0.323665231745321</v>
      </c>
      <c r="N54" s="7">
        <v>52318.76</v>
      </c>
      <c r="O54" s="7">
        <v>17313.41</v>
      </c>
      <c r="P54" s="11">
        <v>33.09</v>
      </c>
      <c r="Q54" s="11">
        <v>130.42</v>
      </c>
      <c r="R54" s="7">
        <v>4608.25</v>
      </c>
      <c r="S54" s="7">
        <v>1443.54</v>
      </c>
      <c r="T54" s="7">
        <v>98.47</v>
      </c>
    </row>
    <row r="55" s="1" customFormat="1" ht="13.5" spans="1:20">
      <c r="A55" s="6">
        <v>101453</v>
      </c>
      <c r="B55" s="7" t="s">
        <v>341</v>
      </c>
      <c r="C55" s="7">
        <v>10927</v>
      </c>
      <c r="D55" s="7" t="s">
        <v>231</v>
      </c>
      <c r="E55" s="7" t="s">
        <v>333</v>
      </c>
      <c r="F55" s="7">
        <v>0.9</v>
      </c>
      <c r="G55" s="7" t="s">
        <v>232</v>
      </c>
      <c r="H55" s="7">
        <v>140400</v>
      </c>
      <c r="I55" s="7">
        <v>36102.87</v>
      </c>
      <c r="J55" s="10">
        <v>1.16753859259259</v>
      </c>
      <c r="K55" s="7">
        <v>157513.86</v>
      </c>
      <c r="L55" s="7">
        <v>50981.76</v>
      </c>
      <c r="M55" s="10">
        <f t="shared" si="0"/>
        <v>0.323665231745321</v>
      </c>
      <c r="N55" s="7">
        <v>37939.66</v>
      </c>
      <c r="O55" s="7">
        <v>12670.76</v>
      </c>
      <c r="P55" s="11">
        <v>33.4</v>
      </c>
      <c r="Q55" s="11">
        <v>105.09</v>
      </c>
      <c r="R55" s="7">
        <v>4608.25</v>
      </c>
      <c r="S55" s="7">
        <v>1443.54</v>
      </c>
      <c r="T55" s="7">
        <v>98.47</v>
      </c>
    </row>
    <row r="56" s="1" customFormat="1" ht="13.5" spans="1:20">
      <c r="A56" s="6">
        <v>103198</v>
      </c>
      <c r="B56" s="7" t="s">
        <v>318</v>
      </c>
      <c r="C56" s="7">
        <v>11624</v>
      </c>
      <c r="D56" s="7" t="s">
        <v>353</v>
      </c>
      <c r="E56" s="7" t="s">
        <v>316</v>
      </c>
      <c r="F56" s="7">
        <v>0.7</v>
      </c>
      <c r="G56" s="7" t="s">
        <v>354</v>
      </c>
      <c r="H56" s="7">
        <v>134160</v>
      </c>
      <c r="I56" s="7">
        <v>34782.3</v>
      </c>
      <c r="J56" s="10">
        <v>1.15812899224806</v>
      </c>
      <c r="K56" s="7">
        <v>149293.73</v>
      </c>
      <c r="L56" s="7">
        <v>46785.4</v>
      </c>
      <c r="M56" s="10">
        <f t="shared" si="0"/>
        <v>0.313378197463484</v>
      </c>
      <c r="N56" s="7">
        <v>44204.83</v>
      </c>
      <c r="O56" s="7">
        <v>14342.18</v>
      </c>
      <c r="P56" s="11">
        <v>32.44</v>
      </c>
      <c r="Q56" s="11">
        <v>127.09</v>
      </c>
      <c r="R56" s="7">
        <v>4063.88</v>
      </c>
      <c r="S56" s="7">
        <v>1169.52</v>
      </c>
      <c r="T56" s="7">
        <v>90.87</v>
      </c>
    </row>
    <row r="57" s="1" customFormat="1" ht="13.5" spans="1:20">
      <c r="A57" s="6">
        <v>103198</v>
      </c>
      <c r="B57" s="7" t="s">
        <v>318</v>
      </c>
      <c r="C57" s="7">
        <v>4086</v>
      </c>
      <c r="D57" s="7" t="s">
        <v>384</v>
      </c>
      <c r="E57" s="7" t="s">
        <v>333</v>
      </c>
      <c r="F57" s="7">
        <v>0.9</v>
      </c>
      <c r="G57" s="7" t="s">
        <v>354</v>
      </c>
      <c r="H57" s="7">
        <v>134160</v>
      </c>
      <c r="I57" s="7">
        <v>44720.1</v>
      </c>
      <c r="J57" s="10">
        <v>1.15812899224806</v>
      </c>
      <c r="K57" s="7">
        <v>149293.73</v>
      </c>
      <c r="L57" s="7">
        <v>46785.4</v>
      </c>
      <c r="M57" s="10">
        <f t="shared" si="0"/>
        <v>0.313378197463484</v>
      </c>
      <c r="N57" s="7">
        <v>49086.61</v>
      </c>
      <c r="O57" s="7">
        <v>15866.37</v>
      </c>
      <c r="P57" s="11">
        <v>32.32</v>
      </c>
      <c r="Q57" s="11">
        <v>109.76</v>
      </c>
      <c r="R57" s="7">
        <v>4063.88</v>
      </c>
      <c r="S57" s="7">
        <v>1169.52</v>
      </c>
      <c r="T57" s="7">
        <v>90.87</v>
      </c>
    </row>
    <row r="58" s="1" customFormat="1" ht="13.5" spans="1:20">
      <c r="A58" s="6">
        <v>103198</v>
      </c>
      <c r="B58" s="7" t="s">
        <v>318</v>
      </c>
      <c r="C58" s="7">
        <v>11792</v>
      </c>
      <c r="D58" s="7" t="s">
        <v>397</v>
      </c>
      <c r="E58" s="7" t="s">
        <v>316</v>
      </c>
      <c r="F58" s="7">
        <v>0.6</v>
      </c>
      <c r="G58" s="7" t="s">
        <v>354</v>
      </c>
      <c r="H58" s="7">
        <v>134160</v>
      </c>
      <c r="I58" s="7">
        <v>29813.4</v>
      </c>
      <c r="J58" s="10">
        <v>1.15812899224806</v>
      </c>
      <c r="K58" s="7">
        <v>149293.73</v>
      </c>
      <c r="L58" s="7">
        <v>46785.4</v>
      </c>
      <c r="M58" s="10">
        <f t="shared" si="0"/>
        <v>0.313378197463484</v>
      </c>
      <c r="N58" s="7">
        <v>31406.71</v>
      </c>
      <c r="O58" s="7">
        <v>10286.87</v>
      </c>
      <c r="P58" s="11">
        <v>32.75</v>
      </c>
      <c r="Q58" s="11">
        <v>105.34</v>
      </c>
      <c r="R58" s="7">
        <v>4063.88</v>
      </c>
      <c r="S58" s="7">
        <v>1169.52</v>
      </c>
      <c r="T58" s="7">
        <v>90.87</v>
      </c>
    </row>
    <row r="59" s="1" customFormat="1" ht="13.5" spans="1:20">
      <c r="A59" s="6">
        <v>103198</v>
      </c>
      <c r="B59" s="7" t="s">
        <v>318</v>
      </c>
      <c r="C59" s="7">
        <v>11771</v>
      </c>
      <c r="D59" s="7" t="s">
        <v>415</v>
      </c>
      <c r="E59" s="7" t="s">
        <v>319</v>
      </c>
      <c r="F59" s="7">
        <v>0.5</v>
      </c>
      <c r="G59" s="7" t="s">
        <v>354</v>
      </c>
      <c r="H59" s="7">
        <v>134160</v>
      </c>
      <c r="I59" s="7">
        <v>24844.2</v>
      </c>
      <c r="J59" s="10">
        <v>1.15812899224806</v>
      </c>
      <c r="K59" s="7">
        <v>149293.73</v>
      </c>
      <c r="L59" s="7">
        <v>46785.4</v>
      </c>
      <c r="M59" s="10">
        <f t="shared" si="0"/>
        <v>0.313378197463484</v>
      </c>
      <c r="N59" s="7">
        <v>24595.58</v>
      </c>
      <c r="O59" s="7">
        <v>6289.99</v>
      </c>
      <c r="P59" s="11">
        <v>25.57</v>
      </c>
      <c r="Q59" s="11">
        <v>99</v>
      </c>
      <c r="R59" s="7">
        <v>4063.88</v>
      </c>
      <c r="S59" s="7">
        <v>1169.52</v>
      </c>
      <c r="T59" s="7">
        <v>90.87</v>
      </c>
    </row>
    <row r="60" s="1" customFormat="1" ht="13.5" spans="1:20">
      <c r="A60" s="6">
        <v>103199</v>
      </c>
      <c r="B60" s="7" t="s">
        <v>329</v>
      </c>
      <c r="C60" s="7">
        <v>11796</v>
      </c>
      <c r="D60" s="7" t="s">
        <v>101</v>
      </c>
      <c r="E60" s="7" t="s">
        <v>316</v>
      </c>
      <c r="F60" s="7">
        <v>0.6</v>
      </c>
      <c r="G60" s="7" t="s">
        <v>102</v>
      </c>
      <c r="H60" s="7">
        <v>82680</v>
      </c>
      <c r="I60" s="7">
        <v>16560</v>
      </c>
      <c r="J60" s="10">
        <v>1.15675397435897</v>
      </c>
      <c r="K60" s="7">
        <v>90212.36</v>
      </c>
      <c r="L60" s="7">
        <v>30794.55</v>
      </c>
      <c r="M60" s="10">
        <f t="shared" si="0"/>
        <v>0.341356217706753</v>
      </c>
      <c r="N60" s="7">
        <v>19113.24</v>
      </c>
      <c r="O60" s="7">
        <v>6573.19</v>
      </c>
      <c r="P60" s="11">
        <v>34.39</v>
      </c>
      <c r="Q60" s="11">
        <v>115.42</v>
      </c>
      <c r="R60" s="7">
        <v>2356.06</v>
      </c>
      <c r="S60" s="7">
        <v>817.39</v>
      </c>
      <c r="T60" s="7">
        <v>85.49</v>
      </c>
    </row>
    <row r="61" s="1" customFormat="1" ht="13.5" spans="1:20">
      <c r="A61" s="6">
        <v>103199</v>
      </c>
      <c r="B61" s="7" t="s">
        <v>329</v>
      </c>
      <c r="C61" s="7">
        <v>10590</v>
      </c>
      <c r="D61" s="7" t="s">
        <v>385</v>
      </c>
      <c r="E61" s="7" t="s">
        <v>333</v>
      </c>
      <c r="F61" s="7">
        <v>1</v>
      </c>
      <c r="G61" s="7" t="s">
        <v>102</v>
      </c>
      <c r="H61" s="7">
        <v>82680</v>
      </c>
      <c r="I61" s="7">
        <v>24780</v>
      </c>
      <c r="J61" s="10">
        <v>1.15675397435897</v>
      </c>
      <c r="K61" s="7">
        <v>90212.36</v>
      </c>
      <c r="L61" s="7">
        <v>30794.55</v>
      </c>
      <c r="M61" s="10">
        <f t="shared" si="0"/>
        <v>0.341356217706753</v>
      </c>
      <c r="N61" s="7">
        <v>27167.54</v>
      </c>
      <c r="O61" s="7">
        <v>9067.36</v>
      </c>
      <c r="P61" s="11">
        <v>33.38</v>
      </c>
      <c r="Q61" s="11">
        <v>109.63</v>
      </c>
      <c r="R61" s="7">
        <v>2356.06</v>
      </c>
      <c r="S61" s="7">
        <v>817.39</v>
      </c>
      <c r="T61" s="7">
        <v>85.49</v>
      </c>
    </row>
    <row r="62" s="1" customFormat="1" ht="13.5" spans="1:20">
      <c r="A62" s="6">
        <v>103199</v>
      </c>
      <c r="B62" s="7" t="s">
        <v>329</v>
      </c>
      <c r="C62" s="7">
        <v>11596</v>
      </c>
      <c r="D62" s="7" t="s">
        <v>389</v>
      </c>
      <c r="E62" s="7" t="s">
        <v>316</v>
      </c>
      <c r="F62" s="7">
        <v>0.6</v>
      </c>
      <c r="G62" s="7" t="s">
        <v>102</v>
      </c>
      <c r="H62" s="7">
        <v>82680</v>
      </c>
      <c r="I62" s="7">
        <v>16560</v>
      </c>
      <c r="J62" s="10">
        <v>1.15675397435897</v>
      </c>
      <c r="K62" s="7">
        <v>90212.36</v>
      </c>
      <c r="L62" s="7">
        <v>30794.55</v>
      </c>
      <c r="M62" s="10">
        <f t="shared" si="0"/>
        <v>0.341356217706753</v>
      </c>
      <c r="N62" s="7">
        <v>17783.76</v>
      </c>
      <c r="O62" s="7">
        <v>5953.91</v>
      </c>
      <c r="P62" s="11">
        <v>33.48</v>
      </c>
      <c r="Q62" s="11">
        <v>107.39</v>
      </c>
      <c r="R62" s="7">
        <v>2356.06</v>
      </c>
      <c r="S62" s="7">
        <v>817.39</v>
      </c>
      <c r="T62" s="7">
        <v>85.49</v>
      </c>
    </row>
    <row r="63" s="1" customFormat="1" ht="13.5" spans="1:20">
      <c r="A63" s="6">
        <v>103199</v>
      </c>
      <c r="B63" s="7" t="s">
        <v>329</v>
      </c>
      <c r="C63" s="7">
        <v>6306</v>
      </c>
      <c r="D63" s="7" t="s">
        <v>171</v>
      </c>
      <c r="E63" s="7" t="s">
        <v>316</v>
      </c>
      <c r="F63" s="7">
        <v>1</v>
      </c>
      <c r="G63" s="7" t="s">
        <v>102</v>
      </c>
      <c r="H63" s="7">
        <v>82680</v>
      </c>
      <c r="I63" s="7">
        <v>24780</v>
      </c>
      <c r="J63" s="10">
        <v>1.15675397435897</v>
      </c>
      <c r="K63" s="7">
        <v>90212.36</v>
      </c>
      <c r="L63" s="7">
        <v>30794.55</v>
      </c>
      <c r="M63" s="10">
        <f t="shared" si="0"/>
        <v>0.341356217706753</v>
      </c>
      <c r="N63" s="7">
        <v>26147.82</v>
      </c>
      <c r="O63" s="7">
        <v>9200.09</v>
      </c>
      <c r="P63" s="11">
        <v>35.18</v>
      </c>
      <c r="Q63" s="11">
        <v>105.52</v>
      </c>
      <c r="R63" s="7">
        <v>2356.06</v>
      </c>
      <c r="S63" s="7">
        <v>817.39</v>
      </c>
      <c r="T63" s="7">
        <v>85.49</v>
      </c>
    </row>
    <row r="64" s="1" customFormat="1" ht="13.5" spans="1:20">
      <c r="A64" s="6">
        <v>549</v>
      </c>
      <c r="B64" s="7" t="s">
        <v>321</v>
      </c>
      <c r="C64" s="7">
        <v>7947</v>
      </c>
      <c r="D64" s="7" t="s">
        <v>107</v>
      </c>
      <c r="E64" s="7" t="s">
        <v>333</v>
      </c>
      <c r="F64" s="7">
        <v>0.9</v>
      </c>
      <c r="G64" s="7" t="s">
        <v>108</v>
      </c>
      <c r="H64" s="7">
        <v>117660</v>
      </c>
      <c r="I64" s="7">
        <v>42357.6</v>
      </c>
      <c r="J64" s="10">
        <v>1.15329027027027</v>
      </c>
      <c r="K64" s="7">
        <v>128015.22</v>
      </c>
      <c r="L64" s="7">
        <v>39494.23</v>
      </c>
      <c r="M64" s="10">
        <f t="shared" si="0"/>
        <v>0.308511987871442</v>
      </c>
      <c r="N64" s="7">
        <v>55649.59</v>
      </c>
      <c r="O64" s="7">
        <v>18129.23</v>
      </c>
      <c r="P64" s="11">
        <v>32.58</v>
      </c>
      <c r="Q64" s="11">
        <v>131.38</v>
      </c>
      <c r="R64" s="7">
        <v>5263.33</v>
      </c>
      <c r="S64" s="7">
        <v>1457</v>
      </c>
      <c r="T64" s="7">
        <v>134.2</v>
      </c>
    </row>
    <row r="65" s="1" customFormat="1" ht="13.5" spans="1:20">
      <c r="A65" s="6">
        <v>549</v>
      </c>
      <c r="B65" s="7" t="s">
        <v>321</v>
      </c>
      <c r="C65" s="7">
        <v>7687</v>
      </c>
      <c r="D65" s="7" t="s">
        <v>283</v>
      </c>
      <c r="E65" s="7" t="s">
        <v>316</v>
      </c>
      <c r="F65" s="7">
        <v>1</v>
      </c>
      <c r="G65" s="7" t="s">
        <v>108</v>
      </c>
      <c r="H65" s="7">
        <v>117660</v>
      </c>
      <c r="I65" s="7">
        <v>47064</v>
      </c>
      <c r="J65" s="10">
        <v>1.15329027027027</v>
      </c>
      <c r="K65" s="7">
        <v>128015.22</v>
      </c>
      <c r="L65" s="7">
        <v>39494.23</v>
      </c>
      <c r="M65" s="10">
        <f t="shared" si="0"/>
        <v>0.308511987871442</v>
      </c>
      <c r="N65" s="7">
        <v>40599.08</v>
      </c>
      <c r="O65" s="7">
        <v>11567.7</v>
      </c>
      <c r="P65" s="11">
        <v>28.49</v>
      </c>
      <c r="Q65" s="11">
        <v>86.26</v>
      </c>
      <c r="R65" s="7">
        <v>5263.33</v>
      </c>
      <c r="S65" s="7">
        <v>1457</v>
      </c>
      <c r="T65" s="7">
        <v>134.2</v>
      </c>
    </row>
    <row r="66" s="1" customFormat="1" ht="13.5" spans="1:20">
      <c r="A66" s="6">
        <v>549</v>
      </c>
      <c r="B66" s="7" t="s">
        <v>321</v>
      </c>
      <c r="C66" s="7">
        <v>11901</v>
      </c>
      <c r="D66" s="7" t="s">
        <v>282</v>
      </c>
      <c r="E66" s="7" t="s">
        <v>316</v>
      </c>
      <c r="F66" s="7">
        <v>0.6</v>
      </c>
      <c r="G66" s="7" t="s">
        <v>108</v>
      </c>
      <c r="H66" s="7">
        <v>117660</v>
      </c>
      <c r="I66" s="7">
        <v>28238.4</v>
      </c>
      <c r="J66" s="10">
        <v>1.15329027027027</v>
      </c>
      <c r="K66" s="7">
        <v>128015.22</v>
      </c>
      <c r="L66" s="7">
        <v>39494.23</v>
      </c>
      <c r="M66" s="10">
        <f t="shared" ref="M66:M129" si="1">L66/K66</f>
        <v>0.308511987871442</v>
      </c>
      <c r="N66" s="7">
        <v>10704</v>
      </c>
      <c r="O66" s="7">
        <v>3053.38</v>
      </c>
      <c r="P66" s="11">
        <v>28.53</v>
      </c>
      <c r="Q66" s="11">
        <v>37.91</v>
      </c>
      <c r="R66" s="7">
        <v>5263.33</v>
      </c>
      <c r="S66" s="7">
        <v>1457</v>
      </c>
      <c r="T66" s="7">
        <v>134.2</v>
      </c>
    </row>
    <row r="67" s="1" customFormat="1" ht="13.5" spans="1:20">
      <c r="A67" s="6">
        <v>709</v>
      </c>
      <c r="B67" s="7" t="s">
        <v>349</v>
      </c>
      <c r="C67" s="7">
        <v>11465</v>
      </c>
      <c r="D67" s="7" t="s">
        <v>116</v>
      </c>
      <c r="E67" s="7" t="s">
        <v>358</v>
      </c>
      <c r="F67" s="7">
        <v>0.8</v>
      </c>
      <c r="G67" s="7" t="s">
        <v>117</v>
      </c>
      <c r="H67" s="7">
        <v>227136</v>
      </c>
      <c r="I67" s="7">
        <v>51916.8</v>
      </c>
      <c r="J67" s="10">
        <v>1.152113003663</v>
      </c>
      <c r="K67" s="7">
        <v>251621.48</v>
      </c>
      <c r="L67" s="7">
        <v>86330.46</v>
      </c>
      <c r="M67" s="10">
        <f t="shared" si="1"/>
        <v>0.343096543268087</v>
      </c>
      <c r="N67" s="7">
        <v>64274.85</v>
      </c>
      <c r="O67" s="7">
        <v>22813.4</v>
      </c>
      <c r="P67" s="11">
        <v>35.49</v>
      </c>
      <c r="Q67" s="11">
        <v>123.8</v>
      </c>
      <c r="R67" s="7">
        <v>6201.94</v>
      </c>
      <c r="S67" s="7">
        <v>2323.99</v>
      </c>
      <c r="T67" s="7">
        <v>81.91</v>
      </c>
    </row>
    <row r="68" s="1" customFormat="1" ht="13.5" spans="1:20">
      <c r="A68" s="6">
        <v>709</v>
      </c>
      <c r="B68" s="7" t="s">
        <v>349</v>
      </c>
      <c r="C68" s="7">
        <v>11125</v>
      </c>
      <c r="D68" s="7" t="s">
        <v>374</v>
      </c>
      <c r="E68" s="7" t="s">
        <v>333</v>
      </c>
      <c r="F68" s="7">
        <v>0.9</v>
      </c>
      <c r="G68" s="7" t="s">
        <v>117</v>
      </c>
      <c r="H68" s="7">
        <v>227136</v>
      </c>
      <c r="I68" s="7">
        <v>58406.4</v>
      </c>
      <c r="J68" s="10">
        <v>1.152113003663</v>
      </c>
      <c r="K68" s="7">
        <v>251621.48</v>
      </c>
      <c r="L68" s="7">
        <v>86330.46</v>
      </c>
      <c r="M68" s="10">
        <f t="shared" si="1"/>
        <v>0.343096543268087</v>
      </c>
      <c r="N68" s="7">
        <v>66247.01</v>
      </c>
      <c r="O68" s="7">
        <v>22490.7</v>
      </c>
      <c r="P68" s="11">
        <v>33.95</v>
      </c>
      <c r="Q68" s="11">
        <v>113.42</v>
      </c>
      <c r="R68" s="7">
        <v>6201.94</v>
      </c>
      <c r="S68" s="7">
        <v>2323.99</v>
      </c>
      <c r="T68" s="7">
        <v>81.91</v>
      </c>
    </row>
    <row r="69" s="1" customFormat="1" ht="13.5" spans="1:20">
      <c r="A69" s="6">
        <v>709</v>
      </c>
      <c r="B69" s="7" t="s">
        <v>349</v>
      </c>
      <c r="C69" s="7">
        <v>11486</v>
      </c>
      <c r="D69" s="7" t="s">
        <v>380</v>
      </c>
      <c r="E69" s="7" t="s">
        <v>358</v>
      </c>
      <c r="F69" s="7">
        <v>0.8</v>
      </c>
      <c r="G69" s="7" t="s">
        <v>117</v>
      </c>
      <c r="H69" s="7">
        <v>227136</v>
      </c>
      <c r="I69" s="7">
        <v>51916.8</v>
      </c>
      <c r="J69" s="10">
        <v>1.152113003663</v>
      </c>
      <c r="K69" s="7">
        <v>251621.48</v>
      </c>
      <c r="L69" s="7">
        <v>86330.46</v>
      </c>
      <c r="M69" s="10">
        <f t="shared" si="1"/>
        <v>0.343096543268087</v>
      </c>
      <c r="N69" s="7">
        <v>57971.43</v>
      </c>
      <c r="O69" s="7">
        <v>21158.7</v>
      </c>
      <c r="P69" s="11">
        <v>36.5</v>
      </c>
      <c r="Q69" s="11">
        <v>111.66</v>
      </c>
      <c r="R69" s="7">
        <v>6201.94</v>
      </c>
      <c r="S69" s="7">
        <v>2323.99</v>
      </c>
      <c r="T69" s="7">
        <v>81.91</v>
      </c>
    </row>
    <row r="70" s="1" customFormat="1" ht="13.5" spans="1:20">
      <c r="A70" s="6">
        <v>709</v>
      </c>
      <c r="B70" s="7" t="s">
        <v>349</v>
      </c>
      <c r="C70" s="7">
        <v>7662</v>
      </c>
      <c r="D70" s="7" t="s">
        <v>444</v>
      </c>
      <c r="E70" s="7" t="s">
        <v>358</v>
      </c>
      <c r="F70" s="7">
        <v>1</v>
      </c>
      <c r="G70" s="7" t="s">
        <v>117</v>
      </c>
      <c r="H70" s="7">
        <v>227136</v>
      </c>
      <c r="I70" s="7">
        <v>64896</v>
      </c>
      <c r="J70" s="10">
        <v>1.152113003663</v>
      </c>
      <c r="K70" s="7">
        <v>251621.48</v>
      </c>
      <c r="L70" s="7">
        <v>86330.46</v>
      </c>
      <c r="M70" s="10">
        <f t="shared" si="1"/>
        <v>0.343096543268087</v>
      </c>
      <c r="N70" s="7">
        <v>48559.13</v>
      </c>
      <c r="O70" s="7">
        <v>15743.84</v>
      </c>
      <c r="P70" s="11">
        <v>32.42</v>
      </c>
      <c r="Q70" s="11">
        <v>74.83</v>
      </c>
      <c r="R70" s="7">
        <v>6201.94</v>
      </c>
      <c r="S70" s="7">
        <v>2323.99</v>
      </c>
      <c r="T70" s="7">
        <v>81.91</v>
      </c>
    </row>
    <row r="71" s="1" customFormat="1" ht="13.5" spans="1:20">
      <c r="A71" s="6">
        <v>730</v>
      </c>
      <c r="B71" s="7" t="s">
        <v>349</v>
      </c>
      <c r="C71" s="7">
        <v>4325</v>
      </c>
      <c r="D71" s="7" t="s">
        <v>73</v>
      </c>
      <c r="E71" s="7" t="s">
        <v>333</v>
      </c>
      <c r="F71" s="7">
        <v>0.9</v>
      </c>
      <c r="G71" s="7" t="s">
        <v>74</v>
      </c>
      <c r="H71" s="7">
        <v>227136</v>
      </c>
      <c r="I71" s="7">
        <v>49859</v>
      </c>
      <c r="J71" s="10">
        <v>1.14639381868132</v>
      </c>
      <c r="K71" s="7">
        <v>250372.41</v>
      </c>
      <c r="L71" s="7">
        <v>72572.66</v>
      </c>
      <c r="M71" s="10">
        <f t="shared" si="1"/>
        <v>0.289858854655751</v>
      </c>
      <c r="N71" s="7">
        <v>65176.12</v>
      </c>
      <c r="O71" s="7">
        <v>19325.07</v>
      </c>
      <c r="P71" s="11">
        <v>29.65</v>
      </c>
      <c r="Q71" s="11">
        <v>130.72</v>
      </c>
      <c r="R71" s="7">
        <v>5312.48</v>
      </c>
      <c r="S71" s="7">
        <v>1837.01</v>
      </c>
      <c r="T71" s="7">
        <v>70.17</v>
      </c>
    </row>
    <row r="72" s="1" customFormat="1" ht="13.5" spans="1:20">
      <c r="A72" s="6">
        <v>730</v>
      </c>
      <c r="B72" s="7" t="s">
        <v>349</v>
      </c>
      <c r="C72" s="7">
        <v>8038</v>
      </c>
      <c r="D72" s="7" t="s">
        <v>382</v>
      </c>
      <c r="E72" s="7" t="s">
        <v>316</v>
      </c>
      <c r="F72" s="7">
        <v>1</v>
      </c>
      <c r="G72" s="7" t="s">
        <v>74</v>
      </c>
      <c r="H72" s="7">
        <v>227136</v>
      </c>
      <c r="I72" s="7">
        <v>55399</v>
      </c>
      <c r="J72" s="10">
        <v>1.14639381868132</v>
      </c>
      <c r="K72" s="7">
        <v>250372.41</v>
      </c>
      <c r="L72" s="7">
        <v>72572.66</v>
      </c>
      <c r="M72" s="10">
        <f t="shared" si="1"/>
        <v>0.289858854655751</v>
      </c>
      <c r="N72" s="7">
        <v>61652.81</v>
      </c>
      <c r="O72" s="7">
        <v>17140.14</v>
      </c>
      <c r="P72" s="11">
        <v>27.8</v>
      </c>
      <c r="Q72" s="11">
        <v>111.29</v>
      </c>
      <c r="R72" s="7">
        <v>5312.48</v>
      </c>
      <c r="S72" s="7">
        <v>1837.01</v>
      </c>
      <c r="T72" s="7">
        <v>70.17</v>
      </c>
    </row>
    <row r="73" s="1" customFormat="1" ht="13.5" spans="1:20">
      <c r="A73" s="6">
        <v>730</v>
      </c>
      <c r="B73" s="7" t="s">
        <v>349</v>
      </c>
      <c r="C73" s="7">
        <v>6810</v>
      </c>
      <c r="D73" s="7" t="s">
        <v>383</v>
      </c>
      <c r="E73" s="7" t="s">
        <v>316</v>
      </c>
      <c r="F73" s="7">
        <v>1</v>
      </c>
      <c r="G73" s="7" t="s">
        <v>74</v>
      </c>
      <c r="H73" s="7">
        <v>227136</v>
      </c>
      <c r="I73" s="7">
        <v>55399</v>
      </c>
      <c r="J73" s="10">
        <v>1.14639381868132</v>
      </c>
      <c r="K73" s="7">
        <v>250372.41</v>
      </c>
      <c r="L73" s="7">
        <v>72572.66</v>
      </c>
      <c r="M73" s="10">
        <f t="shared" si="1"/>
        <v>0.289858854655751</v>
      </c>
      <c r="N73" s="7">
        <v>60957.85</v>
      </c>
      <c r="O73" s="7">
        <v>16358.18</v>
      </c>
      <c r="P73" s="11">
        <v>26.84</v>
      </c>
      <c r="Q73" s="11">
        <v>110.03</v>
      </c>
      <c r="R73" s="7">
        <v>5312.48</v>
      </c>
      <c r="S73" s="7">
        <v>1837.01</v>
      </c>
      <c r="T73" s="7">
        <v>70.17</v>
      </c>
    </row>
    <row r="74" s="1" customFormat="1" ht="13.5" spans="1:20">
      <c r="A74" s="6">
        <v>730</v>
      </c>
      <c r="B74" s="7" t="s">
        <v>349</v>
      </c>
      <c r="C74" s="7">
        <v>8338</v>
      </c>
      <c r="D74" s="7" t="s">
        <v>212</v>
      </c>
      <c r="E74" s="7" t="s">
        <v>331</v>
      </c>
      <c r="F74" s="7">
        <v>1.2</v>
      </c>
      <c r="G74" s="7" t="s">
        <v>74</v>
      </c>
      <c r="H74" s="7">
        <v>227136</v>
      </c>
      <c r="I74" s="7">
        <v>66479</v>
      </c>
      <c r="J74" s="10">
        <v>1.14639381868132</v>
      </c>
      <c r="K74" s="7">
        <v>250372.41</v>
      </c>
      <c r="L74" s="7">
        <v>72572.66</v>
      </c>
      <c r="M74" s="10">
        <f t="shared" si="1"/>
        <v>0.289858854655751</v>
      </c>
      <c r="N74" s="7">
        <v>62585.63</v>
      </c>
      <c r="O74" s="7">
        <v>19749.27</v>
      </c>
      <c r="P74" s="11">
        <v>31.56</v>
      </c>
      <c r="Q74" s="11">
        <v>94.14</v>
      </c>
      <c r="R74" s="7">
        <v>5312.48</v>
      </c>
      <c r="S74" s="7">
        <v>1837.01</v>
      </c>
      <c r="T74" s="7">
        <v>70.17</v>
      </c>
    </row>
    <row r="75" s="1" customFormat="1" ht="13.5" spans="1:20">
      <c r="A75" s="6">
        <v>357</v>
      </c>
      <c r="B75" s="7" t="s">
        <v>318</v>
      </c>
      <c r="C75" s="7">
        <v>6814</v>
      </c>
      <c r="D75" s="7" t="s">
        <v>20</v>
      </c>
      <c r="E75" s="7" t="s">
        <v>316</v>
      </c>
      <c r="F75" s="7">
        <v>1</v>
      </c>
      <c r="G75" s="7" t="s">
        <v>47</v>
      </c>
      <c r="H75" s="7">
        <v>205920</v>
      </c>
      <c r="I75" s="7">
        <v>76266</v>
      </c>
      <c r="J75" s="10">
        <v>1.13753101010101</v>
      </c>
      <c r="K75" s="7">
        <v>225231.14</v>
      </c>
      <c r="L75" s="7">
        <v>64377.79</v>
      </c>
      <c r="M75" s="10">
        <f t="shared" si="1"/>
        <v>0.285829881249991</v>
      </c>
      <c r="N75" s="7">
        <v>120891.41</v>
      </c>
      <c r="O75" s="7">
        <v>34790.64</v>
      </c>
      <c r="P75" s="11">
        <v>28.78</v>
      </c>
      <c r="Q75" s="11">
        <v>158.51</v>
      </c>
      <c r="R75" s="7">
        <v>8799.53</v>
      </c>
      <c r="S75" s="7">
        <v>3144.89</v>
      </c>
      <c r="T75" s="7">
        <v>128.2</v>
      </c>
    </row>
    <row r="76" s="1" customFormat="1" ht="13.5" spans="1:20">
      <c r="A76" s="6">
        <v>357</v>
      </c>
      <c r="B76" s="7" t="s">
        <v>318</v>
      </c>
      <c r="C76" s="7">
        <v>11453</v>
      </c>
      <c r="D76" s="7" t="s">
        <v>247</v>
      </c>
      <c r="E76" s="7" t="s">
        <v>316</v>
      </c>
      <c r="F76" s="7">
        <v>0.9</v>
      </c>
      <c r="G76" s="7" t="s">
        <v>47</v>
      </c>
      <c r="H76" s="7">
        <v>205920</v>
      </c>
      <c r="I76" s="7">
        <v>68642</v>
      </c>
      <c r="J76" s="10">
        <v>1.13753101010101</v>
      </c>
      <c r="K76" s="7">
        <v>225231.14</v>
      </c>
      <c r="L76" s="7">
        <v>64377.79</v>
      </c>
      <c r="M76" s="10">
        <f t="shared" si="1"/>
        <v>0.285829881249991</v>
      </c>
      <c r="N76" s="7">
        <v>62231.3</v>
      </c>
      <c r="O76" s="7">
        <v>17897.14</v>
      </c>
      <c r="P76" s="11">
        <v>28.76</v>
      </c>
      <c r="Q76" s="11">
        <v>90.66</v>
      </c>
      <c r="R76" s="7">
        <v>8799.53</v>
      </c>
      <c r="S76" s="7">
        <v>3144.89</v>
      </c>
      <c r="T76" s="7">
        <v>128.2</v>
      </c>
    </row>
    <row r="77" s="1" customFormat="1" ht="13.5" spans="1:20">
      <c r="A77" s="6">
        <v>357</v>
      </c>
      <c r="B77" s="7" t="s">
        <v>318</v>
      </c>
      <c r="C77" s="7">
        <v>11768</v>
      </c>
      <c r="D77" s="7" t="s">
        <v>256</v>
      </c>
      <c r="E77" s="7" t="s">
        <v>441</v>
      </c>
      <c r="F77" s="7">
        <v>0.4</v>
      </c>
      <c r="G77" s="7" t="s">
        <v>47</v>
      </c>
      <c r="H77" s="7">
        <v>205920</v>
      </c>
      <c r="I77" s="7">
        <v>30506</v>
      </c>
      <c r="J77" s="10">
        <v>1.13753101010101</v>
      </c>
      <c r="K77" s="7">
        <v>225231.14</v>
      </c>
      <c r="L77" s="7">
        <v>64377.79</v>
      </c>
      <c r="M77" s="10">
        <f t="shared" si="1"/>
        <v>0.285829881249991</v>
      </c>
      <c r="N77" s="7">
        <v>24030.17</v>
      </c>
      <c r="O77" s="7">
        <v>6393.66</v>
      </c>
      <c r="P77" s="11">
        <v>26.61</v>
      </c>
      <c r="Q77" s="11">
        <v>78.77</v>
      </c>
      <c r="R77" s="7">
        <v>8799.53</v>
      </c>
      <c r="S77" s="7">
        <v>3144.89</v>
      </c>
      <c r="T77" s="7">
        <v>128.2</v>
      </c>
    </row>
    <row r="78" s="1" customFormat="1" ht="13.5" spans="1:20">
      <c r="A78" s="6">
        <v>357</v>
      </c>
      <c r="B78" s="7" t="s">
        <v>318</v>
      </c>
      <c r="C78" s="7">
        <v>11757</v>
      </c>
      <c r="D78" s="7" t="s">
        <v>291</v>
      </c>
      <c r="E78" s="7" t="s">
        <v>441</v>
      </c>
      <c r="F78" s="7">
        <v>0.4</v>
      </c>
      <c r="G78" s="7" t="s">
        <v>47</v>
      </c>
      <c r="H78" s="7">
        <v>205920</v>
      </c>
      <c r="I78" s="7">
        <v>30506</v>
      </c>
      <c r="J78" s="10">
        <v>1.13753101010101</v>
      </c>
      <c r="K78" s="7">
        <v>225231.14</v>
      </c>
      <c r="L78" s="7">
        <v>64377.79</v>
      </c>
      <c r="M78" s="10">
        <f t="shared" si="1"/>
        <v>0.285829881249991</v>
      </c>
      <c r="N78" s="7">
        <v>18091.06</v>
      </c>
      <c r="O78" s="7">
        <v>5298.26</v>
      </c>
      <c r="P78" s="11">
        <v>29.29</v>
      </c>
      <c r="Q78" s="11">
        <v>59.3</v>
      </c>
      <c r="R78" s="7">
        <v>8799.53</v>
      </c>
      <c r="S78" s="7">
        <v>3144.89</v>
      </c>
      <c r="T78" s="7">
        <v>128.2</v>
      </c>
    </row>
    <row r="79" s="1" customFormat="1" ht="13.5" spans="1:20">
      <c r="A79" s="6">
        <v>747</v>
      </c>
      <c r="B79" s="7" t="s">
        <v>346</v>
      </c>
      <c r="C79" s="7">
        <v>11023</v>
      </c>
      <c r="D79" s="7" t="s">
        <v>172</v>
      </c>
      <c r="E79" s="7" t="s">
        <v>358</v>
      </c>
      <c r="F79" s="7">
        <v>1</v>
      </c>
      <c r="G79" s="7" t="s">
        <v>92</v>
      </c>
      <c r="H79" s="7">
        <v>187200</v>
      </c>
      <c r="I79" s="7">
        <v>64552</v>
      </c>
      <c r="J79" s="10">
        <v>1.13189505555556</v>
      </c>
      <c r="K79" s="7">
        <v>203741.11</v>
      </c>
      <c r="L79" s="7">
        <v>54017.34</v>
      </c>
      <c r="M79" s="10">
        <f t="shared" si="1"/>
        <v>0.26512734715149</v>
      </c>
      <c r="N79" s="7">
        <v>64894.55</v>
      </c>
      <c r="O79" s="7">
        <v>17883.35</v>
      </c>
      <c r="P79" s="11">
        <v>27.56</v>
      </c>
      <c r="Q79" s="11">
        <v>100.53</v>
      </c>
      <c r="R79" s="7">
        <v>8892.34</v>
      </c>
      <c r="S79" s="7">
        <v>2600.12</v>
      </c>
      <c r="T79" s="7">
        <v>142.51</v>
      </c>
    </row>
    <row r="80" s="1" customFormat="1" ht="13.5" spans="1:20">
      <c r="A80" s="6">
        <v>747</v>
      </c>
      <c r="B80" s="7" t="s">
        <v>346</v>
      </c>
      <c r="C80" s="7">
        <v>10898</v>
      </c>
      <c r="D80" s="7" t="s">
        <v>125</v>
      </c>
      <c r="E80" s="7" t="s">
        <v>358</v>
      </c>
      <c r="F80" s="7">
        <v>1</v>
      </c>
      <c r="G80" s="7" t="s">
        <v>92</v>
      </c>
      <c r="H80" s="7">
        <v>187200</v>
      </c>
      <c r="I80" s="7">
        <v>64552</v>
      </c>
      <c r="J80" s="10">
        <v>1.13189505555556</v>
      </c>
      <c r="K80" s="7">
        <v>203741.11</v>
      </c>
      <c r="L80" s="7">
        <v>54017.34</v>
      </c>
      <c r="M80" s="10">
        <f t="shared" si="1"/>
        <v>0.26512734715149</v>
      </c>
      <c r="N80" s="7">
        <v>63114.42</v>
      </c>
      <c r="O80" s="7">
        <v>15933.45</v>
      </c>
      <c r="P80" s="11">
        <v>25.25</v>
      </c>
      <c r="Q80" s="11">
        <v>97.77</v>
      </c>
      <c r="R80" s="7">
        <v>8892.34</v>
      </c>
      <c r="S80" s="7">
        <v>2600.12</v>
      </c>
      <c r="T80" s="7">
        <v>142.51</v>
      </c>
    </row>
    <row r="81" s="1" customFormat="1" ht="13.5" spans="1:20">
      <c r="A81" s="6">
        <v>747</v>
      </c>
      <c r="B81" s="7" t="s">
        <v>346</v>
      </c>
      <c r="C81" s="7">
        <v>10847</v>
      </c>
      <c r="D81" s="7" t="s">
        <v>91</v>
      </c>
      <c r="E81" s="7" t="s">
        <v>333</v>
      </c>
      <c r="F81" s="7">
        <v>0.9</v>
      </c>
      <c r="G81" s="7" t="s">
        <v>92</v>
      </c>
      <c r="H81" s="7">
        <v>187200</v>
      </c>
      <c r="I81" s="7">
        <v>58096</v>
      </c>
      <c r="J81" s="10">
        <v>1.13189505555556</v>
      </c>
      <c r="K81" s="7">
        <v>203741.11</v>
      </c>
      <c r="L81" s="7">
        <v>54017.34</v>
      </c>
      <c r="M81" s="10">
        <f t="shared" si="1"/>
        <v>0.26512734715149</v>
      </c>
      <c r="N81" s="7">
        <v>39631.28</v>
      </c>
      <c r="O81" s="7">
        <v>11342.05</v>
      </c>
      <c r="P81" s="11">
        <v>28.62</v>
      </c>
      <c r="Q81" s="11">
        <v>68.22</v>
      </c>
      <c r="R81" s="7">
        <v>8892.34</v>
      </c>
      <c r="S81" s="7">
        <v>2600.12</v>
      </c>
      <c r="T81" s="7">
        <v>142.51</v>
      </c>
    </row>
    <row r="82" s="1" customFormat="1" ht="13.5" spans="1:20">
      <c r="A82" s="6">
        <v>102567</v>
      </c>
      <c r="B82" s="7" t="s">
        <v>345</v>
      </c>
      <c r="C82" s="7">
        <v>8489</v>
      </c>
      <c r="D82" s="7" t="s">
        <v>52</v>
      </c>
      <c r="E82" s="7" t="s">
        <v>331</v>
      </c>
      <c r="F82" s="7">
        <v>1.2</v>
      </c>
      <c r="G82" s="7" t="s">
        <v>53</v>
      </c>
      <c r="H82" s="7">
        <v>84270</v>
      </c>
      <c r="I82" s="7">
        <v>37453</v>
      </c>
      <c r="J82" s="10">
        <v>1.12729509433962</v>
      </c>
      <c r="K82" s="7">
        <v>89619.96</v>
      </c>
      <c r="L82" s="7">
        <v>27732.89</v>
      </c>
      <c r="M82" s="10">
        <f t="shared" si="1"/>
        <v>0.30944992611021</v>
      </c>
      <c r="N82" s="7">
        <v>46753.67</v>
      </c>
      <c r="O82" s="7">
        <v>14185.72</v>
      </c>
      <c r="P82" s="11">
        <v>30.34</v>
      </c>
      <c r="Q82" s="11">
        <v>124.83</v>
      </c>
      <c r="R82" s="7">
        <v>3772.02</v>
      </c>
      <c r="S82" s="7">
        <v>1009.17</v>
      </c>
      <c r="T82" s="7">
        <v>134.28</v>
      </c>
    </row>
    <row r="83" s="1" customFormat="1" ht="13.5" spans="1:20">
      <c r="A83" s="6">
        <v>102567</v>
      </c>
      <c r="B83" s="7" t="s">
        <v>345</v>
      </c>
      <c r="C83" s="7">
        <v>4196</v>
      </c>
      <c r="D83" s="7" t="s">
        <v>433</v>
      </c>
      <c r="E83" s="7" t="s">
        <v>333</v>
      </c>
      <c r="F83" s="7">
        <v>0.9</v>
      </c>
      <c r="G83" s="7" t="s">
        <v>53</v>
      </c>
      <c r="H83" s="7">
        <v>84270</v>
      </c>
      <c r="I83" s="7">
        <v>28090</v>
      </c>
      <c r="J83" s="10">
        <v>1.12729509433962</v>
      </c>
      <c r="K83" s="7">
        <v>89619.96</v>
      </c>
      <c r="L83" s="7">
        <v>27732.89</v>
      </c>
      <c r="M83" s="10">
        <f t="shared" si="1"/>
        <v>0.30944992611021</v>
      </c>
      <c r="N83" s="7">
        <v>25255.08</v>
      </c>
      <c r="O83" s="7">
        <v>7627.55</v>
      </c>
      <c r="P83" s="11">
        <v>30.2</v>
      </c>
      <c r="Q83" s="11">
        <v>89.91</v>
      </c>
      <c r="R83" s="7">
        <v>3772.02</v>
      </c>
      <c r="S83" s="7">
        <v>1009.17</v>
      </c>
      <c r="T83" s="7">
        <v>134.28</v>
      </c>
    </row>
    <row r="84" s="1" customFormat="1" ht="13.5" spans="1:20">
      <c r="A84" s="6">
        <v>102567</v>
      </c>
      <c r="B84" s="7" t="s">
        <v>345</v>
      </c>
      <c r="C84" s="7">
        <v>11466</v>
      </c>
      <c r="D84" s="7" t="s">
        <v>438</v>
      </c>
      <c r="E84" s="7" t="s">
        <v>316</v>
      </c>
      <c r="F84" s="7">
        <v>0.6</v>
      </c>
      <c r="G84" s="7" t="s">
        <v>53</v>
      </c>
      <c r="H84" s="7">
        <v>84270</v>
      </c>
      <c r="I84" s="7">
        <v>18727</v>
      </c>
      <c r="J84" s="10">
        <v>1.12729509433962</v>
      </c>
      <c r="K84" s="7">
        <v>89619.96</v>
      </c>
      <c r="L84" s="7">
        <v>27732.89</v>
      </c>
      <c r="M84" s="10">
        <f t="shared" si="1"/>
        <v>0.30944992611021</v>
      </c>
      <c r="N84" s="7">
        <v>15875.84</v>
      </c>
      <c r="O84" s="7">
        <v>5402.7</v>
      </c>
      <c r="P84" s="11">
        <v>34.03</v>
      </c>
      <c r="Q84" s="11">
        <v>84.78</v>
      </c>
      <c r="R84" s="7">
        <v>3772.02</v>
      </c>
      <c r="S84" s="7">
        <v>1009.17</v>
      </c>
      <c r="T84" s="7">
        <v>134.28</v>
      </c>
    </row>
    <row r="85" s="1" customFormat="1" ht="13.5" spans="1:20">
      <c r="A85" s="6">
        <v>56</v>
      </c>
      <c r="B85" s="7" t="s">
        <v>332</v>
      </c>
      <c r="C85" s="7">
        <v>10983</v>
      </c>
      <c r="D85" s="7" t="s">
        <v>24</v>
      </c>
      <c r="E85" s="7" t="s">
        <v>333</v>
      </c>
      <c r="F85" s="7">
        <v>0.9</v>
      </c>
      <c r="G85" s="7" t="s">
        <v>111</v>
      </c>
      <c r="H85" s="7">
        <v>110880</v>
      </c>
      <c r="I85" s="7">
        <v>42646.1</v>
      </c>
      <c r="J85" s="10">
        <v>1.12561585858586</v>
      </c>
      <c r="K85" s="7">
        <v>111435.97</v>
      </c>
      <c r="L85" s="7">
        <v>36078.95</v>
      </c>
      <c r="M85" s="10">
        <f t="shared" si="1"/>
        <v>0.323763951621725</v>
      </c>
      <c r="N85" s="7">
        <v>63087.99</v>
      </c>
      <c r="O85" s="7">
        <v>20905.68</v>
      </c>
      <c r="P85" s="11">
        <v>33.14</v>
      </c>
      <c r="Q85" s="11">
        <v>147.93</v>
      </c>
      <c r="R85" s="7">
        <v>3344.62</v>
      </c>
      <c r="S85" s="7">
        <v>979.84</v>
      </c>
      <c r="T85" s="7">
        <v>90.49</v>
      </c>
    </row>
    <row r="86" s="1" customFormat="1" ht="13.5" spans="1:20">
      <c r="A86" s="6">
        <v>56</v>
      </c>
      <c r="B86" s="7" t="s">
        <v>332</v>
      </c>
      <c r="C86" s="7">
        <v>11830</v>
      </c>
      <c r="D86" s="7" t="s">
        <v>272</v>
      </c>
      <c r="E86" s="7" t="s">
        <v>348</v>
      </c>
      <c r="F86" s="7">
        <v>0.6</v>
      </c>
      <c r="G86" s="7" t="s">
        <v>111</v>
      </c>
      <c r="H86" s="7">
        <v>110880</v>
      </c>
      <c r="I86" s="7">
        <v>25587.7</v>
      </c>
      <c r="J86" s="10">
        <v>1.12561585858586</v>
      </c>
      <c r="K86" s="7">
        <v>111435.97</v>
      </c>
      <c r="L86" s="7">
        <v>36078.95</v>
      </c>
      <c r="M86" s="10">
        <f t="shared" si="1"/>
        <v>0.323763951621725</v>
      </c>
      <c r="N86" s="7">
        <v>28357.39</v>
      </c>
      <c r="O86" s="7">
        <v>8963.51</v>
      </c>
      <c r="P86" s="11">
        <v>31.61</v>
      </c>
      <c r="Q86" s="11">
        <v>110.82</v>
      </c>
      <c r="R86" s="7">
        <v>3344.62</v>
      </c>
      <c r="S86" s="7">
        <v>979.84</v>
      </c>
      <c r="T86" s="7">
        <v>90.49</v>
      </c>
    </row>
    <row r="87" s="1" customFormat="1" ht="13.5" spans="1:20">
      <c r="A87" s="6">
        <v>56</v>
      </c>
      <c r="B87" s="7" t="s">
        <v>332</v>
      </c>
      <c r="C87" s="7">
        <v>7948</v>
      </c>
      <c r="D87" s="7" t="s">
        <v>210</v>
      </c>
      <c r="E87" s="7" t="s">
        <v>316</v>
      </c>
      <c r="F87" s="7">
        <v>1</v>
      </c>
      <c r="G87" s="7" t="s">
        <v>111</v>
      </c>
      <c r="H87" s="7">
        <v>110880</v>
      </c>
      <c r="I87" s="7">
        <v>42646.2</v>
      </c>
      <c r="J87" s="10">
        <v>1.12561585858586</v>
      </c>
      <c r="K87" s="7">
        <v>111435.97</v>
      </c>
      <c r="L87" s="7">
        <v>36078.95</v>
      </c>
      <c r="M87" s="10">
        <f t="shared" si="1"/>
        <v>0.323763951621725</v>
      </c>
      <c r="N87" s="7">
        <v>19990.59</v>
      </c>
      <c r="O87" s="7">
        <v>6209.75</v>
      </c>
      <c r="P87" s="11">
        <v>31.06</v>
      </c>
      <c r="Q87" s="11">
        <v>46.88</v>
      </c>
      <c r="R87" s="7">
        <v>3344.62</v>
      </c>
      <c r="S87" s="7">
        <v>979.84</v>
      </c>
      <c r="T87" s="7">
        <v>90.49</v>
      </c>
    </row>
    <row r="88" s="1" customFormat="1" ht="13.5" spans="1:20">
      <c r="A88" s="6">
        <v>102479</v>
      </c>
      <c r="B88" s="7" t="s">
        <v>314</v>
      </c>
      <c r="C88" s="7">
        <v>4311</v>
      </c>
      <c r="D88" s="7" t="s">
        <v>103</v>
      </c>
      <c r="E88" s="7" t="s">
        <v>333</v>
      </c>
      <c r="F88" s="7">
        <v>0.5</v>
      </c>
      <c r="G88" s="7" t="s">
        <v>104</v>
      </c>
      <c r="H88" s="7">
        <v>114480</v>
      </c>
      <c r="I88" s="7">
        <v>22896</v>
      </c>
      <c r="J88" s="10">
        <v>1.12019842592593</v>
      </c>
      <c r="K88" s="7">
        <v>120981.43</v>
      </c>
      <c r="L88" s="7">
        <v>39174.74</v>
      </c>
      <c r="M88" s="10">
        <f t="shared" si="1"/>
        <v>0.323807876960952</v>
      </c>
      <c r="N88" s="7">
        <v>31903.37</v>
      </c>
      <c r="O88" s="7">
        <v>9095.7</v>
      </c>
      <c r="P88" s="11">
        <v>28.51</v>
      </c>
      <c r="Q88" s="11">
        <v>139.34</v>
      </c>
      <c r="R88" s="7">
        <v>3303.61</v>
      </c>
      <c r="S88" s="7">
        <v>1134.68</v>
      </c>
      <c r="T88" s="7">
        <v>86.57</v>
      </c>
    </row>
    <row r="89" s="1" customFormat="1" ht="13.5" spans="1:20">
      <c r="A89" s="6">
        <v>102479</v>
      </c>
      <c r="B89" s="7" t="s">
        <v>314</v>
      </c>
      <c r="C89" s="7">
        <v>11446</v>
      </c>
      <c r="D89" s="7" t="s">
        <v>410</v>
      </c>
      <c r="E89" s="7" t="s">
        <v>316</v>
      </c>
      <c r="F89" s="7">
        <v>1</v>
      </c>
      <c r="G89" s="7" t="s">
        <v>104</v>
      </c>
      <c r="H89" s="7">
        <v>114480</v>
      </c>
      <c r="I89" s="7">
        <v>45792</v>
      </c>
      <c r="J89" s="10">
        <v>1.12019842592593</v>
      </c>
      <c r="K89" s="7">
        <v>120981.43</v>
      </c>
      <c r="L89" s="7">
        <v>39174.74</v>
      </c>
      <c r="M89" s="10">
        <f t="shared" si="1"/>
        <v>0.323807876960952</v>
      </c>
      <c r="N89" s="7">
        <v>45844.86</v>
      </c>
      <c r="O89" s="7">
        <v>13978.72</v>
      </c>
      <c r="P89" s="11">
        <v>30.49</v>
      </c>
      <c r="Q89" s="11">
        <v>100.12</v>
      </c>
      <c r="R89" s="7">
        <v>3303.61</v>
      </c>
      <c r="S89" s="7">
        <v>1134.68</v>
      </c>
      <c r="T89" s="7">
        <v>86.57</v>
      </c>
    </row>
    <row r="90" s="1" customFormat="1" ht="13.5" spans="1:20">
      <c r="A90" s="6">
        <v>102479</v>
      </c>
      <c r="B90" s="7" t="s">
        <v>314</v>
      </c>
      <c r="C90" s="7">
        <v>9209</v>
      </c>
      <c r="D90" s="7" t="s">
        <v>424</v>
      </c>
      <c r="E90" s="7" t="s">
        <v>316</v>
      </c>
      <c r="F90" s="7">
        <v>1</v>
      </c>
      <c r="G90" s="7" t="s">
        <v>104</v>
      </c>
      <c r="H90" s="7">
        <v>114480</v>
      </c>
      <c r="I90" s="7">
        <v>45792</v>
      </c>
      <c r="J90" s="10">
        <v>1.12019842592593</v>
      </c>
      <c r="K90" s="7">
        <v>120981.43</v>
      </c>
      <c r="L90" s="7">
        <v>39174.74</v>
      </c>
      <c r="M90" s="10">
        <f t="shared" si="1"/>
        <v>0.323807876960952</v>
      </c>
      <c r="N90" s="7">
        <v>43205.25</v>
      </c>
      <c r="O90" s="7">
        <v>16083.89</v>
      </c>
      <c r="P90" s="11">
        <v>37.23</v>
      </c>
      <c r="Q90" s="11">
        <v>94.35</v>
      </c>
      <c r="R90" s="7">
        <v>3303.61</v>
      </c>
      <c r="S90" s="7">
        <v>1134.68</v>
      </c>
      <c r="T90" s="7">
        <v>86.57</v>
      </c>
    </row>
    <row r="91" s="1" customFormat="1" ht="13.5" spans="1:20">
      <c r="A91" s="6">
        <v>399</v>
      </c>
      <c r="B91" s="7" t="s">
        <v>339</v>
      </c>
      <c r="C91" s="7">
        <v>7369</v>
      </c>
      <c r="D91" s="7" t="s">
        <v>120</v>
      </c>
      <c r="E91" s="7" t="s">
        <v>357</v>
      </c>
      <c r="F91" s="7">
        <v>0.9</v>
      </c>
      <c r="G91" s="7" t="s">
        <v>113</v>
      </c>
      <c r="H91" s="7">
        <v>218400</v>
      </c>
      <c r="I91" s="7">
        <v>89345.4</v>
      </c>
      <c r="J91" s="10">
        <v>1.11839871428571</v>
      </c>
      <c r="K91" s="7">
        <v>234863.73</v>
      </c>
      <c r="L91" s="7">
        <v>74734.51</v>
      </c>
      <c r="M91" s="10">
        <f t="shared" si="1"/>
        <v>0.318203709018842</v>
      </c>
      <c r="N91" s="7">
        <v>110702.24</v>
      </c>
      <c r="O91" s="7">
        <v>36143.22</v>
      </c>
      <c r="P91" s="11">
        <v>32.65</v>
      </c>
      <c r="Q91" s="11">
        <v>123.9</v>
      </c>
      <c r="R91" s="7">
        <v>7194.86</v>
      </c>
      <c r="S91" s="7">
        <v>2169.23</v>
      </c>
      <c r="T91" s="7">
        <v>98.83</v>
      </c>
    </row>
    <row r="92" s="1" customFormat="1" ht="13.5" spans="1:20">
      <c r="A92" s="6">
        <v>399</v>
      </c>
      <c r="B92" s="7" t="s">
        <v>339</v>
      </c>
      <c r="C92" s="7">
        <v>11106</v>
      </c>
      <c r="D92" s="7" t="s">
        <v>112</v>
      </c>
      <c r="E92" s="7" t="s">
        <v>322</v>
      </c>
      <c r="F92" s="7">
        <v>0.9</v>
      </c>
      <c r="G92" s="7" t="s">
        <v>113</v>
      </c>
      <c r="H92" s="7">
        <v>218400</v>
      </c>
      <c r="I92" s="7">
        <v>89345.4</v>
      </c>
      <c r="J92" s="10">
        <v>1.11839871428571</v>
      </c>
      <c r="K92" s="7">
        <v>234863.73</v>
      </c>
      <c r="L92" s="7">
        <v>74734.51</v>
      </c>
      <c r="M92" s="10">
        <f t="shared" si="1"/>
        <v>0.318203709018842</v>
      </c>
      <c r="N92" s="7">
        <v>106177.69</v>
      </c>
      <c r="O92" s="7">
        <v>33611.81</v>
      </c>
      <c r="P92" s="11">
        <v>31.66</v>
      </c>
      <c r="Q92" s="11">
        <v>118.84</v>
      </c>
      <c r="R92" s="7">
        <v>7194.86</v>
      </c>
      <c r="S92" s="7">
        <v>2169.23</v>
      </c>
      <c r="T92" s="7">
        <v>98.83</v>
      </c>
    </row>
    <row r="93" s="1" customFormat="1" ht="13.5" spans="1:20">
      <c r="A93" s="6">
        <v>399</v>
      </c>
      <c r="B93" s="7" t="s">
        <v>339</v>
      </c>
      <c r="C93" s="7">
        <v>11770</v>
      </c>
      <c r="D93" s="7" t="s">
        <v>286</v>
      </c>
      <c r="E93" s="7" t="s">
        <v>319</v>
      </c>
      <c r="F93" s="7">
        <v>0.3</v>
      </c>
      <c r="G93" s="7" t="s">
        <v>113</v>
      </c>
      <c r="H93" s="7">
        <v>218400</v>
      </c>
      <c r="I93" s="7">
        <v>39709.2</v>
      </c>
      <c r="J93" s="10">
        <v>1.11839871428571</v>
      </c>
      <c r="K93" s="7">
        <v>234863.73</v>
      </c>
      <c r="L93" s="7">
        <v>74734.51</v>
      </c>
      <c r="M93" s="10">
        <f t="shared" si="1"/>
        <v>0.318203709018842</v>
      </c>
      <c r="N93" s="7">
        <v>25996.38</v>
      </c>
      <c r="O93" s="7">
        <v>8289.08</v>
      </c>
      <c r="P93" s="11">
        <v>31.89</v>
      </c>
      <c r="Q93" s="11">
        <v>65.47</v>
      </c>
      <c r="R93" s="7">
        <v>7194.86</v>
      </c>
      <c r="S93" s="7">
        <v>2169.23</v>
      </c>
      <c r="T93" s="7">
        <v>98.83</v>
      </c>
    </row>
    <row r="94" s="1" customFormat="1" ht="13.5" spans="1:20">
      <c r="A94" s="6">
        <v>733</v>
      </c>
      <c r="B94" s="7" t="s">
        <v>338</v>
      </c>
      <c r="C94" s="7">
        <v>4061</v>
      </c>
      <c r="D94" s="7" t="s">
        <v>49</v>
      </c>
      <c r="E94" s="7" t="s">
        <v>331</v>
      </c>
      <c r="F94" s="7">
        <v>1.2</v>
      </c>
      <c r="G94" s="7" t="s">
        <v>50</v>
      </c>
      <c r="H94" s="7">
        <v>108120</v>
      </c>
      <c r="I94" s="7">
        <v>22838</v>
      </c>
      <c r="J94" s="10">
        <v>1.108245</v>
      </c>
      <c r="K94" s="7">
        <v>113040.99</v>
      </c>
      <c r="L94" s="7">
        <v>36982.52</v>
      </c>
      <c r="M94" s="10">
        <f t="shared" si="1"/>
        <v>0.32716026283917</v>
      </c>
      <c r="N94" s="7">
        <v>34780.08</v>
      </c>
      <c r="O94" s="7">
        <v>12543</v>
      </c>
      <c r="P94" s="11">
        <v>36.06</v>
      </c>
      <c r="Q94" s="11">
        <v>152.29</v>
      </c>
      <c r="R94" s="7">
        <v>2961.83</v>
      </c>
      <c r="S94" s="7">
        <v>906.92</v>
      </c>
      <c r="T94" s="7">
        <v>82.18</v>
      </c>
    </row>
    <row r="95" s="1" customFormat="1" ht="13.5" spans="1:20">
      <c r="A95" s="6">
        <v>733</v>
      </c>
      <c r="B95" s="7" t="s">
        <v>338</v>
      </c>
      <c r="C95" s="7">
        <v>11004</v>
      </c>
      <c r="D95" s="7" t="s">
        <v>235</v>
      </c>
      <c r="E95" s="7" t="s">
        <v>430</v>
      </c>
      <c r="F95" s="7">
        <v>0.9</v>
      </c>
      <c r="G95" s="7" t="s">
        <v>50</v>
      </c>
      <c r="H95" s="7">
        <v>108120</v>
      </c>
      <c r="I95" s="7">
        <v>48654</v>
      </c>
      <c r="J95" s="10">
        <v>1.108245</v>
      </c>
      <c r="K95" s="7">
        <v>113040.99</v>
      </c>
      <c r="L95" s="7">
        <v>36982.52</v>
      </c>
      <c r="M95" s="10">
        <f t="shared" si="1"/>
        <v>0.32716026283917</v>
      </c>
      <c r="N95" s="7">
        <v>44340.33</v>
      </c>
      <c r="O95" s="7">
        <v>13633.79</v>
      </c>
      <c r="P95" s="11">
        <v>30.75</v>
      </c>
      <c r="Q95" s="11">
        <v>91.13</v>
      </c>
      <c r="R95" s="7">
        <v>2961.83</v>
      </c>
      <c r="S95" s="7">
        <v>906.92</v>
      </c>
      <c r="T95" s="7">
        <v>82.18</v>
      </c>
    </row>
    <row r="96" s="1" customFormat="1" ht="13.5" spans="1:20">
      <c r="A96" s="6">
        <v>733</v>
      </c>
      <c r="B96" s="7" t="s">
        <v>338</v>
      </c>
      <c r="C96" s="7">
        <v>11110</v>
      </c>
      <c r="D96" s="7" t="s">
        <v>240</v>
      </c>
      <c r="E96" s="7" t="s">
        <v>430</v>
      </c>
      <c r="F96" s="7">
        <v>0.9</v>
      </c>
      <c r="G96" s="7" t="s">
        <v>50</v>
      </c>
      <c r="H96" s="7">
        <v>108120</v>
      </c>
      <c r="I96" s="7">
        <v>48654</v>
      </c>
      <c r="J96" s="10">
        <v>1.108245</v>
      </c>
      <c r="K96" s="7">
        <v>113040.99</v>
      </c>
      <c r="L96" s="7">
        <v>36982.52</v>
      </c>
      <c r="M96" s="10">
        <f t="shared" si="1"/>
        <v>0.32716026283917</v>
      </c>
      <c r="N96" s="7">
        <v>36006.33</v>
      </c>
      <c r="O96" s="7">
        <v>12258.07</v>
      </c>
      <c r="P96" s="11">
        <v>34.04</v>
      </c>
      <c r="Q96" s="11">
        <v>74</v>
      </c>
      <c r="R96" s="7">
        <v>2961.83</v>
      </c>
      <c r="S96" s="7">
        <v>906.92</v>
      </c>
      <c r="T96" s="7">
        <v>82.18</v>
      </c>
    </row>
    <row r="97" s="1" customFormat="1" ht="13.5" spans="1:20">
      <c r="A97" s="6">
        <v>733</v>
      </c>
      <c r="B97" s="7" t="s">
        <v>338</v>
      </c>
      <c r="C97" s="7">
        <v>11882</v>
      </c>
      <c r="D97" s="7" t="s">
        <v>447</v>
      </c>
      <c r="E97" s="7" t="s">
        <v>324</v>
      </c>
      <c r="F97" s="7">
        <v>0.2</v>
      </c>
      <c r="G97" s="7" t="s">
        <v>50</v>
      </c>
      <c r="H97" s="7">
        <v>108120</v>
      </c>
      <c r="I97" s="7">
        <v>10812</v>
      </c>
      <c r="J97" s="10">
        <v>1.108245</v>
      </c>
      <c r="K97" s="7">
        <v>113040.99</v>
      </c>
      <c r="L97" s="7">
        <v>36982.52</v>
      </c>
      <c r="M97" s="10">
        <f t="shared" si="1"/>
        <v>0.32716026283917</v>
      </c>
      <c r="N97" s="7">
        <v>6801.1</v>
      </c>
      <c r="O97" s="7">
        <v>2137.09</v>
      </c>
      <c r="P97" s="11">
        <v>31.42</v>
      </c>
      <c r="Q97" s="11">
        <v>62.9</v>
      </c>
      <c r="R97" s="7">
        <v>2961.83</v>
      </c>
      <c r="S97" s="7">
        <v>906.92</v>
      </c>
      <c r="T97" s="7">
        <v>82.18</v>
      </c>
    </row>
    <row r="98" s="1" customFormat="1" ht="13.5" spans="1:20">
      <c r="A98" s="6">
        <v>511</v>
      </c>
      <c r="B98" s="7" t="s">
        <v>334</v>
      </c>
      <c r="C98" s="7">
        <v>11876</v>
      </c>
      <c r="D98" s="7" t="s">
        <v>134</v>
      </c>
      <c r="E98" s="7" t="s">
        <v>319</v>
      </c>
      <c r="F98" s="7">
        <v>0.3</v>
      </c>
      <c r="G98" s="7" t="s">
        <v>72</v>
      </c>
      <c r="H98" s="7">
        <v>177840</v>
      </c>
      <c r="I98" s="7">
        <v>15990</v>
      </c>
      <c r="J98" s="10">
        <v>1.10387877192982</v>
      </c>
      <c r="K98" s="7">
        <v>188748.27</v>
      </c>
      <c r="L98" s="7">
        <v>58955.51</v>
      </c>
      <c r="M98" s="10">
        <f t="shared" si="1"/>
        <v>0.312349935710669</v>
      </c>
      <c r="N98" s="7">
        <v>23460.6</v>
      </c>
      <c r="O98" s="7">
        <v>6518.32</v>
      </c>
      <c r="P98" s="11">
        <v>27.78</v>
      </c>
      <c r="Q98" s="11">
        <v>146.72</v>
      </c>
      <c r="R98" s="7">
        <v>7356.6</v>
      </c>
      <c r="S98" s="7">
        <v>2128.25</v>
      </c>
      <c r="T98" s="7">
        <v>124.1</v>
      </c>
    </row>
    <row r="99" s="1" customFormat="1" ht="13.5" spans="1:20">
      <c r="A99" s="6">
        <v>511</v>
      </c>
      <c r="B99" s="7" t="s">
        <v>334</v>
      </c>
      <c r="C99" s="7">
        <v>5527</v>
      </c>
      <c r="D99" s="7" t="s">
        <v>71</v>
      </c>
      <c r="E99" s="7" t="s">
        <v>333</v>
      </c>
      <c r="F99" s="7">
        <v>0.9</v>
      </c>
      <c r="G99" s="7" t="s">
        <v>72</v>
      </c>
      <c r="H99" s="7">
        <v>177840</v>
      </c>
      <c r="I99" s="7">
        <v>41850</v>
      </c>
      <c r="J99" s="10">
        <v>1.10387877192982</v>
      </c>
      <c r="K99" s="7">
        <v>188748.27</v>
      </c>
      <c r="L99" s="7">
        <v>58955.51</v>
      </c>
      <c r="M99" s="10">
        <f t="shared" si="1"/>
        <v>0.312349935710669</v>
      </c>
      <c r="N99" s="7">
        <v>53261.45</v>
      </c>
      <c r="O99" s="7">
        <v>16408.87</v>
      </c>
      <c r="P99" s="11">
        <v>30.81</v>
      </c>
      <c r="Q99" s="11">
        <v>127.27</v>
      </c>
      <c r="R99" s="7">
        <v>7356.6</v>
      </c>
      <c r="S99" s="7">
        <v>2128.25</v>
      </c>
      <c r="T99" s="7">
        <v>124.1</v>
      </c>
    </row>
    <row r="100" s="1" customFormat="1" ht="13.5" spans="1:20">
      <c r="A100" s="6">
        <v>511</v>
      </c>
      <c r="B100" s="7" t="s">
        <v>334</v>
      </c>
      <c r="C100" s="7">
        <v>11333</v>
      </c>
      <c r="D100" s="7" t="s">
        <v>368</v>
      </c>
      <c r="E100" s="7" t="s">
        <v>316</v>
      </c>
      <c r="F100" s="7">
        <v>0.7</v>
      </c>
      <c r="G100" s="7" t="s">
        <v>72</v>
      </c>
      <c r="H100" s="7">
        <v>177840</v>
      </c>
      <c r="I100" s="7">
        <v>41700</v>
      </c>
      <c r="J100" s="10">
        <v>1.10387877192982</v>
      </c>
      <c r="K100" s="7">
        <v>188748.27</v>
      </c>
      <c r="L100" s="7">
        <v>58955.51</v>
      </c>
      <c r="M100" s="10">
        <f t="shared" si="1"/>
        <v>0.312349935710669</v>
      </c>
      <c r="N100" s="7">
        <v>48754.65</v>
      </c>
      <c r="O100" s="7">
        <v>16788.93</v>
      </c>
      <c r="P100" s="11">
        <v>34.44</v>
      </c>
      <c r="Q100" s="11">
        <v>116.92</v>
      </c>
      <c r="R100" s="7">
        <v>7356.6</v>
      </c>
      <c r="S100" s="7">
        <v>2128.25</v>
      </c>
      <c r="T100" s="7">
        <v>124.1</v>
      </c>
    </row>
    <row r="101" s="1" customFormat="1" ht="13.5" spans="1:20">
      <c r="A101" s="6">
        <v>511</v>
      </c>
      <c r="B101" s="7" t="s">
        <v>334</v>
      </c>
      <c r="C101" s="7">
        <v>11829</v>
      </c>
      <c r="D101" s="7" t="s">
        <v>413</v>
      </c>
      <c r="E101" s="7" t="s">
        <v>414</v>
      </c>
      <c r="F101" s="7">
        <v>0.6</v>
      </c>
      <c r="G101" s="7" t="s">
        <v>72</v>
      </c>
      <c r="H101" s="7">
        <v>177840</v>
      </c>
      <c r="I101" s="7">
        <v>36600</v>
      </c>
      <c r="J101" s="10">
        <v>1.10387877192982</v>
      </c>
      <c r="K101" s="7">
        <v>188748.27</v>
      </c>
      <c r="L101" s="7">
        <v>58955.51</v>
      </c>
      <c r="M101" s="10">
        <f t="shared" si="1"/>
        <v>0.312349935710669</v>
      </c>
      <c r="N101" s="7">
        <v>36415.84</v>
      </c>
      <c r="O101" s="7">
        <v>11518.93</v>
      </c>
      <c r="P101" s="11">
        <v>31.63</v>
      </c>
      <c r="Q101" s="11">
        <v>99.5</v>
      </c>
      <c r="R101" s="7">
        <v>7356.6</v>
      </c>
      <c r="S101" s="7">
        <v>2128.25</v>
      </c>
      <c r="T101" s="7">
        <v>124.1</v>
      </c>
    </row>
    <row r="102" s="1" customFormat="1" ht="13.5" spans="1:20">
      <c r="A102" s="6">
        <v>511</v>
      </c>
      <c r="B102" s="7" t="s">
        <v>334</v>
      </c>
      <c r="C102" s="7">
        <v>11602</v>
      </c>
      <c r="D102" s="7" t="s">
        <v>249</v>
      </c>
      <c r="E102" s="7" t="s">
        <v>316</v>
      </c>
      <c r="F102" s="7">
        <v>0.7</v>
      </c>
      <c r="G102" s="7" t="s">
        <v>72</v>
      </c>
      <c r="H102" s="7">
        <v>177840</v>
      </c>
      <c r="I102" s="7">
        <v>41700</v>
      </c>
      <c r="J102" s="10">
        <v>1.10387877192982</v>
      </c>
      <c r="K102" s="7">
        <v>188748.27</v>
      </c>
      <c r="L102" s="7">
        <v>58955.51</v>
      </c>
      <c r="M102" s="10">
        <f t="shared" si="1"/>
        <v>0.312349935710669</v>
      </c>
      <c r="N102" s="7">
        <v>39613.82</v>
      </c>
      <c r="O102" s="7">
        <v>12261.6</v>
      </c>
      <c r="P102" s="11">
        <v>30.95</v>
      </c>
      <c r="Q102" s="11">
        <v>95</v>
      </c>
      <c r="R102" s="7">
        <v>7356.6</v>
      </c>
      <c r="S102" s="7">
        <v>2128.25</v>
      </c>
      <c r="T102" s="7">
        <v>124.1</v>
      </c>
    </row>
    <row r="103" s="1" customFormat="1" ht="13.5" spans="1:20">
      <c r="A103" s="6">
        <v>347</v>
      </c>
      <c r="B103" s="7" t="s">
        <v>318</v>
      </c>
      <c r="C103" s="7">
        <v>8400</v>
      </c>
      <c r="D103" s="7" t="s">
        <v>360</v>
      </c>
      <c r="E103" s="7" t="s">
        <v>333</v>
      </c>
      <c r="F103" s="7">
        <v>1</v>
      </c>
      <c r="G103" s="7" t="s">
        <v>188</v>
      </c>
      <c r="H103" s="7">
        <v>140400</v>
      </c>
      <c r="I103" s="7">
        <v>53820</v>
      </c>
      <c r="J103" s="10">
        <v>1.10255207407407</v>
      </c>
      <c r="K103" s="7">
        <v>148844.53</v>
      </c>
      <c r="L103" s="7">
        <v>45767.23</v>
      </c>
      <c r="M103" s="10">
        <f t="shared" si="1"/>
        <v>0.307483452700613</v>
      </c>
      <c r="N103" s="7">
        <v>64758.34</v>
      </c>
      <c r="O103" s="7">
        <v>19896.8</v>
      </c>
      <c r="P103" s="11">
        <v>30.72</v>
      </c>
      <c r="Q103" s="11">
        <v>120.32</v>
      </c>
      <c r="R103" s="7">
        <v>9590</v>
      </c>
      <c r="S103" s="7">
        <v>3213.05</v>
      </c>
      <c r="T103" s="7">
        <v>204.91</v>
      </c>
    </row>
    <row r="104" s="1" customFormat="1" ht="13.5" spans="1:20">
      <c r="A104" s="6">
        <v>347</v>
      </c>
      <c r="B104" s="7" t="s">
        <v>318</v>
      </c>
      <c r="C104" s="7">
        <v>11777</v>
      </c>
      <c r="D104" s="7" t="s">
        <v>187</v>
      </c>
      <c r="E104" s="7" t="s">
        <v>319</v>
      </c>
      <c r="F104" s="7">
        <v>0.5</v>
      </c>
      <c r="G104" s="7" t="s">
        <v>188</v>
      </c>
      <c r="H104" s="7">
        <v>140400</v>
      </c>
      <c r="I104" s="7">
        <v>32760</v>
      </c>
      <c r="J104" s="10">
        <v>1.10255207407407</v>
      </c>
      <c r="K104" s="7">
        <v>148844.53</v>
      </c>
      <c r="L104" s="7">
        <v>45767.23</v>
      </c>
      <c r="M104" s="10">
        <f t="shared" si="1"/>
        <v>0.307483452700613</v>
      </c>
      <c r="N104" s="7">
        <v>35929.64</v>
      </c>
      <c r="O104" s="7">
        <v>10076.71</v>
      </c>
      <c r="P104" s="11">
        <v>28.05</v>
      </c>
      <c r="Q104" s="11">
        <v>109.68</v>
      </c>
      <c r="R104" s="7">
        <v>9590</v>
      </c>
      <c r="S104" s="7">
        <v>3213.05</v>
      </c>
      <c r="T104" s="7">
        <v>204.91</v>
      </c>
    </row>
    <row r="105" s="1" customFormat="1" ht="13.5" spans="1:20">
      <c r="A105" s="6">
        <v>347</v>
      </c>
      <c r="B105" s="7" t="s">
        <v>318</v>
      </c>
      <c r="C105" s="7">
        <v>11690</v>
      </c>
      <c r="D105" s="7" t="s">
        <v>409</v>
      </c>
      <c r="E105" s="7" t="s">
        <v>316</v>
      </c>
      <c r="F105" s="7">
        <v>1</v>
      </c>
      <c r="G105" s="7" t="s">
        <v>188</v>
      </c>
      <c r="H105" s="7">
        <v>140400</v>
      </c>
      <c r="I105" s="7">
        <v>53820</v>
      </c>
      <c r="J105" s="10">
        <v>1.10255207407407</v>
      </c>
      <c r="K105" s="7">
        <v>148844.53</v>
      </c>
      <c r="L105" s="7">
        <v>45767.23</v>
      </c>
      <c r="M105" s="10">
        <f t="shared" si="1"/>
        <v>0.307483452700613</v>
      </c>
      <c r="N105" s="7">
        <v>54206.67</v>
      </c>
      <c r="O105" s="7">
        <v>17383.85</v>
      </c>
      <c r="P105" s="11">
        <v>32.07</v>
      </c>
      <c r="Q105" s="11">
        <v>100.72</v>
      </c>
      <c r="R105" s="7">
        <v>9590</v>
      </c>
      <c r="S105" s="7">
        <v>3213.05</v>
      </c>
      <c r="T105" s="7">
        <v>204.91</v>
      </c>
    </row>
    <row r="106" s="1" customFormat="1" ht="13.5" spans="1:20">
      <c r="A106" s="6">
        <v>341</v>
      </c>
      <c r="B106" s="7" t="s">
        <v>328</v>
      </c>
      <c r="C106" s="7">
        <v>11372</v>
      </c>
      <c r="D106" s="7" t="s">
        <v>54</v>
      </c>
      <c r="E106" s="7" t="s">
        <v>316</v>
      </c>
      <c r="F106" s="7">
        <v>1</v>
      </c>
      <c r="G106" s="7" t="s">
        <v>55</v>
      </c>
      <c r="H106" s="7">
        <v>587100</v>
      </c>
      <c r="I106" s="7">
        <v>74310</v>
      </c>
      <c r="J106" s="10">
        <v>1.09712961403509</v>
      </c>
      <c r="K106" s="7">
        <v>625363.88</v>
      </c>
      <c r="L106" s="7">
        <v>190414.2</v>
      </c>
      <c r="M106" s="10">
        <f t="shared" si="1"/>
        <v>0.304485446137375</v>
      </c>
      <c r="N106" s="7">
        <v>122869.52</v>
      </c>
      <c r="O106" s="7">
        <v>35129.55</v>
      </c>
      <c r="P106" s="11">
        <v>28.59</v>
      </c>
      <c r="Q106" s="11">
        <v>165.35</v>
      </c>
      <c r="R106" s="7">
        <v>16417.42</v>
      </c>
      <c r="S106" s="7">
        <v>5055.83</v>
      </c>
      <c r="T106" s="7">
        <v>83.89</v>
      </c>
    </row>
    <row r="107" s="1" customFormat="1" ht="13.5" spans="1:20">
      <c r="A107" s="6">
        <v>341</v>
      </c>
      <c r="B107" s="7" t="s">
        <v>328</v>
      </c>
      <c r="C107" s="7">
        <v>4187</v>
      </c>
      <c r="D107" s="7" t="s">
        <v>69</v>
      </c>
      <c r="E107" s="7" t="s">
        <v>333</v>
      </c>
      <c r="F107" s="7">
        <v>0.9</v>
      </c>
      <c r="G107" s="7" t="s">
        <v>55</v>
      </c>
      <c r="H107" s="7">
        <v>587100</v>
      </c>
      <c r="I107" s="7">
        <v>66870</v>
      </c>
      <c r="J107" s="10">
        <v>1.09712961403509</v>
      </c>
      <c r="K107" s="7">
        <v>625363.88</v>
      </c>
      <c r="L107" s="7">
        <v>190414.2</v>
      </c>
      <c r="M107" s="10">
        <f t="shared" si="1"/>
        <v>0.304485446137375</v>
      </c>
      <c r="N107" s="7">
        <v>85990.81</v>
      </c>
      <c r="O107" s="7">
        <v>25192.75</v>
      </c>
      <c r="P107" s="11">
        <v>29.3</v>
      </c>
      <c r="Q107" s="11">
        <v>128.59</v>
      </c>
      <c r="R107" s="7">
        <v>16417.42</v>
      </c>
      <c r="S107" s="7">
        <v>5055.83</v>
      </c>
      <c r="T107" s="7">
        <v>83.89</v>
      </c>
    </row>
    <row r="108" s="1" customFormat="1" ht="13.5" spans="1:20">
      <c r="A108" s="6">
        <v>341</v>
      </c>
      <c r="B108" s="7" t="s">
        <v>328</v>
      </c>
      <c r="C108" s="7">
        <v>11481</v>
      </c>
      <c r="D108" s="7" t="s">
        <v>95</v>
      </c>
      <c r="E108" s="7" t="s">
        <v>316</v>
      </c>
      <c r="F108" s="7">
        <v>0.6</v>
      </c>
      <c r="G108" s="7" t="s">
        <v>55</v>
      </c>
      <c r="H108" s="7">
        <v>587100</v>
      </c>
      <c r="I108" s="7">
        <v>44610</v>
      </c>
      <c r="J108" s="10">
        <v>1.09712961403509</v>
      </c>
      <c r="K108" s="7">
        <v>625363.88</v>
      </c>
      <c r="L108" s="7">
        <v>190414.2</v>
      </c>
      <c r="M108" s="10">
        <f t="shared" si="1"/>
        <v>0.304485446137375</v>
      </c>
      <c r="N108" s="7">
        <v>55585.23</v>
      </c>
      <c r="O108" s="7">
        <v>15141.77</v>
      </c>
      <c r="P108" s="11">
        <v>27.24</v>
      </c>
      <c r="Q108" s="11">
        <v>124.6</v>
      </c>
      <c r="R108" s="7">
        <v>16417.42</v>
      </c>
      <c r="S108" s="7">
        <v>5055.83</v>
      </c>
      <c r="T108" s="7">
        <v>83.89</v>
      </c>
    </row>
    <row r="109" s="1" customFormat="1" ht="13.5" spans="1:20">
      <c r="A109" s="6">
        <v>341</v>
      </c>
      <c r="B109" s="7" t="s">
        <v>328</v>
      </c>
      <c r="C109" s="7">
        <v>5698</v>
      </c>
      <c r="D109" s="7" t="s">
        <v>139</v>
      </c>
      <c r="E109" s="7" t="s">
        <v>316</v>
      </c>
      <c r="F109" s="7">
        <v>1</v>
      </c>
      <c r="G109" s="7" t="s">
        <v>55</v>
      </c>
      <c r="H109" s="7">
        <v>587100</v>
      </c>
      <c r="I109" s="7">
        <v>74310</v>
      </c>
      <c r="J109" s="10">
        <v>1.09712961403509</v>
      </c>
      <c r="K109" s="7">
        <v>625363.88</v>
      </c>
      <c r="L109" s="7">
        <v>190414.2</v>
      </c>
      <c r="M109" s="10">
        <f t="shared" si="1"/>
        <v>0.304485446137375</v>
      </c>
      <c r="N109" s="7">
        <v>88710</v>
      </c>
      <c r="O109" s="7">
        <v>28916.01</v>
      </c>
      <c r="P109" s="11">
        <v>32.6</v>
      </c>
      <c r="Q109" s="11">
        <v>119.38</v>
      </c>
      <c r="R109" s="7">
        <v>16417.42</v>
      </c>
      <c r="S109" s="7">
        <v>5055.83</v>
      </c>
      <c r="T109" s="7">
        <v>83.89</v>
      </c>
    </row>
    <row r="110" s="1" customFormat="1" ht="13.5" spans="1:20">
      <c r="A110" s="6">
        <v>341</v>
      </c>
      <c r="B110" s="7" t="s">
        <v>328</v>
      </c>
      <c r="C110" s="7">
        <v>991097</v>
      </c>
      <c r="D110" s="7" t="s">
        <v>259</v>
      </c>
      <c r="E110" s="7" t="s">
        <v>381</v>
      </c>
      <c r="F110" s="7">
        <v>1.2</v>
      </c>
      <c r="G110" s="7" t="s">
        <v>55</v>
      </c>
      <c r="H110" s="7">
        <v>587100</v>
      </c>
      <c r="I110" s="7">
        <v>89160</v>
      </c>
      <c r="J110" s="10">
        <v>1.09712961403509</v>
      </c>
      <c r="K110" s="7">
        <v>625363.88</v>
      </c>
      <c r="L110" s="7">
        <v>190414.2</v>
      </c>
      <c r="M110" s="10">
        <f t="shared" si="1"/>
        <v>0.304485446137375</v>
      </c>
      <c r="N110" s="7">
        <v>99340.66</v>
      </c>
      <c r="O110" s="7">
        <v>31436.84</v>
      </c>
      <c r="P110" s="11">
        <v>31.65</v>
      </c>
      <c r="Q110" s="11">
        <v>111.42</v>
      </c>
      <c r="R110" s="7">
        <v>16417.42</v>
      </c>
      <c r="S110" s="7">
        <v>5055.83</v>
      </c>
      <c r="T110" s="7">
        <v>83.89</v>
      </c>
    </row>
    <row r="111" s="1" customFormat="1" ht="13.5" spans="1:20">
      <c r="A111" s="6">
        <v>341</v>
      </c>
      <c r="B111" s="7" t="s">
        <v>328</v>
      </c>
      <c r="C111" s="7">
        <v>11483</v>
      </c>
      <c r="D111" s="7" t="s">
        <v>392</v>
      </c>
      <c r="E111" s="7" t="s">
        <v>316</v>
      </c>
      <c r="F111" s="7">
        <v>0.6</v>
      </c>
      <c r="G111" s="7" t="s">
        <v>55</v>
      </c>
      <c r="H111" s="7">
        <v>587100</v>
      </c>
      <c r="I111" s="7">
        <v>44610</v>
      </c>
      <c r="J111" s="10">
        <v>1.09712961403509</v>
      </c>
      <c r="K111" s="7">
        <v>625363.88</v>
      </c>
      <c r="L111" s="7">
        <v>190414.2</v>
      </c>
      <c r="M111" s="10">
        <f t="shared" si="1"/>
        <v>0.304485446137375</v>
      </c>
      <c r="N111" s="7">
        <v>47735.24</v>
      </c>
      <c r="O111" s="7">
        <v>15470.61</v>
      </c>
      <c r="P111" s="11">
        <v>32.41</v>
      </c>
      <c r="Q111" s="11">
        <v>107.01</v>
      </c>
      <c r="R111" s="7">
        <v>16417.42</v>
      </c>
      <c r="S111" s="7">
        <v>5055.83</v>
      </c>
      <c r="T111" s="7">
        <v>83.89</v>
      </c>
    </row>
    <row r="112" s="1" customFormat="1" ht="13.5" spans="1:20">
      <c r="A112" s="6">
        <v>341</v>
      </c>
      <c r="B112" s="7" t="s">
        <v>328</v>
      </c>
      <c r="C112" s="7">
        <v>11427</v>
      </c>
      <c r="D112" s="7" t="s">
        <v>398</v>
      </c>
      <c r="E112" s="7" t="s">
        <v>316</v>
      </c>
      <c r="F112" s="7">
        <v>0.6</v>
      </c>
      <c r="G112" s="7" t="s">
        <v>55</v>
      </c>
      <c r="H112" s="7">
        <v>587100</v>
      </c>
      <c r="I112" s="7">
        <v>44610</v>
      </c>
      <c r="J112" s="10">
        <v>1.09712961403509</v>
      </c>
      <c r="K112" s="7">
        <v>625363.88</v>
      </c>
      <c r="L112" s="7">
        <v>190414.2</v>
      </c>
      <c r="M112" s="10">
        <f t="shared" si="1"/>
        <v>0.304485446137375</v>
      </c>
      <c r="N112" s="7">
        <v>46920.01</v>
      </c>
      <c r="O112" s="7">
        <v>15648.76</v>
      </c>
      <c r="P112" s="11">
        <v>33.35</v>
      </c>
      <c r="Q112" s="11">
        <v>105.18</v>
      </c>
      <c r="R112" s="7">
        <v>16417.42</v>
      </c>
      <c r="S112" s="7">
        <v>5055.83</v>
      </c>
      <c r="T112" s="7">
        <v>83.89</v>
      </c>
    </row>
    <row r="113" s="1" customFormat="1" ht="13.5" spans="1:20">
      <c r="A113" s="6">
        <v>341</v>
      </c>
      <c r="B113" s="7" t="s">
        <v>328</v>
      </c>
      <c r="C113" s="7">
        <v>11490</v>
      </c>
      <c r="D113" s="7" t="s">
        <v>416</v>
      </c>
      <c r="E113" s="7" t="s">
        <v>316</v>
      </c>
      <c r="F113" s="7">
        <v>0.6</v>
      </c>
      <c r="G113" s="7" t="s">
        <v>55</v>
      </c>
      <c r="H113" s="7">
        <v>587100</v>
      </c>
      <c r="I113" s="7">
        <v>44610</v>
      </c>
      <c r="J113" s="10">
        <v>1.09712961403509</v>
      </c>
      <c r="K113" s="7">
        <v>625363.88</v>
      </c>
      <c r="L113" s="7">
        <v>190414.2</v>
      </c>
      <c r="M113" s="10">
        <f t="shared" si="1"/>
        <v>0.304485446137375</v>
      </c>
      <c r="N113" s="7">
        <v>43284.16</v>
      </c>
      <c r="O113" s="7">
        <v>13800.89</v>
      </c>
      <c r="P113" s="11">
        <v>31.88</v>
      </c>
      <c r="Q113" s="11">
        <v>97.03</v>
      </c>
      <c r="R113" s="7">
        <v>16417.42</v>
      </c>
      <c r="S113" s="7">
        <v>5055.83</v>
      </c>
      <c r="T113" s="7">
        <v>83.89</v>
      </c>
    </row>
    <row r="114" s="1" customFormat="1" ht="13.5" spans="1:20">
      <c r="A114" s="6">
        <v>341</v>
      </c>
      <c r="B114" s="7" t="s">
        <v>328</v>
      </c>
      <c r="C114" s="7">
        <v>11866</v>
      </c>
      <c r="D114" s="7" t="s">
        <v>418</v>
      </c>
      <c r="E114" s="7" t="s">
        <v>367</v>
      </c>
      <c r="F114" s="7">
        <v>0.2</v>
      </c>
      <c r="G114" s="7" t="s">
        <v>55</v>
      </c>
      <c r="H114" s="7">
        <v>587100</v>
      </c>
      <c r="I114" s="7">
        <v>14850</v>
      </c>
      <c r="J114" s="10">
        <v>1.09712961403509</v>
      </c>
      <c r="K114" s="7">
        <v>625363.88</v>
      </c>
      <c r="L114" s="7">
        <v>190414.2</v>
      </c>
      <c r="M114" s="10">
        <f t="shared" si="1"/>
        <v>0.304485446137375</v>
      </c>
      <c r="N114" s="7">
        <v>14290.22</v>
      </c>
      <c r="O114" s="7">
        <v>4864.28</v>
      </c>
      <c r="P114" s="11">
        <v>34.04</v>
      </c>
      <c r="Q114" s="11">
        <v>96.23</v>
      </c>
      <c r="R114" s="7">
        <v>16417.42</v>
      </c>
      <c r="S114" s="7">
        <v>5055.83</v>
      </c>
      <c r="T114" s="7">
        <v>83.89</v>
      </c>
    </row>
    <row r="115" s="1" customFormat="1" ht="13.5" spans="1:20">
      <c r="A115" s="6">
        <v>341</v>
      </c>
      <c r="B115" s="7" t="s">
        <v>328</v>
      </c>
      <c r="C115" s="7">
        <v>992157</v>
      </c>
      <c r="D115" s="7" t="s">
        <v>461</v>
      </c>
      <c r="E115" s="7" t="s">
        <v>381</v>
      </c>
      <c r="F115" s="7">
        <v>1.2</v>
      </c>
      <c r="G115" s="7" t="s">
        <v>55</v>
      </c>
      <c r="H115" s="7">
        <v>587100</v>
      </c>
      <c r="I115" s="7">
        <v>89160</v>
      </c>
      <c r="J115" s="10">
        <v>1.09712961403509</v>
      </c>
      <c r="K115" s="7">
        <v>625363.88</v>
      </c>
      <c r="L115" s="7">
        <v>190414.2</v>
      </c>
      <c r="M115" s="10">
        <f t="shared" si="1"/>
        <v>0.304485446137375</v>
      </c>
      <c r="N115" s="7">
        <v>19971.76</v>
      </c>
      <c r="O115" s="7">
        <v>4668.09</v>
      </c>
      <c r="P115" s="11">
        <v>23.37</v>
      </c>
      <c r="Q115" s="11">
        <v>22.4</v>
      </c>
      <c r="R115" s="7">
        <v>16417.42</v>
      </c>
      <c r="S115" s="7">
        <v>5055.83</v>
      </c>
      <c r="T115" s="7">
        <v>83.89</v>
      </c>
    </row>
    <row r="116" s="1" customFormat="1" ht="13.5" spans="1:20">
      <c r="A116" s="6">
        <v>573</v>
      </c>
      <c r="B116" s="7" t="s">
        <v>338</v>
      </c>
      <c r="C116" s="7">
        <v>11463</v>
      </c>
      <c r="D116" s="7" t="s">
        <v>375</v>
      </c>
      <c r="E116" s="7" t="s">
        <v>316</v>
      </c>
      <c r="F116" s="7">
        <v>0.8</v>
      </c>
      <c r="G116" s="7" t="s">
        <v>278</v>
      </c>
      <c r="H116" s="7">
        <v>135408</v>
      </c>
      <c r="I116" s="7">
        <v>45381.81</v>
      </c>
      <c r="J116" s="10">
        <v>1.09524475</v>
      </c>
      <c r="K116" s="7">
        <v>131429.37</v>
      </c>
      <c r="L116" s="7">
        <v>46822.81</v>
      </c>
      <c r="M116" s="10">
        <f t="shared" si="1"/>
        <v>0.356258346212875</v>
      </c>
      <c r="N116" s="7">
        <v>51405.22</v>
      </c>
      <c r="O116" s="7">
        <v>18587.12</v>
      </c>
      <c r="P116" s="11">
        <v>36.16</v>
      </c>
      <c r="Q116" s="11">
        <v>113.27</v>
      </c>
      <c r="R116" s="7">
        <v>3084.59</v>
      </c>
      <c r="S116" s="7">
        <v>1255.4</v>
      </c>
      <c r="T116" s="7">
        <v>68.34</v>
      </c>
    </row>
    <row r="117" s="1" customFormat="1" ht="13.5" spans="1:20">
      <c r="A117" s="6">
        <v>573</v>
      </c>
      <c r="B117" s="7" t="s">
        <v>338</v>
      </c>
      <c r="C117" s="7">
        <v>11795</v>
      </c>
      <c r="D117" s="7" t="s">
        <v>277</v>
      </c>
      <c r="E117" s="7" t="s">
        <v>319</v>
      </c>
      <c r="F117" s="7">
        <v>0.4</v>
      </c>
      <c r="G117" s="7" t="s">
        <v>278</v>
      </c>
      <c r="H117" s="7">
        <v>135408</v>
      </c>
      <c r="I117" s="7">
        <v>28363.63</v>
      </c>
      <c r="J117" s="10">
        <v>1.09524475</v>
      </c>
      <c r="K117" s="7">
        <v>131429.37</v>
      </c>
      <c r="L117" s="7">
        <v>46822.81</v>
      </c>
      <c r="M117" s="10">
        <f t="shared" si="1"/>
        <v>0.356258346212875</v>
      </c>
      <c r="N117" s="7">
        <v>28111.44</v>
      </c>
      <c r="O117" s="7">
        <v>8843.23</v>
      </c>
      <c r="P117" s="11">
        <v>31.46</v>
      </c>
      <c r="Q117" s="11">
        <v>99.11</v>
      </c>
      <c r="R117" s="7">
        <v>3084.59</v>
      </c>
      <c r="S117" s="7">
        <v>1255.4</v>
      </c>
      <c r="T117" s="7">
        <v>68.34</v>
      </c>
    </row>
    <row r="118" s="1" customFormat="1" ht="13.5" spans="1:20">
      <c r="A118" s="6">
        <v>573</v>
      </c>
      <c r="B118" s="7" t="s">
        <v>338</v>
      </c>
      <c r="C118" s="7">
        <v>5501</v>
      </c>
      <c r="D118" s="7" t="s">
        <v>425</v>
      </c>
      <c r="E118" s="7" t="s">
        <v>333</v>
      </c>
      <c r="F118" s="7">
        <v>0.9</v>
      </c>
      <c r="G118" s="7" t="s">
        <v>278</v>
      </c>
      <c r="H118" s="7">
        <v>135408</v>
      </c>
      <c r="I118" s="7">
        <v>51054.56</v>
      </c>
      <c r="J118" s="10">
        <v>1.09524475</v>
      </c>
      <c r="K118" s="7">
        <v>131429.37</v>
      </c>
      <c r="L118" s="7">
        <v>46822.81</v>
      </c>
      <c r="M118" s="10">
        <f t="shared" si="1"/>
        <v>0.356258346212875</v>
      </c>
      <c r="N118" s="7">
        <v>47953.09</v>
      </c>
      <c r="O118" s="7">
        <v>17848.03</v>
      </c>
      <c r="P118" s="11">
        <v>37.22</v>
      </c>
      <c r="Q118" s="11">
        <v>93.93</v>
      </c>
      <c r="R118" s="7">
        <v>3084.59</v>
      </c>
      <c r="S118" s="7">
        <v>1255.4</v>
      </c>
      <c r="T118" s="7">
        <v>68.34</v>
      </c>
    </row>
    <row r="119" s="1" customFormat="1" ht="13.5" spans="1:20">
      <c r="A119" s="6">
        <v>746</v>
      </c>
      <c r="B119" s="7" t="s">
        <v>321</v>
      </c>
      <c r="C119" s="7">
        <v>11868</v>
      </c>
      <c r="D119" s="7" t="s">
        <v>343</v>
      </c>
      <c r="E119" s="7" t="s">
        <v>319</v>
      </c>
      <c r="F119" s="7">
        <v>0.2</v>
      </c>
      <c r="G119" s="7" t="s">
        <v>94</v>
      </c>
      <c r="H119" s="7">
        <v>187200</v>
      </c>
      <c r="I119" s="7">
        <v>9360</v>
      </c>
      <c r="J119" s="10">
        <v>1.09300038888889</v>
      </c>
      <c r="K119" s="7">
        <v>196740.07</v>
      </c>
      <c r="L119" s="7">
        <v>67550.14</v>
      </c>
      <c r="M119" s="10">
        <f t="shared" si="1"/>
        <v>0.343347138180849</v>
      </c>
      <c r="N119" s="7">
        <v>13364.26</v>
      </c>
      <c r="O119" s="7">
        <v>3663.94</v>
      </c>
      <c r="P119" s="11">
        <v>27.42</v>
      </c>
      <c r="Q119" s="11">
        <v>142.78</v>
      </c>
      <c r="R119" s="7">
        <v>6751.98</v>
      </c>
      <c r="S119" s="7">
        <v>2210.83</v>
      </c>
      <c r="T119" s="7">
        <v>108.2</v>
      </c>
    </row>
    <row r="120" s="1" customFormat="1" ht="13.5" spans="1:20">
      <c r="A120" s="6">
        <v>746</v>
      </c>
      <c r="B120" s="7" t="s">
        <v>321</v>
      </c>
      <c r="C120" s="7">
        <v>4028</v>
      </c>
      <c r="D120" s="7" t="s">
        <v>362</v>
      </c>
      <c r="E120" s="7" t="s">
        <v>333</v>
      </c>
      <c r="F120" s="7">
        <v>1</v>
      </c>
      <c r="G120" s="7" t="s">
        <v>94</v>
      </c>
      <c r="H120" s="7">
        <v>187200</v>
      </c>
      <c r="I120" s="7">
        <v>46800</v>
      </c>
      <c r="J120" s="10">
        <v>1.09300038888889</v>
      </c>
      <c r="K120" s="7">
        <v>196740.07</v>
      </c>
      <c r="L120" s="7">
        <v>67550.14</v>
      </c>
      <c r="M120" s="10">
        <f t="shared" si="1"/>
        <v>0.343347138180849</v>
      </c>
      <c r="N120" s="7">
        <v>55610.95</v>
      </c>
      <c r="O120" s="7">
        <v>19496.24</v>
      </c>
      <c r="P120" s="11">
        <v>35.06</v>
      </c>
      <c r="Q120" s="11">
        <v>118.83</v>
      </c>
      <c r="R120" s="7">
        <v>6751.98</v>
      </c>
      <c r="S120" s="7">
        <v>2210.83</v>
      </c>
      <c r="T120" s="7">
        <v>108.2</v>
      </c>
    </row>
    <row r="121" s="1" customFormat="1" ht="13.5" spans="1:20">
      <c r="A121" s="6">
        <v>746</v>
      </c>
      <c r="B121" s="7" t="s">
        <v>321</v>
      </c>
      <c r="C121" s="7">
        <v>11103</v>
      </c>
      <c r="D121" s="7" t="s">
        <v>93</v>
      </c>
      <c r="E121" s="7" t="s">
        <v>316</v>
      </c>
      <c r="F121" s="7">
        <v>0.8</v>
      </c>
      <c r="G121" s="7" t="s">
        <v>94</v>
      </c>
      <c r="H121" s="7">
        <v>187200</v>
      </c>
      <c r="I121" s="7">
        <v>37440</v>
      </c>
      <c r="J121" s="10">
        <v>1.09300038888889</v>
      </c>
      <c r="K121" s="7">
        <v>196740.07</v>
      </c>
      <c r="L121" s="7">
        <v>67550.14</v>
      </c>
      <c r="M121" s="10">
        <f t="shared" si="1"/>
        <v>0.343347138180849</v>
      </c>
      <c r="N121" s="7">
        <v>42010.66</v>
      </c>
      <c r="O121" s="7">
        <v>14995.33</v>
      </c>
      <c r="P121" s="11">
        <v>35.69</v>
      </c>
      <c r="Q121" s="11">
        <v>112.21</v>
      </c>
      <c r="R121" s="7">
        <v>6751.98</v>
      </c>
      <c r="S121" s="7">
        <v>2210.83</v>
      </c>
      <c r="T121" s="7">
        <v>108.2</v>
      </c>
    </row>
    <row r="122" s="1" customFormat="1" ht="13.5" spans="1:20">
      <c r="A122" s="6">
        <v>746</v>
      </c>
      <c r="B122" s="7" t="s">
        <v>321</v>
      </c>
      <c r="C122" s="7">
        <v>8068</v>
      </c>
      <c r="D122" s="7" t="s">
        <v>211</v>
      </c>
      <c r="E122" s="7" t="s">
        <v>316</v>
      </c>
      <c r="F122" s="7">
        <v>1</v>
      </c>
      <c r="G122" s="7" t="s">
        <v>94</v>
      </c>
      <c r="H122" s="7">
        <v>187200</v>
      </c>
      <c r="I122" s="7">
        <v>46800</v>
      </c>
      <c r="J122" s="10">
        <v>1.09300038888889</v>
      </c>
      <c r="K122" s="7">
        <v>196740.07</v>
      </c>
      <c r="L122" s="7">
        <v>67550.14</v>
      </c>
      <c r="M122" s="10">
        <f t="shared" si="1"/>
        <v>0.343347138180849</v>
      </c>
      <c r="N122" s="7">
        <v>49140.37</v>
      </c>
      <c r="O122" s="7">
        <v>17351.61</v>
      </c>
      <c r="P122" s="11">
        <v>35.31</v>
      </c>
      <c r="Q122" s="11">
        <v>105</v>
      </c>
      <c r="R122" s="7">
        <v>6751.98</v>
      </c>
      <c r="S122" s="7">
        <v>2210.83</v>
      </c>
      <c r="T122" s="7">
        <v>108.2</v>
      </c>
    </row>
    <row r="123" s="1" customFormat="1" ht="13.5" spans="1:20">
      <c r="A123" s="6">
        <v>746</v>
      </c>
      <c r="B123" s="7" t="s">
        <v>321</v>
      </c>
      <c r="C123" s="7">
        <v>4081</v>
      </c>
      <c r="D123" s="7" t="s">
        <v>135</v>
      </c>
      <c r="E123" s="7" t="s">
        <v>316</v>
      </c>
      <c r="F123" s="7">
        <v>1</v>
      </c>
      <c r="G123" s="7" t="s">
        <v>94</v>
      </c>
      <c r="H123" s="7">
        <v>187200</v>
      </c>
      <c r="I123" s="7">
        <v>46800</v>
      </c>
      <c r="J123" s="10">
        <v>1.09300038888889</v>
      </c>
      <c r="K123" s="7">
        <v>196740.07</v>
      </c>
      <c r="L123" s="7">
        <v>67550.14</v>
      </c>
      <c r="M123" s="10">
        <f t="shared" si="1"/>
        <v>0.343347138180849</v>
      </c>
      <c r="N123" s="7">
        <v>25979.38</v>
      </c>
      <c r="O123" s="7">
        <v>8541.73</v>
      </c>
      <c r="P123" s="11">
        <v>32.88</v>
      </c>
      <c r="Q123" s="11">
        <v>55.51</v>
      </c>
      <c r="R123" s="7">
        <v>6751.98</v>
      </c>
      <c r="S123" s="7">
        <v>2210.83</v>
      </c>
      <c r="T123" s="7">
        <v>108.2</v>
      </c>
    </row>
    <row r="124" s="1" customFormat="1" ht="13.5" spans="1:20">
      <c r="A124" s="6">
        <v>385</v>
      </c>
      <c r="B124" s="7" t="s">
        <v>345</v>
      </c>
      <c r="C124" s="7">
        <v>7749</v>
      </c>
      <c r="D124" s="7" t="s">
        <v>58</v>
      </c>
      <c r="E124" s="7" t="s">
        <v>316</v>
      </c>
      <c r="F124" s="7">
        <v>1</v>
      </c>
      <c r="G124" s="7" t="s">
        <v>59</v>
      </c>
      <c r="H124" s="7">
        <v>291552</v>
      </c>
      <c r="I124" s="7">
        <v>76724</v>
      </c>
      <c r="J124" s="10">
        <v>1.09279177005239</v>
      </c>
      <c r="K124" s="7">
        <v>306351.61</v>
      </c>
      <c r="L124" s="7">
        <v>83593.97</v>
      </c>
      <c r="M124" s="10">
        <f t="shared" si="1"/>
        <v>0.272869367325995</v>
      </c>
      <c r="N124" s="7">
        <v>106997.6</v>
      </c>
      <c r="O124" s="7">
        <v>27079.99</v>
      </c>
      <c r="P124" s="11">
        <v>25.31</v>
      </c>
      <c r="Q124" s="11">
        <v>139.46</v>
      </c>
      <c r="R124" s="7">
        <v>13822.28</v>
      </c>
      <c r="S124" s="7">
        <v>4238.69</v>
      </c>
      <c r="T124" s="7">
        <v>142.23</v>
      </c>
    </row>
    <row r="125" s="1" customFormat="1" ht="13.5" spans="1:20">
      <c r="A125" s="6">
        <v>385</v>
      </c>
      <c r="B125" s="7" t="s">
        <v>345</v>
      </c>
      <c r="C125" s="7">
        <v>11458</v>
      </c>
      <c r="D125" s="7" t="s">
        <v>166</v>
      </c>
      <c r="E125" s="7" t="s">
        <v>351</v>
      </c>
      <c r="F125" s="7">
        <v>0.6</v>
      </c>
      <c r="G125" s="7" t="s">
        <v>59</v>
      </c>
      <c r="H125" s="7">
        <v>291552</v>
      </c>
      <c r="I125" s="7">
        <v>46036</v>
      </c>
      <c r="J125" s="10">
        <v>1.09279177005239</v>
      </c>
      <c r="K125" s="7">
        <v>306351.61</v>
      </c>
      <c r="L125" s="7">
        <v>83593.97</v>
      </c>
      <c r="M125" s="10">
        <f t="shared" si="1"/>
        <v>0.272869367325995</v>
      </c>
      <c r="N125" s="7">
        <v>58815.58</v>
      </c>
      <c r="O125" s="7">
        <v>15361.37</v>
      </c>
      <c r="P125" s="11">
        <v>26.12</v>
      </c>
      <c r="Q125" s="11">
        <v>127.76</v>
      </c>
      <c r="R125" s="7">
        <v>13822.28</v>
      </c>
      <c r="S125" s="7">
        <v>4238.69</v>
      </c>
      <c r="T125" s="7">
        <v>142.23</v>
      </c>
    </row>
    <row r="126" s="1" customFormat="1" ht="13.5" spans="1:20">
      <c r="A126" s="6">
        <v>385</v>
      </c>
      <c r="B126" s="7" t="s">
        <v>345</v>
      </c>
      <c r="C126" s="7">
        <v>7317</v>
      </c>
      <c r="D126" s="7" t="s">
        <v>406</v>
      </c>
      <c r="E126" s="7" t="s">
        <v>407</v>
      </c>
      <c r="F126" s="7">
        <v>1</v>
      </c>
      <c r="G126" s="7" t="s">
        <v>59</v>
      </c>
      <c r="H126" s="7">
        <v>291552</v>
      </c>
      <c r="I126" s="7">
        <v>76724</v>
      </c>
      <c r="J126" s="10">
        <v>1.09279177005239</v>
      </c>
      <c r="K126" s="7">
        <v>306351.61</v>
      </c>
      <c r="L126" s="7">
        <v>83593.97</v>
      </c>
      <c r="M126" s="10">
        <f t="shared" si="1"/>
        <v>0.272869367325995</v>
      </c>
      <c r="N126" s="7">
        <v>77638.3</v>
      </c>
      <c r="O126" s="7">
        <v>21879.2</v>
      </c>
      <c r="P126" s="11">
        <v>28.18</v>
      </c>
      <c r="Q126" s="11">
        <v>101.19</v>
      </c>
      <c r="R126" s="7">
        <v>13822.28</v>
      </c>
      <c r="S126" s="7">
        <v>4238.69</v>
      </c>
      <c r="T126" s="7">
        <v>142.23</v>
      </c>
    </row>
    <row r="127" s="1" customFormat="1" ht="13.5" spans="1:20">
      <c r="A127" s="6">
        <v>385</v>
      </c>
      <c r="B127" s="7" t="s">
        <v>345</v>
      </c>
      <c r="C127" s="7">
        <v>5954</v>
      </c>
      <c r="D127" s="7" t="s">
        <v>195</v>
      </c>
      <c r="E127" s="7" t="s">
        <v>331</v>
      </c>
      <c r="F127" s="7">
        <v>1.2</v>
      </c>
      <c r="G127" s="7" t="s">
        <v>59</v>
      </c>
      <c r="H127" s="7">
        <v>291552</v>
      </c>
      <c r="I127" s="7">
        <v>92068</v>
      </c>
      <c r="J127" s="10">
        <v>1.09279177005239</v>
      </c>
      <c r="K127" s="7">
        <v>306351.61</v>
      </c>
      <c r="L127" s="7">
        <v>83593.97</v>
      </c>
      <c r="M127" s="10">
        <f t="shared" si="1"/>
        <v>0.272869367325995</v>
      </c>
      <c r="N127" s="7">
        <v>64553.6</v>
      </c>
      <c r="O127" s="7">
        <v>19761.51</v>
      </c>
      <c r="P127" s="11">
        <v>30.61</v>
      </c>
      <c r="Q127" s="11">
        <v>70.12</v>
      </c>
      <c r="R127" s="7">
        <v>13822.28</v>
      </c>
      <c r="S127" s="7">
        <v>4238.69</v>
      </c>
      <c r="T127" s="7">
        <v>142.23</v>
      </c>
    </row>
    <row r="128" s="1" customFormat="1" ht="13.5" spans="1:20">
      <c r="A128" s="6">
        <v>716</v>
      </c>
      <c r="B128" s="7" t="s">
        <v>321</v>
      </c>
      <c r="C128" s="7">
        <v>8354</v>
      </c>
      <c r="D128" s="7" t="s">
        <v>121</v>
      </c>
      <c r="E128" s="7" t="s">
        <v>333</v>
      </c>
      <c r="F128" s="7">
        <v>0.9</v>
      </c>
      <c r="G128" s="7" t="s">
        <v>122</v>
      </c>
      <c r="H128" s="7">
        <v>115743</v>
      </c>
      <c r="I128" s="7">
        <v>35920.2</v>
      </c>
      <c r="J128" s="10">
        <v>1.09222456281638</v>
      </c>
      <c r="K128" s="7">
        <v>119261.8</v>
      </c>
      <c r="L128" s="7">
        <v>37313.29</v>
      </c>
      <c r="M128" s="10">
        <f t="shared" si="1"/>
        <v>0.312868747578856</v>
      </c>
      <c r="N128" s="7">
        <v>40920.79</v>
      </c>
      <c r="O128" s="7">
        <v>13283.36</v>
      </c>
      <c r="P128" s="11">
        <v>32.46</v>
      </c>
      <c r="Q128" s="11">
        <v>113.92</v>
      </c>
      <c r="R128" s="7">
        <v>2429.47</v>
      </c>
      <c r="S128" s="7">
        <v>835.03</v>
      </c>
      <c r="T128" s="7">
        <v>62.97</v>
      </c>
    </row>
    <row r="129" s="1" customFormat="1" ht="13.5" spans="1:20">
      <c r="A129" s="6">
        <v>716</v>
      </c>
      <c r="B129" s="7" t="s">
        <v>321</v>
      </c>
      <c r="C129" s="7">
        <v>7661</v>
      </c>
      <c r="D129" s="7" t="s">
        <v>209</v>
      </c>
      <c r="E129" s="7" t="s">
        <v>358</v>
      </c>
      <c r="F129" s="7">
        <v>1</v>
      </c>
      <c r="G129" s="7" t="s">
        <v>122</v>
      </c>
      <c r="H129" s="7">
        <v>115743</v>
      </c>
      <c r="I129" s="7">
        <v>39911.4</v>
      </c>
      <c r="J129" s="10">
        <v>1.09222456281638</v>
      </c>
      <c r="K129" s="7">
        <v>119261.8</v>
      </c>
      <c r="L129" s="7">
        <v>37313.29</v>
      </c>
      <c r="M129" s="10">
        <f t="shared" si="1"/>
        <v>0.312868747578856</v>
      </c>
      <c r="N129" s="7">
        <v>42603.13</v>
      </c>
      <c r="O129" s="7">
        <v>13983.54</v>
      </c>
      <c r="P129" s="11">
        <v>32.82</v>
      </c>
      <c r="Q129" s="11">
        <v>106.74</v>
      </c>
      <c r="R129" s="7">
        <v>2429.47</v>
      </c>
      <c r="S129" s="7">
        <v>835.03</v>
      </c>
      <c r="T129" s="7">
        <v>62.97</v>
      </c>
    </row>
    <row r="130" s="1" customFormat="1" ht="13.5" spans="1:20">
      <c r="A130" s="6">
        <v>716</v>
      </c>
      <c r="B130" s="7" t="s">
        <v>321</v>
      </c>
      <c r="C130" s="7">
        <v>11131</v>
      </c>
      <c r="D130" s="7" t="s">
        <v>261</v>
      </c>
      <c r="E130" s="7" t="s">
        <v>358</v>
      </c>
      <c r="F130" s="7">
        <v>1</v>
      </c>
      <c r="G130" s="7" t="s">
        <v>122</v>
      </c>
      <c r="H130" s="7">
        <v>115743</v>
      </c>
      <c r="I130" s="7">
        <v>39911.4</v>
      </c>
      <c r="J130" s="10">
        <v>1.09222456281638</v>
      </c>
      <c r="K130" s="7">
        <v>119261.8</v>
      </c>
      <c r="L130" s="7">
        <v>37313.29</v>
      </c>
      <c r="M130" s="10">
        <f t="shared" ref="M130:M193" si="2">L130/K130</f>
        <v>0.312868747578856</v>
      </c>
      <c r="N130" s="7">
        <v>35737.88</v>
      </c>
      <c r="O130" s="7">
        <v>10046.4</v>
      </c>
      <c r="P130" s="11">
        <v>28.11</v>
      </c>
      <c r="Q130" s="11">
        <v>89.54</v>
      </c>
      <c r="R130" s="7">
        <v>2429.47</v>
      </c>
      <c r="S130" s="7">
        <v>835.03</v>
      </c>
      <c r="T130" s="7">
        <v>62.97</v>
      </c>
    </row>
    <row r="131" s="1" customFormat="1" ht="13.5" spans="1:20">
      <c r="A131" s="6">
        <v>339</v>
      </c>
      <c r="B131" s="7" t="s">
        <v>329</v>
      </c>
      <c r="C131" s="7">
        <v>997727</v>
      </c>
      <c r="D131" s="7" t="s">
        <v>260</v>
      </c>
      <c r="E131" s="7" t="s">
        <v>333</v>
      </c>
      <c r="F131" s="7">
        <v>0.4</v>
      </c>
      <c r="G131" s="7" t="s">
        <v>165</v>
      </c>
      <c r="H131" s="7">
        <v>126859</v>
      </c>
      <c r="I131" s="7">
        <v>25371.8</v>
      </c>
      <c r="J131" s="10">
        <v>1.09215871454337</v>
      </c>
      <c r="K131" s="7">
        <v>133221.52</v>
      </c>
      <c r="L131" s="7">
        <v>36046.07</v>
      </c>
      <c r="M131" s="10">
        <f t="shared" si="2"/>
        <v>0.270572427037313</v>
      </c>
      <c r="N131" s="7">
        <v>22539.43</v>
      </c>
      <c r="O131" s="7">
        <v>6000.47</v>
      </c>
      <c r="P131" s="11">
        <v>26.62</v>
      </c>
      <c r="Q131" s="11">
        <v>88.84</v>
      </c>
      <c r="R131" s="7">
        <v>2671.18</v>
      </c>
      <c r="S131" s="7">
        <v>772.7</v>
      </c>
      <c r="T131" s="7">
        <v>63.17</v>
      </c>
    </row>
    <row r="132" s="1" customFormat="1" ht="13.5" spans="1:20">
      <c r="A132" s="6">
        <v>339</v>
      </c>
      <c r="B132" s="7" t="s">
        <v>329</v>
      </c>
      <c r="C132" s="7">
        <v>11756</v>
      </c>
      <c r="D132" s="7" t="s">
        <v>276</v>
      </c>
      <c r="E132" s="7" t="s">
        <v>319</v>
      </c>
      <c r="F132" s="7">
        <v>0.4</v>
      </c>
      <c r="G132" s="7" t="s">
        <v>165</v>
      </c>
      <c r="H132" s="7">
        <v>126859</v>
      </c>
      <c r="I132" s="7">
        <v>25371.8</v>
      </c>
      <c r="J132" s="10">
        <v>1.09215871454337</v>
      </c>
      <c r="K132" s="7">
        <v>133221.52</v>
      </c>
      <c r="L132" s="7">
        <v>36046.07</v>
      </c>
      <c r="M132" s="10">
        <f t="shared" si="2"/>
        <v>0.270572427037313</v>
      </c>
      <c r="N132" s="7">
        <v>21521.25</v>
      </c>
      <c r="O132" s="7">
        <v>5665.48</v>
      </c>
      <c r="P132" s="11">
        <v>26.33</v>
      </c>
      <c r="Q132" s="11">
        <v>84.82</v>
      </c>
      <c r="R132" s="7">
        <v>2671.18</v>
      </c>
      <c r="S132" s="7">
        <v>772.7</v>
      </c>
      <c r="T132" s="7">
        <v>63.17</v>
      </c>
    </row>
    <row r="133" s="1" customFormat="1" ht="13.5" spans="1:20">
      <c r="A133" s="6">
        <v>339</v>
      </c>
      <c r="B133" s="7" t="s">
        <v>329</v>
      </c>
      <c r="C133" s="7">
        <v>11394</v>
      </c>
      <c r="D133" s="7" t="s">
        <v>164</v>
      </c>
      <c r="E133" s="7" t="s">
        <v>316</v>
      </c>
      <c r="F133" s="7">
        <v>0.8</v>
      </c>
      <c r="G133" s="7" t="s">
        <v>165</v>
      </c>
      <c r="H133" s="7">
        <v>126859</v>
      </c>
      <c r="I133" s="7">
        <v>50743.6</v>
      </c>
      <c r="J133" s="10">
        <v>1.09215871454337</v>
      </c>
      <c r="K133" s="7">
        <v>133221.52</v>
      </c>
      <c r="L133" s="7">
        <v>36046.07</v>
      </c>
      <c r="M133" s="10">
        <f t="shared" si="2"/>
        <v>0.270572427037313</v>
      </c>
      <c r="N133" s="7">
        <v>40802.9</v>
      </c>
      <c r="O133" s="7">
        <v>12615.46</v>
      </c>
      <c r="P133" s="11">
        <v>30.92</v>
      </c>
      <c r="Q133" s="11">
        <v>80.41</v>
      </c>
      <c r="R133" s="7">
        <v>2671.18</v>
      </c>
      <c r="S133" s="7">
        <v>772.7</v>
      </c>
      <c r="T133" s="7">
        <v>63.17</v>
      </c>
    </row>
    <row r="134" s="1" customFormat="1" ht="13.5" spans="1:20">
      <c r="A134" s="6">
        <v>339</v>
      </c>
      <c r="B134" s="7" t="s">
        <v>329</v>
      </c>
      <c r="C134" s="7">
        <v>11783</v>
      </c>
      <c r="D134" s="7" t="s">
        <v>289</v>
      </c>
      <c r="E134" s="7" t="s">
        <v>319</v>
      </c>
      <c r="F134" s="7">
        <v>0.4</v>
      </c>
      <c r="G134" s="7" t="s">
        <v>165</v>
      </c>
      <c r="H134" s="7">
        <v>126859</v>
      </c>
      <c r="I134" s="7">
        <v>25371.8</v>
      </c>
      <c r="J134" s="10">
        <v>1.09215871454337</v>
      </c>
      <c r="K134" s="7">
        <v>133221.52</v>
      </c>
      <c r="L134" s="7">
        <v>36046.07</v>
      </c>
      <c r="M134" s="10">
        <f t="shared" si="2"/>
        <v>0.270572427037313</v>
      </c>
      <c r="N134" s="7">
        <v>17831.5</v>
      </c>
      <c r="O134" s="7">
        <v>4082.06</v>
      </c>
      <c r="P134" s="11">
        <v>22.89</v>
      </c>
      <c r="Q134" s="11">
        <v>70.28</v>
      </c>
      <c r="R134" s="7">
        <v>2671.18</v>
      </c>
      <c r="S134" s="7">
        <v>772.7</v>
      </c>
      <c r="T134" s="7">
        <v>63.17</v>
      </c>
    </row>
    <row r="135" s="1" customFormat="1" ht="13.5" spans="1:20">
      <c r="A135" s="6">
        <v>720</v>
      </c>
      <c r="B135" s="7" t="s">
        <v>321</v>
      </c>
      <c r="C135" s="7">
        <v>6823</v>
      </c>
      <c r="D135" s="7" t="s">
        <v>363</v>
      </c>
      <c r="E135" s="7" t="s">
        <v>333</v>
      </c>
      <c r="F135" s="7">
        <v>0.9</v>
      </c>
      <c r="G135" s="7" t="s">
        <v>364</v>
      </c>
      <c r="H135" s="7">
        <v>104940</v>
      </c>
      <c r="I135" s="7">
        <v>36330</v>
      </c>
      <c r="J135" s="10">
        <v>1.0909497979798</v>
      </c>
      <c r="K135" s="7">
        <v>108004.03</v>
      </c>
      <c r="L135" s="7">
        <v>35951.24</v>
      </c>
      <c r="M135" s="10">
        <f t="shared" si="2"/>
        <v>0.332869430890681</v>
      </c>
      <c r="N135" s="7">
        <v>42826.3</v>
      </c>
      <c r="O135" s="7">
        <v>14526.48</v>
      </c>
      <c r="P135" s="11">
        <v>33.92</v>
      </c>
      <c r="Q135" s="11">
        <v>117.88</v>
      </c>
      <c r="R135" s="7">
        <v>2268.49</v>
      </c>
      <c r="S135" s="7">
        <v>620.9</v>
      </c>
      <c r="T135" s="7">
        <v>64.85</v>
      </c>
    </row>
    <row r="136" s="1" customFormat="1" ht="13.5" spans="1:20">
      <c r="A136" s="6">
        <v>720</v>
      </c>
      <c r="B136" s="7" t="s">
        <v>321</v>
      </c>
      <c r="C136" s="7">
        <v>11142</v>
      </c>
      <c r="D136" s="7" t="s">
        <v>420</v>
      </c>
      <c r="E136" s="7" t="s">
        <v>316</v>
      </c>
      <c r="F136" s="7">
        <v>0.7</v>
      </c>
      <c r="G136" s="7" t="s">
        <v>364</v>
      </c>
      <c r="H136" s="7">
        <v>104940</v>
      </c>
      <c r="I136" s="7">
        <v>28260</v>
      </c>
      <c r="J136" s="10">
        <v>1.0909497979798</v>
      </c>
      <c r="K136" s="7">
        <v>108004.03</v>
      </c>
      <c r="L136" s="7">
        <v>35951.24</v>
      </c>
      <c r="M136" s="10">
        <f t="shared" si="2"/>
        <v>0.332869430890681</v>
      </c>
      <c r="N136" s="7">
        <v>26969.28</v>
      </c>
      <c r="O136" s="7">
        <v>8107.82</v>
      </c>
      <c r="P136" s="11">
        <v>30.06</v>
      </c>
      <c r="Q136" s="11">
        <v>95.43</v>
      </c>
      <c r="R136" s="7">
        <v>2268.49</v>
      </c>
      <c r="S136" s="7">
        <v>620.9</v>
      </c>
      <c r="T136" s="7">
        <v>64.85</v>
      </c>
    </row>
    <row r="137" s="1" customFormat="1" ht="13.5" spans="1:20">
      <c r="A137" s="6">
        <v>720</v>
      </c>
      <c r="B137" s="7" t="s">
        <v>321</v>
      </c>
      <c r="C137" s="7">
        <v>5875</v>
      </c>
      <c r="D137" s="7" t="s">
        <v>423</v>
      </c>
      <c r="E137" s="7" t="s">
        <v>316</v>
      </c>
      <c r="F137" s="7">
        <v>1</v>
      </c>
      <c r="G137" s="7" t="s">
        <v>364</v>
      </c>
      <c r="H137" s="7">
        <v>104940</v>
      </c>
      <c r="I137" s="7">
        <v>40350</v>
      </c>
      <c r="J137" s="10">
        <v>1.0909497979798</v>
      </c>
      <c r="K137" s="7">
        <v>108004.03</v>
      </c>
      <c r="L137" s="7">
        <v>35951.24</v>
      </c>
      <c r="M137" s="10">
        <f t="shared" si="2"/>
        <v>0.332869430890681</v>
      </c>
      <c r="N137" s="7">
        <v>38208.45</v>
      </c>
      <c r="O137" s="7">
        <v>13316.94</v>
      </c>
      <c r="P137" s="11">
        <v>34.85</v>
      </c>
      <c r="Q137" s="11">
        <v>94.69</v>
      </c>
      <c r="R137" s="7">
        <v>2268.49</v>
      </c>
      <c r="S137" s="7">
        <v>620.9</v>
      </c>
      <c r="T137" s="7">
        <v>64.85</v>
      </c>
    </row>
    <row r="138" s="1" customFormat="1" ht="13.5" spans="1:20">
      <c r="A138" s="6">
        <v>744</v>
      </c>
      <c r="B138" s="7" t="s">
        <v>314</v>
      </c>
      <c r="C138" s="7">
        <v>8957</v>
      </c>
      <c r="D138" s="7" t="s">
        <v>215</v>
      </c>
      <c r="E138" s="7" t="s">
        <v>316</v>
      </c>
      <c r="F138" s="7">
        <v>1</v>
      </c>
      <c r="G138" s="7" t="s">
        <v>137</v>
      </c>
      <c r="H138" s="7">
        <v>212160</v>
      </c>
      <c r="I138" s="7">
        <v>64290</v>
      </c>
      <c r="J138" s="10">
        <v>1.08996147058824</v>
      </c>
      <c r="K138" s="7">
        <v>222352.14</v>
      </c>
      <c r="L138" s="7">
        <v>58964.82</v>
      </c>
      <c r="M138" s="10">
        <f t="shared" si="2"/>
        <v>0.265186653926515</v>
      </c>
      <c r="N138" s="7">
        <v>71713.65</v>
      </c>
      <c r="O138" s="7">
        <v>18517.18</v>
      </c>
      <c r="P138" s="11">
        <v>25.82</v>
      </c>
      <c r="Q138" s="11">
        <v>111.55</v>
      </c>
      <c r="R138" s="7">
        <v>8022.79</v>
      </c>
      <c r="S138" s="7">
        <v>2018.86</v>
      </c>
      <c r="T138" s="7">
        <v>113.44</v>
      </c>
    </row>
    <row r="139" s="1" customFormat="1" ht="13.5" spans="1:20">
      <c r="A139" s="6">
        <v>744</v>
      </c>
      <c r="B139" s="7" t="s">
        <v>314</v>
      </c>
      <c r="C139" s="7">
        <v>5519</v>
      </c>
      <c r="D139" s="7" t="s">
        <v>136</v>
      </c>
      <c r="E139" s="7" t="s">
        <v>333</v>
      </c>
      <c r="F139" s="7">
        <v>1</v>
      </c>
      <c r="G139" s="7" t="s">
        <v>137</v>
      </c>
      <c r="H139" s="7">
        <v>212160</v>
      </c>
      <c r="I139" s="7">
        <v>64290</v>
      </c>
      <c r="J139" s="10">
        <v>1.08996147058824</v>
      </c>
      <c r="K139" s="7">
        <v>222352.14</v>
      </c>
      <c r="L139" s="7">
        <v>58964.82</v>
      </c>
      <c r="M139" s="10">
        <f t="shared" si="2"/>
        <v>0.265186653926515</v>
      </c>
      <c r="N139" s="7">
        <v>70786.78</v>
      </c>
      <c r="O139" s="7">
        <v>19420.29</v>
      </c>
      <c r="P139" s="11">
        <v>27.43</v>
      </c>
      <c r="Q139" s="11">
        <v>110.11</v>
      </c>
      <c r="R139" s="7">
        <v>8022.79</v>
      </c>
      <c r="S139" s="7">
        <v>2018.86</v>
      </c>
      <c r="T139" s="7">
        <v>113.44</v>
      </c>
    </row>
    <row r="140" s="1" customFormat="1" ht="13.5" spans="1:20">
      <c r="A140" s="6">
        <v>744</v>
      </c>
      <c r="B140" s="7" t="s">
        <v>314</v>
      </c>
      <c r="C140" s="7">
        <v>11620</v>
      </c>
      <c r="D140" s="7" t="s">
        <v>250</v>
      </c>
      <c r="E140" s="7" t="s">
        <v>316</v>
      </c>
      <c r="F140" s="7">
        <v>0.6</v>
      </c>
      <c r="G140" s="7" t="s">
        <v>137</v>
      </c>
      <c r="H140" s="7">
        <v>212160</v>
      </c>
      <c r="I140" s="7">
        <v>44580</v>
      </c>
      <c r="J140" s="10">
        <v>1.08996147058824</v>
      </c>
      <c r="K140" s="7">
        <v>222352.14</v>
      </c>
      <c r="L140" s="7">
        <v>58964.82</v>
      </c>
      <c r="M140" s="10">
        <f t="shared" si="2"/>
        <v>0.265186653926515</v>
      </c>
      <c r="N140" s="7">
        <v>43954.43</v>
      </c>
      <c r="O140" s="7">
        <v>11019.51</v>
      </c>
      <c r="P140" s="11">
        <v>25.07</v>
      </c>
      <c r="Q140" s="11">
        <v>98.6</v>
      </c>
      <c r="R140" s="7">
        <v>8022.79</v>
      </c>
      <c r="S140" s="7">
        <v>2018.86</v>
      </c>
      <c r="T140" s="7">
        <v>113.44</v>
      </c>
    </row>
    <row r="141" s="1" customFormat="1" ht="13.5" spans="1:20">
      <c r="A141" s="6">
        <v>744</v>
      </c>
      <c r="B141" s="7" t="s">
        <v>314</v>
      </c>
      <c r="C141" s="7">
        <v>11769</v>
      </c>
      <c r="D141" s="7" t="s">
        <v>427</v>
      </c>
      <c r="E141" s="7" t="s">
        <v>395</v>
      </c>
      <c r="F141" s="7">
        <v>0.5</v>
      </c>
      <c r="G141" s="7" t="s">
        <v>137</v>
      </c>
      <c r="H141" s="7">
        <v>212160</v>
      </c>
      <c r="I141" s="7">
        <v>39000</v>
      </c>
      <c r="J141" s="10">
        <v>1.08996147058824</v>
      </c>
      <c r="K141" s="7">
        <v>222352.14</v>
      </c>
      <c r="L141" s="7">
        <v>58964.82</v>
      </c>
      <c r="M141" s="10">
        <f t="shared" si="2"/>
        <v>0.265186653926515</v>
      </c>
      <c r="N141" s="7">
        <v>35897.28</v>
      </c>
      <c r="O141" s="7">
        <v>10007.85</v>
      </c>
      <c r="P141" s="11">
        <v>27.88</v>
      </c>
      <c r="Q141" s="11">
        <v>92.04</v>
      </c>
      <c r="R141" s="7">
        <v>8022.79</v>
      </c>
      <c r="S141" s="7">
        <v>2018.86</v>
      </c>
      <c r="T141" s="7">
        <v>113.44</v>
      </c>
    </row>
    <row r="142" s="1" customFormat="1" ht="13.5" spans="1:20">
      <c r="A142" s="6">
        <v>307</v>
      </c>
      <c r="B142" s="7" t="s">
        <v>314</v>
      </c>
      <c r="C142" s="7">
        <v>7588</v>
      </c>
      <c r="D142" s="7" t="s">
        <v>315</v>
      </c>
      <c r="E142" s="7" t="s">
        <v>316</v>
      </c>
      <c r="F142" s="7">
        <v>0.04</v>
      </c>
      <c r="G142" s="7" t="s">
        <v>85</v>
      </c>
      <c r="H142" s="7">
        <v>1909620</v>
      </c>
      <c r="I142" s="7">
        <v>4590.96</v>
      </c>
      <c r="J142" s="10">
        <v>1.08383598705502</v>
      </c>
      <c r="K142" s="7">
        <v>2011994.22</v>
      </c>
      <c r="L142" s="7">
        <v>595409.01</v>
      </c>
      <c r="M142" s="10">
        <f t="shared" si="2"/>
        <v>0.295929781547782</v>
      </c>
      <c r="N142" s="7">
        <v>11407.56</v>
      </c>
      <c r="O142" s="7">
        <v>2574.84</v>
      </c>
      <c r="P142" s="11">
        <v>22.57</v>
      </c>
      <c r="Q142" s="11">
        <v>248.48</v>
      </c>
      <c r="R142" s="7">
        <v>64546.3</v>
      </c>
      <c r="S142" s="7">
        <v>18934.36</v>
      </c>
      <c r="T142" s="7">
        <v>101.4</v>
      </c>
    </row>
    <row r="143" s="1" customFormat="1" ht="13.5" spans="1:20">
      <c r="A143" s="6">
        <v>307</v>
      </c>
      <c r="B143" s="7" t="s">
        <v>314</v>
      </c>
      <c r="C143" s="7">
        <v>10613</v>
      </c>
      <c r="D143" s="7" t="s">
        <v>317</v>
      </c>
      <c r="E143" s="7" t="s">
        <v>316</v>
      </c>
      <c r="F143" s="7">
        <v>0.25</v>
      </c>
      <c r="G143" s="7" t="s">
        <v>85</v>
      </c>
      <c r="H143" s="7">
        <v>1909620</v>
      </c>
      <c r="I143" s="7">
        <v>28693.13</v>
      </c>
      <c r="J143" s="10">
        <v>1.08383598705502</v>
      </c>
      <c r="K143" s="7">
        <v>2011994.22</v>
      </c>
      <c r="L143" s="7">
        <v>595409.01</v>
      </c>
      <c r="M143" s="10">
        <f t="shared" si="2"/>
        <v>0.295929781547782</v>
      </c>
      <c r="N143" s="7">
        <v>57210.7</v>
      </c>
      <c r="O143" s="7">
        <v>14538.16</v>
      </c>
      <c r="P143" s="11">
        <v>25.41</v>
      </c>
      <c r="Q143" s="11">
        <v>199.39</v>
      </c>
      <c r="R143" s="7">
        <v>64546.3</v>
      </c>
      <c r="S143" s="7">
        <v>18934.36</v>
      </c>
      <c r="T143" s="7">
        <v>101.4</v>
      </c>
    </row>
    <row r="144" s="1" customFormat="1" ht="13.5" spans="1:20">
      <c r="A144" s="6">
        <v>307</v>
      </c>
      <c r="B144" s="7" t="s">
        <v>314</v>
      </c>
      <c r="C144" s="7">
        <v>7551</v>
      </c>
      <c r="D144" s="7" t="s">
        <v>320</v>
      </c>
      <c r="E144" s="7" t="s">
        <v>316</v>
      </c>
      <c r="F144" s="7">
        <v>0.04</v>
      </c>
      <c r="G144" s="7" t="s">
        <v>85</v>
      </c>
      <c r="H144" s="7">
        <v>1909620</v>
      </c>
      <c r="I144" s="7">
        <v>4590.96</v>
      </c>
      <c r="J144" s="10">
        <v>1.08383598705502</v>
      </c>
      <c r="K144" s="7">
        <v>2011994.22</v>
      </c>
      <c r="L144" s="7">
        <v>595409.01</v>
      </c>
      <c r="M144" s="10">
        <f t="shared" si="2"/>
        <v>0.295929781547782</v>
      </c>
      <c r="N144" s="7">
        <v>8190.31</v>
      </c>
      <c r="O144" s="7">
        <v>2729.63</v>
      </c>
      <c r="P144" s="11">
        <v>33.33</v>
      </c>
      <c r="Q144" s="11">
        <v>178.4</v>
      </c>
      <c r="R144" s="7">
        <v>64546.3</v>
      </c>
      <c r="S144" s="7">
        <v>18934.36</v>
      </c>
      <c r="T144" s="7">
        <v>101.4</v>
      </c>
    </row>
    <row r="145" s="1" customFormat="1" ht="13.5" spans="1:20">
      <c r="A145" s="6">
        <v>307</v>
      </c>
      <c r="B145" s="7" t="s">
        <v>314</v>
      </c>
      <c r="C145" s="7">
        <v>990280</v>
      </c>
      <c r="D145" s="7" t="s">
        <v>326</v>
      </c>
      <c r="E145" s="7" t="s">
        <v>327</v>
      </c>
      <c r="F145" s="7">
        <v>0.06</v>
      </c>
      <c r="G145" s="7" t="s">
        <v>85</v>
      </c>
      <c r="H145" s="7">
        <v>1909620</v>
      </c>
      <c r="I145" s="7">
        <v>6313</v>
      </c>
      <c r="J145" s="10">
        <v>1.08383598705502</v>
      </c>
      <c r="K145" s="7">
        <v>2011994.22</v>
      </c>
      <c r="L145" s="7">
        <v>595409.01</v>
      </c>
      <c r="M145" s="10">
        <f t="shared" si="2"/>
        <v>0.295929781547782</v>
      </c>
      <c r="N145" s="7">
        <v>10518.81</v>
      </c>
      <c r="O145" s="7">
        <v>2420.47</v>
      </c>
      <c r="P145" s="11">
        <v>23.01</v>
      </c>
      <c r="Q145" s="11">
        <v>166.62</v>
      </c>
      <c r="R145" s="7">
        <v>64546.3</v>
      </c>
      <c r="S145" s="7">
        <v>18934.36</v>
      </c>
      <c r="T145" s="7">
        <v>101.4</v>
      </c>
    </row>
    <row r="146" s="1" customFormat="1" ht="13.5" spans="1:20">
      <c r="A146" s="6">
        <v>307</v>
      </c>
      <c r="B146" s="7" t="s">
        <v>314</v>
      </c>
      <c r="C146" s="7">
        <v>7107</v>
      </c>
      <c r="D146" s="7" t="s">
        <v>84</v>
      </c>
      <c r="E146" s="7" t="s">
        <v>316</v>
      </c>
      <c r="F146" s="7">
        <v>1.3</v>
      </c>
      <c r="G146" s="7" t="s">
        <v>85</v>
      </c>
      <c r="H146" s="7">
        <v>1909620</v>
      </c>
      <c r="I146" s="7">
        <v>149206.35</v>
      </c>
      <c r="J146" s="10">
        <v>1.08383598705502</v>
      </c>
      <c r="K146" s="7">
        <v>2011994.22</v>
      </c>
      <c r="L146" s="7">
        <v>595409.01</v>
      </c>
      <c r="M146" s="10">
        <f t="shared" si="2"/>
        <v>0.295929781547782</v>
      </c>
      <c r="N146" s="7">
        <v>239219.13</v>
      </c>
      <c r="O146" s="7">
        <v>64042.27</v>
      </c>
      <c r="P146" s="11">
        <v>26.77</v>
      </c>
      <c r="Q146" s="11">
        <v>160.33</v>
      </c>
      <c r="R146" s="7">
        <v>64546.3</v>
      </c>
      <c r="S146" s="7">
        <v>18934.36</v>
      </c>
      <c r="T146" s="7">
        <v>101.4</v>
      </c>
    </row>
    <row r="147" s="1" customFormat="1" ht="13.5" spans="1:20">
      <c r="A147" s="6">
        <v>307</v>
      </c>
      <c r="B147" s="7" t="s">
        <v>314</v>
      </c>
      <c r="C147" s="7">
        <v>991137</v>
      </c>
      <c r="D147" s="7" t="s">
        <v>150</v>
      </c>
      <c r="E147" s="7" t="s">
        <v>327</v>
      </c>
      <c r="F147" s="7">
        <v>1.3</v>
      </c>
      <c r="G147" s="7" t="s">
        <v>85</v>
      </c>
      <c r="H147" s="7">
        <v>1909620</v>
      </c>
      <c r="I147" s="7">
        <v>149206.35</v>
      </c>
      <c r="J147" s="10">
        <v>1.08383598705502</v>
      </c>
      <c r="K147" s="7">
        <v>2011994.22</v>
      </c>
      <c r="L147" s="7">
        <v>595409.01</v>
      </c>
      <c r="M147" s="10">
        <f t="shared" si="2"/>
        <v>0.295929781547782</v>
      </c>
      <c r="N147" s="7">
        <v>207110.46</v>
      </c>
      <c r="O147" s="7">
        <v>54328.84</v>
      </c>
      <c r="P147" s="11">
        <v>26.23</v>
      </c>
      <c r="Q147" s="11">
        <v>138.81</v>
      </c>
      <c r="R147" s="7">
        <v>64546.3</v>
      </c>
      <c r="S147" s="7">
        <v>18934.36</v>
      </c>
      <c r="T147" s="7">
        <v>101.4</v>
      </c>
    </row>
    <row r="148" s="1" customFormat="1" ht="13.5" spans="1:20">
      <c r="A148" s="6">
        <v>307</v>
      </c>
      <c r="B148" s="7" t="s">
        <v>314</v>
      </c>
      <c r="C148" s="7">
        <v>9563</v>
      </c>
      <c r="D148" s="7" t="s">
        <v>144</v>
      </c>
      <c r="E148" s="7" t="s">
        <v>316</v>
      </c>
      <c r="F148" s="7">
        <v>1.3</v>
      </c>
      <c r="G148" s="7" t="s">
        <v>85</v>
      </c>
      <c r="H148" s="7">
        <v>1909620</v>
      </c>
      <c r="I148" s="7">
        <v>149206.35</v>
      </c>
      <c r="J148" s="10">
        <v>1.08383598705502</v>
      </c>
      <c r="K148" s="7">
        <v>2011994.22</v>
      </c>
      <c r="L148" s="7">
        <v>595409.01</v>
      </c>
      <c r="M148" s="10">
        <f t="shared" si="2"/>
        <v>0.295929781547782</v>
      </c>
      <c r="N148" s="7">
        <v>195460.87</v>
      </c>
      <c r="O148" s="7">
        <v>53573.15</v>
      </c>
      <c r="P148" s="11">
        <v>27.41</v>
      </c>
      <c r="Q148" s="11">
        <v>131</v>
      </c>
      <c r="R148" s="7">
        <v>64546.3</v>
      </c>
      <c r="S148" s="7">
        <v>18934.36</v>
      </c>
      <c r="T148" s="7">
        <v>101.4</v>
      </c>
    </row>
    <row r="149" s="1" customFormat="1" ht="13.5" spans="1:20">
      <c r="A149" s="6">
        <v>307</v>
      </c>
      <c r="B149" s="7" t="s">
        <v>314</v>
      </c>
      <c r="C149" s="7">
        <v>990264</v>
      </c>
      <c r="D149" s="7" t="s">
        <v>355</v>
      </c>
      <c r="E149" s="7" t="s">
        <v>327</v>
      </c>
      <c r="F149" s="7">
        <v>1.3</v>
      </c>
      <c r="G149" s="7" t="s">
        <v>85</v>
      </c>
      <c r="H149" s="7">
        <v>1909620</v>
      </c>
      <c r="I149" s="7">
        <v>149206.35</v>
      </c>
      <c r="J149" s="10">
        <v>1.08383598705502</v>
      </c>
      <c r="K149" s="7">
        <v>2011994.22</v>
      </c>
      <c r="L149" s="7">
        <v>595409.01</v>
      </c>
      <c r="M149" s="10">
        <f t="shared" si="2"/>
        <v>0.295929781547782</v>
      </c>
      <c r="N149" s="7">
        <v>187982.79</v>
      </c>
      <c r="O149" s="7">
        <v>53139.1</v>
      </c>
      <c r="P149" s="11">
        <v>28.27</v>
      </c>
      <c r="Q149" s="11">
        <v>125.99</v>
      </c>
      <c r="R149" s="7">
        <v>64546.3</v>
      </c>
      <c r="S149" s="7">
        <v>18934.36</v>
      </c>
      <c r="T149" s="7">
        <v>101.4</v>
      </c>
    </row>
    <row r="150" s="1" customFormat="1" ht="13.5" spans="1:20">
      <c r="A150" s="6">
        <v>307</v>
      </c>
      <c r="B150" s="7" t="s">
        <v>314</v>
      </c>
      <c r="C150" s="7">
        <v>10989</v>
      </c>
      <c r="D150" s="7" t="s">
        <v>356</v>
      </c>
      <c r="E150" s="7" t="s">
        <v>316</v>
      </c>
      <c r="F150" s="7">
        <v>1.3</v>
      </c>
      <c r="G150" s="7" t="s">
        <v>85</v>
      </c>
      <c r="H150" s="7">
        <v>1909620</v>
      </c>
      <c r="I150" s="7">
        <v>149206.35</v>
      </c>
      <c r="J150" s="10">
        <v>1.08383598705502</v>
      </c>
      <c r="K150" s="7">
        <v>2011994.22</v>
      </c>
      <c r="L150" s="7">
        <v>595409.01</v>
      </c>
      <c r="M150" s="10">
        <f t="shared" si="2"/>
        <v>0.295929781547782</v>
      </c>
      <c r="N150" s="7">
        <v>187076.55</v>
      </c>
      <c r="O150" s="7">
        <v>51836.95</v>
      </c>
      <c r="P150" s="11">
        <v>27.71</v>
      </c>
      <c r="Q150" s="11">
        <v>125.38</v>
      </c>
      <c r="R150" s="7">
        <v>64546.3</v>
      </c>
      <c r="S150" s="7">
        <v>18934.36</v>
      </c>
      <c r="T150" s="7">
        <v>101.4</v>
      </c>
    </row>
    <row r="151" s="1" customFormat="1" ht="13.5" spans="1:20">
      <c r="A151" s="6">
        <v>307</v>
      </c>
      <c r="B151" s="7" t="s">
        <v>314</v>
      </c>
      <c r="C151" s="7">
        <v>9669</v>
      </c>
      <c r="D151" s="7" t="s">
        <v>365</v>
      </c>
      <c r="E151" s="7" t="s">
        <v>316</v>
      </c>
      <c r="F151" s="7">
        <v>1.3</v>
      </c>
      <c r="G151" s="7" t="s">
        <v>85</v>
      </c>
      <c r="H151" s="7">
        <v>1909620</v>
      </c>
      <c r="I151" s="7">
        <v>149206.35</v>
      </c>
      <c r="J151" s="10">
        <v>1.08383598705502</v>
      </c>
      <c r="K151" s="7">
        <v>2011994.22</v>
      </c>
      <c r="L151" s="7">
        <v>595409.01</v>
      </c>
      <c r="M151" s="10">
        <f t="shared" si="2"/>
        <v>0.295929781547782</v>
      </c>
      <c r="N151" s="7">
        <v>175884.92</v>
      </c>
      <c r="O151" s="7">
        <v>49254.73</v>
      </c>
      <c r="P151" s="11">
        <v>28</v>
      </c>
      <c r="Q151" s="11">
        <v>117.88</v>
      </c>
      <c r="R151" s="7">
        <v>64546.3</v>
      </c>
      <c r="S151" s="7">
        <v>18934.36</v>
      </c>
      <c r="T151" s="7">
        <v>101.4</v>
      </c>
    </row>
    <row r="152" s="1" customFormat="1" ht="13.5" spans="1:20">
      <c r="A152" s="6">
        <v>307</v>
      </c>
      <c r="B152" s="7" t="s">
        <v>314</v>
      </c>
      <c r="C152" s="7">
        <v>10890</v>
      </c>
      <c r="D152" s="7" t="s">
        <v>377</v>
      </c>
      <c r="E152" s="7" t="s">
        <v>316</v>
      </c>
      <c r="F152" s="7">
        <v>0.04</v>
      </c>
      <c r="G152" s="7" t="s">
        <v>85</v>
      </c>
      <c r="H152" s="7">
        <v>1909620</v>
      </c>
      <c r="I152" s="7">
        <v>4590.96</v>
      </c>
      <c r="J152" s="10">
        <v>1.08383598705502</v>
      </c>
      <c r="K152" s="7">
        <v>2011994.22</v>
      </c>
      <c r="L152" s="7">
        <v>595409.01</v>
      </c>
      <c r="M152" s="10">
        <f t="shared" si="2"/>
        <v>0.295929781547782</v>
      </c>
      <c r="N152" s="7">
        <v>5159.42</v>
      </c>
      <c r="O152" s="7">
        <v>1394.56</v>
      </c>
      <c r="P152" s="11">
        <v>27.03</v>
      </c>
      <c r="Q152" s="11">
        <v>112.38</v>
      </c>
      <c r="R152" s="7">
        <v>64546.3</v>
      </c>
      <c r="S152" s="7">
        <v>18934.36</v>
      </c>
      <c r="T152" s="7">
        <v>101.4</v>
      </c>
    </row>
    <row r="153" s="1" customFormat="1" ht="13.5" spans="1:20">
      <c r="A153" s="6">
        <v>307</v>
      </c>
      <c r="B153" s="7" t="s">
        <v>314</v>
      </c>
      <c r="C153" s="7">
        <v>993501</v>
      </c>
      <c r="D153" s="7" t="s">
        <v>390</v>
      </c>
      <c r="E153" s="7" t="s">
        <v>327</v>
      </c>
      <c r="F153" s="7">
        <v>1.3</v>
      </c>
      <c r="G153" s="7" t="s">
        <v>85</v>
      </c>
      <c r="H153" s="7">
        <v>1909620</v>
      </c>
      <c r="I153" s="7">
        <v>149206.35</v>
      </c>
      <c r="J153" s="10">
        <v>1.08383598705502</v>
      </c>
      <c r="K153" s="7">
        <v>2011994.22</v>
      </c>
      <c r="L153" s="7">
        <v>595409.01</v>
      </c>
      <c r="M153" s="10">
        <f t="shared" si="2"/>
        <v>0.295929781547782</v>
      </c>
      <c r="N153" s="7">
        <v>160116.2</v>
      </c>
      <c r="O153" s="7">
        <v>44212.27</v>
      </c>
      <c r="P153" s="11">
        <v>27.61</v>
      </c>
      <c r="Q153" s="11">
        <v>107.31</v>
      </c>
      <c r="R153" s="7">
        <v>64546.3</v>
      </c>
      <c r="S153" s="7">
        <v>18934.36</v>
      </c>
      <c r="T153" s="7">
        <v>101.4</v>
      </c>
    </row>
    <row r="154" s="1" customFormat="1" ht="13.5" spans="1:20">
      <c r="A154" s="6">
        <v>307</v>
      </c>
      <c r="B154" s="7" t="s">
        <v>314</v>
      </c>
      <c r="C154" s="7">
        <v>10886</v>
      </c>
      <c r="D154" s="7" t="s">
        <v>161</v>
      </c>
      <c r="E154" s="7" t="s">
        <v>316</v>
      </c>
      <c r="F154" s="7">
        <v>1.3</v>
      </c>
      <c r="G154" s="7" t="s">
        <v>85</v>
      </c>
      <c r="H154" s="7">
        <v>1909620</v>
      </c>
      <c r="I154" s="7">
        <v>149206.35</v>
      </c>
      <c r="J154" s="10">
        <v>1.08383598705502</v>
      </c>
      <c r="K154" s="7">
        <v>2011994.22</v>
      </c>
      <c r="L154" s="7">
        <v>595409.01</v>
      </c>
      <c r="M154" s="10">
        <f t="shared" si="2"/>
        <v>0.295929781547782</v>
      </c>
      <c r="N154" s="7">
        <v>150386.63</v>
      </c>
      <c r="O154" s="7">
        <v>43432.15</v>
      </c>
      <c r="P154" s="11">
        <v>28.88</v>
      </c>
      <c r="Q154" s="11">
        <v>100.79</v>
      </c>
      <c r="R154" s="7">
        <v>64546.3</v>
      </c>
      <c r="S154" s="7">
        <v>18934.36</v>
      </c>
      <c r="T154" s="7">
        <v>101.4</v>
      </c>
    </row>
    <row r="155" s="1" customFormat="1" ht="13.5" spans="1:20">
      <c r="A155" s="6">
        <v>307</v>
      </c>
      <c r="B155" s="7" t="s">
        <v>314</v>
      </c>
      <c r="C155" s="7">
        <v>5880</v>
      </c>
      <c r="D155" s="7" t="s">
        <v>262</v>
      </c>
      <c r="E155" s="7" t="s">
        <v>316</v>
      </c>
      <c r="F155" s="7">
        <v>1.3</v>
      </c>
      <c r="G155" s="7" t="s">
        <v>85</v>
      </c>
      <c r="H155" s="7">
        <v>1909620</v>
      </c>
      <c r="I155" s="7">
        <v>149206.35</v>
      </c>
      <c r="J155" s="10">
        <v>1.08383598705502</v>
      </c>
      <c r="K155" s="7">
        <v>2011994.22</v>
      </c>
      <c r="L155" s="7">
        <v>595409.01</v>
      </c>
      <c r="M155" s="10">
        <f t="shared" si="2"/>
        <v>0.295929781547782</v>
      </c>
      <c r="N155" s="7">
        <v>137898.38</v>
      </c>
      <c r="O155" s="7">
        <v>41958.6</v>
      </c>
      <c r="P155" s="11">
        <v>30.43</v>
      </c>
      <c r="Q155" s="11">
        <v>92.42</v>
      </c>
      <c r="R155" s="7">
        <v>64546.3</v>
      </c>
      <c r="S155" s="7">
        <v>18934.36</v>
      </c>
      <c r="T155" s="7">
        <v>101.4</v>
      </c>
    </row>
    <row r="156" s="1" customFormat="1" ht="13.5" spans="1:20">
      <c r="A156" s="6">
        <v>307</v>
      </c>
      <c r="B156" s="7" t="s">
        <v>314</v>
      </c>
      <c r="C156" s="7">
        <v>4529</v>
      </c>
      <c r="D156" s="7" t="s">
        <v>445</v>
      </c>
      <c r="E156" s="7" t="s">
        <v>333</v>
      </c>
      <c r="F156" s="7">
        <v>0.04</v>
      </c>
      <c r="G156" s="7" t="s">
        <v>85</v>
      </c>
      <c r="H156" s="7">
        <v>1909620</v>
      </c>
      <c r="I156" s="7">
        <v>4590.96</v>
      </c>
      <c r="J156" s="10">
        <v>1.08383598705502</v>
      </c>
      <c r="K156" s="7">
        <v>2011994.22</v>
      </c>
      <c r="L156" s="7">
        <v>595409.01</v>
      </c>
      <c r="M156" s="10">
        <f t="shared" si="2"/>
        <v>0.295929781547782</v>
      </c>
      <c r="N156" s="7">
        <v>3218.71</v>
      </c>
      <c r="O156" s="7">
        <v>-984.99</v>
      </c>
      <c r="P156" s="11">
        <v>-30.6</v>
      </c>
      <c r="Q156" s="11">
        <v>70.11</v>
      </c>
      <c r="R156" s="7">
        <v>64546.3</v>
      </c>
      <c r="S156" s="7">
        <v>18934.36</v>
      </c>
      <c r="T156" s="7">
        <v>101.4</v>
      </c>
    </row>
    <row r="157" s="1" customFormat="1" ht="13.5" spans="1:20">
      <c r="A157" s="6">
        <v>307</v>
      </c>
      <c r="B157" s="7" t="s">
        <v>314</v>
      </c>
      <c r="C157" s="7">
        <v>11117</v>
      </c>
      <c r="D157" s="7" t="s">
        <v>454</v>
      </c>
      <c r="E157" s="7" t="s">
        <v>319</v>
      </c>
      <c r="F157" s="7">
        <v>0.04</v>
      </c>
      <c r="G157" s="7" t="s">
        <v>85</v>
      </c>
      <c r="H157" s="7">
        <v>1909620</v>
      </c>
      <c r="I157" s="7">
        <v>4590.96</v>
      </c>
      <c r="J157" s="10">
        <v>1.08383598705502</v>
      </c>
      <c r="K157" s="7">
        <v>2011994.22</v>
      </c>
      <c r="L157" s="7">
        <v>595409.01</v>
      </c>
      <c r="M157" s="10">
        <f t="shared" si="2"/>
        <v>0.295929781547782</v>
      </c>
      <c r="N157" s="7">
        <v>2095.88</v>
      </c>
      <c r="O157" s="7">
        <v>665.78</v>
      </c>
      <c r="P157" s="11">
        <v>31.77</v>
      </c>
      <c r="Q157" s="11">
        <v>45.65</v>
      </c>
      <c r="R157" s="7">
        <v>64546.3</v>
      </c>
      <c r="S157" s="7">
        <v>18934.36</v>
      </c>
      <c r="T157" s="7">
        <v>101.4</v>
      </c>
    </row>
    <row r="158" s="1" customFormat="1" ht="13.5" spans="1:20">
      <c r="A158" s="6">
        <v>307</v>
      </c>
      <c r="B158" s="7" t="s">
        <v>314</v>
      </c>
      <c r="C158" s="7">
        <v>8527</v>
      </c>
      <c r="D158" s="7" t="s">
        <v>457</v>
      </c>
      <c r="E158" s="7" t="s">
        <v>316</v>
      </c>
      <c r="F158" s="7">
        <v>0.04</v>
      </c>
      <c r="G158" s="7" t="s">
        <v>85</v>
      </c>
      <c r="H158" s="7">
        <v>1909620</v>
      </c>
      <c r="I158" s="7">
        <v>4590.96</v>
      </c>
      <c r="J158" s="10">
        <v>1.08383598705502</v>
      </c>
      <c r="K158" s="7">
        <v>2011994.22</v>
      </c>
      <c r="L158" s="7">
        <v>595409.01</v>
      </c>
      <c r="M158" s="10">
        <f t="shared" si="2"/>
        <v>0.295929781547782</v>
      </c>
      <c r="N158" s="7">
        <v>1676.87</v>
      </c>
      <c r="O158" s="7">
        <v>-345.58</v>
      </c>
      <c r="P158" s="11">
        <v>-20.61</v>
      </c>
      <c r="Q158" s="11">
        <v>36.53</v>
      </c>
      <c r="R158" s="7">
        <v>64546.3</v>
      </c>
      <c r="S158" s="7">
        <v>18934.36</v>
      </c>
      <c r="T158" s="7">
        <v>101.4</v>
      </c>
    </row>
    <row r="159" s="1" customFormat="1" ht="13.5" spans="1:20">
      <c r="A159" s="6">
        <v>307</v>
      </c>
      <c r="B159" s="7" t="s">
        <v>314</v>
      </c>
      <c r="C159" s="7">
        <v>10892</v>
      </c>
      <c r="D159" s="7" t="s">
        <v>460</v>
      </c>
      <c r="E159" s="7" t="s">
        <v>316</v>
      </c>
      <c r="F159" s="7">
        <v>0.04</v>
      </c>
      <c r="G159" s="7" t="s">
        <v>85</v>
      </c>
      <c r="H159" s="7">
        <v>1909620</v>
      </c>
      <c r="I159" s="7">
        <v>4590.96</v>
      </c>
      <c r="J159" s="10">
        <v>1.08383598705502</v>
      </c>
      <c r="K159" s="7">
        <v>2011994.22</v>
      </c>
      <c r="L159" s="7">
        <v>595409.01</v>
      </c>
      <c r="M159" s="10">
        <f t="shared" si="2"/>
        <v>0.295929781547782</v>
      </c>
      <c r="N159" s="7">
        <v>1040.03</v>
      </c>
      <c r="O159" s="7">
        <v>369.86</v>
      </c>
      <c r="P159" s="11">
        <v>35.56</v>
      </c>
      <c r="Q159" s="11">
        <v>22.65</v>
      </c>
      <c r="R159" s="7">
        <v>64546.3</v>
      </c>
      <c r="S159" s="7">
        <v>18934.36</v>
      </c>
      <c r="T159" s="7">
        <v>101.4</v>
      </c>
    </row>
    <row r="160" s="1" customFormat="1" ht="13.5" spans="1:20">
      <c r="A160" s="6">
        <v>712</v>
      </c>
      <c r="B160" s="7" t="s">
        <v>329</v>
      </c>
      <c r="C160" s="7">
        <v>11383</v>
      </c>
      <c r="D160" s="7" t="s">
        <v>149</v>
      </c>
      <c r="E160" s="7" t="s">
        <v>316</v>
      </c>
      <c r="F160" s="7">
        <v>0.8</v>
      </c>
      <c r="G160" s="7" t="s">
        <v>110</v>
      </c>
      <c r="H160" s="7">
        <v>370800</v>
      </c>
      <c r="I160" s="7">
        <v>65920</v>
      </c>
      <c r="J160" s="10">
        <v>1.07543258333333</v>
      </c>
      <c r="K160" s="7">
        <v>387092.73</v>
      </c>
      <c r="L160" s="7">
        <v>137764.64</v>
      </c>
      <c r="M160" s="10">
        <f t="shared" si="2"/>
        <v>0.355895704887044</v>
      </c>
      <c r="N160" s="7">
        <v>93652.64</v>
      </c>
      <c r="O160" s="7">
        <v>35189.81</v>
      </c>
      <c r="P160" s="11">
        <v>37.57</v>
      </c>
      <c r="Q160" s="11">
        <v>142.07</v>
      </c>
      <c r="R160" s="7">
        <v>14014.5</v>
      </c>
      <c r="S160" s="7">
        <v>5099.27</v>
      </c>
      <c r="T160" s="7">
        <v>113.39</v>
      </c>
    </row>
    <row r="161" s="1" customFormat="1" ht="13.5" spans="1:20">
      <c r="A161" s="6">
        <v>712</v>
      </c>
      <c r="B161" s="7" t="s">
        <v>329</v>
      </c>
      <c r="C161" s="7">
        <v>8972</v>
      </c>
      <c r="D161" s="7" t="s">
        <v>109</v>
      </c>
      <c r="E161" s="7" t="s">
        <v>316</v>
      </c>
      <c r="F161" s="7">
        <v>1</v>
      </c>
      <c r="G161" s="7" t="s">
        <v>110</v>
      </c>
      <c r="H161" s="7">
        <v>370800</v>
      </c>
      <c r="I161" s="7">
        <v>82400</v>
      </c>
      <c r="J161" s="10">
        <v>1.07543258333333</v>
      </c>
      <c r="K161" s="7">
        <v>387092.73</v>
      </c>
      <c r="L161" s="7">
        <v>137764.64</v>
      </c>
      <c r="M161" s="10">
        <f t="shared" si="2"/>
        <v>0.355895704887044</v>
      </c>
      <c r="N161" s="7">
        <v>105793.27</v>
      </c>
      <c r="O161" s="7">
        <v>37082.41</v>
      </c>
      <c r="P161" s="11">
        <v>35.05</v>
      </c>
      <c r="Q161" s="11">
        <v>128.39</v>
      </c>
      <c r="R161" s="7">
        <v>14014.5</v>
      </c>
      <c r="S161" s="7">
        <v>5099.27</v>
      </c>
      <c r="T161" s="7">
        <v>113.39</v>
      </c>
    </row>
    <row r="162" s="1" customFormat="1" ht="13.5" spans="1:20">
      <c r="A162" s="6">
        <v>712</v>
      </c>
      <c r="B162" s="7" t="s">
        <v>329</v>
      </c>
      <c r="C162" s="7">
        <v>7050</v>
      </c>
      <c r="D162" s="7" t="s">
        <v>378</v>
      </c>
      <c r="E162" s="7" t="s">
        <v>333</v>
      </c>
      <c r="F162" s="7">
        <v>0.9</v>
      </c>
      <c r="G162" s="7" t="s">
        <v>110</v>
      </c>
      <c r="H162" s="7">
        <v>370800</v>
      </c>
      <c r="I162" s="7">
        <v>74160</v>
      </c>
      <c r="J162" s="10">
        <v>1.07543258333333</v>
      </c>
      <c r="K162" s="7">
        <v>387092.73</v>
      </c>
      <c r="L162" s="7">
        <v>137764.64</v>
      </c>
      <c r="M162" s="10">
        <f t="shared" si="2"/>
        <v>0.355895704887044</v>
      </c>
      <c r="N162" s="7">
        <v>82932.75</v>
      </c>
      <c r="O162" s="7">
        <v>28325.66</v>
      </c>
      <c r="P162" s="11">
        <v>34.15</v>
      </c>
      <c r="Q162" s="11">
        <v>111.83</v>
      </c>
      <c r="R162" s="7">
        <v>14014.5</v>
      </c>
      <c r="S162" s="7">
        <v>5099.27</v>
      </c>
      <c r="T162" s="7">
        <v>113.39</v>
      </c>
    </row>
    <row r="163" s="1" customFormat="1" ht="13.5" spans="1:20">
      <c r="A163" s="6">
        <v>712</v>
      </c>
      <c r="B163" s="7" t="s">
        <v>329</v>
      </c>
      <c r="C163" s="7">
        <v>11487</v>
      </c>
      <c r="D163" s="7" t="s">
        <v>442</v>
      </c>
      <c r="E163" s="7" t="s">
        <v>316</v>
      </c>
      <c r="F163" s="7">
        <v>0.8</v>
      </c>
      <c r="G163" s="7" t="s">
        <v>110</v>
      </c>
      <c r="H163" s="7">
        <v>370800</v>
      </c>
      <c r="I163" s="7">
        <v>65920</v>
      </c>
      <c r="J163" s="10">
        <v>1.07543258333333</v>
      </c>
      <c r="K163" s="7">
        <v>387092.73</v>
      </c>
      <c r="L163" s="7">
        <v>137764.64</v>
      </c>
      <c r="M163" s="10">
        <f t="shared" si="2"/>
        <v>0.355895704887044</v>
      </c>
      <c r="N163" s="7">
        <v>51603.14</v>
      </c>
      <c r="O163" s="7">
        <v>19190.8</v>
      </c>
      <c r="P163" s="11">
        <v>37.19</v>
      </c>
      <c r="Q163" s="11">
        <v>78.28</v>
      </c>
      <c r="R163" s="7">
        <v>14014.5</v>
      </c>
      <c r="S163" s="7">
        <v>5099.27</v>
      </c>
      <c r="T163" s="7">
        <v>113.39</v>
      </c>
    </row>
    <row r="164" s="1" customFormat="1" ht="13.5" spans="1:20">
      <c r="A164" s="6">
        <v>712</v>
      </c>
      <c r="B164" s="7" t="s">
        <v>329</v>
      </c>
      <c r="C164" s="7">
        <v>10650</v>
      </c>
      <c r="D164" s="7" t="s">
        <v>273</v>
      </c>
      <c r="E164" s="7" t="s">
        <v>316</v>
      </c>
      <c r="F164" s="7">
        <v>1</v>
      </c>
      <c r="G164" s="7" t="s">
        <v>110</v>
      </c>
      <c r="H164" s="7">
        <v>370800</v>
      </c>
      <c r="I164" s="7">
        <v>82400</v>
      </c>
      <c r="J164" s="10">
        <v>1.07543258333333</v>
      </c>
      <c r="K164" s="7">
        <v>387092.73</v>
      </c>
      <c r="L164" s="7">
        <v>137764.64</v>
      </c>
      <c r="M164" s="10">
        <f t="shared" si="2"/>
        <v>0.355895704887044</v>
      </c>
      <c r="N164" s="7">
        <v>53110.93</v>
      </c>
      <c r="O164" s="7">
        <v>17975.96</v>
      </c>
      <c r="P164" s="11">
        <v>33.85</v>
      </c>
      <c r="Q164" s="11">
        <v>64.46</v>
      </c>
      <c r="R164" s="7">
        <v>14014.5</v>
      </c>
      <c r="S164" s="7">
        <v>5099.27</v>
      </c>
      <c r="T164" s="7">
        <v>113.39</v>
      </c>
    </row>
    <row r="165" s="1" customFormat="1" ht="13.5" spans="1:20">
      <c r="A165" s="6">
        <v>740</v>
      </c>
      <c r="B165" s="7" t="s">
        <v>334</v>
      </c>
      <c r="C165" s="7">
        <v>9749</v>
      </c>
      <c r="D165" s="7" t="s">
        <v>159</v>
      </c>
      <c r="E165" s="7" t="s">
        <v>316</v>
      </c>
      <c r="F165" s="7">
        <v>1</v>
      </c>
      <c r="G165" s="7" t="s">
        <v>160</v>
      </c>
      <c r="H165" s="7">
        <v>111300</v>
      </c>
      <c r="I165" s="7">
        <v>58578.95</v>
      </c>
      <c r="J165" s="10">
        <v>1.07457447619048</v>
      </c>
      <c r="K165" s="7">
        <v>112830.32</v>
      </c>
      <c r="L165" s="7">
        <v>38692.46</v>
      </c>
      <c r="M165" s="10">
        <f t="shared" si="2"/>
        <v>0.342926085825158</v>
      </c>
      <c r="N165" s="7">
        <v>60341.91</v>
      </c>
      <c r="O165" s="7">
        <v>21146.77</v>
      </c>
      <c r="P165" s="11">
        <v>35.04</v>
      </c>
      <c r="Q165" s="11">
        <v>103.01</v>
      </c>
      <c r="R165" s="7">
        <v>3404.28</v>
      </c>
      <c r="S165" s="7">
        <v>1110.93</v>
      </c>
      <c r="T165" s="7">
        <v>91.76</v>
      </c>
    </row>
    <row r="166" s="1" customFormat="1" ht="13.5" spans="1:20">
      <c r="A166" s="6">
        <v>740</v>
      </c>
      <c r="B166" s="7" t="s">
        <v>334</v>
      </c>
      <c r="C166" s="7">
        <v>9328</v>
      </c>
      <c r="D166" s="7" t="s">
        <v>220</v>
      </c>
      <c r="E166" s="7" t="s">
        <v>333</v>
      </c>
      <c r="F166" s="7">
        <v>0.9</v>
      </c>
      <c r="G166" s="7" t="s">
        <v>160</v>
      </c>
      <c r="H166" s="7">
        <v>111300</v>
      </c>
      <c r="I166" s="7">
        <v>52721.05</v>
      </c>
      <c r="J166" s="10">
        <v>1.07457447619048</v>
      </c>
      <c r="K166" s="7">
        <v>112830.32</v>
      </c>
      <c r="L166" s="7">
        <v>38692.46</v>
      </c>
      <c r="M166" s="10">
        <f t="shared" si="2"/>
        <v>0.342926085825158</v>
      </c>
      <c r="N166" s="7">
        <v>52488.41</v>
      </c>
      <c r="O166" s="7">
        <v>17545.69</v>
      </c>
      <c r="P166" s="11">
        <v>33.43</v>
      </c>
      <c r="Q166" s="11">
        <v>99.56</v>
      </c>
      <c r="R166" s="7">
        <v>3404.28</v>
      </c>
      <c r="S166" s="7">
        <v>1110.93</v>
      </c>
      <c r="T166" s="7">
        <v>91.76</v>
      </c>
    </row>
    <row r="167" s="1" customFormat="1" ht="13.5" spans="1:20">
      <c r="A167" s="6">
        <v>578</v>
      </c>
      <c r="B167" s="7" t="s">
        <v>334</v>
      </c>
      <c r="C167" s="7">
        <v>11779</v>
      </c>
      <c r="D167" s="7" t="s">
        <v>335</v>
      </c>
      <c r="E167" s="7" t="s">
        <v>336</v>
      </c>
      <c r="F167" s="7">
        <v>0.2</v>
      </c>
      <c r="G167" s="7" t="s">
        <v>337</v>
      </c>
      <c r="H167" s="7">
        <v>234000</v>
      </c>
      <c r="I167" s="7">
        <v>19500</v>
      </c>
      <c r="J167" s="10">
        <v>1.07412346666667</v>
      </c>
      <c r="K167" s="7">
        <v>241674.28</v>
      </c>
      <c r="L167" s="7">
        <v>83290.05</v>
      </c>
      <c r="M167" s="10">
        <f t="shared" si="2"/>
        <v>0.344637625485012</v>
      </c>
      <c r="N167" s="7">
        <v>30407.63</v>
      </c>
      <c r="O167" s="7">
        <v>9050.38</v>
      </c>
      <c r="P167" s="11">
        <v>29.76</v>
      </c>
      <c r="Q167" s="11">
        <v>155.94</v>
      </c>
      <c r="R167" s="7">
        <v>9225.51</v>
      </c>
      <c r="S167" s="7">
        <v>3032.51</v>
      </c>
      <c r="T167" s="7">
        <v>118.28</v>
      </c>
    </row>
    <row r="168" s="1" customFormat="1" ht="13.5" spans="1:20">
      <c r="A168" s="6">
        <v>578</v>
      </c>
      <c r="B168" s="7" t="s">
        <v>334</v>
      </c>
      <c r="C168" s="7">
        <v>11902</v>
      </c>
      <c r="D168" s="7" t="s">
        <v>366</v>
      </c>
      <c r="E168" s="7" t="s">
        <v>367</v>
      </c>
      <c r="F168" s="7">
        <v>0.2</v>
      </c>
      <c r="G168" s="7" t="s">
        <v>337</v>
      </c>
      <c r="H168" s="7">
        <v>234000</v>
      </c>
      <c r="I168" s="7">
        <v>19500</v>
      </c>
      <c r="J168" s="10">
        <v>1.07412346666667</v>
      </c>
      <c r="K168" s="7">
        <v>241674.28</v>
      </c>
      <c r="L168" s="7">
        <v>83290.05</v>
      </c>
      <c r="M168" s="10">
        <f t="shared" si="2"/>
        <v>0.344637625485012</v>
      </c>
      <c r="N168" s="7">
        <v>22809.36</v>
      </c>
      <c r="O168" s="7">
        <v>7177.98</v>
      </c>
      <c r="P168" s="11">
        <v>31.47</v>
      </c>
      <c r="Q168" s="11">
        <v>116.97</v>
      </c>
      <c r="R168" s="7">
        <v>9225.51</v>
      </c>
      <c r="S168" s="7">
        <v>3032.51</v>
      </c>
      <c r="T168" s="7">
        <v>118.28</v>
      </c>
    </row>
    <row r="169" s="1" customFormat="1" ht="13.5" spans="1:20">
      <c r="A169" s="6">
        <v>578</v>
      </c>
      <c r="B169" s="7" t="s">
        <v>334</v>
      </c>
      <c r="C169" s="7">
        <v>9331</v>
      </c>
      <c r="D169" s="7" t="s">
        <v>403</v>
      </c>
      <c r="E169" s="7" t="s">
        <v>333</v>
      </c>
      <c r="F169" s="7">
        <v>0.9</v>
      </c>
      <c r="G169" s="7" t="s">
        <v>337</v>
      </c>
      <c r="H169" s="7">
        <v>234000</v>
      </c>
      <c r="I169" s="7">
        <v>87750</v>
      </c>
      <c r="J169" s="10">
        <v>1.07412346666667</v>
      </c>
      <c r="K169" s="7">
        <v>241674.28</v>
      </c>
      <c r="L169" s="7">
        <v>83290.05</v>
      </c>
      <c r="M169" s="10">
        <f t="shared" si="2"/>
        <v>0.344637625485012</v>
      </c>
      <c r="N169" s="7">
        <v>90191.38</v>
      </c>
      <c r="O169" s="7">
        <v>31376.8</v>
      </c>
      <c r="P169" s="11">
        <v>34.79</v>
      </c>
      <c r="Q169" s="11">
        <v>102.78</v>
      </c>
      <c r="R169" s="7">
        <v>9225.51</v>
      </c>
      <c r="S169" s="7">
        <v>3032.51</v>
      </c>
      <c r="T169" s="7">
        <v>118.28</v>
      </c>
    </row>
    <row r="170" s="1" customFormat="1" ht="13.5" spans="1:20">
      <c r="A170" s="6">
        <v>578</v>
      </c>
      <c r="B170" s="7" t="s">
        <v>334</v>
      </c>
      <c r="C170" s="7">
        <v>9140</v>
      </c>
      <c r="D170" s="7" t="s">
        <v>428</v>
      </c>
      <c r="E170" s="7" t="s">
        <v>331</v>
      </c>
      <c r="F170" s="7">
        <v>1.1</v>
      </c>
      <c r="G170" s="7" t="s">
        <v>337</v>
      </c>
      <c r="H170" s="7">
        <v>234000</v>
      </c>
      <c r="I170" s="7">
        <v>107250</v>
      </c>
      <c r="J170" s="10">
        <v>1.07412346666667</v>
      </c>
      <c r="K170" s="7">
        <v>241674.28</v>
      </c>
      <c r="L170" s="7">
        <v>83290.05</v>
      </c>
      <c r="M170" s="10">
        <f t="shared" si="2"/>
        <v>0.344637625485012</v>
      </c>
      <c r="N170" s="7">
        <v>98265.91</v>
      </c>
      <c r="O170" s="7">
        <v>35684.89</v>
      </c>
      <c r="P170" s="11">
        <v>36.31</v>
      </c>
      <c r="Q170" s="11">
        <v>91.62</v>
      </c>
      <c r="R170" s="7">
        <v>9225.51</v>
      </c>
      <c r="S170" s="7">
        <v>3032.51</v>
      </c>
      <c r="T170" s="7">
        <v>118.28</v>
      </c>
    </row>
    <row r="171" s="1" customFormat="1" ht="13.5" spans="1:20">
      <c r="A171" s="6">
        <v>391</v>
      </c>
      <c r="B171" s="7" t="s">
        <v>314</v>
      </c>
      <c r="C171" s="7">
        <v>4188</v>
      </c>
      <c r="D171" s="7" t="s">
        <v>361</v>
      </c>
      <c r="E171" s="7" t="s">
        <v>333</v>
      </c>
      <c r="F171" s="7">
        <v>0.95</v>
      </c>
      <c r="G171" s="7" t="s">
        <v>190</v>
      </c>
      <c r="H171" s="7">
        <v>208037</v>
      </c>
      <c r="I171" s="7">
        <v>66995</v>
      </c>
      <c r="J171" s="10">
        <v>1.07222303640986</v>
      </c>
      <c r="K171" s="7">
        <v>214482.98</v>
      </c>
      <c r="L171" s="7">
        <v>75632.16</v>
      </c>
      <c r="M171" s="10">
        <f t="shared" si="2"/>
        <v>0.352625462402658</v>
      </c>
      <c r="N171" s="7">
        <v>80445.33</v>
      </c>
      <c r="O171" s="7">
        <v>28869.65</v>
      </c>
      <c r="P171" s="11">
        <v>35.89</v>
      </c>
      <c r="Q171" s="11">
        <v>120.08</v>
      </c>
      <c r="R171" s="7">
        <v>8199.4</v>
      </c>
      <c r="S171" s="7">
        <v>3168.77</v>
      </c>
      <c r="T171" s="7">
        <v>118.24</v>
      </c>
    </row>
    <row r="172" s="1" customFormat="1" ht="13.5" spans="1:20">
      <c r="A172" s="6">
        <v>391</v>
      </c>
      <c r="B172" s="7" t="s">
        <v>314</v>
      </c>
      <c r="C172" s="7">
        <v>4246</v>
      </c>
      <c r="D172" s="7" t="s">
        <v>189</v>
      </c>
      <c r="E172" s="7" t="s">
        <v>351</v>
      </c>
      <c r="F172" s="7">
        <v>1</v>
      </c>
      <c r="G172" s="7" t="s">
        <v>190</v>
      </c>
      <c r="H172" s="7">
        <v>208037</v>
      </c>
      <c r="I172" s="7">
        <v>70521</v>
      </c>
      <c r="J172" s="10">
        <v>1.07222303640986</v>
      </c>
      <c r="K172" s="7">
        <v>214482.98</v>
      </c>
      <c r="L172" s="7">
        <v>75632.16</v>
      </c>
      <c r="M172" s="10">
        <f t="shared" si="2"/>
        <v>0.352625462402658</v>
      </c>
      <c r="N172" s="7">
        <v>70672.76</v>
      </c>
      <c r="O172" s="7">
        <v>26791.96</v>
      </c>
      <c r="P172" s="11">
        <v>37.91</v>
      </c>
      <c r="Q172" s="11">
        <v>100.22</v>
      </c>
      <c r="R172" s="7">
        <v>8199.4</v>
      </c>
      <c r="S172" s="7">
        <v>3168.77</v>
      </c>
      <c r="T172" s="7">
        <v>118.24</v>
      </c>
    </row>
    <row r="173" s="1" customFormat="1" ht="13.5" spans="1:20">
      <c r="A173" s="6">
        <v>391</v>
      </c>
      <c r="B173" s="7" t="s">
        <v>314</v>
      </c>
      <c r="C173" s="7">
        <v>11781</v>
      </c>
      <c r="D173" s="7" t="s">
        <v>426</v>
      </c>
      <c r="E173" s="7" t="s">
        <v>319</v>
      </c>
      <c r="F173" s="7">
        <v>0.4</v>
      </c>
      <c r="G173" s="7" t="s">
        <v>190</v>
      </c>
      <c r="H173" s="7">
        <v>208037</v>
      </c>
      <c r="I173" s="7">
        <v>28208</v>
      </c>
      <c r="J173" s="10">
        <v>1.07222303640986</v>
      </c>
      <c r="K173" s="7">
        <v>214482.98</v>
      </c>
      <c r="L173" s="7">
        <v>75632.16</v>
      </c>
      <c r="M173" s="10">
        <f t="shared" si="2"/>
        <v>0.352625462402658</v>
      </c>
      <c r="N173" s="7">
        <v>26212.04</v>
      </c>
      <c r="O173" s="7">
        <v>7241.4</v>
      </c>
      <c r="P173" s="11">
        <v>27.63</v>
      </c>
      <c r="Q173" s="11">
        <v>92.92</v>
      </c>
      <c r="R173" s="7">
        <v>8199.4</v>
      </c>
      <c r="S173" s="7">
        <v>3168.77</v>
      </c>
      <c r="T173" s="7">
        <v>118.24</v>
      </c>
    </row>
    <row r="174" s="1" customFormat="1" ht="13.5" spans="1:20">
      <c r="A174" s="6">
        <v>391</v>
      </c>
      <c r="B174" s="7" t="s">
        <v>314</v>
      </c>
      <c r="C174" s="7">
        <v>11330</v>
      </c>
      <c r="D174" s="7" t="s">
        <v>435</v>
      </c>
      <c r="E174" s="7" t="s">
        <v>351</v>
      </c>
      <c r="F174" s="7">
        <v>0.6</v>
      </c>
      <c r="G174" s="7" t="s">
        <v>190</v>
      </c>
      <c r="H174" s="7">
        <v>208037</v>
      </c>
      <c r="I174" s="7">
        <v>42313</v>
      </c>
      <c r="J174" s="10">
        <v>1.07222303640986</v>
      </c>
      <c r="K174" s="7">
        <v>214482.98</v>
      </c>
      <c r="L174" s="7">
        <v>75632.16</v>
      </c>
      <c r="M174" s="10">
        <f t="shared" si="2"/>
        <v>0.352625462402658</v>
      </c>
      <c r="N174" s="7">
        <v>37030.45</v>
      </c>
      <c r="O174" s="7">
        <v>12722.08</v>
      </c>
      <c r="P174" s="11">
        <v>34.36</v>
      </c>
      <c r="Q174" s="11">
        <v>87.52</v>
      </c>
      <c r="R174" s="7">
        <v>8199.4</v>
      </c>
      <c r="S174" s="7">
        <v>3168.77</v>
      </c>
      <c r="T174" s="7">
        <v>118.24</v>
      </c>
    </row>
    <row r="175" s="1" customFormat="1" ht="13.5" spans="1:20">
      <c r="A175" s="6">
        <v>572</v>
      </c>
      <c r="B175" s="7" t="s">
        <v>346</v>
      </c>
      <c r="C175" s="7">
        <v>10186</v>
      </c>
      <c r="D175" s="7" t="s">
        <v>64</v>
      </c>
      <c r="E175" s="7" t="s">
        <v>333</v>
      </c>
      <c r="F175" s="7">
        <v>0.9</v>
      </c>
      <c r="G175" s="7" t="s">
        <v>65</v>
      </c>
      <c r="H175" s="7">
        <v>182000</v>
      </c>
      <c r="I175" s="7">
        <v>43200</v>
      </c>
      <c r="J175" s="10">
        <v>1.06593255555556</v>
      </c>
      <c r="K175" s="7">
        <v>191867.86</v>
      </c>
      <c r="L175" s="7">
        <v>64894.32</v>
      </c>
      <c r="M175" s="10">
        <f t="shared" si="2"/>
        <v>0.338224025639312</v>
      </c>
      <c r="N175" s="7">
        <v>58334.19</v>
      </c>
      <c r="O175" s="7">
        <v>18899.35</v>
      </c>
      <c r="P175" s="11">
        <v>32.4</v>
      </c>
      <c r="Q175" s="11">
        <v>135.03</v>
      </c>
      <c r="R175" s="7">
        <v>5552.17</v>
      </c>
      <c r="S175" s="7">
        <v>1986.27</v>
      </c>
      <c r="T175" s="7">
        <v>91.52</v>
      </c>
    </row>
    <row r="176" s="1" customFormat="1" ht="13.5" spans="1:20">
      <c r="A176" s="6">
        <v>572</v>
      </c>
      <c r="B176" s="7" t="s">
        <v>346</v>
      </c>
      <c r="C176" s="7">
        <v>8731</v>
      </c>
      <c r="D176" s="7" t="s">
        <v>88</v>
      </c>
      <c r="E176" s="7" t="s">
        <v>316</v>
      </c>
      <c r="F176" s="7">
        <v>1</v>
      </c>
      <c r="G176" s="7" t="s">
        <v>65</v>
      </c>
      <c r="H176" s="7">
        <v>182000</v>
      </c>
      <c r="I176" s="7">
        <v>48000</v>
      </c>
      <c r="J176" s="10">
        <v>1.06593255555556</v>
      </c>
      <c r="K176" s="7">
        <v>191867.86</v>
      </c>
      <c r="L176" s="7">
        <v>64894.32</v>
      </c>
      <c r="M176" s="10">
        <f t="shared" si="2"/>
        <v>0.338224025639312</v>
      </c>
      <c r="N176" s="7">
        <v>61196.8</v>
      </c>
      <c r="O176" s="7">
        <v>16554.72</v>
      </c>
      <c r="P176" s="11">
        <v>27.05</v>
      </c>
      <c r="Q176" s="11">
        <v>127.49</v>
      </c>
      <c r="R176" s="7">
        <v>5552.17</v>
      </c>
      <c r="S176" s="7">
        <v>1986.27</v>
      </c>
      <c r="T176" s="7">
        <v>91.52</v>
      </c>
    </row>
    <row r="177" s="1" customFormat="1" ht="13.5" spans="1:20">
      <c r="A177" s="6">
        <v>572</v>
      </c>
      <c r="B177" s="7" t="s">
        <v>346</v>
      </c>
      <c r="C177" s="7">
        <v>10907</v>
      </c>
      <c r="D177" s="7" t="s">
        <v>75</v>
      </c>
      <c r="E177" s="7" t="s">
        <v>316</v>
      </c>
      <c r="F177" s="7">
        <v>1</v>
      </c>
      <c r="G177" s="7" t="s">
        <v>65</v>
      </c>
      <c r="H177" s="7">
        <v>182000</v>
      </c>
      <c r="I177" s="7">
        <v>48000</v>
      </c>
      <c r="J177" s="10">
        <v>1.06593255555556</v>
      </c>
      <c r="K177" s="7">
        <v>191867.86</v>
      </c>
      <c r="L177" s="7">
        <v>64894.32</v>
      </c>
      <c r="M177" s="10">
        <f t="shared" si="2"/>
        <v>0.338224025639312</v>
      </c>
      <c r="N177" s="7">
        <v>55663.46</v>
      </c>
      <c r="O177" s="7">
        <v>19615.79</v>
      </c>
      <c r="P177" s="11">
        <v>35.24</v>
      </c>
      <c r="Q177" s="11">
        <v>115.97</v>
      </c>
      <c r="R177" s="7">
        <v>5552.17</v>
      </c>
      <c r="S177" s="7">
        <v>1986.27</v>
      </c>
      <c r="T177" s="7">
        <v>91.52</v>
      </c>
    </row>
    <row r="178" s="1" customFormat="1" ht="13.5" spans="1:20">
      <c r="A178" s="6">
        <v>572</v>
      </c>
      <c r="B178" s="7" t="s">
        <v>346</v>
      </c>
      <c r="C178" s="7">
        <v>11058</v>
      </c>
      <c r="D178" s="7" t="s">
        <v>396</v>
      </c>
      <c r="E178" s="7" t="s">
        <v>316</v>
      </c>
      <c r="F178" s="7">
        <v>1</v>
      </c>
      <c r="G178" s="7" t="s">
        <v>65</v>
      </c>
      <c r="H178" s="7">
        <v>182000</v>
      </c>
      <c r="I178" s="7">
        <v>48000</v>
      </c>
      <c r="J178" s="10">
        <v>1.06593255555556</v>
      </c>
      <c r="K178" s="7">
        <v>191867.86</v>
      </c>
      <c r="L178" s="7">
        <v>64894.32</v>
      </c>
      <c r="M178" s="10">
        <f t="shared" si="2"/>
        <v>0.338224025639312</v>
      </c>
      <c r="N178" s="7">
        <v>50746.33</v>
      </c>
      <c r="O178" s="7">
        <v>18056.84</v>
      </c>
      <c r="P178" s="11">
        <v>35.58</v>
      </c>
      <c r="Q178" s="11">
        <v>105.72</v>
      </c>
      <c r="R178" s="7">
        <v>5552.17</v>
      </c>
      <c r="S178" s="7">
        <v>1986.27</v>
      </c>
      <c r="T178" s="7">
        <v>91.52</v>
      </c>
    </row>
    <row r="179" s="1" customFormat="1" ht="13.5" spans="1:20">
      <c r="A179" s="6">
        <v>513</v>
      </c>
      <c r="B179" s="7" t="s">
        <v>318</v>
      </c>
      <c r="C179" s="7">
        <v>9760</v>
      </c>
      <c r="D179" s="7" t="s">
        <v>372</v>
      </c>
      <c r="E179" s="7" t="s">
        <v>316</v>
      </c>
      <c r="F179" s="7">
        <v>1</v>
      </c>
      <c r="G179" s="7" t="s">
        <v>270</v>
      </c>
      <c r="H179" s="7">
        <v>249600</v>
      </c>
      <c r="I179" s="7">
        <v>99840</v>
      </c>
      <c r="J179" s="10">
        <v>1.06388991666667</v>
      </c>
      <c r="K179" s="7">
        <v>255302.38</v>
      </c>
      <c r="L179" s="7">
        <v>84056.65</v>
      </c>
      <c r="M179" s="10">
        <f t="shared" si="2"/>
        <v>0.329243503331226</v>
      </c>
      <c r="N179" s="7">
        <v>115407.45</v>
      </c>
      <c r="O179" s="7">
        <v>37678.49</v>
      </c>
      <c r="P179" s="11">
        <v>32.65</v>
      </c>
      <c r="Q179" s="11">
        <v>115.59</v>
      </c>
      <c r="R179" s="7">
        <v>9787.16</v>
      </c>
      <c r="S179" s="7">
        <v>3858.92</v>
      </c>
      <c r="T179" s="7">
        <v>117.63</v>
      </c>
    </row>
    <row r="180" s="1" customFormat="1" ht="13.5" spans="1:20">
      <c r="A180" s="6">
        <v>513</v>
      </c>
      <c r="B180" s="7" t="s">
        <v>318</v>
      </c>
      <c r="C180" s="7">
        <v>5457</v>
      </c>
      <c r="D180" s="7" t="s">
        <v>421</v>
      </c>
      <c r="E180" s="7" t="s">
        <v>387</v>
      </c>
      <c r="F180" s="7">
        <v>0.9</v>
      </c>
      <c r="G180" s="7" t="s">
        <v>270</v>
      </c>
      <c r="H180" s="7">
        <v>249600</v>
      </c>
      <c r="I180" s="7">
        <v>89856</v>
      </c>
      <c r="J180" s="10">
        <v>1.06388991666667</v>
      </c>
      <c r="K180" s="7">
        <v>255302.38</v>
      </c>
      <c r="L180" s="7">
        <v>84056.65</v>
      </c>
      <c r="M180" s="10">
        <f t="shared" si="2"/>
        <v>0.329243503331226</v>
      </c>
      <c r="N180" s="7">
        <v>85165.29</v>
      </c>
      <c r="O180" s="7">
        <v>29377.14</v>
      </c>
      <c r="P180" s="11">
        <v>34.49</v>
      </c>
      <c r="Q180" s="11">
        <v>94.78</v>
      </c>
      <c r="R180" s="7">
        <v>9787.16</v>
      </c>
      <c r="S180" s="7">
        <v>3858.92</v>
      </c>
      <c r="T180" s="7">
        <v>117.63</v>
      </c>
    </row>
    <row r="181" s="1" customFormat="1" ht="13.5" spans="1:20">
      <c r="A181" s="6">
        <v>513</v>
      </c>
      <c r="B181" s="7" t="s">
        <v>318</v>
      </c>
      <c r="C181" s="7">
        <v>11329</v>
      </c>
      <c r="D181" s="7" t="s">
        <v>269</v>
      </c>
      <c r="E181" s="7" t="s">
        <v>429</v>
      </c>
      <c r="F181" s="7">
        <v>0.6</v>
      </c>
      <c r="G181" s="7" t="s">
        <v>270</v>
      </c>
      <c r="H181" s="7">
        <v>249600</v>
      </c>
      <c r="I181" s="7">
        <v>59904</v>
      </c>
      <c r="J181" s="10">
        <v>1.06388991666667</v>
      </c>
      <c r="K181" s="7">
        <v>255302.38</v>
      </c>
      <c r="L181" s="7">
        <v>84056.65</v>
      </c>
      <c r="M181" s="10">
        <f t="shared" si="2"/>
        <v>0.329243503331226</v>
      </c>
      <c r="N181" s="7">
        <v>54729.64</v>
      </c>
      <c r="O181" s="7">
        <v>17001.03</v>
      </c>
      <c r="P181" s="11">
        <v>31.06</v>
      </c>
      <c r="Q181" s="11">
        <v>91.36</v>
      </c>
      <c r="R181" s="7">
        <v>9787.16</v>
      </c>
      <c r="S181" s="7">
        <v>3858.92</v>
      </c>
      <c r="T181" s="7">
        <v>117.63</v>
      </c>
    </row>
    <row r="182" s="1" customFormat="1" ht="13.5" spans="1:20">
      <c r="A182" s="6">
        <v>727</v>
      </c>
      <c r="B182" s="7" t="s">
        <v>318</v>
      </c>
      <c r="C182" s="7">
        <v>11879</v>
      </c>
      <c r="D182" s="7" t="s">
        <v>179</v>
      </c>
      <c r="E182" s="7" t="s">
        <v>319</v>
      </c>
      <c r="F182" s="7">
        <v>0.3</v>
      </c>
      <c r="G182" s="7" t="s">
        <v>180</v>
      </c>
      <c r="H182" s="7">
        <v>124800</v>
      </c>
      <c r="I182" s="7">
        <v>17018.2</v>
      </c>
      <c r="J182" s="10">
        <v>1.05403658333333</v>
      </c>
      <c r="K182" s="7">
        <v>126484.39</v>
      </c>
      <c r="L182" s="7">
        <v>41936.01</v>
      </c>
      <c r="M182" s="10">
        <f t="shared" si="2"/>
        <v>0.331550873590014</v>
      </c>
      <c r="N182" s="7">
        <v>21011.11</v>
      </c>
      <c r="O182" s="7">
        <v>5391.67</v>
      </c>
      <c r="P182" s="11">
        <v>25.66</v>
      </c>
      <c r="Q182" s="11">
        <v>123.46</v>
      </c>
      <c r="R182" s="7">
        <v>2091.1</v>
      </c>
      <c r="S182" s="7">
        <v>756.85</v>
      </c>
      <c r="T182" s="7">
        <v>50.27</v>
      </c>
    </row>
    <row r="183" s="1" customFormat="1" ht="13.5" spans="1:20">
      <c r="A183" s="6">
        <v>727</v>
      </c>
      <c r="B183" s="7" t="s">
        <v>318</v>
      </c>
      <c r="C183" s="7">
        <v>6456</v>
      </c>
      <c r="D183" s="7" t="s">
        <v>386</v>
      </c>
      <c r="E183" s="7" t="s">
        <v>387</v>
      </c>
      <c r="F183" s="7">
        <v>0.9</v>
      </c>
      <c r="G183" s="7" t="s">
        <v>180</v>
      </c>
      <c r="H183" s="7">
        <v>124800</v>
      </c>
      <c r="I183" s="7">
        <v>51054.6</v>
      </c>
      <c r="J183" s="10">
        <v>1.05403658333333</v>
      </c>
      <c r="K183" s="7">
        <v>126484.39</v>
      </c>
      <c r="L183" s="7">
        <v>41936.01</v>
      </c>
      <c r="M183" s="10">
        <f t="shared" si="2"/>
        <v>0.331550873590014</v>
      </c>
      <c r="N183" s="7">
        <v>55851.09</v>
      </c>
      <c r="O183" s="7">
        <v>19071.87</v>
      </c>
      <c r="P183" s="11">
        <v>34.15</v>
      </c>
      <c r="Q183" s="11">
        <v>109.39</v>
      </c>
      <c r="R183" s="7">
        <v>2091.1</v>
      </c>
      <c r="S183" s="7">
        <v>756.85</v>
      </c>
      <c r="T183" s="7">
        <v>50.27</v>
      </c>
    </row>
    <row r="184" s="1" customFormat="1" ht="13.5" spans="1:20">
      <c r="A184" s="6">
        <v>727</v>
      </c>
      <c r="B184" s="7" t="s">
        <v>318</v>
      </c>
      <c r="C184" s="7">
        <v>8060</v>
      </c>
      <c r="D184" s="7" t="s">
        <v>443</v>
      </c>
      <c r="E184" s="7" t="s">
        <v>316</v>
      </c>
      <c r="F184" s="7">
        <v>1</v>
      </c>
      <c r="G184" s="7" t="s">
        <v>180</v>
      </c>
      <c r="H184" s="7">
        <v>124800</v>
      </c>
      <c r="I184" s="7">
        <v>56727.2</v>
      </c>
      <c r="J184" s="10">
        <v>1.05403658333333</v>
      </c>
      <c r="K184" s="7">
        <v>126484.39</v>
      </c>
      <c r="L184" s="7">
        <v>41936.01</v>
      </c>
      <c r="M184" s="10">
        <f t="shared" si="2"/>
        <v>0.331550873590014</v>
      </c>
      <c r="N184" s="7">
        <v>43765.43</v>
      </c>
      <c r="O184" s="7">
        <v>15295.68</v>
      </c>
      <c r="P184" s="11">
        <v>34.95</v>
      </c>
      <c r="Q184" s="11">
        <v>77.15</v>
      </c>
      <c r="R184" s="7">
        <v>2091.1</v>
      </c>
      <c r="S184" s="7">
        <v>756.85</v>
      </c>
      <c r="T184" s="7">
        <v>50.27</v>
      </c>
    </row>
    <row r="185" s="1" customFormat="1" ht="13.5" spans="1:20">
      <c r="A185" s="6">
        <v>737</v>
      </c>
      <c r="B185" s="7" t="s">
        <v>339</v>
      </c>
      <c r="C185" s="7">
        <v>11881</v>
      </c>
      <c r="D185" s="7" t="s">
        <v>340</v>
      </c>
      <c r="E185" s="7" t="s">
        <v>319</v>
      </c>
      <c r="F185" s="7">
        <v>0.2</v>
      </c>
      <c r="G185" s="7" t="s">
        <v>163</v>
      </c>
      <c r="H185" s="7">
        <v>165360</v>
      </c>
      <c r="I185" s="7">
        <v>15748.58</v>
      </c>
      <c r="J185" s="10">
        <v>1.05271691823899</v>
      </c>
      <c r="K185" s="7">
        <v>167276.89</v>
      </c>
      <c r="L185" s="7">
        <v>59007.23</v>
      </c>
      <c r="M185" s="10">
        <f t="shared" si="2"/>
        <v>0.352751835594265</v>
      </c>
      <c r="N185" s="7">
        <v>23759.88</v>
      </c>
      <c r="O185" s="7">
        <v>8200.22</v>
      </c>
      <c r="P185" s="11">
        <v>34.51</v>
      </c>
      <c r="Q185" s="11">
        <v>150.87</v>
      </c>
      <c r="R185" s="7">
        <v>5662.85</v>
      </c>
      <c r="S185" s="7">
        <v>2254.84</v>
      </c>
      <c r="T185" s="7">
        <v>102.74</v>
      </c>
    </row>
    <row r="186" s="1" customFormat="1" ht="13.5" spans="1:20">
      <c r="A186" s="6">
        <v>737</v>
      </c>
      <c r="B186" s="7" t="s">
        <v>339</v>
      </c>
      <c r="C186" s="7">
        <v>11109</v>
      </c>
      <c r="D186" s="7" t="s">
        <v>399</v>
      </c>
      <c r="E186" s="7" t="s">
        <v>333</v>
      </c>
      <c r="F186" s="7">
        <v>0.9</v>
      </c>
      <c r="G186" s="7" t="s">
        <v>163</v>
      </c>
      <c r="H186" s="7">
        <v>165360</v>
      </c>
      <c r="I186" s="7">
        <v>70868.57</v>
      </c>
      <c r="J186" s="10">
        <v>1.05271691823899</v>
      </c>
      <c r="K186" s="7">
        <v>167276.89</v>
      </c>
      <c r="L186" s="7">
        <v>59007.23</v>
      </c>
      <c r="M186" s="10">
        <f t="shared" si="2"/>
        <v>0.352751835594265</v>
      </c>
      <c r="N186" s="7">
        <v>73880.62</v>
      </c>
      <c r="O186" s="7">
        <v>25813.04</v>
      </c>
      <c r="P186" s="11">
        <v>34.94</v>
      </c>
      <c r="Q186" s="11">
        <v>104.25</v>
      </c>
      <c r="R186" s="7">
        <v>5662.85</v>
      </c>
      <c r="S186" s="7">
        <v>2254.84</v>
      </c>
      <c r="T186" s="7">
        <v>102.74</v>
      </c>
    </row>
    <row r="187" s="1" customFormat="1" ht="13.5" spans="1:20">
      <c r="A187" s="6">
        <v>737</v>
      </c>
      <c r="B187" s="7" t="s">
        <v>339</v>
      </c>
      <c r="C187" s="7">
        <v>11292</v>
      </c>
      <c r="D187" s="7" t="s">
        <v>162</v>
      </c>
      <c r="E187" s="7" t="s">
        <v>316</v>
      </c>
      <c r="F187" s="7">
        <v>1</v>
      </c>
      <c r="G187" s="7" t="s">
        <v>163</v>
      </c>
      <c r="H187" s="7">
        <v>165360</v>
      </c>
      <c r="I187" s="7">
        <v>78742.85</v>
      </c>
      <c r="J187" s="10">
        <v>1.05271691823899</v>
      </c>
      <c r="K187" s="7">
        <v>167276.89</v>
      </c>
      <c r="L187" s="7">
        <v>59007.23</v>
      </c>
      <c r="M187" s="10">
        <f t="shared" si="2"/>
        <v>0.352751835594265</v>
      </c>
      <c r="N187" s="7">
        <v>61623.81</v>
      </c>
      <c r="O187" s="7">
        <v>21684.36</v>
      </c>
      <c r="P187" s="11">
        <v>35.19</v>
      </c>
      <c r="Q187" s="11">
        <v>78.26</v>
      </c>
      <c r="R187" s="7">
        <v>5662.85</v>
      </c>
      <c r="S187" s="7">
        <v>2254.84</v>
      </c>
      <c r="T187" s="7">
        <v>102.74</v>
      </c>
    </row>
    <row r="188" s="1" customFormat="1" ht="13.5" spans="1:20">
      <c r="A188" s="6">
        <v>365</v>
      </c>
      <c r="B188" s="7" t="s">
        <v>318</v>
      </c>
      <c r="C188" s="7">
        <v>4301</v>
      </c>
      <c r="D188" s="7" t="s">
        <v>18</v>
      </c>
      <c r="E188" s="7" t="s">
        <v>331</v>
      </c>
      <c r="F188" s="7">
        <v>1.2</v>
      </c>
      <c r="G188" s="7" t="s">
        <v>70</v>
      </c>
      <c r="H188" s="7">
        <v>309000</v>
      </c>
      <c r="I188" s="7">
        <v>77250</v>
      </c>
      <c r="J188" s="10">
        <v>1.051034</v>
      </c>
      <c r="K188" s="7">
        <v>315310.2</v>
      </c>
      <c r="L188" s="7">
        <v>107578.76</v>
      </c>
      <c r="M188" s="10">
        <f t="shared" si="2"/>
        <v>0.341183888120334</v>
      </c>
      <c r="N188" s="7">
        <v>123762.81</v>
      </c>
      <c r="O188" s="7">
        <v>42978.98</v>
      </c>
      <c r="P188" s="11">
        <v>34.73</v>
      </c>
      <c r="Q188" s="11">
        <v>160.21</v>
      </c>
      <c r="R188" s="7">
        <v>9036.22</v>
      </c>
      <c r="S188" s="7">
        <v>3296.63</v>
      </c>
      <c r="T188" s="7">
        <v>87.73</v>
      </c>
    </row>
    <row r="189" s="1" customFormat="1" ht="13.5" spans="1:20">
      <c r="A189" s="6">
        <v>365</v>
      </c>
      <c r="B189" s="7" t="s">
        <v>318</v>
      </c>
      <c r="C189" s="7">
        <v>10931</v>
      </c>
      <c r="D189" s="7" t="s">
        <v>233</v>
      </c>
      <c r="E189" s="7" t="s">
        <v>316</v>
      </c>
      <c r="F189" s="7">
        <v>1</v>
      </c>
      <c r="G189" s="7" t="s">
        <v>70</v>
      </c>
      <c r="H189" s="7">
        <v>309000</v>
      </c>
      <c r="I189" s="7">
        <v>77250</v>
      </c>
      <c r="J189" s="10">
        <v>1.051034</v>
      </c>
      <c r="K189" s="7">
        <v>315310.2</v>
      </c>
      <c r="L189" s="7">
        <v>107578.76</v>
      </c>
      <c r="M189" s="10">
        <f t="shared" si="2"/>
        <v>0.341183888120334</v>
      </c>
      <c r="N189" s="7">
        <v>74032.38</v>
      </c>
      <c r="O189" s="7">
        <v>25349.19</v>
      </c>
      <c r="P189" s="11">
        <v>34.24</v>
      </c>
      <c r="Q189" s="11">
        <v>95.83</v>
      </c>
      <c r="R189" s="7">
        <v>9036.22</v>
      </c>
      <c r="S189" s="7">
        <v>3296.63</v>
      </c>
      <c r="T189" s="7">
        <v>87.73</v>
      </c>
    </row>
    <row r="190" s="1" customFormat="1" ht="13.5" spans="1:20">
      <c r="A190" s="6">
        <v>365</v>
      </c>
      <c r="B190" s="7" t="s">
        <v>318</v>
      </c>
      <c r="C190" s="7">
        <v>9840</v>
      </c>
      <c r="D190" s="7" t="s">
        <v>265</v>
      </c>
      <c r="E190" s="7" t="s">
        <v>316</v>
      </c>
      <c r="F190" s="7">
        <v>1</v>
      </c>
      <c r="G190" s="7" t="s">
        <v>70</v>
      </c>
      <c r="H190" s="7">
        <v>309000</v>
      </c>
      <c r="I190" s="7">
        <v>77250</v>
      </c>
      <c r="J190" s="10">
        <v>1.051034</v>
      </c>
      <c r="K190" s="7">
        <v>315310.2</v>
      </c>
      <c r="L190" s="7">
        <v>107578.76</v>
      </c>
      <c r="M190" s="10">
        <f t="shared" si="2"/>
        <v>0.341183888120334</v>
      </c>
      <c r="N190" s="7">
        <v>62502.99</v>
      </c>
      <c r="O190" s="7">
        <v>21132.9</v>
      </c>
      <c r="P190" s="11">
        <v>33.81</v>
      </c>
      <c r="Q190" s="11">
        <v>80.91</v>
      </c>
      <c r="R190" s="7">
        <v>9036.22</v>
      </c>
      <c r="S190" s="7">
        <v>3296.63</v>
      </c>
      <c r="T190" s="7">
        <v>87.73</v>
      </c>
    </row>
    <row r="191" s="1" customFormat="1" ht="13.5" spans="1:20">
      <c r="A191" s="6">
        <v>365</v>
      </c>
      <c r="B191" s="7" t="s">
        <v>318</v>
      </c>
      <c r="C191" s="7">
        <v>991118</v>
      </c>
      <c r="D191" s="7" t="s">
        <v>450</v>
      </c>
      <c r="E191" s="7" t="s">
        <v>324</v>
      </c>
      <c r="F191" s="7">
        <v>1</v>
      </c>
      <c r="G191" s="7" t="s">
        <v>70</v>
      </c>
      <c r="H191" s="7">
        <v>309000</v>
      </c>
      <c r="I191" s="7">
        <v>77250</v>
      </c>
      <c r="J191" s="10">
        <v>1.051034</v>
      </c>
      <c r="K191" s="7">
        <v>315310.2</v>
      </c>
      <c r="L191" s="7">
        <v>107578.76</v>
      </c>
      <c r="M191" s="10">
        <f t="shared" si="2"/>
        <v>0.341183888120334</v>
      </c>
      <c r="N191" s="7">
        <v>43325.19</v>
      </c>
      <c r="O191" s="7">
        <v>13543.19</v>
      </c>
      <c r="P191" s="11">
        <v>31.26</v>
      </c>
      <c r="Q191" s="11">
        <v>56.08</v>
      </c>
      <c r="R191" s="7">
        <v>9036.22</v>
      </c>
      <c r="S191" s="7">
        <v>3296.63</v>
      </c>
      <c r="T191" s="7">
        <v>87.73</v>
      </c>
    </row>
    <row r="192" s="1" customFormat="1" ht="13.5" spans="1:20">
      <c r="A192" s="6">
        <v>571</v>
      </c>
      <c r="B192" s="7" t="s">
        <v>339</v>
      </c>
      <c r="C192" s="7">
        <v>6454</v>
      </c>
      <c r="D192" s="7" t="s">
        <v>82</v>
      </c>
      <c r="E192" s="7" t="s">
        <v>331</v>
      </c>
      <c r="F192" s="7">
        <v>1.2</v>
      </c>
      <c r="G192" s="7" t="s">
        <v>83</v>
      </c>
      <c r="H192" s="7">
        <v>494400</v>
      </c>
      <c r="I192" s="7">
        <v>128974</v>
      </c>
      <c r="J192" s="10">
        <v>1.050857375</v>
      </c>
      <c r="K192" s="7">
        <v>504265.04</v>
      </c>
      <c r="L192" s="7">
        <v>152327.92</v>
      </c>
      <c r="M192" s="10">
        <f t="shared" si="2"/>
        <v>0.302079081270437</v>
      </c>
      <c r="N192" s="7">
        <v>154470.75</v>
      </c>
      <c r="O192" s="7">
        <v>45256.72</v>
      </c>
      <c r="P192" s="11">
        <v>29.3</v>
      </c>
      <c r="Q192" s="11">
        <v>119.77</v>
      </c>
      <c r="R192" s="7">
        <v>14348.65</v>
      </c>
      <c r="S192" s="7">
        <v>4966.71</v>
      </c>
      <c r="T192" s="7">
        <v>87.07</v>
      </c>
    </row>
    <row r="193" s="1" customFormat="1" ht="13.5" spans="1:20">
      <c r="A193" s="6">
        <v>571</v>
      </c>
      <c r="B193" s="7" t="s">
        <v>339</v>
      </c>
      <c r="C193" s="7">
        <v>995987</v>
      </c>
      <c r="D193" s="7" t="s">
        <v>391</v>
      </c>
      <c r="E193" s="7" t="s">
        <v>381</v>
      </c>
      <c r="F193" s="7">
        <v>1.2</v>
      </c>
      <c r="G193" s="7" t="s">
        <v>83</v>
      </c>
      <c r="H193" s="7">
        <v>494400</v>
      </c>
      <c r="I193" s="7">
        <v>128974</v>
      </c>
      <c r="J193" s="10">
        <v>1.050857375</v>
      </c>
      <c r="K193" s="7">
        <v>504265.04</v>
      </c>
      <c r="L193" s="7">
        <v>152327.92</v>
      </c>
      <c r="M193" s="10">
        <f t="shared" si="2"/>
        <v>0.302079081270437</v>
      </c>
      <c r="N193" s="7">
        <v>138397.1</v>
      </c>
      <c r="O193" s="7">
        <v>41868.69</v>
      </c>
      <c r="P193" s="11">
        <v>30.25</v>
      </c>
      <c r="Q193" s="11">
        <v>107.31</v>
      </c>
      <c r="R193" s="7">
        <v>14348.65</v>
      </c>
      <c r="S193" s="7">
        <v>4966.71</v>
      </c>
      <c r="T193" s="7">
        <v>87.07</v>
      </c>
    </row>
    <row r="194" s="1" customFormat="1" ht="13.5" spans="1:20">
      <c r="A194" s="6">
        <v>571</v>
      </c>
      <c r="B194" s="7" t="s">
        <v>339</v>
      </c>
      <c r="C194" s="7">
        <v>5471</v>
      </c>
      <c r="D194" s="7" t="s">
        <v>154</v>
      </c>
      <c r="E194" s="7" t="s">
        <v>333</v>
      </c>
      <c r="F194" s="7">
        <v>0.9</v>
      </c>
      <c r="G194" s="7" t="s">
        <v>83</v>
      </c>
      <c r="H194" s="7">
        <v>494400</v>
      </c>
      <c r="I194" s="7">
        <v>96731</v>
      </c>
      <c r="J194" s="10">
        <v>1.050857375</v>
      </c>
      <c r="K194" s="7">
        <v>504265.04</v>
      </c>
      <c r="L194" s="7">
        <v>152327.92</v>
      </c>
      <c r="M194" s="10">
        <f t="shared" ref="M194:M257" si="3">L194/K194</f>
        <v>0.302079081270437</v>
      </c>
      <c r="N194" s="7">
        <v>100349.69</v>
      </c>
      <c r="O194" s="7">
        <v>30477.71</v>
      </c>
      <c r="P194" s="11">
        <v>30.37</v>
      </c>
      <c r="Q194" s="11">
        <v>103.74</v>
      </c>
      <c r="R194" s="7">
        <v>14348.65</v>
      </c>
      <c r="S194" s="7">
        <v>4966.71</v>
      </c>
      <c r="T194" s="7">
        <v>87.07</v>
      </c>
    </row>
    <row r="195" s="1" customFormat="1" ht="13.5" spans="1:20">
      <c r="A195" s="6">
        <v>571</v>
      </c>
      <c r="B195" s="7" t="s">
        <v>339</v>
      </c>
      <c r="C195" s="7">
        <v>11323</v>
      </c>
      <c r="D195" s="7" t="s">
        <v>440</v>
      </c>
      <c r="E195" s="7" t="s">
        <v>316</v>
      </c>
      <c r="F195" s="7">
        <v>1</v>
      </c>
      <c r="G195" s="7" t="s">
        <v>83</v>
      </c>
      <c r="H195" s="7">
        <v>494400</v>
      </c>
      <c r="I195" s="7">
        <v>107478</v>
      </c>
      <c r="J195" s="10">
        <v>1.050857375</v>
      </c>
      <c r="K195" s="7">
        <v>504265.04</v>
      </c>
      <c r="L195" s="7">
        <v>152327.92</v>
      </c>
      <c r="M195" s="10">
        <f t="shared" si="3"/>
        <v>0.302079081270437</v>
      </c>
      <c r="N195" s="7">
        <v>89780.28</v>
      </c>
      <c r="O195" s="7">
        <v>28396.82</v>
      </c>
      <c r="P195" s="11">
        <v>31.63</v>
      </c>
      <c r="Q195" s="11">
        <v>83.53</v>
      </c>
      <c r="R195" s="7">
        <v>14348.65</v>
      </c>
      <c r="S195" s="7">
        <v>4966.71</v>
      </c>
      <c r="T195" s="7">
        <v>87.07</v>
      </c>
    </row>
    <row r="196" s="1" customFormat="1" ht="13.5" spans="1:20">
      <c r="A196" s="6">
        <v>571</v>
      </c>
      <c r="B196" s="7" t="s">
        <v>339</v>
      </c>
      <c r="C196" s="7">
        <v>11755</v>
      </c>
      <c r="D196" s="7" t="s">
        <v>290</v>
      </c>
      <c r="E196" s="7" t="s">
        <v>319</v>
      </c>
      <c r="F196" s="7">
        <v>0.3</v>
      </c>
      <c r="G196" s="7" t="s">
        <v>83</v>
      </c>
      <c r="H196" s="7">
        <v>494400</v>
      </c>
      <c r="I196" s="7">
        <v>32243</v>
      </c>
      <c r="J196" s="10">
        <v>1.050857375</v>
      </c>
      <c r="K196" s="7">
        <v>504265.04</v>
      </c>
      <c r="L196" s="7">
        <v>152327.92</v>
      </c>
      <c r="M196" s="10">
        <f t="shared" si="3"/>
        <v>0.302079081270437</v>
      </c>
      <c r="N196" s="7">
        <v>21267.22</v>
      </c>
      <c r="O196" s="7">
        <v>6327.97</v>
      </c>
      <c r="P196" s="11">
        <v>29.75</v>
      </c>
      <c r="Q196" s="11">
        <v>65.96</v>
      </c>
      <c r="R196" s="7">
        <v>14348.65</v>
      </c>
      <c r="S196" s="7">
        <v>4966.71</v>
      </c>
      <c r="T196" s="7">
        <v>87.07</v>
      </c>
    </row>
    <row r="197" s="1" customFormat="1" ht="13.5" spans="1:20">
      <c r="A197" s="6">
        <v>329</v>
      </c>
      <c r="B197" s="7" t="s">
        <v>341</v>
      </c>
      <c r="C197" s="7">
        <v>11873</v>
      </c>
      <c r="D197" s="7" t="s">
        <v>342</v>
      </c>
      <c r="E197" s="7" t="s">
        <v>319</v>
      </c>
      <c r="F197" s="7">
        <v>0.2</v>
      </c>
      <c r="G197" s="7" t="s">
        <v>90</v>
      </c>
      <c r="H197" s="7">
        <v>205920</v>
      </c>
      <c r="I197" s="7">
        <v>15253.3</v>
      </c>
      <c r="J197" s="10">
        <v>1.04259813131313</v>
      </c>
      <c r="K197" s="7">
        <v>206434.43</v>
      </c>
      <c r="L197" s="7">
        <v>66848.7</v>
      </c>
      <c r="M197" s="10">
        <f t="shared" si="3"/>
        <v>0.323825342507061</v>
      </c>
      <c r="N197" s="7">
        <v>21985.3</v>
      </c>
      <c r="O197" s="7">
        <v>5667.94</v>
      </c>
      <c r="P197" s="11">
        <v>25.78</v>
      </c>
      <c r="Q197" s="11">
        <v>144.13</v>
      </c>
      <c r="R197" s="7">
        <v>6201.49</v>
      </c>
      <c r="S197" s="7">
        <v>2067.2</v>
      </c>
      <c r="T197" s="7">
        <v>90.35</v>
      </c>
    </row>
    <row r="198" s="1" customFormat="1" ht="13.5" spans="1:20">
      <c r="A198" s="6">
        <v>329</v>
      </c>
      <c r="B198" s="7" t="s">
        <v>341</v>
      </c>
      <c r="C198" s="7">
        <v>5589</v>
      </c>
      <c r="D198" s="7" t="s">
        <v>417</v>
      </c>
      <c r="E198" s="7" t="s">
        <v>358</v>
      </c>
      <c r="F198" s="7">
        <v>1</v>
      </c>
      <c r="G198" s="7" t="s">
        <v>90</v>
      </c>
      <c r="H198" s="7">
        <v>205920</v>
      </c>
      <c r="I198" s="7">
        <v>76266.7</v>
      </c>
      <c r="J198" s="10">
        <v>1.04259813131313</v>
      </c>
      <c r="K198" s="7">
        <v>206434.43</v>
      </c>
      <c r="L198" s="7">
        <v>66848.7</v>
      </c>
      <c r="M198" s="10">
        <f t="shared" si="3"/>
        <v>0.323825342507061</v>
      </c>
      <c r="N198" s="7">
        <v>73884.88</v>
      </c>
      <c r="O198" s="7">
        <v>24046.04</v>
      </c>
      <c r="P198" s="11">
        <v>32.55</v>
      </c>
      <c r="Q198" s="11">
        <v>96.88</v>
      </c>
      <c r="R198" s="7">
        <v>6201.49</v>
      </c>
      <c r="S198" s="7">
        <v>2067.2</v>
      </c>
      <c r="T198" s="7">
        <v>90.35</v>
      </c>
    </row>
    <row r="199" s="1" customFormat="1" ht="13.5" spans="1:20">
      <c r="A199" s="6">
        <v>329</v>
      </c>
      <c r="B199" s="7" t="s">
        <v>341</v>
      </c>
      <c r="C199" s="7">
        <v>9988</v>
      </c>
      <c r="D199" s="7" t="s">
        <v>89</v>
      </c>
      <c r="E199" s="7" t="s">
        <v>333</v>
      </c>
      <c r="F199" s="7">
        <v>0.9</v>
      </c>
      <c r="G199" s="7" t="s">
        <v>90</v>
      </c>
      <c r="H199" s="7">
        <v>205920</v>
      </c>
      <c r="I199" s="7">
        <v>68640</v>
      </c>
      <c r="J199" s="10">
        <v>1.04259813131313</v>
      </c>
      <c r="K199" s="7">
        <v>206434.43</v>
      </c>
      <c r="L199" s="7">
        <v>66848.7</v>
      </c>
      <c r="M199" s="10">
        <f t="shared" si="3"/>
        <v>0.323825342507061</v>
      </c>
      <c r="N199" s="7">
        <v>64816.86</v>
      </c>
      <c r="O199" s="7">
        <v>22706.88</v>
      </c>
      <c r="P199" s="11">
        <v>35.03</v>
      </c>
      <c r="Q199" s="11">
        <v>94.43</v>
      </c>
      <c r="R199" s="7">
        <v>6201.49</v>
      </c>
      <c r="S199" s="7">
        <v>2067.2</v>
      </c>
      <c r="T199" s="7">
        <v>90.35</v>
      </c>
    </row>
    <row r="200" s="1" customFormat="1" ht="13.5" spans="1:20">
      <c r="A200" s="6">
        <v>329</v>
      </c>
      <c r="B200" s="7" t="s">
        <v>341</v>
      </c>
      <c r="C200" s="7">
        <v>11825</v>
      </c>
      <c r="D200" s="7" t="s">
        <v>258</v>
      </c>
      <c r="E200" s="7" t="s">
        <v>358</v>
      </c>
      <c r="F200" s="7">
        <v>0.6</v>
      </c>
      <c r="G200" s="7" t="s">
        <v>90</v>
      </c>
      <c r="H200" s="7">
        <v>209560</v>
      </c>
      <c r="I200" s="7">
        <v>45760</v>
      </c>
      <c r="J200" s="10">
        <v>1.04259813131313</v>
      </c>
      <c r="K200" s="7">
        <v>206434.43</v>
      </c>
      <c r="L200" s="7">
        <v>66848.7</v>
      </c>
      <c r="M200" s="10">
        <f t="shared" si="3"/>
        <v>0.323825342507061</v>
      </c>
      <c r="N200" s="7">
        <v>33526.47</v>
      </c>
      <c r="O200" s="7">
        <v>10149.35</v>
      </c>
      <c r="P200" s="11">
        <v>30.27</v>
      </c>
      <c r="Q200" s="11">
        <v>73.27</v>
      </c>
      <c r="R200" s="7">
        <v>6201.49</v>
      </c>
      <c r="S200" s="7">
        <v>2067.2</v>
      </c>
      <c r="T200" s="7">
        <v>88.78</v>
      </c>
    </row>
    <row r="201" s="1" customFormat="1" ht="13.5" spans="1:20">
      <c r="A201" s="6">
        <v>582</v>
      </c>
      <c r="B201" s="7" t="s">
        <v>318</v>
      </c>
      <c r="C201" s="7">
        <v>11782</v>
      </c>
      <c r="D201" s="7" t="s">
        <v>169</v>
      </c>
      <c r="E201" s="7" t="s">
        <v>319</v>
      </c>
      <c r="F201" s="7">
        <v>0.5</v>
      </c>
      <c r="G201" s="7" t="s">
        <v>153</v>
      </c>
      <c r="H201" s="7">
        <v>772500</v>
      </c>
      <c r="I201" s="7">
        <v>60352</v>
      </c>
      <c r="J201" s="10">
        <v>1.03949849333333</v>
      </c>
      <c r="K201" s="7">
        <v>779623.87</v>
      </c>
      <c r="L201" s="7">
        <v>205441.27</v>
      </c>
      <c r="M201" s="10">
        <f t="shared" si="3"/>
        <v>0.263513314439693</v>
      </c>
      <c r="N201" s="7">
        <v>74600.48</v>
      </c>
      <c r="O201" s="7">
        <v>20357.45</v>
      </c>
      <c r="P201" s="11">
        <v>27.29</v>
      </c>
      <c r="Q201" s="11">
        <v>123.61</v>
      </c>
      <c r="R201" s="7">
        <v>29360.36</v>
      </c>
      <c r="S201" s="7">
        <v>8084.6</v>
      </c>
      <c r="T201" s="7">
        <v>114.02</v>
      </c>
    </row>
    <row r="202" s="1" customFormat="1" ht="13.5" spans="1:20">
      <c r="A202" s="6">
        <v>582</v>
      </c>
      <c r="B202" s="7" t="s">
        <v>318</v>
      </c>
      <c r="C202" s="7">
        <v>4147</v>
      </c>
      <c r="D202" s="7" t="s">
        <v>152</v>
      </c>
      <c r="E202" s="7" t="s">
        <v>333</v>
      </c>
      <c r="F202" s="7">
        <v>0.9</v>
      </c>
      <c r="G202" s="7" t="s">
        <v>153</v>
      </c>
      <c r="H202" s="7">
        <v>772500</v>
      </c>
      <c r="I202" s="7">
        <v>108633</v>
      </c>
      <c r="J202" s="10">
        <v>1.03949849333333</v>
      </c>
      <c r="K202" s="7">
        <v>779623.87</v>
      </c>
      <c r="L202" s="7">
        <v>205441.27</v>
      </c>
      <c r="M202" s="10">
        <f t="shared" si="3"/>
        <v>0.263513314439693</v>
      </c>
      <c r="N202" s="7">
        <v>119994.24</v>
      </c>
      <c r="O202" s="7">
        <v>29759.06</v>
      </c>
      <c r="P202" s="11">
        <v>24.8</v>
      </c>
      <c r="Q202" s="11">
        <v>110.46</v>
      </c>
      <c r="R202" s="7">
        <v>29360.36</v>
      </c>
      <c r="S202" s="7">
        <v>8084.6</v>
      </c>
      <c r="T202" s="7">
        <v>114.02</v>
      </c>
    </row>
    <row r="203" s="1" customFormat="1" ht="13.5" spans="1:20">
      <c r="A203" s="6">
        <v>582</v>
      </c>
      <c r="B203" s="7" t="s">
        <v>318</v>
      </c>
      <c r="C203" s="7">
        <v>4044</v>
      </c>
      <c r="D203" s="7" t="s">
        <v>401</v>
      </c>
      <c r="E203" s="7" t="s">
        <v>316</v>
      </c>
      <c r="F203" s="7">
        <v>1.2</v>
      </c>
      <c r="G203" s="7" t="s">
        <v>153</v>
      </c>
      <c r="H203" s="7">
        <v>772500</v>
      </c>
      <c r="I203" s="7">
        <v>120703</v>
      </c>
      <c r="J203" s="10">
        <v>1.03949849333333</v>
      </c>
      <c r="K203" s="7">
        <v>779623.87</v>
      </c>
      <c r="L203" s="7">
        <v>205441.27</v>
      </c>
      <c r="M203" s="10">
        <f t="shared" si="3"/>
        <v>0.263513314439693</v>
      </c>
      <c r="N203" s="7">
        <v>124688.27</v>
      </c>
      <c r="O203" s="7">
        <v>35811.04</v>
      </c>
      <c r="P203" s="11">
        <v>28.72</v>
      </c>
      <c r="Q203" s="11">
        <v>103.3</v>
      </c>
      <c r="R203" s="7">
        <v>29360.36</v>
      </c>
      <c r="S203" s="7">
        <v>8084.6</v>
      </c>
      <c r="T203" s="7">
        <v>114.02</v>
      </c>
    </row>
    <row r="204" s="1" customFormat="1" ht="13.5" spans="1:20">
      <c r="A204" s="6">
        <v>582</v>
      </c>
      <c r="B204" s="7" t="s">
        <v>318</v>
      </c>
      <c r="C204" s="7">
        <v>990035</v>
      </c>
      <c r="D204" s="7" t="s">
        <v>405</v>
      </c>
      <c r="E204" s="7" t="s">
        <v>327</v>
      </c>
      <c r="F204" s="7">
        <v>1.2</v>
      </c>
      <c r="G204" s="7" t="s">
        <v>153</v>
      </c>
      <c r="H204" s="7">
        <v>772500</v>
      </c>
      <c r="I204" s="7">
        <v>120703</v>
      </c>
      <c r="J204" s="10">
        <v>1.03949849333333</v>
      </c>
      <c r="K204" s="7">
        <v>779623.87</v>
      </c>
      <c r="L204" s="7">
        <v>205441.27</v>
      </c>
      <c r="M204" s="10">
        <f t="shared" si="3"/>
        <v>0.263513314439693</v>
      </c>
      <c r="N204" s="7">
        <v>122337.23</v>
      </c>
      <c r="O204" s="7">
        <v>32760.85</v>
      </c>
      <c r="P204" s="11">
        <v>26.78</v>
      </c>
      <c r="Q204" s="11">
        <v>101.35</v>
      </c>
      <c r="R204" s="7">
        <v>29360.36</v>
      </c>
      <c r="S204" s="7">
        <v>8084.6</v>
      </c>
      <c r="T204" s="7">
        <v>114.02</v>
      </c>
    </row>
    <row r="205" s="1" customFormat="1" ht="13.5" spans="1:20">
      <c r="A205" s="6">
        <v>582</v>
      </c>
      <c r="B205" s="7" t="s">
        <v>318</v>
      </c>
      <c r="C205" s="7">
        <v>4444</v>
      </c>
      <c r="D205" s="7" t="s">
        <v>419</v>
      </c>
      <c r="E205" s="7" t="s">
        <v>316</v>
      </c>
      <c r="F205" s="7">
        <v>1</v>
      </c>
      <c r="G205" s="7" t="s">
        <v>153</v>
      </c>
      <c r="H205" s="7">
        <v>772500</v>
      </c>
      <c r="I205" s="7">
        <v>120703</v>
      </c>
      <c r="J205" s="10">
        <v>1.03949849333333</v>
      </c>
      <c r="K205" s="7">
        <v>779623.87</v>
      </c>
      <c r="L205" s="7">
        <v>205441.27</v>
      </c>
      <c r="M205" s="10">
        <f t="shared" si="3"/>
        <v>0.263513314439693</v>
      </c>
      <c r="N205" s="7">
        <v>115823.38</v>
      </c>
      <c r="O205" s="7">
        <v>29729.38</v>
      </c>
      <c r="P205" s="11">
        <v>25.67</v>
      </c>
      <c r="Q205" s="11">
        <v>95.96</v>
      </c>
      <c r="R205" s="7">
        <v>29360.36</v>
      </c>
      <c r="S205" s="7">
        <v>8084.6</v>
      </c>
      <c r="T205" s="7">
        <v>114.02</v>
      </c>
    </row>
    <row r="206" s="1" customFormat="1" ht="13.5" spans="1:20">
      <c r="A206" s="6">
        <v>582</v>
      </c>
      <c r="B206" s="7" t="s">
        <v>318</v>
      </c>
      <c r="C206" s="7">
        <v>11099</v>
      </c>
      <c r="D206" s="7" t="s">
        <v>434</v>
      </c>
      <c r="E206" s="7" t="s">
        <v>316</v>
      </c>
      <c r="F206" s="7">
        <v>1</v>
      </c>
      <c r="G206" s="7" t="s">
        <v>153</v>
      </c>
      <c r="H206" s="7">
        <v>772500</v>
      </c>
      <c r="I206" s="7">
        <v>120703</v>
      </c>
      <c r="J206" s="10">
        <v>1.03949849333333</v>
      </c>
      <c r="K206" s="7">
        <v>779623.87</v>
      </c>
      <c r="L206" s="7">
        <v>205441.27</v>
      </c>
      <c r="M206" s="10">
        <f t="shared" si="3"/>
        <v>0.263513314439693</v>
      </c>
      <c r="N206" s="7">
        <v>106126.27</v>
      </c>
      <c r="O206" s="7">
        <v>26724.08</v>
      </c>
      <c r="P206" s="11">
        <v>25.18</v>
      </c>
      <c r="Q206" s="11">
        <v>87.92</v>
      </c>
      <c r="R206" s="7">
        <v>29360.36</v>
      </c>
      <c r="S206" s="7">
        <v>8084.6</v>
      </c>
      <c r="T206" s="7">
        <v>114.02</v>
      </c>
    </row>
    <row r="207" s="1" customFormat="1" ht="13.5" spans="1:20">
      <c r="A207" s="6">
        <v>582</v>
      </c>
      <c r="B207" s="7" t="s">
        <v>318</v>
      </c>
      <c r="C207" s="7">
        <v>11656</v>
      </c>
      <c r="D207" s="7" t="s">
        <v>437</v>
      </c>
      <c r="E207" s="7" t="s">
        <v>316</v>
      </c>
      <c r="F207" s="7">
        <v>0.7</v>
      </c>
      <c r="G207" s="7" t="s">
        <v>153</v>
      </c>
      <c r="H207" s="7">
        <v>772500</v>
      </c>
      <c r="I207" s="7">
        <v>120703</v>
      </c>
      <c r="J207" s="10">
        <v>1.03949849333333</v>
      </c>
      <c r="K207" s="7">
        <v>779623.87</v>
      </c>
      <c r="L207" s="7">
        <v>205441.27</v>
      </c>
      <c r="M207" s="10">
        <f t="shared" si="3"/>
        <v>0.263513314439693</v>
      </c>
      <c r="N207" s="7">
        <v>103462.1</v>
      </c>
      <c r="O207" s="7">
        <v>28303.79</v>
      </c>
      <c r="P207" s="11">
        <v>27.36</v>
      </c>
      <c r="Q207" s="11">
        <v>85.72</v>
      </c>
      <c r="R207" s="7">
        <v>29360.36</v>
      </c>
      <c r="S207" s="7">
        <v>8084.6</v>
      </c>
      <c r="T207" s="7">
        <v>114.02</v>
      </c>
    </row>
    <row r="208" s="1" customFormat="1" ht="13.5" spans="1:20">
      <c r="A208" s="6">
        <v>581</v>
      </c>
      <c r="B208" s="7" t="s">
        <v>334</v>
      </c>
      <c r="C208" s="7">
        <v>990487</v>
      </c>
      <c r="D208" s="7" t="s">
        <v>388</v>
      </c>
      <c r="E208" s="7" t="s">
        <v>381</v>
      </c>
      <c r="F208" s="7">
        <v>1</v>
      </c>
      <c r="G208" s="7" t="s">
        <v>87</v>
      </c>
      <c r="H208" s="7">
        <v>305760</v>
      </c>
      <c r="I208" s="7">
        <v>72801</v>
      </c>
      <c r="J208" s="10">
        <v>1.03840384353741</v>
      </c>
      <c r="K208" s="7">
        <v>305290.73</v>
      </c>
      <c r="L208" s="7">
        <v>105338.7</v>
      </c>
      <c r="M208" s="10">
        <f t="shared" si="3"/>
        <v>0.345043886527442</v>
      </c>
      <c r="N208" s="7">
        <v>79035.45</v>
      </c>
      <c r="O208" s="7">
        <v>29527.66</v>
      </c>
      <c r="P208" s="11">
        <v>37.36</v>
      </c>
      <c r="Q208" s="11">
        <v>108.56</v>
      </c>
      <c r="R208" s="7">
        <v>7837.69</v>
      </c>
      <c r="S208" s="7">
        <v>2772.58</v>
      </c>
      <c r="T208" s="7">
        <v>76.9</v>
      </c>
    </row>
    <row r="209" s="1" customFormat="1" ht="13.5" spans="1:20">
      <c r="A209" s="6">
        <v>581</v>
      </c>
      <c r="B209" s="7" t="s">
        <v>334</v>
      </c>
      <c r="C209" s="7">
        <v>5641</v>
      </c>
      <c r="D209" s="7" t="s">
        <v>138</v>
      </c>
      <c r="E209" s="7" t="s">
        <v>333</v>
      </c>
      <c r="F209" s="7">
        <v>0.8</v>
      </c>
      <c r="G209" s="7" t="s">
        <v>87</v>
      </c>
      <c r="H209" s="7">
        <v>305760</v>
      </c>
      <c r="I209" s="7">
        <v>58239</v>
      </c>
      <c r="J209" s="10">
        <v>1.03840384353741</v>
      </c>
      <c r="K209" s="7">
        <v>305290.73</v>
      </c>
      <c r="L209" s="7">
        <v>105338.7</v>
      </c>
      <c r="M209" s="10">
        <f t="shared" si="3"/>
        <v>0.345043886527442</v>
      </c>
      <c r="N209" s="7">
        <v>62557.54</v>
      </c>
      <c r="O209" s="7">
        <v>20944.33</v>
      </c>
      <c r="P209" s="11">
        <v>33.48</v>
      </c>
      <c r="Q209" s="11">
        <v>107.42</v>
      </c>
      <c r="R209" s="7">
        <v>7837.69</v>
      </c>
      <c r="S209" s="7">
        <v>2772.58</v>
      </c>
      <c r="T209" s="7">
        <v>76.9</v>
      </c>
    </row>
    <row r="210" s="1" customFormat="1" ht="13.5" spans="1:20">
      <c r="A210" s="6">
        <v>581</v>
      </c>
      <c r="B210" s="7" t="s">
        <v>334</v>
      </c>
      <c r="C210" s="7">
        <v>11765</v>
      </c>
      <c r="D210" s="7" t="s">
        <v>255</v>
      </c>
      <c r="E210" s="7" t="s">
        <v>395</v>
      </c>
      <c r="F210" s="7">
        <v>0.4</v>
      </c>
      <c r="G210" s="7" t="s">
        <v>87</v>
      </c>
      <c r="H210" s="7">
        <v>305760</v>
      </c>
      <c r="I210" s="7">
        <v>29118</v>
      </c>
      <c r="J210" s="10">
        <v>1.03840384353741</v>
      </c>
      <c r="K210" s="7">
        <v>305290.73</v>
      </c>
      <c r="L210" s="7">
        <v>105338.7</v>
      </c>
      <c r="M210" s="10">
        <f t="shared" si="3"/>
        <v>0.345043886527442</v>
      </c>
      <c r="N210" s="7">
        <v>30842.56</v>
      </c>
      <c r="O210" s="7">
        <v>9043.87</v>
      </c>
      <c r="P210" s="11">
        <v>29.32</v>
      </c>
      <c r="Q210" s="11">
        <v>105.92</v>
      </c>
      <c r="R210" s="7">
        <v>7837.69</v>
      </c>
      <c r="S210" s="7">
        <v>2772.58</v>
      </c>
      <c r="T210" s="7">
        <v>76.9</v>
      </c>
    </row>
    <row r="211" s="1" customFormat="1" ht="13.5" spans="1:20">
      <c r="A211" s="6">
        <v>581</v>
      </c>
      <c r="B211" s="7" t="s">
        <v>334</v>
      </c>
      <c r="C211" s="7">
        <v>7279</v>
      </c>
      <c r="D211" s="7" t="s">
        <v>422</v>
      </c>
      <c r="E211" s="7" t="s">
        <v>316</v>
      </c>
      <c r="F211" s="7">
        <v>1</v>
      </c>
      <c r="G211" s="7" t="s">
        <v>87</v>
      </c>
      <c r="H211" s="7">
        <v>305760</v>
      </c>
      <c r="I211" s="7">
        <v>72801</v>
      </c>
      <c r="J211" s="10">
        <v>1.03840384353741</v>
      </c>
      <c r="K211" s="7">
        <v>305290.73</v>
      </c>
      <c r="L211" s="7">
        <v>105338.7</v>
      </c>
      <c r="M211" s="10">
        <f t="shared" si="3"/>
        <v>0.345043886527442</v>
      </c>
      <c r="N211" s="7">
        <v>68974.23</v>
      </c>
      <c r="O211" s="7">
        <v>25033.08</v>
      </c>
      <c r="P211" s="11">
        <v>36.29</v>
      </c>
      <c r="Q211" s="11">
        <v>94.74</v>
      </c>
      <c r="R211" s="7">
        <v>7837.69</v>
      </c>
      <c r="S211" s="7">
        <v>2772.58</v>
      </c>
      <c r="T211" s="7">
        <v>76.9</v>
      </c>
    </row>
    <row r="212" s="1" customFormat="1" ht="13.5" spans="1:20">
      <c r="A212" s="6">
        <v>581</v>
      </c>
      <c r="B212" s="7" t="s">
        <v>334</v>
      </c>
      <c r="C212" s="7">
        <v>7666</v>
      </c>
      <c r="D212" s="7" t="s">
        <v>86</v>
      </c>
      <c r="E212" s="7" t="s">
        <v>316</v>
      </c>
      <c r="F212" s="7">
        <v>1</v>
      </c>
      <c r="G212" s="7" t="s">
        <v>87</v>
      </c>
      <c r="H212" s="7">
        <v>305760</v>
      </c>
      <c r="I212" s="7">
        <v>72801</v>
      </c>
      <c r="J212" s="10">
        <v>1.03840384353741</v>
      </c>
      <c r="K212" s="7">
        <v>305290.73</v>
      </c>
      <c r="L212" s="7">
        <v>105338.7</v>
      </c>
      <c r="M212" s="10">
        <f t="shared" si="3"/>
        <v>0.345043886527442</v>
      </c>
      <c r="N212" s="7">
        <v>62895.24</v>
      </c>
      <c r="O212" s="7">
        <v>20438.35</v>
      </c>
      <c r="P212" s="11">
        <v>32.5</v>
      </c>
      <c r="Q212" s="11">
        <v>86.39</v>
      </c>
      <c r="R212" s="7">
        <v>7837.69</v>
      </c>
      <c r="S212" s="7">
        <v>2772.58</v>
      </c>
      <c r="T212" s="7">
        <v>76.9</v>
      </c>
    </row>
    <row r="213" s="1" customFormat="1" ht="13.5" spans="1:20">
      <c r="A213" s="6">
        <v>750</v>
      </c>
      <c r="B213" s="7" t="s">
        <v>339</v>
      </c>
      <c r="C213" s="7">
        <v>11762</v>
      </c>
      <c r="D213" s="7" t="s">
        <v>78</v>
      </c>
      <c r="E213" s="7" t="s">
        <v>319</v>
      </c>
      <c r="F213" s="7">
        <v>0.4</v>
      </c>
      <c r="G213" s="7" t="s">
        <v>79</v>
      </c>
      <c r="H213" s="7">
        <v>582831</v>
      </c>
      <c r="I213" s="7">
        <v>54216.83</v>
      </c>
      <c r="J213" s="10">
        <v>1.0203470587063</v>
      </c>
      <c r="K213" s="7">
        <v>577287.79</v>
      </c>
      <c r="L213" s="7">
        <v>199367.36</v>
      </c>
      <c r="M213" s="10">
        <f t="shared" si="3"/>
        <v>0.345351769868543</v>
      </c>
      <c r="N213" s="7">
        <v>71375.7</v>
      </c>
      <c r="O213" s="7">
        <v>24172.15</v>
      </c>
      <c r="P213" s="11">
        <v>33.87</v>
      </c>
      <c r="Q213" s="11">
        <v>131.65</v>
      </c>
      <c r="R213" s="7">
        <v>19828.21</v>
      </c>
      <c r="S213" s="7">
        <v>6837.4</v>
      </c>
      <c r="T213" s="7">
        <v>102.06</v>
      </c>
    </row>
    <row r="214" s="1" customFormat="1" ht="13.5" spans="1:20">
      <c r="A214" s="6">
        <v>750</v>
      </c>
      <c r="B214" s="7" t="s">
        <v>339</v>
      </c>
      <c r="C214" s="7">
        <v>11875</v>
      </c>
      <c r="D214" s="7" t="s">
        <v>352</v>
      </c>
      <c r="E214" s="7" t="s">
        <v>319</v>
      </c>
      <c r="F214" s="7">
        <v>0.2</v>
      </c>
      <c r="G214" s="7" t="s">
        <v>79</v>
      </c>
      <c r="H214" s="7">
        <v>582831</v>
      </c>
      <c r="I214" s="7">
        <v>27108.42</v>
      </c>
      <c r="J214" s="10">
        <v>1.0203470587063</v>
      </c>
      <c r="K214" s="7">
        <v>577287.79</v>
      </c>
      <c r="L214" s="7">
        <v>199367.36</v>
      </c>
      <c r="M214" s="10">
        <f t="shared" si="3"/>
        <v>0.345351769868543</v>
      </c>
      <c r="N214" s="7">
        <v>34619.39</v>
      </c>
      <c r="O214" s="7">
        <v>11409.33</v>
      </c>
      <c r="P214" s="11">
        <v>32.96</v>
      </c>
      <c r="Q214" s="11">
        <v>127.71</v>
      </c>
      <c r="R214" s="7">
        <v>19828.21</v>
      </c>
      <c r="S214" s="7">
        <v>6837.4</v>
      </c>
      <c r="T214" s="7">
        <v>102.06</v>
      </c>
    </row>
    <row r="215" s="1" customFormat="1" ht="13.5" spans="1:20">
      <c r="A215" s="6">
        <v>750</v>
      </c>
      <c r="B215" s="7" t="s">
        <v>339</v>
      </c>
      <c r="C215" s="7">
        <v>4033</v>
      </c>
      <c r="D215" s="7" t="s">
        <v>373</v>
      </c>
      <c r="E215" s="7" t="s">
        <v>333</v>
      </c>
      <c r="F215" s="7">
        <v>0.9</v>
      </c>
      <c r="G215" s="7" t="s">
        <v>79</v>
      </c>
      <c r="H215" s="7">
        <v>582831</v>
      </c>
      <c r="I215" s="7">
        <v>121987.88</v>
      </c>
      <c r="J215" s="10">
        <v>1.0203470587063</v>
      </c>
      <c r="K215" s="7">
        <v>577287.79</v>
      </c>
      <c r="L215" s="7">
        <v>199367.36</v>
      </c>
      <c r="M215" s="10">
        <f t="shared" si="3"/>
        <v>0.345351769868543</v>
      </c>
      <c r="N215" s="7">
        <v>139535.91</v>
      </c>
      <c r="O215" s="7">
        <v>48615.21</v>
      </c>
      <c r="P215" s="11">
        <v>34.84</v>
      </c>
      <c r="Q215" s="11">
        <v>114.39</v>
      </c>
      <c r="R215" s="7">
        <v>19828.21</v>
      </c>
      <c r="S215" s="7">
        <v>6837.4</v>
      </c>
      <c r="T215" s="7">
        <v>102.06</v>
      </c>
    </row>
    <row r="216" s="1" customFormat="1" ht="13.5" spans="1:20">
      <c r="A216" s="6">
        <v>750</v>
      </c>
      <c r="B216" s="7" t="s">
        <v>339</v>
      </c>
      <c r="C216" s="7">
        <v>11622</v>
      </c>
      <c r="D216" s="7" t="s">
        <v>393</v>
      </c>
      <c r="E216" s="7" t="s">
        <v>394</v>
      </c>
      <c r="F216" s="7">
        <v>0.8</v>
      </c>
      <c r="G216" s="7" t="s">
        <v>79</v>
      </c>
      <c r="H216" s="7">
        <v>582831</v>
      </c>
      <c r="I216" s="7">
        <v>108433.67</v>
      </c>
      <c r="J216" s="10">
        <v>1.0203470587063</v>
      </c>
      <c r="K216" s="7">
        <v>577287.79</v>
      </c>
      <c r="L216" s="7">
        <v>199367.36</v>
      </c>
      <c r="M216" s="10">
        <f t="shared" si="3"/>
        <v>0.345351769868543</v>
      </c>
      <c r="N216" s="7">
        <v>115265.48</v>
      </c>
      <c r="O216" s="7">
        <v>39167.09</v>
      </c>
      <c r="P216" s="11">
        <v>33.98</v>
      </c>
      <c r="Q216" s="11">
        <v>106.3</v>
      </c>
      <c r="R216" s="7">
        <v>19828.21</v>
      </c>
      <c r="S216" s="7">
        <v>6837.4</v>
      </c>
      <c r="T216" s="7">
        <v>102.06</v>
      </c>
    </row>
    <row r="217" s="1" customFormat="1" ht="13.5" spans="1:20">
      <c r="A217" s="6">
        <v>750</v>
      </c>
      <c r="B217" s="7" t="s">
        <v>339</v>
      </c>
      <c r="C217" s="7">
        <v>10889</v>
      </c>
      <c r="D217" s="7" t="s">
        <v>439</v>
      </c>
      <c r="E217" s="7" t="s">
        <v>316</v>
      </c>
      <c r="F217" s="7">
        <v>1</v>
      </c>
      <c r="G217" s="7" t="s">
        <v>79</v>
      </c>
      <c r="H217" s="7">
        <v>582831</v>
      </c>
      <c r="I217" s="7">
        <v>135542.1</v>
      </c>
      <c r="J217" s="10">
        <v>1.0203470587063</v>
      </c>
      <c r="K217" s="7">
        <v>577287.79</v>
      </c>
      <c r="L217" s="7">
        <v>199367.36</v>
      </c>
      <c r="M217" s="10">
        <f t="shared" si="3"/>
        <v>0.345351769868543</v>
      </c>
      <c r="N217" s="7">
        <v>114916.52</v>
      </c>
      <c r="O217" s="7">
        <v>41012.12</v>
      </c>
      <c r="P217" s="11">
        <v>35.69</v>
      </c>
      <c r="Q217" s="11">
        <v>84.78</v>
      </c>
      <c r="R217" s="7">
        <v>19828.21</v>
      </c>
      <c r="S217" s="7">
        <v>6837.4</v>
      </c>
      <c r="T217" s="7">
        <v>102.06</v>
      </c>
    </row>
    <row r="218" s="1" customFormat="1" ht="13.5" spans="1:20">
      <c r="A218" s="6">
        <v>750</v>
      </c>
      <c r="B218" s="7" t="s">
        <v>339</v>
      </c>
      <c r="C218" s="7">
        <v>11088</v>
      </c>
      <c r="D218" s="7" t="s">
        <v>237</v>
      </c>
      <c r="E218" s="7" t="s">
        <v>316</v>
      </c>
      <c r="F218" s="7">
        <v>1</v>
      </c>
      <c r="G218" s="7" t="s">
        <v>79</v>
      </c>
      <c r="H218" s="7">
        <v>582831</v>
      </c>
      <c r="I218" s="7">
        <v>135542.1</v>
      </c>
      <c r="J218" s="10">
        <v>1.0203470587063</v>
      </c>
      <c r="K218" s="7">
        <v>577287.79</v>
      </c>
      <c r="L218" s="7">
        <v>199367.36</v>
      </c>
      <c r="M218" s="10">
        <f t="shared" si="3"/>
        <v>0.345351769868543</v>
      </c>
      <c r="N218" s="7">
        <v>101543.89</v>
      </c>
      <c r="O218" s="7">
        <v>34982.82</v>
      </c>
      <c r="P218" s="11">
        <v>34.45</v>
      </c>
      <c r="Q218" s="11">
        <v>74.92</v>
      </c>
      <c r="R218" s="7">
        <v>19828.21</v>
      </c>
      <c r="S218" s="7">
        <v>6837.4</v>
      </c>
      <c r="T218" s="7">
        <v>102.06</v>
      </c>
    </row>
    <row r="219" s="1" customFormat="1" ht="13.5" spans="1:20">
      <c r="A219" s="6">
        <v>539</v>
      </c>
      <c r="B219" s="7" t="s">
        <v>321</v>
      </c>
      <c r="C219" s="7">
        <v>6733</v>
      </c>
      <c r="D219" s="7" t="s">
        <v>263</v>
      </c>
      <c r="E219" s="7" t="s">
        <v>333</v>
      </c>
      <c r="F219" s="7">
        <v>0.9</v>
      </c>
      <c r="G219" s="7" t="s">
        <v>158</v>
      </c>
      <c r="H219" s="7">
        <v>124786</v>
      </c>
      <c r="I219" s="7">
        <v>53480</v>
      </c>
      <c r="J219" s="10">
        <v>1.01902799324201</v>
      </c>
      <c r="K219" s="7">
        <v>119962.58</v>
      </c>
      <c r="L219" s="7">
        <v>38674.99</v>
      </c>
      <c r="M219" s="10">
        <f t="shared" si="3"/>
        <v>0.322392115941488</v>
      </c>
      <c r="N219" s="7">
        <v>55708.84</v>
      </c>
      <c r="O219" s="7">
        <v>18214.1</v>
      </c>
      <c r="P219" s="11">
        <v>32.7</v>
      </c>
      <c r="Q219" s="11">
        <v>104.17</v>
      </c>
      <c r="R219" s="7">
        <v>2384.38</v>
      </c>
      <c r="S219" s="7">
        <v>530.5</v>
      </c>
      <c r="T219" s="7">
        <v>57.32</v>
      </c>
    </row>
    <row r="220" s="1" customFormat="1" ht="13.5" spans="1:20">
      <c r="A220" s="6">
        <v>539</v>
      </c>
      <c r="B220" s="7" t="s">
        <v>321</v>
      </c>
      <c r="C220" s="7">
        <v>9320</v>
      </c>
      <c r="D220" s="7" t="s">
        <v>157</v>
      </c>
      <c r="E220" s="7" t="s">
        <v>331</v>
      </c>
      <c r="F220" s="7">
        <v>1.2</v>
      </c>
      <c r="G220" s="7" t="s">
        <v>158</v>
      </c>
      <c r="H220" s="7">
        <v>124786</v>
      </c>
      <c r="I220" s="7">
        <v>71306</v>
      </c>
      <c r="J220" s="10">
        <v>1.01902799324201</v>
      </c>
      <c r="K220" s="7">
        <v>119962.58</v>
      </c>
      <c r="L220" s="7">
        <v>38674.99</v>
      </c>
      <c r="M220" s="10">
        <f t="shared" si="3"/>
        <v>0.322392115941488</v>
      </c>
      <c r="N220" s="7">
        <v>61141.46</v>
      </c>
      <c r="O220" s="7">
        <v>19266.57</v>
      </c>
      <c r="P220" s="11">
        <v>31.51</v>
      </c>
      <c r="Q220" s="11">
        <v>85.75</v>
      </c>
      <c r="R220" s="7">
        <v>2384.38</v>
      </c>
      <c r="S220" s="7">
        <v>530.5</v>
      </c>
      <c r="T220" s="7">
        <v>57.32</v>
      </c>
    </row>
    <row r="221" s="1" customFormat="1" ht="13.5" spans="1:20">
      <c r="A221" s="6">
        <v>738</v>
      </c>
      <c r="B221" s="7" t="s">
        <v>369</v>
      </c>
      <c r="C221" s="7">
        <v>11812</v>
      </c>
      <c r="D221" s="7" t="s">
        <v>370</v>
      </c>
      <c r="E221" s="7" t="s">
        <v>348</v>
      </c>
      <c r="F221" s="7">
        <v>0.6</v>
      </c>
      <c r="G221" s="7" t="s">
        <v>371</v>
      </c>
      <c r="H221" s="7">
        <v>117660</v>
      </c>
      <c r="I221" s="7">
        <v>27180</v>
      </c>
      <c r="J221" s="10">
        <v>1.00647927927928</v>
      </c>
      <c r="K221" s="7">
        <v>111719.2</v>
      </c>
      <c r="L221" s="7">
        <v>36130.49</v>
      </c>
      <c r="M221" s="10">
        <f t="shared" si="3"/>
        <v>0.323404481951178</v>
      </c>
      <c r="N221" s="7">
        <v>31645.25</v>
      </c>
      <c r="O221" s="7">
        <v>9796.56</v>
      </c>
      <c r="P221" s="11">
        <v>30.96</v>
      </c>
      <c r="Q221" s="11">
        <v>116.43</v>
      </c>
      <c r="R221" s="7">
        <v>2564.52</v>
      </c>
      <c r="S221" s="7">
        <v>853.02</v>
      </c>
      <c r="T221" s="7">
        <v>65.39</v>
      </c>
    </row>
    <row r="222" s="1" customFormat="1" ht="13.5" spans="1:20">
      <c r="A222" s="6">
        <v>738</v>
      </c>
      <c r="B222" s="7" t="s">
        <v>369</v>
      </c>
      <c r="C222" s="7">
        <v>6385</v>
      </c>
      <c r="D222" s="7" t="s">
        <v>431</v>
      </c>
      <c r="E222" s="7" t="s">
        <v>316</v>
      </c>
      <c r="F222" s="7">
        <v>1</v>
      </c>
      <c r="G222" s="7" t="s">
        <v>371</v>
      </c>
      <c r="H222" s="7">
        <v>117660</v>
      </c>
      <c r="I222" s="7">
        <v>45240</v>
      </c>
      <c r="J222" s="10">
        <v>1.00647927927928</v>
      </c>
      <c r="K222" s="7">
        <v>111719.2</v>
      </c>
      <c r="L222" s="7">
        <v>36130.49</v>
      </c>
      <c r="M222" s="10">
        <f t="shared" si="3"/>
        <v>0.323404481951178</v>
      </c>
      <c r="N222" s="7">
        <v>40841.18</v>
      </c>
      <c r="O222" s="7">
        <v>13388.41</v>
      </c>
      <c r="P222" s="11">
        <v>32.78</v>
      </c>
      <c r="Q222" s="11">
        <v>90.28</v>
      </c>
      <c r="R222" s="7">
        <v>2564.52</v>
      </c>
      <c r="S222" s="7">
        <v>853.02</v>
      </c>
      <c r="T222" s="7">
        <v>65.39</v>
      </c>
    </row>
    <row r="223" s="1" customFormat="1" ht="13.5" spans="1:20">
      <c r="A223" s="6">
        <v>738</v>
      </c>
      <c r="B223" s="7" t="s">
        <v>369</v>
      </c>
      <c r="C223" s="7">
        <v>6506</v>
      </c>
      <c r="D223" s="7" t="s">
        <v>436</v>
      </c>
      <c r="E223" s="7" t="s">
        <v>333</v>
      </c>
      <c r="F223" s="7">
        <v>0.9</v>
      </c>
      <c r="G223" s="7" t="s">
        <v>371</v>
      </c>
      <c r="H223" s="7">
        <v>117660</v>
      </c>
      <c r="I223" s="7">
        <v>45240</v>
      </c>
      <c r="J223" s="10">
        <v>1.00647927927928</v>
      </c>
      <c r="K223" s="7">
        <v>111719.2</v>
      </c>
      <c r="L223" s="7">
        <v>36130.49</v>
      </c>
      <c r="M223" s="10">
        <f t="shared" si="3"/>
        <v>0.323404481951178</v>
      </c>
      <c r="N223" s="7">
        <v>39232.77</v>
      </c>
      <c r="O223" s="7">
        <v>12945.52</v>
      </c>
      <c r="P223" s="11">
        <v>33</v>
      </c>
      <c r="Q223" s="11">
        <v>86.72</v>
      </c>
      <c r="R223" s="7">
        <v>2564.52</v>
      </c>
      <c r="S223" s="7">
        <v>853.02</v>
      </c>
      <c r="T223" s="7">
        <v>65.39</v>
      </c>
    </row>
    <row r="224" s="1" customFormat="1" ht="13.5" spans="1:20">
      <c r="A224" s="6">
        <v>54</v>
      </c>
      <c r="B224" s="7" t="s">
        <v>332</v>
      </c>
      <c r="C224" s="7">
        <v>7379</v>
      </c>
      <c r="D224" s="7" t="s">
        <v>142</v>
      </c>
      <c r="E224" s="7" t="s">
        <v>316</v>
      </c>
      <c r="F224" s="7">
        <v>1</v>
      </c>
      <c r="G224" s="7" t="s">
        <v>143</v>
      </c>
      <c r="H224" s="7">
        <v>205920</v>
      </c>
      <c r="I224" s="7">
        <v>52800</v>
      </c>
      <c r="J224" s="10">
        <v>1.00181420454545</v>
      </c>
      <c r="K224" s="7">
        <v>105791.58</v>
      </c>
      <c r="L224" s="7">
        <v>36291.89</v>
      </c>
      <c r="M224" s="10">
        <f t="shared" si="3"/>
        <v>0.34305083637091</v>
      </c>
      <c r="N224" s="7">
        <v>32429.1</v>
      </c>
      <c r="O224" s="7">
        <v>10663.63</v>
      </c>
      <c r="P224" s="11">
        <v>32.88</v>
      </c>
      <c r="Q224" s="11">
        <v>61.42</v>
      </c>
      <c r="R224" s="7" t="s">
        <v>324</v>
      </c>
      <c r="S224" s="7" t="s">
        <v>324</v>
      </c>
      <c r="T224" s="7" t="s">
        <v>324</v>
      </c>
    </row>
    <row r="225" s="1" customFormat="1" ht="13.5" spans="1:20">
      <c r="A225" s="6">
        <v>54</v>
      </c>
      <c r="B225" s="7" t="s">
        <v>332</v>
      </c>
      <c r="C225" s="7">
        <v>6301</v>
      </c>
      <c r="D225" s="7" t="s">
        <v>451</v>
      </c>
      <c r="E225" s="7" t="s">
        <v>316</v>
      </c>
      <c r="F225" s="7">
        <v>1</v>
      </c>
      <c r="G225" s="7" t="s">
        <v>143</v>
      </c>
      <c r="H225" s="7">
        <v>205920</v>
      </c>
      <c r="I225" s="7">
        <v>52800</v>
      </c>
      <c r="J225" s="10">
        <v>1.00181420454545</v>
      </c>
      <c r="K225" s="7">
        <v>105791.58</v>
      </c>
      <c r="L225" s="7">
        <v>36291.89</v>
      </c>
      <c r="M225" s="10">
        <f t="shared" si="3"/>
        <v>0.34305083637091</v>
      </c>
      <c r="N225" s="7">
        <v>28399.03</v>
      </c>
      <c r="O225" s="7">
        <v>9864.56</v>
      </c>
      <c r="P225" s="11">
        <v>34.74</v>
      </c>
      <c r="Q225" s="11">
        <v>53.79</v>
      </c>
      <c r="R225" s="7" t="s">
        <v>324</v>
      </c>
      <c r="S225" s="7" t="s">
        <v>324</v>
      </c>
      <c r="T225" s="7" t="s">
        <v>324</v>
      </c>
    </row>
    <row r="226" s="1" customFormat="1" ht="13.5" spans="1:20">
      <c r="A226" s="6">
        <v>54</v>
      </c>
      <c r="B226" s="7" t="s">
        <v>332</v>
      </c>
      <c r="C226" s="7">
        <v>6884</v>
      </c>
      <c r="D226" s="7" t="s">
        <v>452</v>
      </c>
      <c r="E226" s="7" t="s">
        <v>333</v>
      </c>
      <c r="F226" s="7">
        <v>0.9</v>
      </c>
      <c r="G226" s="7" t="s">
        <v>143</v>
      </c>
      <c r="H226" s="7">
        <v>205920</v>
      </c>
      <c r="I226" s="7">
        <v>47520</v>
      </c>
      <c r="J226" s="10">
        <v>1.00181420454545</v>
      </c>
      <c r="K226" s="7">
        <v>105791.58</v>
      </c>
      <c r="L226" s="7">
        <v>36291.89</v>
      </c>
      <c r="M226" s="10">
        <f t="shared" si="3"/>
        <v>0.34305083637091</v>
      </c>
      <c r="N226" s="7">
        <v>23557.24</v>
      </c>
      <c r="O226" s="7">
        <v>7752.2</v>
      </c>
      <c r="P226" s="11">
        <v>32.91</v>
      </c>
      <c r="Q226" s="11">
        <v>49.57</v>
      </c>
      <c r="R226" s="7" t="s">
        <v>324</v>
      </c>
      <c r="S226" s="7" t="s">
        <v>324</v>
      </c>
      <c r="T226" s="7" t="s">
        <v>324</v>
      </c>
    </row>
    <row r="227" s="1" customFormat="1" ht="13.5" spans="1:20">
      <c r="A227" s="6">
        <v>54</v>
      </c>
      <c r="B227" s="7" t="s">
        <v>332</v>
      </c>
      <c r="C227" s="7">
        <v>10808</v>
      </c>
      <c r="D227" s="7" t="s">
        <v>227</v>
      </c>
      <c r="E227" s="7" t="s">
        <v>316</v>
      </c>
      <c r="F227" s="7">
        <v>1</v>
      </c>
      <c r="G227" s="7" t="s">
        <v>143</v>
      </c>
      <c r="H227" s="7">
        <v>205920</v>
      </c>
      <c r="I227" s="7">
        <v>52800</v>
      </c>
      <c r="J227" s="10">
        <v>1.00181420454545</v>
      </c>
      <c r="K227" s="7">
        <v>105791.58</v>
      </c>
      <c r="L227" s="7">
        <v>36291.89</v>
      </c>
      <c r="M227" s="10">
        <f t="shared" si="3"/>
        <v>0.34305083637091</v>
      </c>
      <c r="N227" s="7">
        <v>21406.21</v>
      </c>
      <c r="O227" s="7">
        <v>8011.51</v>
      </c>
      <c r="P227" s="11">
        <v>37.43</v>
      </c>
      <c r="Q227" s="11">
        <v>40.54</v>
      </c>
      <c r="R227" s="7" t="s">
        <v>324</v>
      </c>
      <c r="S227" s="7" t="s">
        <v>324</v>
      </c>
      <c r="T227" s="7" t="s">
        <v>324</v>
      </c>
    </row>
    <row r="228" s="1" customFormat="1" ht="13.5" spans="1:20">
      <c r="A228" s="6">
        <v>359</v>
      </c>
      <c r="B228" s="7" t="s">
        <v>318</v>
      </c>
      <c r="C228" s="7">
        <v>11778</v>
      </c>
      <c r="D228" s="7" t="s">
        <v>100</v>
      </c>
      <c r="E228" s="7" t="s">
        <v>316</v>
      </c>
      <c r="F228" s="7">
        <v>0.3</v>
      </c>
      <c r="G228" s="7" t="s">
        <v>67</v>
      </c>
      <c r="H228" s="7">
        <v>246480</v>
      </c>
      <c r="I228" s="7">
        <v>25498.9</v>
      </c>
      <c r="J228" s="10">
        <v>0.992044430379747</v>
      </c>
      <c r="K228" s="7">
        <v>235102.72</v>
      </c>
      <c r="L228" s="7">
        <v>77518.73</v>
      </c>
      <c r="M228" s="10">
        <f t="shared" si="3"/>
        <v>0.329722812224376</v>
      </c>
      <c r="N228" s="7">
        <v>35581.13</v>
      </c>
      <c r="O228" s="7">
        <v>11593.2</v>
      </c>
      <c r="P228" s="11">
        <v>32.58</v>
      </c>
      <c r="Q228" s="11">
        <v>139.54</v>
      </c>
      <c r="R228" s="7">
        <v>8256.84</v>
      </c>
      <c r="S228" s="7">
        <v>2128.95</v>
      </c>
      <c r="T228" s="7">
        <v>100.5</v>
      </c>
    </row>
    <row r="229" s="1" customFormat="1" ht="13.5" spans="1:20">
      <c r="A229" s="6">
        <v>359</v>
      </c>
      <c r="B229" s="7" t="s">
        <v>318</v>
      </c>
      <c r="C229" s="7">
        <v>11101</v>
      </c>
      <c r="D229" s="7" t="s">
        <v>66</v>
      </c>
      <c r="E229" s="7" t="s">
        <v>316</v>
      </c>
      <c r="F229" s="7">
        <v>0.6</v>
      </c>
      <c r="G229" s="7" t="s">
        <v>67</v>
      </c>
      <c r="H229" s="7">
        <v>246480</v>
      </c>
      <c r="I229" s="7">
        <v>59495.1</v>
      </c>
      <c r="J229" s="10">
        <v>0.992044430379747</v>
      </c>
      <c r="K229" s="7">
        <v>235102.72</v>
      </c>
      <c r="L229" s="7">
        <v>77518.73</v>
      </c>
      <c r="M229" s="10">
        <f t="shared" si="3"/>
        <v>0.329722812224376</v>
      </c>
      <c r="N229" s="7">
        <v>62193.78</v>
      </c>
      <c r="O229" s="7">
        <v>19881.25</v>
      </c>
      <c r="P229" s="11">
        <v>31.97</v>
      </c>
      <c r="Q229" s="11">
        <v>104.54</v>
      </c>
      <c r="R229" s="7">
        <v>8256.84</v>
      </c>
      <c r="S229" s="7">
        <v>2128.95</v>
      </c>
      <c r="T229" s="7">
        <v>100.5</v>
      </c>
    </row>
    <row r="230" s="1" customFormat="1" ht="13.5" spans="1:20">
      <c r="A230" s="6">
        <v>359</v>
      </c>
      <c r="B230" s="7" t="s">
        <v>318</v>
      </c>
      <c r="C230" s="7">
        <v>5623</v>
      </c>
      <c r="D230" s="7" t="s">
        <v>505</v>
      </c>
      <c r="E230" s="7" t="s">
        <v>333</v>
      </c>
      <c r="F230" s="7">
        <v>0.9</v>
      </c>
      <c r="G230" s="7" t="s">
        <v>67</v>
      </c>
      <c r="H230" s="7">
        <v>246480</v>
      </c>
      <c r="I230" s="7">
        <v>76493</v>
      </c>
      <c r="J230" s="10">
        <v>0.992044430379747</v>
      </c>
      <c r="K230" s="7">
        <v>235102.72</v>
      </c>
      <c r="L230" s="7">
        <v>77518.73</v>
      </c>
      <c r="M230" s="10">
        <f t="shared" si="3"/>
        <v>0.329722812224376</v>
      </c>
      <c r="N230" s="7">
        <v>62889.54</v>
      </c>
      <c r="O230" s="7">
        <v>20814.12</v>
      </c>
      <c r="P230" s="11">
        <v>33.1</v>
      </c>
      <c r="Q230" s="11">
        <v>82.22</v>
      </c>
      <c r="R230" s="7">
        <v>8256.84</v>
      </c>
      <c r="S230" s="7">
        <v>2128.95</v>
      </c>
      <c r="T230" s="7">
        <v>100.5</v>
      </c>
    </row>
    <row r="231" s="1" customFormat="1" ht="13.5" spans="1:20">
      <c r="A231" s="6">
        <v>359</v>
      </c>
      <c r="B231" s="7" t="s">
        <v>318</v>
      </c>
      <c r="C231" s="7">
        <v>10860</v>
      </c>
      <c r="D231" s="7" t="s">
        <v>506</v>
      </c>
      <c r="E231" s="7" t="s">
        <v>316</v>
      </c>
      <c r="F231" s="7">
        <v>1</v>
      </c>
      <c r="G231" s="7" t="s">
        <v>67</v>
      </c>
      <c r="H231" s="7">
        <v>246480</v>
      </c>
      <c r="I231" s="7">
        <v>84993</v>
      </c>
      <c r="J231" s="10">
        <v>0.992044430379747</v>
      </c>
      <c r="K231" s="7">
        <v>235102.72</v>
      </c>
      <c r="L231" s="7">
        <v>77518.73</v>
      </c>
      <c r="M231" s="10">
        <f t="shared" si="3"/>
        <v>0.329722812224376</v>
      </c>
      <c r="N231" s="7">
        <v>57864.85</v>
      </c>
      <c r="O231" s="7">
        <v>19636.36</v>
      </c>
      <c r="P231" s="11">
        <v>33.93</v>
      </c>
      <c r="Q231" s="11">
        <v>68.08</v>
      </c>
      <c r="R231" s="7">
        <v>8256.84</v>
      </c>
      <c r="S231" s="7">
        <v>2128.95</v>
      </c>
      <c r="T231" s="7">
        <v>100.5</v>
      </c>
    </row>
    <row r="232" s="1" customFormat="1" ht="13.5" spans="1:20">
      <c r="A232" s="6">
        <v>373</v>
      </c>
      <c r="B232" s="7" t="s">
        <v>339</v>
      </c>
      <c r="C232" s="7">
        <v>8075</v>
      </c>
      <c r="D232" s="7" t="s">
        <v>507</v>
      </c>
      <c r="E232" s="7" t="s">
        <v>316</v>
      </c>
      <c r="F232" s="7">
        <v>1</v>
      </c>
      <c r="G232" s="7" t="s">
        <v>214</v>
      </c>
      <c r="H232" s="7">
        <v>280800</v>
      </c>
      <c r="I232" s="7">
        <v>96827</v>
      </c>
      <c r="J232" s="10">
        <v>0.984466074074074</v>
      </c>
      <c r="K232" s="7">
        <v>265805.84</v>
      </c>
      <c r="L232" s="7">
        <v>91333.81</v>
      </c>
      <c r="M232" s="10">
        <f t="shared" si="3"/>
        <v>0.34361099816317</v>
      </c>
      <c r="N232" s="7">
        <v>108775.5</v>
      </c>
      <c r="O232" s="7">
        <v>36003.66</v>
      </c>
      <c r="P232" s="11">
        <v>33.1</v>
      </c>
      <c r="Q232" s="11">
        <v>112.34</v>
      </c>
      <c r="R232" s="7">
        <v>9194.8</v>
      </c>
      <c r="S232" s="7">
        <v>3179.82</v>
      </c>
      <c r="T232" s="7">
        <v>98.24</v>
      </c>
    </row>
    <row r="233" s="1" customFormat="1" ht="13.5" spans="1:20">
      <c r="A233" s="6">
        <v>373</v>
      </c>
      <c r="B233" s="7" t="s">
        <v>339</v>
      </c>
      <c r="C233" s="7">
        <v>11452</v>
      </c>
      <c r="D233" s="7" t="s">
        <v>508</v>
      </c>
      <c r="E233" s="7" t="s">
        <v>367</v>
      </c>
      <c r="F233" s="7">
        <v>0.6</v>
      </c>
      <c r="G233" s="7" t="s">
        <v>214</v>
      </c>
      <c r="H233" s="7">
        <v>280800</v>
      </c>
      <c r="I233" s="7">
        <v>58097</v>
      </c>
      <c r="J233" s="10">
        <v>0.984466074074074</v>
      </c>
      <c r="K233" s="7">
        <v>265805.84</v>
      </c>
      <c r="L233" s="7">
        <v>91333.81</v>
      </c>
      <c r="M233" s="10">
        <f t="shared" si="3"/>
        <v>0.34361099816317</v>
      </c>
      <c r="N233" s="7">
        <v>58722.95</v>
      </c>
      <c r="O233" s="7">
        <v>20022.57</v>
      </c>
      <c r="P233" s="11">
        <v>34.1</v>
      </c>
      <c r="Q233" s="11">
        <v>101.08</v>
      </c>
      <c r="R233" s="7">
        <v>9194.8</v>
      </c>
      <c r="S233" s="7">
        <v>3179.82</v>
      </c>
      <c r="T233" s="7">
        <v>98.24</v>
      </c>
    </row>
    <row r="234" s="1" customFormat="1" ht="13.5" spans="1:20">
      <c r="A234" s="6">
        <v>373</v>
      </c>
      <c r="B234" s="7" t="s">
        <v>339</v>
      </c>
      <c r="C234" s="7">
        <v>11751</v>
      </c>
      <c r="D234" s="7" t="s">
        <v>254</v>
      </c>
      <c r="E234" s="7" t="s">
        <v>319</v>
      </c>
      <c r="F234" s="7">
        <v>0.4</v>
      </c>
      <c r="G234" s="7" t="s">
        <v>214</v>
      </c>
      <c r="H234" s="7">
        <v>280800</v>
      </c>
      <c r="I234" s="7">
        <v>38732</v>
      </c>
      <c r="J234" s="10">
        <v>0.984466074074074</v>
      </c>
      <c r="K234" s="7">
        <v>265805.84</v>
      </c>
      <c r="L234" s="7">
        <v>91333.81</v>
      </c>
      <c r="M234" s="10">
        <f t="shared" si="3"/>
        <v>0.34361099816317</v>
      </c>
      <c r="N234" s="7">
        <v>36462.8</v>
      </c>
      <c r="O234" s="7">
        <v>13043.81</v>
      </c>
      <c r="P234" s="11">
        <v>35.77</v>
      </c>
      <c r="Q234" s="11">
        <v>94.14</v>
      </c>
      <c r="R234" s="7">
        <v>9194.8</v>
      </c>
      <c r="S234" s="7">
        <v>3179.82</v>
      </c>
      <c r="T234" s="7">
        <v>98.24</v>
      </c>
    </row>
    <row r="235" s="1" customFormat="1" ht="13.5" spans="1:20">
      <c r="A235" s="6">
        <v>373</v>
      </c>
      <c r="B235" s="7" t="s">
        <v>339</v>
      </c>
      <c r="C235" s="7">
        <v>8903</v>
      </c>
      <c r="D235" s="7" t="s">
        <v>213</v>
      </c>
      <c r="E235" s="7" t="s">
        <v>387</v>
      </c>
      <c r="F235" s="7">
        <v>0.9</v>
      </c>
      <c r="G235" s="7" t="s">
        <v>214</v>
      </c>
      <c r="H235" s="7">
        <v>280800</v>
      </c>
      <c r="I235" s="7">
        <v>87144</v>
      </c>
      <c r="J235" s="10">
        <v>0.984466074074074</v>
      </c>
      <c r="K235" s="7">
        <v>265805.84</v>
      </c>
      <c r="L235" s="7">
        <v>91333.81</v>
      </c>
      <c r="M235" s="10">
        <f t="shared" si="3"/>
        <v>0.34361099816317</v>
      </c>
      <c r="N235" s="7">
        <v>61844.59</v>
      </c>
      <c r="O235" s="7">
        <v>22263.77</v>
      </c>
      <c r="P235" s="11">
        <v>36</v>
      </c>
      <c r="Q235" s="11">
        <v>70.97</v>
      </c>
      <c r="R235" s="7">
        <v>9194.8</v>
      </c>
      <c r="S235" s="7">
        <v>3179.82</v>
      </c>
      <c r="T235" s="7">
        <v>98.24</v>
      </c>
    </row>
    <row r="236" s="1" customFormat="1" ht="13.5" spans="1:20">
      <c r="A236" s="6">
        <v>387</v>
      </c>
      <c r="B236" s="7" t="s">
        <v>339</v>
      </c>
      <c r="C236" s="7">
        <v>11874</v>
      </c>
      <c r="D236" s="7" t="s">
        <v>509</v>
      </c>
      <c r="E236" s="7" t="s">
        <v>319</v>
      </c>
      <c r="F236" s="7">
        <v>0.2</v>
      </c>
      <c r="G236" s="7" t="s">
        <v>176</v>
      </c>
      <c r="H236" s="7">
        <v>325995</v>
      </c>
      <c r="I236" s="7">
        <v>19176</v>
      </c>
      <c r="J236" s="10">
        <v>0.981455766192733</v>
      </c>
      <c r="K236" s="7">
        <v>310312.69</v>
      </c>
      <c r="L236" s="7">
        <v>97212.55</v>
      </c>
      <c r="M236" s="10">
        <f t="shared" si="3"/>
        <v>0.313272879687905</v>
      </c>
      <c r="N236" s="7">
        <v>29231.35</v>
      </c>
      <c r="O236" s="7">
        <v>8169.7</v>
      </c>
      <c r="P236" s="11">
        <v>27.95</v>
      </c>
      <c r="Q236" s="11">
        <v>152.44</v>
      </c>
      <c r="R236" s="7">
        <v>12689.86</v>
      </c>
      <c r="S236" s="7">
        <v>3777.73</v>
      </c>
      <c r="T236" s="7">
        <v>116.78</v>
      </c>
    </row>
    <row r="237" s="1" customFormat="1" ht="13.5" spans="1:20">
      <c r="A237" s="6">
        <v>387</v>
      </c>
      <c r="B237" s="7" t="s">
        <v>339</v>
      </c>
      <c r="C237" s="7">
        <v>11754</v>
      </c>
      <c r="D237" s="7" t="s">
        <v>175</v>
      </c>
      <c r="E237" s="7" t="s">
        <v>319</v>
      </c>
      <c r="F237" s="7">
        <v>0.3</v>
      </c>
      <c r="G237" s="7" t="s">
        <v>176</v>
      </c>
      <c r="H237" s="7">
        <v>325995</v>
      </c>
      <c r="I237" s="7">
        <v>28767</v>
      </c>
      <c r="J237" s="10">
        <v>0.981455766192733</v>
      </c>
      <c r="K237" s="7">
        <v>310312.69</v>
      </c>
      <c r="L237" s="7">
        <v>97212.55</v>
      </c>
      <c r="M237" s="10">
        <f t="shared" si="3"/>
        <v>0.313272879687905</v>
      </c>
      <c r="N237" s="7">
        <v>33999.37</v>
      </c>
      <c r="O237" s="7">
        <v>10253.44</v>
      </c>
      <c r="P237" s="11">
        <v>30.16</v>
      </c>
      <c r="Q237" s="11">
        <v>118.19</v>
      </c>
      <c r="R237" s="7">
        <v>12689.86</v>
      </c>
      <c r="S237" s="7">
        <v>3777.73</v>
      </c>
      <c r="T237" s="7">
        <v>116.78</v>
      </c>
    </row>
    <row r="238" s="1" customFormat="1" ht="13.5" spans="1:20">
      <c r="A238" s="6">
        <v>387</v>
      </c>
      <c r="B238" s="7" t="s">
        <v>339</v>
      </c>
      <c r="C238" s="7">
        <v>5701</v>
      </c>
      <c r="D238" s="7" t="s">
        <v>510</v>
      </c>
      <c r="E238" s="7" t="s">
        <v>316</v>
      </c>
      <c r="F238" s="7">
        <v>1</v>
      </c>
      <c r="G238" s="7" t="s">
        <v>176</v>
      </c>
      <c r="H238" s="7">
        <v>325995</v>
      </c>
      <c r="I238" s="7">
        <v>95886</v>
      </c>
      <c r="J238" s="10">
        <v>0.981455766192733</v>
      </c>
      <c r="K238" s="7">
        <v>310312.69</v>
      </c>
      <c r="L238" s="7">
        <v>97212.55</v>
      </c>
      <c r="M238" s="10">
        <f t="shared" si="3"/>
        <v>0.313272879687905</v>
      </c>
      <c r="N238" s="7">
        <v>97484.71</v>
      </c>
      <c r="O238" s="7">
        <v>32196.56</v>
      </c>
      <c r="P238" s="11">
        <v>33.03</v>
      </c>
      <c r="Q238" s="11">
        <v>101.67</v>
      </c>
      <c r="R238" s="7">
        <v>12689.86</v>
      </c>
      <c r="S238" s="7">
        <v>3777.73</v>
      </c>
      <c r="T238" s="7">
        <v>116.78</v>
      </c>
    </row>
    <row r="239" s="1" customFormat="1" ht="13.5" spans="1:20">
      <c r="A239" s="6">
        <v>387</v>
      </c>
      <c r="B239" s="7" t="s">
        <v>339</v>
      </c>
      <c r="C239" s="7">
        <v>5408</v>
      </c>
      <c r="D239" s="7" t="s">
        <v>511</v>
      </c>
      <c r="E239" s="7" t="s">
        <v>333</v>
      </c>
      <c r="F239" s="7">
        <v>0.9</v>
      </c>
      <c r="G239" s="7" t="s">
        <v>176</v>
      </c>
      <c r="H239" s="7">
        <v>325995</v>
      </c>
      <c r="I239" s="7">
        <v>86280</v>
      </c>
      <c r="J239" s="10">
        <v>0.981455766192733</v>
      </c>
      <c r="K239" s="7">
        <v>310312.69</v>
      </c>
      <c r="L239" s="7">
        <v>97212.55</v>
      </c>
      <c r="M239" s="10">
        <f t="shared" si="3"/>
        <v>0.313272879687905</v>
      </c>
      <c r="N239" s="7">
        <v>78695.36</v>
      </c>
      <c r="O239" s="7">
        <v>24774.02</v>
      </c>
      <c r="P239" s="11">
        <v>31.48</v>
      </c>
      <c r="Q239" s="11">
        <v>91.21</v>
      </c>
      <c r="R239" s="7">
        <v>12689.86</v>
      </c>
      <c r="S239" s="7">
        <v>3777.73</v>
      </c>
      <c r="T239" s="7">
        <v>116.78</v>
      </c>
    </row>
    <row r="240" s="1" customFormat="1" ht="13.5" spans="1:20">
      <c r="A240" s="6">
        <v>387</v>
      </c>
      <c r="B240" s="7" t="s">
        <v>339</v>
      </c>
      <c r="C240" s="7">
        <v>10856</v>
      </c>
      <c r="D240" s="7" t="s">
        <v>274</v>
      </c>
      <c r="E240" s="7" t="s">
        <v>316</v>
      </c>
      <c r="F240" s="7">
        <v>1</v>
      </c>
      <c r="G240" s="7" t="s">
        <v>176</v>
      </c>
      <c r="H240" s="7">
        <v>325995</v>
      </c>
      <c r="I240" s="7">
        <v>95886</v>
      </c>
      <c r="J240" s="10">
        <v>0.981455766192733</v>
      </c>
      <c r="K240" s="7">
        <v>310312.69</v>
      </c>
      <c r="L240" s="7">
        <v>97212.55</v>
      </c>
      <c r="M240" s="10">
        <f t="shared" si="3"/>
        <v>0.313272879687905</v>
      </c>
      <c r="N240" s="7">
        <v>85470.96</v>
      </c>
      <c r="O240" s="7">
        <v>25942.65</v>
      </c>
      <c r="P240" s="11">
        <v>30.35</v>
      </c>
      <c r="Q240" s="11">
        <v>89.14</v>
      </c>
      <c r="R240" s="7">
        <v>12689.86</v>
      </c>
      <c r="S240" s="7">
        <v>3777.73</v>
      </c>
      <c r="T240" s="7">
        <v>116.78</v>
      </c>
    </row>
    <row r="241" s="1" customFormat="1" ht="13.5" spans="1:20">
      <c r="A241" s="6">
        <v>377</v>
      </c>
      <c r="B241" s="7" t="s">
        <v>339</v>
      </c>
      <c r="C241" s="7">
        <v>11753</v>
      </c>
      <c r="D241" s="7" t="s">
        <v>98</v>
      </c>
      <c r="E241" s="7" t="s">
        <v>319</v>
      </c>
      <c r="F241" s="7">
        <v>0.4</v>
      </c>
      <c r="G241" s="7" t="s">
        <v>99</v>
      </c>
      <c r="H241" s="7">
        <v>237549</v>
      </c>
      <c r="I241" s="7">
        <v>41312.9</v>
      </c>
      <c r="J241" s="10">
        <v>0.979582184840479</v>
      </c>
      <c r="K241" s="7">
        <v>223675.91</v>
      </c>
      <c r="L241" s="7">
        <v>78408.08</v>
      </c>
      <c r="M241" s="10">
        <f t="shared" si="3"/>
        <v>0.350543248041329</v>
      </c>
      <c r="N241" s="7">
        <v>55075.98</v>
      </c>
      <c r="O241" s="7">
        <v>18910.78</v>
      </c>
      <c r="P241" s="11">
        <v>34.34</v>
      </c>
      <c r="Q241" s="11">
        <v>133.31</v>
      </c>
      <c r="R241" s="7">
        <v>7600.22</v>
      </c>
      <c r="S241" s="7">
        <v>2636.77</v>
      </c>
      <c r="T241" s="7">
        <v>95.98</v>
      </c>
    </row>
    <row r="242" s="1" customFormat="1" ht="13.5" spans="1:20">
      <c r="A242" s="6">
        <v>377</v>
      </c>
      <c r="B242" s="7" t="s">
        <v>339</v>
      </c>
      <c r="C242" s="7">
        <v>8940</v>
      </c>
      <c r="D242" s="7" t="s">
        <v>512</v>
      </c>
      <c r="E242" s="7" t="s">
        <v>333</v>
      </c>
      <c r="F242" s="7">
        <v>0.9</v>
      </c>
      <c r="G242" s="7" t="s">
        <v>99</v>
      </c>
      <c r="H242" s="7">
        <v>237549</v>
      </c>
      <c r="I242" s="7">
        <v>92954</v>
      </c>
      <c r="J242" s="10">
        <v>0.979582184840479</v>
      </c>
      <c r="K242" s="7">
        <v>223675.91</v>
      </c>
      <c r="L242" s="7">
        <v>78408.08</v>
      </c>
      <c r="M242" s="10">
        <f t="shared" si="3"/>
        <v>0.350543248041329</v>
      </c>
      <c r="N242" s="7">
        <v>111463.99</v>
      </c>
      <c r="O242" s="7">
        <v>37326.29</v>
      </c>
      <c r="P242" s="11">
        <v>33.49</v>
      </c>
      <c r="Q242" s="11">
        <v>119.91</v>
      </c>
      <c r="R242" s="7">
        <v>7600.22</v>
      </c>
      <c r="S242" s="7">
        <v>2636.77</v>
      </c>
      <c r="T242" s="7">
        <v>95.98</v>
      </c>
    </row>
    <row r="243" s="1" customFormat="1" ht="13.5" spans="1:20">
      <c r="A243" s="6">
        <v>377</v>
      </c>
      <c r="B243" s="7" t="s">
        <v>339</v>
      </c>
      <c r="C243" s="7">
        <v>5407</v>
      </c>
      <c r="D243" s="7" t="s">
        <v>193</v>
      </c>
      <c r="E243" s="7" t="s">
        <v>316</v>
      </c>
      <c r="F243" s="7">
        <v>1</v>
      </c>
      <c r="G243" s="7" t="s">
        <v>99</v>
      </c>
      <c r="H243" s="7">
        <v>237549</v>
      </c>
      <c r="I243" s="7">
        <v>103282.1</v>
      </c>
      <c r="J243" s="10">
        <v>0.979582184840479</v>
      </c>
      <c r="K243" s="7">
        <v>223675.91</v>
      </c>
      <c r="L243" s="7">
        <v>78408.08</v>
      </c>
      <c r="M243" s="10">
        <f t="shared" si="3"/>
        <v>0.350543248041329</v>
      </c>
      <c r="N243" s="7">
        <v>57135.94</v>
      </c>
      <c r="O243" s="7">
        <v>22171.01</v>
      </c>
      <c r="P243" s="11">
        <v>38.8</v>
      </c>
      <c r="Q243" s="11">
        <v>55.32</v>
      </c>
      <c r="R243" s="7">
        <v>7600.22</v>
      </c>
      <c r="S243" s="7">
        <v>2636.77</v>
      </c>
      <c r="T243" s="7">
        <v>95.98</v>
      </c>
    </row>
    <row r="244" s="1" customFormat="1" ht="13.5" spans="1:20">
      <c r="A244" s="6">
        <v>349</v>
      </c>
      <c r="B244" s="7" t="s">
        <v>314</v>
      </c>
      <c r="C244" s="7">
        <v>11484</v>
      </c>
      <c r="D244" s="7" t="s">
        <v>513</v>
      </c>
      <c r="E244" s="7" t="s">
        <v>316</v>
      </c>
      <c r="F244" s="7">
        <v>0.7</v>
      </c>
      <c r="G244" s="7" t="s">
        <v>174</v>
      </c>
      <c r="H244" s="7">
        <v>193440</v>
      </c>
      <c r="I244" s="7">
        <v>39825.87</v>
      </c>
      <c r="J244" s="10">
        <v>0.975502903225806</v>
      </c>
      <c r="K244" s="7">
        <v>181443.54</v>
      </c>
      <c r="L244" s="7">
        <v>63098.07</v>
      </c>
      <c r="M244" s="10">
        <f t="shared" si="3"/>
        <v>0.347755946560566</v>
      </c>
      <c r="N244" s="7">
        <v>42944.84</v>
      </c>
      <c r="O244" s="7">
        <v>15039.57</v>
      </c>
      <c r="P244" s="11">
        <v>35.02</v>
      </c>
      <c r="Q244" s="11">
        <v>107.83</v>
      </c>
      <c r="R244" s="7">
        <v>5719.45</v>
      </c>
      <c r="S244" s="7">
        <v>1961.19</v>
      </c>
      <c r="T244" s="7">
        <v>88.7</v>
      </c>
    </row>
    <row r="245" s="1" customFormat="1" ht="13.5" spans="1:20">
      <c r="A245" s="6">
        <v>349</v>
      </c>
      <c r="B245" s="7" t="s">
        <v>314</v>
      </c>
      <c r="C245" s="7">
        <v>10809</v>
      </c>
      <c r="D245" s="7" t="s">
        <v>514</v>
      </c>
      <c r="E245" s="7" t="s">
        <v>333</v>
      </c>
      <c r="F245" s="7">
        <v>0.9</v>
      </c>
      <c r="G245" s="7" t="s">
        <v>174</v>
      </c>
      <c r="H245" s="7">
        <v>193440</v>
      </c>
      <c r="I245" s="7">
        <v>51204.72</v>
      </c>
      <c r="J245" s="10">
        <v>0.975502903225806</v>
      </c>
      <c r="K245" s="7">
        <v>181443.54</v>
      </c>
      <c r="L245" s="7">
        <v>63098.07</v>
      </c>
      <c r="M245" s="10">
        <f t="shared" si="3"/>
        <v>0.347755946560566</v>
      </c>
      <c r="N245" s="7">
        <v>54446.28</v>
      </c>
      <c r="O245" s="7">
        <v>18870.92</v>
      </c>
      <c r="P245" s="11">
        <v>34.66</v>
      </c>
      <c r="Q245" s="11">
        <v>106.33</v>
      </c>
      <c r="R245" s="7">
        <v>5719.45</v>
      </c>
      <c r="S245" s="7">
        <v>1961.19</v>
      </c>
      <c r="T245" s="7">
        <v>88.7</v>
      </c>
    </row>
    <row r="246" s="1" customFormat="1" ht="13.5" spans="1:20">
      <c r="A246" s="6">
        <v>349</v>
      </c>
      <c r="B246" s="7" t="s">
        <v>314</v>
      </c>
      <c r="C246" s="7">
        <v>11398</v>
      </c>
      <c r="D246" s="7" t="s">
        <v>173</v>
      </c>
      <c r="E246" s="7" t="s">
        <v>316</v>
      </c>
      <c r="F246" s="7">
        <v>0.8</v>
      </c>
      <c r="G246" s="7" t="s">
        <v>174</v>
      </c>
      <c r="H246" s="7">
        <v>193440</v>
      </c>
      <c r="I246" s="7">
        <v>45515.31</v>
      </c>
      <c r="J246" s="10">
        <v>0.975502903225806</v>
      </c>
      <c r="K246" s="7">
        <v>181443.54</v>
      </c>
      <c r="L246" s="7">
        <v>63098.07</v>
      </c>
      <c r="M246" s="10">
        <f t="shared" si="3"/>
        <v>0.347755946560566</v>
      </c>
      <c r="N246" s="7">
        <v>38787</v>
      </c>
      <c r="O246" s="7">
        <v>13958.65</v>
      </c>
      <c r="P246" s="11">
        <v>35.99</v>
      </c>
      <c r="Q246" s="11">
        <v>85.22</v>
      </c>
      <c r="R246" s="7">
        <v>5719.45</v>
      </c>
      <c r="S246" s="7">
        <v>1961.19</v>
      </c>
      <c r="T246" s="7">
        <v>88.7</v>
      </c>
    </row>
    <row r="247" s="1" customFormat="1" ht="13.5" spans="1:20">
      <c r="A247" s="6">
        <v>349</v>
      </c>
      <c r="B247" s="7" t="s">
        <v>314</v>
      </c>
      <c r="C247" s="7">
        <v>5844</v>
      </c>
      <c r="D247" s="7" t="s">
        <v>194</v>
      </c>
      <c r="E247" s="7" t="s">
        <v>316</v>
      </c>
      <c r="F247" s="7">
        <v>1</v>
      </c>
      <c r="G247" s="7" t="s">
        <v>174</v>
      </c>
      <c r="H247" s="7">
        <v>193440</v>
      </c>
      <c r="I247" s="7">
        <v>56894.1</v>
      </c>
      <c r="J247" s="10">
        <v>0.975502903225806</v>
      </c>
      <c r="K247" s="7">
        <v>181443.54</v>
      </c>
      <c r="L247" s="7">
        <v>63098.07</v>
      </c>
      <c r="M247" s="10">
        <f t="shared" si="3"/>
        <v>0.347755946560566</v>
      </c>
      <c r="N247" s="7">
        <v>45265.42</v>
      </c>
      <c r="O247" s="7">
        <v>15228.93</v>
      </c>
      <c r="P247" s="11">
        <v>33.64</v>
      </c>
      <c r="Q247" s="11">
        <v>79.56</v>
      </c>
      <c r="R247" s="7">
        <v>5719.45</v>
      </c>
      <c r="S247" s="7">
        <v>1961.19</v>
      </c>
      <c r="T247" s="7">
        <v>88.7</v>
      </c>
    </row>
    <row r="248" s="1" customFormat="1" ht="13.5" spans="1:20">
      <c r="A248" s="6">
        <v>343</v>
      </c>
      <c r="B248" s="7" t="s">
        <v>318</v>
      </c>
      <c r="C248" s="7">
        <v>7583</v>
      </c>
      <c r="D248" s="7" t="s">
        <v>43</v>
      </c>
      <c r="E248" s="7" t="s">
        <v>333</v>
      </c>
      <c r="F248" s="7">
        <v>0.9</v>
      </c>
      <c r="G248" s="7" t="s">
        <v>44</v>
      </c>
      <c r="H248" s="7">
        <v>618000</v>
      </c>
      <c r="I248" s="7">
        <v>104524.59</v>
      </c>
      <c r="J248" s="10">
        <v>0.975497066666667</v>
      </c>
      <c r="K248" s="7">
        <v>585298.24</v>
      </c>
      <c r="L248" s="7">
        <v>167604.25</v>
      </c>
      <c r="M248" s="10">
        <f t="shared" si="3"/>
        <v>0.286357003226253</v>
      </c>
      <c r="N248" s="7">
        <v>190826.27</v>
      </c>
      <c r="O248" s="7">
        <v>64379.94</v>
      </c>
      <c r="P248" s="11">
        <v>33.74</v>
      </c>
      <c r="Q248" s="11">
        <v>182.57</v>
      </c>
      <c r="R248" s="7">
        <v>18528.47</v>
      </c>
      <c r="S248" s="7">
        <v>5575.51</v>
      </c>
      <c r="T248" s="7">
        <v>89.94</v>
      </c>
    </row>
    <row r="249" s="1" customFormat="1" ht="13.5" spans="1:20">
      <c r="A249" s="6">
        <v>343</v>
      </c>
      <c r="B249" s="7" t="s">
        <v>318</v>
      </c>
      <c r="C249" s="7">
        <v>10932</v>
      </c>
      <c r="D249" s="7" t="s">
        <v>515</v>
      </c>
      <c r="E249" s="7" t="s">
        <v>351</v>
      </c>
      <c r="F249" s="7">
        <v>1</v>
      </c>
      <c r="G249" s="7" t="s">
        <v>44</v>
      </c>
      <c r="H249" s="7">
        <v>618000</v>
      </c>
      <c r="I249" s="7">
        <v>114564</v>
      </c>
      <c r="J249" s="10">
        <v>0.975497066666667</v>
      </c>
      <c r="K249" s="7">
        <v>585298.24</v>
      </c>
      <c r="L249" s="7">
        <v>167604.25</v>
      </c>
      <c r="M249" s="10">
        <f t="shared" si="3"/>
        <v>0.286357003226253</v>
      </c>
      <c r="N249" s="7">
        <v>107542.45</v>
      </c>
      <c r="O249" s="7">
        <v>34310.89</v>
      </c>
      <c r="P249" s="11">
        <v>31.9</v>
      </c>
      <c r="Q249" s="11">
        <v>93.87</v>
      </c>
      <c r="R249" s="7">
        <v>18528.47</v>
      </c>
      <c r="S249" s="7">
        <v>5575.51</v>
      </c>
      <c r="T249" s="7">
        <v>89.94</v>
      </c>
    </row>
    <row r="250" s="1" customFormat="1" ht="13.5" spans="1:20">
      <c r="A250" s="6">
        <v>343</v>
      </c>
      <c r="B250" s="7" t="s">
        <v>318</v>
      </c>
      <c r="C250" s="7">
        <v>11517</v>
      </c>
      <c r="D250" s="7" t="s">
        <v>248</v>
      </c>
      <c r="E250" s="7" t="s">
        <v>351</v>
      </c>
      <c r="F250" s="7">
        <v>1</v>
      </c>
      <c r="G250" s="7" t="s">
        <v>44</v>
      </c>
      <c r="H250" s="7">
        <v>618000</v>
      </c>
      <c r="I250" s="7">
        <v>114564</v>
      </c>
      <c r="J250" s="10">
        <v>0.975497066666667</v>
      </c>
      <c r="K250" s="7">
        <v>585298.24</v>
      </c>
      <c r="L250" s="7">
        <v>167604.25</v>
      </c>
      <c r="M250" s="10">
        <f t="shared" si="3"/>
        <v>0.286357003226253</v>
      </c>
      <c r="N250" s="7">
        <v>98703.28</v>
      </c>
      <c r="O250" s="7">
        <v>27613.9</v>
      </c>
      <c r="P250" s="11">
        <v>27.98</v>
      </c>
      <c r="Q250" s="11">
        <v>86.16</v>
      </c>
      <c r="R250" s="7">
        <v>18528.47</v>
      </c>
      <c r="S250" s="7">
        <v>5575.51</v>
      </c>
      <c r="T250" s="7">
        <v>89.94</v>
      </c>
    </row>
    <row r="251" s="1" customFormat="1" ht="13.5" spans="1:20">
      <c r="A251" s="6">
        <v>343</v>
      </c>
      <c r="B251" s="7" t="s">
        <v>318</v>
      </c>
      <c r="C251" s="7">
        <v>11764</v>
      </c>
      <c r="D251" s="7" t="s">
        <v>516</v>
      </c>
      <c r="E251" s="7" t="s">
        <v>319</v>
      </c>
      <c r="F251" s="7">
        <v>0.2</v>
      </c>
      <c r="G251" s="7" t="s">
        <v>44</v>
      </c>
      <c r="H251" s="7">
        <v>618000</v>
      </c>
      <c r="I251" s="7">
        <v>33709.38</v>
      </c>
      <c r="J251" s="10">
        <v>0.975497066666667</v>
      </c>
      <c r="K251" s="7">
        <v>585298.24</v>
      </c>
      <c r="L251" s="7">
        <v>167604.25</v>
      </c>
      <c r="M251" s="10">
        <f t="shared" si="3"/>
        <v>0.286357003226253</v>
      </c>
      <c r="N251" s="7">
        <v>28177.01</v>
      </c>
      <c r="O251" s="7">
        <v>6754.87</v>
      </c>
      <c r="P251" s="11">
        <v>23.97</v>
      </c>
      <c r="Q251" s="11">
        <v>83.59</v>
      </c>
      <c r="R251" s="7">
        <v>18528.47</v>
      </c>
      <c r="S251" s="7">
        <v>5575.51</v>
      </c>
      <c r="T251" s="7">
        <v>89.94</v>
      </c>
    </row>
    <row r="252" s="1" customFormat="1" ht="13.5" spans="1:20">
      <c r="A252" s="6">
        <v>343</v>
      </c>
      <c r="B252" s="7" t="s">
        <v>318</v>
      </c>
      <c r="C252" s="7">
        <v>10191</v>
      </c>
      <c r="D252" s="7" t="s">
        <v>517</v>
      </c>
      <c r="E252" s="7" t="s">
        <v>351</v>
      </c>
      <c r="F252" s="7">
        <v>1</v>
      </c>
      <c r="G252" s="7" t="s">
        <v>44</v>
      </c>
      <c r="H252" s="7">
        <v>618000</v>
      </c>
      <c r="I252" s="7">
        <v>114564</v>
      </c>
      <c r="J252" s="10">
        <v>0.975497066666667</v>
      </c>
      <c r="K252" s="7">
        <v>585298.24</v>
      </c>
      <c r="L252" s="7">
        <v>167604.25</v>
      </c>
      <c r="M252" s="10">
        <f t="shared" si="3"/>
        <v>0.286357003226253</v>
      </c>
      <c r="N252" s="7">
        <v>90335.78</v>
      </c>
      <c r="O252" s="7">
        <v>26084.2</v>
      </c>
      <c r="P252" s="11">
        <v>28.87</v>
      </c>
      <c r="Q252" s="11">
        <v>78.85</v>
      </c>
      <c r="R252" s="7">
        <v>18528.47</v>
      </c>
      <c r="S252" s="7">
        <v>5575.51</v>
      </c>
      <c r="T252" s="7">
        <v>89.94</v>
      </c>
    </row>
    <row r="253" s="1" customFormat="1" ht="13.5" spans="1:20">
      <c r="A253" s="6">
        <v>343</v>
      </c>
      <c r="B253" s="7" t="s">
        <v>318</v>
      </c>
      <c r="C253" s="7">
        <v>997367</v>
      </c>
      <c r="D253" s="7" t="s">
        <v>293</v>
      </c>
      <c r="E253" s="7" t="s">
        <v>381</v>
      </c>
      <c r="F253" s="7">
        <v>1.2</v>
      </c>
      <c r="G253" s="7" t="s">
        <v>44</v>
      </c>
      <c r="H253" s="7">
        <v>618000</v>
      </c>
      <c r="I253" s="7">
        <v>136074.03</v>
      </c>
      <c r="J253" s="10">
        <v>0.975497066666667</v>
      </c>
      <c r="K253" s="7">
        <v>585298.24</v>
      </c>
      <c r="L253" s="7">
        <v>167604.25</v>
      </c>
      <c r="M253" s="10">
        <f t="shared" si="3"/>
        <v>0.286357003226253</v>
      </c>
      <c r="N253" s="7">
        <v>69658.69</v>
      </c>
      <c r="O253" s="7">
        <v>8463.6</v>
      </c>
      <c r="P253" s="11">
        <v>12.15</v>
      </c>
      <c r="Q253" s="11">
        <v>51.19</v>
      </c>
      <c r="R253" s="7">
        <v>18528.47</v>
      </c>
      <c r="S253" s="7">
        <v>5575.51</v>
      </c>
      <c r="T253" s="7">
        <v>89.94</v>
      </c>
    </row>
    <row r="254" s="1" customFormat="1" ht="13.5" spans="1:20">
      <c r="A254" s="6">
        <v>753</v>
      </c>
      <c r="B254" s="7" t="s">
        <v>314</v>
      </c>
      <c r="C254" s="7">
        <v>11120</v>
      </c>
      <c r="D254" s="7" t="s">
        <v>518</v>
      </c>
      <c r="E254" s="7" t="s">
        <v>316</v>
      </c>
      <c r="F254" s="7">
        <v>0.8</v>
      </c>
      <c r="G254" s="7" t="s">
        <v>124</v>
      </c>
      <c r="H254" s="7">
        <v>89040</v>
      </c>
      <c r="I254" s="7">
        <v>33933</v>
      </c>
      <c r="J254" s="10">
        <v>0.970108690476191</v>
      </c>
      <c r="K254" s="7">
        <v>81359.44</v>
      </c>
      <c r="L254" s="7">
        <v>21968.69</v>
      </c>
      <c r="M254" s="10">
        <f t="shared" si="3"/>
        <v>0.270020172213575</v>
      </c>
      <c r="N254" s="7">
        <v>40382.18</v>
      </c>
      <c r="O254" s="7">
        <v>10734.41</v>
      </c>
      <c r="P254" s="11">
        <v>26.58</v>
      </c>
      <c r="Q254" s="11">
        <v>119.01</v>
      </c>
      <c r="R254" s="7">
        <v>2020.39</v>
      </c>
      <c r="S254" s="7">
        <v>454.56</v>
      </c>
      <c r="T254" s="7">
        <v>68.07</v>
      </c>
    </row>
    <row r="255" s="1" customFormat="1" ht="13.5" spans="1:20">
      <c r="A255" s="6">
        <v>753</v>
      </c>
      <c r="B255" s="7" t="s">
        <v>314</v>
      </c>
      <c r="C255" s="7">
        <v>9829</v>
      </c>
      <c r="D255" s="7" t="s">
        <v>123</v>
      </c>
      <c r="E255" s="7" t="s">
        <v>333</v>
      </c>
      <c r="F255" s="7">
        <v>0.9</v>
      </c>
      <c r="G255" s="7" t="s">
        <v>124</v>
      </c>
      <c r="H255" s="7">
        <v>89040</v>
      </c>
      <c r="I255" s="7">
        <v>38147</v>
      </c>
      <c r="J255" s="10">
        <v>0.970108690476191</v>
      </c>
      <c r="K255" s="7">
        <v>81359.44</v>
      </c>
      <c r="L255" s="7">
        <v>21968.69</v>
      </c>
      <c r="M255" s="10">
        <f t="shared" si="3"/>
        <v>0.270020172213575</v>
      </c>
      <c r="N255" s="7">
        <v>30718.96</v>
      </c>
      <c r="O255" s="7">
        <v>7824.58</v>
      </c>
      <c r="P255" s="11">
        <v>25.47</v>
      </c>
      <c r="Q255" s="11">
        <v>80.53</v>
      </c>
      <c r="R255" s="7">
        <v>2020.39</v>
      </c>
      <c r="S255" s="7">
        <v>454.56</v>
      </c>
      <c r="T255" s="7">
        <v>68.07</v>
      </c>
    </row>
    <row r="256" s="1" customFormat="1" ht="13.5" spans="1:20">
      <c r="A256" s="6">
        <v>753</v>
      </c>
      <c r="B256" s="7" t="s">
        <v>314</v>
      </c>
      <c r="C256" s="7">
        <v>11767</v>
      </c>
      <c r="D256" s="7" t="s">
        <v>288</v>
      </c>
      <c r="E256" s="7" t="s">
        <v>319</v>
      </c>
      <c r="F256" s="7">
        <v>0.4</v>
      </c>
      <c r="G256" s="7" t="s">
        <v>124</v>
      </c>
      <c r="H256" s="7">
        <v>89040</v>
      </c>
      <c r="I256" s="7">
        <v>16960</v>
      </c>
      <c r="J256" s="10">
        <v>0.970108690476191</v>
      </c>
      <c r="K256" s="7">
        <v>81359.44</v>
      </c>
      <c r="L256" s="7">
        <v>21968.69</v>
      </c>
      <c r="M256" s="10">
        <f t="shared" si="3"/>
        <v>0.270020172213575</v>
      </c>
      <c r="N256" s="7">
        <v>10258.3</v>
      </c>
      <c r="O256" s="7">
        <v>3409.7</v>
      </c>
      <c r="P256" s="11">
        <v>33.24</v>
      </c>
      <c r="Q256" s="11">
        <v>60.49</v>
      </c>
      <c r="R256" s="7">
        <v>2020.39</v>
      </c>
      <c r="S256" s="7">
        <v>454.56</v>
      </c>
      <c r="T256" s="7">
        <v>68.07</v>
      </c>
    </row>
    <row r="257" s="1" customFormat="1" ht="13.5" spans="1:20">
      <c r="A257" s="6">
        <v>745</v>
      </c>
      <c r="B257" s="7" t="s">
        <v>314</v>
      </c>
      <c r="C257" s="7">
        <v>11095</v>
      </c>
      <c r="D257" s="7" t="s">
        <v>126</v>
      </c>
      <c r="E257" s="7" t="s">
        <v>324</v>
      </c>
      <c r="F257" s="7">
        <v>0.9</v>
      </c>
      <c r="G257" s="7" t="s">
        <v>127</v>
      </c>
      <c r="H257" s="7">
        <v>159120</v>
      </c>
      <c r="I257" s="7">
        <v>51145</v>
      </c>
      <c r="J257" s="10">
        <v>0.970059281045752</v>
      </c>
      <c r="K257" s="7">
        <v>148391.07</v>
      </c>
      <c r="L257" s="7">
        <v>44491.67</v>
      </c>
      <c r="M257" s="10">
        <f t="shared" si="3"/>
        <v>0.299827139193753</v>
      </c>
      <c r="N257" s="7">
        <v>55529.23</v>
      </c>
      <c r="O257" s="7">
        <v>16585.24</v>
      </c>
      <c r="P257" s="11">
        <v>29.87</v>
      </c>
      <c r="Q257" s="11">
        <v>108.57</v>
      </c>
      <c r="R257" s="7">
        <v>2731.29</v>
      </c>
      <c r="S257" s="7">
        <v>825.99</v>
      </c>
      <c r="T257" s="7">
        <v>51.49</v>
      </c>
    </row>
    <row r="258" s="1" customFormat="1" ht="13.5" spans="1:20">
      <c r="A258" s="6">
        <v>745</v>
      </c>
      <c r="B258" s="7" t="s">
        <v>314</v>
      </c>
      <c r="C258" s="7">
        <v>11445</v>
      </c>
      <c r="D258" s="7" t="s">
        <v>519</v>
      </c>
      <c r="E258" s="7" t="s">
        <v>324</v>
      </c>
      <c r="F258" s="7">
        <v>0.8</v>
      </c>
      <c r="G258" s="7" t="s">
        <v>127</v>
      </c>
      <c r="H258" s="7">
        <v>159120</v>
      </c>
      <c r="I258" s="7">
        <v>45462</v>
      </c>
      <c r="J258" s="10">
        <v>0.970059281045752</v>
      </c>
      <c r="K258" s="7">
        <v>148391.07</v>
      </c>
      <c r="L258" s="7">
        <v>44491.67</v>
      </c>
      <c r="M258" s="10">
        <f t="shared" ref="M258:M321" si="4">L258/K258</f>
        <v>0.299827139193753</v>
      </c>
      <c r="N258" s="7">
        <v>49160.78</v>
      </c>
      <c r="O258" s="7">
        <v>14460.6</v>
      </c>
      <c r="P258" s="11">
        <v>29.41</v>
      </c>
      <c r="Q258" s="11">
        <v>108.14</v>
      </c>
      <c r="R258" s="7">
        <v>2731.29</v>
      </c>
      <c r="S258" s="7">
        <v>825.99</v>
      </c>
      <c r="T258" s="7">
        <v>51.49</v>
      </c>
    </row>
    <row r="259" s="1" customFormat="1" ht="13.5" spans="1:20">
      <c r="A259" s="6">
        <v>745</v>
      </c>
      <c r="B259" s="7" t="s">
        <v>314</v>
      </c>
      <c r="C259" s="7">
        <v>10205</v>
      </c>
      <c r="D259" s="7" t="s">
        <v>520</v>
      </c>
      <c r="E259" s="7" t="s">
        <v>324</v>
      </c>
      <c r="F259" s="7">
        <v>0.9</v>
      </c>
      <c r="G259" s="7" t="s">
        <v>127</v>
      </c>
      <c r="H259" s="7">
        <v>159120</v>
      </c>
      <c r="I259" s="7">
        <v>51145</v>
      </c>
      <c r="J259" s="10">
        <v>0.970059281045752</v>
      </c>
      <c r="K259" s="7">
        <v>148391.07</v>
      </c>
      <c r="L259" s="7">
        <v>44491.67</v>
      </c>
      <c r="M259" s="10">
        <f t="shared" si="4"/>
        <v>0.299827139193753</v>
      </c>
      <c r="N259" s="7">
        <v>32978.43</v>
      </c>
      <c r="O259" s="7">
        <v>10105.22</v>
      </c>
      <c r="P259" s="11">
        <v>30.64</v>
      </c>
      <c r="Q259" s="11">
        <v>64.48</v>
      </c>
      <c r="R259" s="7">
        <v>2731.29</v>
      </c>
      <c r="S259" s="7">
        <v>825.99</v>
      </c>
      <c r="T259" s="7">
        <v>51.49</v>
      </c>
    </row>
    <row r="260" s="1" customFormat="1" ht="13.5" spans="1:20">
      <c r="A260" s="6">
        <v>745</v>
      </c>
      <c r="B260" s="7" t="s">
        <v>314</v>
      </c>
      <c r="C260" s="7">
        <v>998507</v>
      </c>
      <c r="D260" s="7" t="s">
        <v>521</v>
      </c>
      <c r="E260" s="7" t="s">
        <v>324</v>
      </c>
      <c r="F260" s="7">
        <v>0.2</v>
      </c>
      <c r="G260" s="7" t="s">
        <v>127</v>
      </c>
      <c r="H260" s="7">
        <v>159120</v>
      </c>
      <c r="I260" s="7">
        <v>11368</v>
      </c>
      <c r="J260" s="10">
        <v>0.970059281045752</v>
      </c>
      <c r="K260" s="7">
        <v>148391.07</v>
      </c>
      <c r="L260" s="7">
        <v>44491.67</v>
      </c>
      <c r="M260" s="10">
        <f t="shared" si="4"/>
        <v>0.299827139193753</v>
      </c>
      <c r="N260" s="7">
        <v>4682.2</v>
      </c>
      <c r="O260" s="7">
        <v>1572.92</v>
      </c>
      <c r="P260" s="11">
        <v>33.59</v>
      </c>
      <c r="Q260" s="11">
        <v>41.19</v>
      </c>
      <c r="R260" s="7">
        <v>2731.29</v>
      </c>
      <c r="S260" s="7">
        <v>825.99</v>
      </c>
      <c r="T260" s="7">
        <v>51.49</v>
      </c>
    </row>
    <row r="261" s="1" customFormat="1" ht="13.5" spans="1:20">
      <c r="A261" s="6">
        <v>594</v>
      </c>
      <c r="B261" s="7" t="s">
        <v>321</v>
      </c>
      <c r="C261" s="7">
        <v>6232</v>
      </c>
      <c r="D261" s="7" t="s">
        <v>196</v>
      </c>
      <c r="E261" s="7" t="s">
        <v>331</v>
      </c>
      <c r="F261" s="7">
        <v>1.2</v>
      </c>
      <c r="G261" s="7" t="s">
        <v>197</v>
      </c>
      <c r="H261" s="7">
        <v>108120</v>
      </c>
      <c r="I261" s="7">
        <v>58975</v>
      </c>
      <c r="J261" s="10">
        <v>0.965573333333333</v>
      </c>
      <c r="K261" s="7">
        <v>98488.48</v>
      </c>
      <c r="L261" s="7">
        <v>31265.2</v>
      </c>
      <c r="M261" s="10">
        <f t="shared" si="4"/>
        <v>0.31745032515478</v>
      </c>
      <c r="N261" s="7">
        <v>54008.27</v>
      </c>
      <c r="O261" s="7">
        <v>17553</v>
      </c>
      <c r="P261" s="11">
        <v>32.5</v>
      </c>
      <c r="Q261" s="11">
        <v>91.58</v>
      </c>
      <c r="R261" s="7">
        <v>3000.84</v>
      </c>
      <c r="S261" s="7">
        <v>902.02</v>
      </c>
      <c r="T261" s="7">
        <v>83.26</v>
      </c>
    </row>
    <row r="262" s="1" customFormat="1" ht="13.5" spans="1:20">
      <c r="A262" s="6">
        <v>594</v>
      </c>
      <c r="B262" s="7" t="s">
        <v>321</v>
      </c>
      <c r="C262" s="7">
        <v>6148</v>
      </c>
      <c r="D262" s="7" t="s">
        <v>522</v>
      </c>
      <c r="E262" s="7" t="s">
        <v>523</v>
      </c>
      <c r="F262" s="7">
        <v>1</v>
      </c>
      <c r="G262" s="7" t="s">
        <v>197</v>
      </c>
      <c r="H262" s="7">
        <v>108120</v>
      </c>
      <c r="I262" s="7">
        <v>49145</v>
      </c>
      <c r="J262" s="10">
        <v>0.965573333333333</v>
      </c>
      <c r="K262" s="7">
        <v>98488.48</v>
      </c>
      <c r="L262" s="7">
        <v>31265.2</v>
      </c>
      <c r="M262" s="10">
        <f t="shared" si="4"/>
        <v>0.31745032515478</v>
      </c>
      <c r="N262" s="7">
        <v>44480.21</v>
      </c>
      <c r="O262" s="7">
        <v>13712.21</v>
      </c>
      <c r="P262" s="11">
        <v>30.83</v>
      </c>
      <c r="Q262" s="11">
        <v>90.51</v>
      </c>
      <c r="R262" s="7">
        <v>3000.84</v>
      </c>
      <c r="S262" s="7">
        <v>902.02</v>
      </c>
      <c r="T262" s="7">
        <v>83.26</v>
      </c>
    </row>
    <row r="263" s="1" customFormat="1" ht="13.5" spans="1:20">
      <c r="A263" s="6">
        <v>706</v>
      </c>
      <c r="B263" s="7" t="s">
        <v>369</v>
      </c>
      <c r="C263" s="7">
        <v>10772</v>
      </c>
      <c r="D263" s="7" t="s">
        <v>225</v>
      </c>
      <c r="E263" s="7" t="s">
        <v>333</v>
      </c>
      <c r="F263" s="7">
        <v>1</v>
      </c>
      <c r="G263" s="7" t="s">
        <v>226</v>
      </c>
      <c r="H263" s="7">
        <v>95400</v>
      </c>
      <c r="I263" s="7">
        <v>39000</v>
      </c>
      <c r="J263" s="10">
        <v>0.962291166666667</v>
      </c>
      <c r="K263" s="7">
        <v>57737.47</v>
      </c>
      <c r="L263" s="7">
        <v>18309.4</v>
      </c>
      <c r="M263" s="10">
        <f t="shared" si="4"/>
        <v>0.317114691724456</v>
      </c>
      <c r="N263" s="7">
        <v>47831.17</v>
      </c>
      <c r="O263" s="7">
        <v>14697.46</v>
      </c>
      <c r="P263" s="11">
        <v>30.73</v>
      </c>
      <c r="Q263" s="11">
        <v>122.64</v>
      </c>
      <c r="R263" s="7" t="s">
        <v>324</v>
      </c>
      <c r="S263" s="7" t="s">
        <v>324</v>
      </c>
      <c r="T263" s="7" t="s">
        <v>324</v>
      </c>
    </row>
    <row r="264" s="1" customFormat="1" ht="13.5" spans="1:20">
      <c r="A264" s="6">
        <v>706</v>
      </c>
      <c r="B264" s="7" t="s">
        <v>369</v>
      </c>
      <c r="C264" s="7">
        <v>11823</v>
      </c>
      <c r="D264" s="7" t="s">
        <v>524</v>
      </c>
      <c r="E264" s="7" t="s">
        <v>367</v>
      </c>
      <c r="F264" s="7">
        <v>0.2</v>
      </c>
      <c r="G264" s="7" t="s">
        <v>226</v>
      </c>
      <c r="H264" s="7">
        <v>95400</v>
      </c>
      <c r="I264" s="7">
        <v>17400</v>
      </c>
      <c r="J264" s="10">
        <v>0.962291166666667</v>
      </c>
      <c r="K264" s="7">
        <v>57737.47</v>
      </c>
      <c r="L264" s="7">
        <v>18309.4</v>
      </c>
      <c r="M264" s="10">
        <f t="shared" si="4"/>
        <v>0.317114691724456</v>
      </c>
      <c r="N264" s="7">
        <v>16293.55</v>
      </c>
      <c r="O264" s="7">
        <v>5549.75</v>
      </c>
      <c r="P264" s="11">
        <v>34.06</v>
      </c>
      <c r="Q264" s="11">
        <v>93.64</v>
      </c>
      <c r="R264" s="7" t="s">
        <v>324</v>
      </c>
      <c r="S264" s="7" t="s">
        <v>324</v>
      </c>
      <c r="T264" s="7" t="s">
        <v>324</v>
      </c>
    </row>
    <row r="265" s="1" customFormat="1" ht="13.5" spans="1:20">
      <c r="A265" s="6">
        <v>723</v>
      </c>
      <c r="B265" s="7" t="s">
        <v>334</v>
      </c>
      <c r="C265" s="7">
        <v>11814</v>
      </c>
      <c r="D265" s="7" t="s">
        <v>525</v>
      </c>
      <c r="E265" s="7" t="s">
        <v>367</v>
      </c>
      <c r="F265" s="7">
        <v>0.4</v>
      </c>
      <c r="G265" s="7" t="s">
        <v>526</v>
      </c>
      <c r="H265" s="7">
        <v>114480</v>
      </c>
      <c r="I265" s="7">
        <v>18480</v>
      </c>
      <c r="J265" s="10">
        <v>0.962050740740741</v>
      </c>
      <c r="K265" s="7">
        <v>103901.48</v>
      </c>
      <c r="L265" s="7">
        <v>33081.78</v>
      </c>
      <c r="M265" s="10">
        <f t="shared" si="4"/>
        <v>0.318395657116723</v>
      </c>
      <c r="N265" s="7">
        <v>17792.84</v>
      </c>
      <c r="O265" s="7">
        <v>5347.44</v>
      </c>
      <c r="P265" s="11">
        <v>30.05</v>
      </c>
      <c r="Q265" s="11">
        <v>96.28</v>
      </c>
      <c r="R265" s="7">
        <v>4571.97</v>
      </c>
      <c r="S265" s="7">
        <v>1790.67</v>
      </c>
      <c r="T265" s="7">
        <v>119.81</v>
      </c>
    </row>
    <row r="266" s="1" customFormat="1" ht="13.5" spans="1:20">
      <c r="A266" s="6">
        <v>723</v>
      </c>
      <c r="B266" s="7" t="s">
        <v>334</v>
      </c>
      <c r="C266" s="7">
        <v>8386</v>
      </c>
      <c r="D266" s="7" t="s">
        <v>527</v>
      </c>
      <c r="E266" s="7" t="s">
        <v>387</v>
      </c>
      <c r="F266" s="7">
        <v>1</v>
      </c>
      <c r="G266" s="7" t="s">
        <v>526</v>
      </c>
      <c r="H266" s="7">
        <v>114480</v>
      </c>
      <c r="I266" s="7">
        <v>48000</v>
      </c>
      <c r="J266" s="10">
        <v>0.962050740740741</v>
      </c>
      <c r="K266" s="7">
        <v>103901.48</v>
      </c>
      <c r="L266" s="7">
        <v>33081.78</v>
      </c>
      <c r="M266" s="10">
        <f t="shared" si="4"/>
        <v>0.318395657116723</v>
      </c>
      <c r="N266" s="7">
        <v>43802.13</v>
      </c>
      <c r="O266" s="7">
        <v>14012.86</v>
      </c>
      <c r="P266" s="11">
        <v>31.99</v>
      </c>
      <c r="Q266" s="11">
        <v>91.25</v>
      </c>
      <c r="R266" s="7">
        <v>4571.97</v>
      </c>
      <c r="S266" s="7">
        <v>1790.67</v>
      </c>
      <c r="T266" s="7">
        <v>119.81</v>
      </c>
    </row>
    <row r="267" s="1" customFormat="1" ht="13.5" spans="1:20">
      <c r="A267" s="6">
        <v>723</v>
      </c>
      <c r="B267" s="7" t="s">
        <v>334</v>
      </c>
      <c r="C267" s="7">
        <v>11322</v>
      </c>
      <c r="D267" s="7" t="s">
        <v>528</v>
      </c>
      <c r="E267" s="7" t="s">
        <v>316</v>
      </c>
      <c r="F267" s="7">
        <v>0.6</v>
      </c>
      <c r="G267" s="7" t="s">
        <v>526</v>
      </c>
      <c r="H267" s="7">
        <v>114480</v>
      </c>
      <c r="I267" s="7">
        <v>48000</v>
      </c>
      <c r="J267" s="10">
        <v>0.962050740740741</v>
      </c>
      <c r="K267" s="7">
        <v>103901.48</v>
      </c>
      <c r="L267" s="7">
        <v>33081.78</v>
      </c>
      <c r="M267" s="10">
        <f t="shared" si="4"/>
        <v>0.318395657116723</v>
      </c>
      <c r="N267" s="7">
        <v>26845.35</v>
      </c>
      <c r="O267" s="7">
        <v>8301.22</v>
      </c>
      <c r="P267" s="11">
        <v>30.92</v>
      </c>
      <c r="Q267" s="11">
        <v>55.93</v>
      </c>
      <c r="R267" s="7">
        <v>4571.97</v>
      </c>
      <c r="S267" s="7">
        <v>1790.67</v>
      </c>
      <c r="T267" s="7">
        <v>119.81</v>
      </c>
    </row>
    <row r="268" s="1" customFormat="1" ht="13.5" spans="1:20">
      <c r="A268" s="6">
        <v>517</v>
      </c>
      <c r="B268" s="7" t="s">
        <v>314</v>
      </c>
      <c r="C268" s="7">
        <v>11775</v>
      </c>
      <c r="D268" s="7" t="s">
        <v>80</v>
      </c>
      <c r="E268" s="7" t="s">
        <v>319</v>
      </c>
      <c r="F268" s="7">
        <v>0.6</v>
      </c>
      <c r="G268" s="7" t="s">
        <v>81</v>
      </c>
      <c r="H268" s="7">
        <v>633514</v>
      </c>
      <c r="I268" s="7">
        <v>78004</v>
      </c>
      <c r="J268" s="10">
        <v>0.961693959865235</v>
      </c>
      <c r="K268" s="7">
        <v>591403.97</v>
      </c>
      <c r="L268" s="7">
        <v>161386.1</v>
      </c>
      <c r="M268" s="10">
        <f t="shared" si="4"/>
        <v>0.272886399460592</v>
      </c>
      <c r="N268" s="7">
        <v>94397.98</v>
      </c>
      <c r="O268" s="7">
        <v>28237.25</v>
      </c>
      <c r="P268" s="11">
        <v>29.91</v>
      </c>
      <c r="Q268" s="11">
        <v>121.02</v>
      </c>
      <c r="R268" s="7">
        <v>24905.73</v>
      </c>
      <c r="S268" s="7">
        <v>6166.86</v>
      </c>
      <c r="T268" s="7">
        <v>117.94</v>
      </c>
    </row>
    <row r="269" s="1" customFormat="1" ht="13.5" spans="1:20">
      <c r="A269" s="6">
        <v>517</v>
      </c>
      <c r="B269" s="7" t="s">
        <v>314</v>
      </c>
      <c r="C269" s="7">
        <v>4024</v>
      </c>
      <c r="D269" s="7" t="s">
        <v>529</v>
      </c>
      <c r="E269" s="7" t="s">
        <v>333</v>
      </c>
      <c r="F269" s="7">
        <v>1</v>
      </c>
      <c r="G269" s="7" t="s">
        <v>81</v>
      </c>
      <c r="H269" s="7">
        <v>633514</v>
      </c>
      <c r="I269" s="7">
        <v>138877.5</v>
      </c>
      <c r="J269" s="10">
        <v>0.961693959865235</v>
      </c>
      <c r="K269" s="7">
        <v>591403.97</v>
      </c>
      <c r="L269" s="7">
        <v>161386.1</v>
      </c>
      <c r="M269" s="10">
        <f t="shared" si="4"/>
        <v>0.272886399460592</v>
      </c>
      <c r="N269" s="7">
        <v>139371.59</v>
      </c>
      <c r="O269" s="7">
        <v>36489.89</v>
      </c>
      <c r="P269" s="11">
        <v>26.18</v>
      </c>
      <c r="Q269" s="11">
        <v>100.36</v>
      </c>
      <c r="R269" s="7">
        <v>24905.73</v>
      </c>
      <c r="S269" s="7">
        <v>6166.86</v>
      </c>
      <c r="T269" s="7">
        <v>117.94</v>
      </c>
    </row>
    <row r="270" s="1" customFormat="1" ht="13.5" spans="1:20">
      <c r="A270" s="6">
        <v>517</v>
      </c>
      <c r="B270" s="7" t="s">
        <v>314</v>
      </c>
      <c r="C270" s="7">
        <v>11319</v>
      </c>
      <c r="D270" s="7" t="s">
        <v>530</v>
      </c>
      <c r="E270" s="7" t="s">
        <v>319</v>
      </c>
      <c r="F270" s="7">
        <v>1</v>
      </c>
      <c r="G270" s="7" t="s">
        <v>81</v>
      </c>
      <c r="H270" s="7">
        <v>633514</v>
      </c>
      <c r="I270" s="7">
        <v>138877.5</v>
      </c>
      <c r="J270" s="10">
        <v>0.961693959865235</v>
      </c>
      <c r="K270" s="7">
        <v>591403.97</v>
      </c>
      <c r="L270" s="7">
        <v>161386.1</v>
      </c>
      <c r="M270" s="10">
        <f t="shared" si="4"/>
        <v>0.272886399460592</v>
      </c>
      <c r="N270" s="7">
        <v>139057.98</v>
      </c>
      <c r="O270" s="7">
        <v>37810.82</v>
      </c>
      <c r="P270" s="11">
        <v>27.19</v>
      </c>
      <c r="Q270" s="11">
        <v>100.13</v>
      </c>
      <c r="R270" s="7">
        <v>24905.73</v>
      </c>
      <c r="S270" s="7">
        <v>6166.86</v>
      </c>
      <c r="T270" s="7">
        <v>117.94</v>
      </c>
    </row>
    <row r="271" s="1" customFormat="1" ht="13.5" spans="1:20">
      <c r="A271" s="6">
        <v>517</v>
      </c>
      <c r="B271" s="7" t="s">
        <v>314</v>
      </c>
      <c r="C271" s="7">
        <v>11841</v>
      </c>
      <c r="D271" s="7" t="s">
        <v>531</v>
      </c>
      <c r="E271" s="7" t="s">
        <v>316</v>
      </c>
      <c r="F271" s="7">
        <v>1</v>
      </c>
      <c r="G271" s="7" t="s">
        <v>81</v>
      </c>
      <c r="H271" s="7">
        <v>633514</v>
      </c>
      <c r="I271" s="7">
        <v>138877.5</v>
      </c>
      <c r="J271" s="10">
        <v>0.961693959865235</v>
      </c>
      <c r="K271" s="7">
        <v>591403.97</v>
      </c>
      <c r="L271" s="7">
        <v>161386.1</v>
      </c>
      <c r="M271" s="10">
        <f t="shared" si="4"/>
        <v>0.272886399460592</v>
      </c>
      <c r="N271" s="7">
        <v>119731.08</v>
      </c>
      <c r="O271" s="7">
        <v>32389.42</v>
      </c>
      <c r="P271" s="11">
        <v>27.05</v>
      </c>
      <c r="Q271" s="11">
        <v>86.21</v>
      </c>
      <c r="R271" s="7">
        <v>24905.73</v>
      </c>
      <c r="S271" s="7">
        <v>6166.86</v>
      </c>
      <c r="T271" s="7">
        <v>117.94</v>
      </c>
    </row>
    <row r="272" s="1" customFormat="1" ht="13.5" spans="1:20">
      <c r="A272" s="6">
        <v>517</v>
      </c>
      <c r="B272" s="7" t="s">
        <v>314</v>
      </c>
      <c r="C272" s="7">
        <v>4022</v>
      </c>
      <c r="D272" s="7" t="s">
        <v>532</v>
      </c>
      <c r="E272" s="7" t="s">
        <v>316</v>
      </c>
      <c r="F272" s="7">
        <v>1</v>
      </c>
      <c r="G272" s="7" t="s">
        <v>81</v>
      </c>
      <c r="H272" s="7">
        <v>633514</v>
      </c>
      <c r="I272" s="7">
        <v>138877.5</v>
      </c>
      <c r="J272" s="10">
        <v>0.961693959865235</v>
      </c>
      <c r="K272" s="7">
        <v>591403.97</v>
      </c>
      <c r="L272" s="7">
        <v>161386.1</v>
      </c>
      <c r="M272" s="10">
        <f t="shared" si="4"/>
        <v>0.272886399460592</v>
      </c>
      <c r="N272" s="7">
        <v>98239.84</v>
      </c>
      <c r="O272" s="7">
        <v>26408.97</v>
      </c>
      <c r="P272" s="11">
        <v>26.88</v>
      </c>
      <c r="Q272" s="11">
        <v>70.74</v>
      </c>
      <c r="R272" s="7">
        <v>24905.73</v>
      </c>
      <c r="S272" s="7">
        <v>6166.86</v>
      </c>
      <c r="T272" s="7">
        <v>117.94</v>
      </c>
    </row>
    <row r="273" s="1" customFormat="1" ht="13.5" spans="1:20">
      <c r="A273" s="6">
        <v>710</v>
      </c>
      <c r="B273" s="7" t="s">
        <v>369</v>
      </c>
      <c r="C273" s="7">
        <v>11459</v>
      </c>
      <c r="D273" s="7" t="s">
        <v>167</v>
      </c>
      <c r="E273" s="7" t="s">
        <v>316</v>
      </c>
      <c r="F273" s="7">
        <v>0.6</v>
      </c>
      <c r="G273" s="7" t="s">
        <v>168</v>
      </c>
      <c r="H273" s="7">
        <v>98580</v>
      </c>
      <c r="I273" s="7">
        <v>39450</v>
      </c>
      <c r="J273" s="10">
        <v>0.952976021505376</v>
      </c>
      <c r="K273" s="7">
        <v>88626.77</v>
      </c>
      <c r="L273" s="7">
        <v>29610.78</v>
      </c>
      <c r="M273" s="10">
        <f t="shared" si="4"/>
        <v>0.334106500778489</v>
      </c>
      <c r="N273" s="7">
        <v>42921.23</v>
      </c>
      <c r="O273" s="7">
        <v>14830.5</v>
      </c>
      <c r="P273" s="11">
        <v>34.55</v>
      </c>
      <c r="Q273" s="11">
        <v>108.8</v>
      </c>
      <c r="R273" s="7">
        <v>2056.03</v>
      </c>
      <c r="S273" s="7">
        <v>761.86</v>
      </c>
      <c r="T273" s="7">
        <v>62.57</v>
      </c>
    </row>
    <row r="274" s="1" customFormat="1" ht="13.5" spans="1:20">
      <c r="A274" s="6">
        <v>710</v>
      </c>
      <c r="B274" s="7" t="s">
        <v>369</v>
      </c>
      <c r="C274" s="7">
        <v>9527</v>
      </c>
      <c r="D274" s="7" t="s">
        <v>221</v>
      </c>
      <c r="E274" s="7" t="s">
        <v>333</v>
      </c>
      <c r="F274" s="7">
        <v>0.9</v>
      </c>
      <c r="G274" s="7" t="s">
        <v>168</v>
      </c>
      <c r="H274" s="7">
        <v>98580</v>
      </c>
      <c r="I274" s="7">
        <v>59130</v>
      </c>
      <c r="J274" s="10">
        <v>0.952976021505376</v>
      </c>
      <c r="K274" s="7">
        <v>88626.77</v>
      </c>
      <c r="L274" s="7">
        <v>29610.78</v>
      </c>
      <c r="M274" s="10">
        <f t="shared" si="4"/>
        <v>0.334106500778489</v>
      </c>
      <c r="N274" s="7">
        <v>43012.28</v>
      </c>
      <c r="O274" s="7">
        <v>13797.19</v>
      </c>
      <c r="P274" s="11">
        <v>32.08</v>
      </c>
      <c r="Q274" s="11">
        <v>72.74</v>
      </c>
      <c r="R274" s="7">
        <v>2056.03</v>
      </c>
      <c r="S274" s="7">
        <v>761.86</v>
      </c>
      <c r="T274" s="7">
        <v>62.57</v>
      </c>
    </row>
    <row r="275" s="1" customFormat="1" ht="13.5" spans="1:20">
      <c r="A275" s="6">
        <v>721</v>
      </c>
      <c r="B275" s="7" t="s">
        <v>328</v>
      </c>
      <c r="C275" s="7">
        <v>7011</v>
      </c>
      <c r="D275" s="7" t="s">
        <v>533</v>
      </c>
      <c r="E275" s="7" t="s">
        <v>333</v>
      </c>
      <c r="F275" s="7">
        <v>0.9</v>
      </c>
      <c r="G275" s="7" t="s">
        <v>192</v>
      </c>
      <c r="H275" s="7">
        <v>162240</v>
      </c>
      <c r="I275" s="7">
        <v>41718</v>
      </c>
      <c r="J275" s="10">
        <v>0.952314423076923</v>
      </c>
      <c r="K275" s="7">
        <v>148561.05</v>
      </c>
      <c r="L275" s="7">
        <v>52510.85</v>
      </c>
      <c r="M275" s="10">
        <f t="shared" si="4"/>
        <v>0.353463104898626</v>
      </c>
      <c r="N275" s="7">
        <v>44782.04</v>
      </c>
      <c r="O275" s="7">
        <v>16012.8</v>
      </c>
      <c r="P275" s="11">
        <v>35.76</v>
      </c>
      <c r="Q275" s="11">
        <v>107.34</v>
      </c>
      <c r="R275" s="7">
        <v>4391.38</v>
      </c>
      <c r="S275" s="7">
        <v>1673.61</v>
      </c>
      <c r="T275" s="7">
        <v>81.2</v>
      </c>
    </row>
    <row r="276" s="1" customFormat="1" ht="13.5" spans="1:20">
      <c r="A276" s="6">
        <v>721</v>
      </c>
      <c r="B276" s="7" t="s">
        <v>328</v>
      </c>
      <c r="C276" s="7">
        <v>11619</v>
      </c>
      <c r="D276" s="7" t="s">
        <v>534</v>
      </c>
      <c r="E276" s="7" t="s">
        <v>316</v>
      </c>
      <c r="F276" s="7">
        <v>0.8</v>
      </c>
      <c r="G276" s="7" t="s">
        <v>192</v>
      </c>
      <c r="H276" s="7">
        <v>162240</v>
      </c>
      <c r="I276" s="7">
        <v>37084</v>
      </c>
      <c r="J276" s="10">
        <v>0.952314423076923</v>
      </c>
      <c r="K276" s="7">
        <v>148561.05</v>
      </c>
      <c r="L276" s="7">
        <v>52510.85</v>
      </c>
      <c r="M276" s="10">
        <f t="shared" si="4"/>
        <v>0.353463104898626</v>
      </c>
      <c r="N276" s="7">
        <v>33956.47</v>
      </c>
      <c r="O276" s="7">
        <v>12243.77</v>
      </c>
      <c r="P276" s="11">
        <v>36.06</v>
      </c>
      <c r="Q276" s="11">
        <v>91.57</v>
      </c>
      <c r="R276" s="7">
        <v>4391.38</v>
      </c>
      <c r="S276" s="7">
        <v>1673.61</v>
      </c>
      <c r="T276" s="7">
        <v>81.2</v>
      </c>
    </row>
    <row r="277" s="1" customFormat="1" ht="13.5" spans="1:20">
      <c r="A277" s="6">
        <v>721</v>
      </c>
      <c r="B277" s="7" t="s">
        <v>328</v>
      </c>
      <c r="C277" s="7">
        <v>4310</v>
      </c>
      <c r="D277" s="7" t="s">
        <v>191</v>
      </c>
      <c r="E277" s="7" t="s">
        <v>316</v>
      </c>
      <c r="F277" s="7">
        <v>1</v>
      </c>
      <c r="G277" s="7" t="s">
        <v>192</v>
      </c>
      <c r="H277" s="7">
        <v>162240</v>
      </c>
      <c r="I277" s="7">
        <v>46354</v>
      </c>
      <c r="J277" s="10">
        <v>0.952314423076923</v>
      </c>
      <c r="K277" s="7">
        <v>148561.05</v>
      </c>
      <c r="L277" s="7">
        <v>52510.85</v>
      </c>
      <c r="M277" s="10">
        <f t="shared" si="4"/>
        <v>0.353463104898626</v>
      </c>
      <c r="N277" s="7">
        <v>40143.12</v>
      </c>
      <c r="O277" s="7">
        <v>13847.01</v>
      </c>
      <c r="P277" s="11">
        <v>34.49</v>
      </c>
      <c r="Q277" s="11">
        <v>86.6</v>
      </c>
      <c r="R277" s="7">
        <v>4391.38</v>
      </c>
      <c r="S277" s="7">
        <v>1673.61</v>
      </c>
      <c r="T277" s="7">
        <v>81.2</v>
      </c>
    </row>
    <row r="278" s="1" customFormat="1" ht="13.5" spans="1:20">
      <c r="A278" s="6">
        <v>721</v>
      </c>
      <c r="B278" s="7" t="s">
        <v>328</v>
      </c>
      <c r="C278" s="7">
        <v>11441</v>
      </c>
      <c r="D278" s="7" t="s">
        <v>245</v>
      </c>
      <c r="E278" s="7" t="s">
        <v>316</v>
      </c>
      <c r="F278" s="7">
        <v>0.8</v>
      </c>
      <c r="G278" s="7" t="s">
        <v>192</v>
      </c>
      <c r="H278" s="7">
        <v>162240</v>
      </c>
      <c r="I278" s="7">
        <v>37084</v>
      </c>
      <c r="J278" s="10">
        <v>0.952314423076923</v>
      </c>
      <c r="K278" s="7">
        <v>148561.05</v>
      </c>
      <c r="L278" s="7">
        <v>52510.85</v>
      </c>
      <c r="M278" s="10">
        <f t="shared" si="4"/>
        <v>0.353463104898626</v>
      </c>
      <c r="N278" s="7">
        <v>29679.42</v>
      </c>
      <c r="O278" s="7">
        <v>10407.27</v>
      </c>
      <c r="P278" s="11">
        <v>35.07</v>
      </c>
      <c r="Q278" s="11">
        <v>80.03</v>
      </c>
      <c r="R278" s="7">
        <v>4391.38</v>
      </c>
      <c r="S278" s="7">
        <v>1673.61</v>
      </c>
      <c r="T278" s="7">
        <v>81.2</v>
      </c>
    </row>
    <row r="279" s="1" customFormat="1" ht="13.5" spans="1:20">
      <c r="A279" s="6">
        <v>515</v>
      </c>
      <c r="B279" s="7" t="s">
        <v>334</v>
      </c>
      <c r="C279" s="7">
        <v>7917</v>
      </c>
      <c r="D279" s="7" t="s">
        <v>62</v>
      </c>
      <c r="E279" s="7" t="s">
        <v>316</v>
      </c>
      <c r="F279" s="7">
        <v>1</v>
      </c>
      <c r="G279" s="7" t="s">
        <v>63</v>
      </c>
      <c r="H279" s="7">
        <v>212160</v>
      </c>
      <c r="I279" s="7">
        <v>68438.7</v>
      </c>
      <c r="J279" s="10">
        <v>0.949963823529412</v>
      </c>
      <c r="K279" s="7">
        <v>193792.62</v>
      </c>
      <c r="L279" s="7">
        <v>66026.12</v>
      </c>
      <c r="M279" s="10">
        <f t="shared" si="4"/>
        <v>0.340705027879803</v>
      </c>
      <c r="N279" s="7">
        <v>84130.23</v>
      </c>
      <c r="O279" s="7">
        <v>29847.21</v>
      </c>
      <c r="P279" s="11">
        <v>35.48</v>
      </c>
      <c r="Q279" s="11">
        <v>122.93</v>
      </c>
      <c r="R279" s="7">
        <v>5178.95</v>
      </c>
      <c r="S279" s="7">
        <v>2079.52</v>
      </c>
      <c r="T279" s="7">
        <v>73.23</v>
      </c>
    </row>
    <row r="280" s="1" customFormat="1" ht="13.5" spans="1:20">
      <c r="A280" s="6">
        <v>515</v>
      </c>
      <c r="B280" s="7" t="s">
        <v>334</v>
      </c>
      <c r="C280" s="7">
        <v>11102</v>
      </c>
      <c r="D280" s="7" t="s">
        <v>238</v>
      </c>
      <c r="E280" s="7" t="s">
        <v>316</v>
      </c>
      <c r="F280" s="7">
        <v>0.6</v>
      </c>
      <c r="G280" s="7" t="s">
        <v>63</v>
      </c>
      <c r="H280" s="7">
        <v>212160</v>
      </c>
      <c r="I280" s="7">
        <v>41063.2</v>
      </c>
      <c r="J280" s="10">
        <v>0.949963823529412</v>
      </c>
      <c r="K280" s="7">
        <v>193792.62</v>
      </c>
      <c r="L280" s="7">
        <v>66026.12</v>
      </c>
      <c r="M280" s="10">
        <f t="shared" si="4"/>
        <v>0.340705027879803</v>
      </c>
      <c r="N280" s="7">
        <v>37454.29</v>
      </c>
      <c r="O280" s="7">
        <v>12707.95</v>
      </c>
      <c r="P280" s="11">
        <v>33.93</v>
      </c>
      <c r="Q280" s="11">
        <v>91.21</v>
      </c>
      <c r="R280" s="7">
        <v>5178.95</v>
      </c>
      <c r="S280" s="7">
        <v>2079.52</v>
      </c>
      <c r="T280" s="7">
        <v>73.23</v>
      </c>
    </row>
    <row r="281" s="1" customFormat="1" ht="13.5" spans="1:20">
      <c r="A281" s="6">
        <v>515</v>
      </c>
      <c r="B281" s="7" t="s">
        <v>334</v>
      </c>
      <c r="C281" s="7">
        <v>11397</v>
      </c>
      <c r="D281" s="7" t="s">
        <v>271</v>
      </c>
      <c r="E281" s="7" t="s">
        <v>316</v>
      </c>
      <c r="F281" s="7">
        <v>0.6</v>
      </c>
      <c r="G281" s="7" t="s">
        <v>63</v>
      </c>
      <c r="H281" s="7">
        <v>212160</v>
      </c>
      <c r="I281" s="7">
        <v>41063.3</v>
      </c>
      <c r="J281" s="10">
        <v>0.949963823529412</v>
      </c>
      <c r="K281" s="7">
        <v>193792.62</v>
      </c>
      <c r="L281" s="7">
        <v>66026.12</v>
      </c>
      <c r="M281" s="10">
        <f t="shared" si="4"/>
        <v>0.340705027879803</v>
      </c>
      <c r="N281" s="7">
        <v>30473.17</v>
      </c>
      <c r="O281" s="7">
        <v>10848.04</v>
      </c>
      <c r="P281" s="11">
        <v>35.6</v>
      </c>
      <c r="Q281" s="11">
        <v>74.21</v>
      </c>
      <c r="R281" s="7">
        <v>5178.95</v>
      </c>
      <c r="S281" s="7">
        <v>2079.52</v>
      </c>
      <c r="T281" s="7">
        <v>73.23</v>
      </c>
    </row>
    <row r="282" s="1" customFormat="1" ht="13.5" spans="1:20">
      <c r="A282" s="6">
        <v>515</v>
      </c>
      <c r="B282" s="7" t="s">
        <v>334</v>
      </c>
      <c r="C282" s="7">
        <v>7006</v>
      </c>
      <c r="D282" s="7" t="s">
        <v>264</v>
      </c>
      <c r="E282" s="7" t="s">
        <v>333</v>
      </c>
      <c r="F282" s="7">
        <v>0.9</v>
      </c>
      <c r="G282" s="7" t="s">
        <v>63</v>
      </c>
      <c r="H282" s="7">
        <v>212160</v>
      </c>
      <c r="I282" s="7">
        <v>61594.8</v>
      </c>
      <c r="J282" s="10">
        <v>0.949963823529412</v>
      </c>
      <c r="K282" s="7">
        <v>193792.62</v>
      </c>
      <c r="L282" s="7">
        <v>66026.12</v>
      </c>
      <c r="M282" s="10">
        <f t="shared" si="4"/>
        <v>0.340705027879803</v>
      </c>
      <c r="N282" s="7">
        <v>40936.95</v>
      </c>
      <c r="O282" s="7">
        <v>12362.32</v>
      </c>
      <c r="P282" s="11">
        <v>30.2</v>
      </c>
      <c r="Q282" s="11">
        <v>66.46</v>
      </c>
      <c r="R282" s="7">
        <v>5178.95</v>
      </c>
      <c r="S282" s="7">
        <v>2079.52</v>
      </c>
      <c r="T282" s="7">
        <v>73.23</v>
      </c>
    </row>
    <row r="283" s="1" customFormat="1" ht="13.5" spans="1:20">
      <c r="A283" s="6">
        <v>717</v>
      </c>
      <c r="B283" s="7" t="s">
        <v>321</v>
      </c>
      <c r="C283" s="7">
        <v>6752</v>
      </c>
      <c r="D283" s="7" t="s">
        <v>535</v>
      </c>
      <c r="E283" s="7" t="s">
        <v>333</v>
      </c>
      <c r="F283" s="7">
        <v>0.9</v>
      </c>
      <c r="G283" s="7" t="s">
        <v>204</v>
      </c>
      <c r="H283" s="7">
        <v>149760</v>
      </c>
      <c r="I283" s="7">
        <v>49920</v>
      </c>
      <c r="J283" s="10">
        <v>0.940148406862745</v>
      </c>
      <c r="K283" s="7">
        <v>76716.11</v>
      </c>
      <c r="L283" s="7">
        <v>25181.61</v>
      </c>
      <c r="M283" s="10">
        <f t="shared" si="4"/>
        <v>0.328244093711217</v>
      </c>
      <c r="N283" s="7">
        <v>41473.21</v>
      </c>
      <c r="O283" s="7">
        <v>14359.36</v>
      </c>
      <c r="P283" s="11">
        <v>34.62</v>
      </c>
      <c r="Q283" s="11">
        <v>83.08</v>
      </c>
      <c r="R283" s="7">
        <v>3416.92</v>
      </c>
      <c r="S283" s="7">
        <v>1120.97</v>
      </c>
      <c r="T283" s="7">
        <v>68.45</v>
      </c>
    </row>
    <row r="284" s="1" customFormat="1" ht="13.5" spans="1:20">
      <c r="A284" s="6">
        <v>717</v>
      </c>
      <c r="B284" s="7" t="s">
        <v>321</v>
      </c>
      <c r="C284" s="7">
        <v>11627</v>
      </c>
      <c r="D284" s="7" t="s">
        <v>536</v>
      </c>
      <c r="E284" s="7" t="s">
        <v>316</v>
      </c>
      <c r="F284" s="7">
        <v>0.6</v>
      </c>
      <c r="G284" s="7" t="s">
        <v>204</v>
      </c>
      <c r="H284" s="7">
        <v>149760</v>
      </c>
      <c r="I284" s="7">
        <v>33280</v>
      </c>
      <c r="J284" s="10">
        <v>0.940148406862745</v>
      </c>
      <c r="K284" s="7">
        <v>76716.11</v>
      </c>
      <c r="L284" s="7">
        <v>25181.61</v>
      </c>
      <c r="M284" s="10">
        <f t="shared" si="4"/>
        <v>0.328244093711217</v>
      </c>
      <c r="N284" s="7">
        <v>22180</v>
      </c>
      <c r="O284" s="7">
        <v>7024.52</v>
      </c>
      <c r="P284" s="11">
        <v>31.67</v>
      </c>
      <c r="Q284" s="11">
        <v>66.65</v>
      </c>
      <c r="R284" s="7">
        <v>3416.92</v>
      </c>
      <c r="S284" s="7">
        <v>1120.97</v>
      </c>
      <c r="T284" s="7">
        <v>68.45</v>
      </c>
    </row>
    <row r="285" s="1" customFormat="1" ht="13.5" spans="1:20">
      <c r="A285" s="6">
        <v>717</v>
      </c>
      <c r="B285" s="7" t="s">
        <v>321</v>
      </c>
      <c r="C285" s="7">
        <v>7386</v>
      </c>
      <c r="D285" s="7" t="s">
        <v>203</v>
      </c>
      <c r="E285" s="7" t="s">
        <v>331</v>
      </c>
      <c r="F285" s="7">
        <v>1.2</v>
      </c>
      <c r="G285" s="7" t="s">
        <v>204</v>
      </c>
      <c r="H285" s="7">
        <v>149760</v>
      </c>
      <c r="I285" s="7">
        <v>66560</v>
      </c>
      <c r="J285" s="10">
        <v>0.940148406862745</v>
      </c>
      <c r="K285" s="7">
        <v>76716.11</v>
      </c>
      <c r="L285" s="7">
        <v>25181.61</v>
      </c>
      <c r="M285" s="10">
        <f t="shared" si="4"/>
        <v>0.328244093711217</v>
      </c>
      <c r="N285" s="7">
        <v>21062.55</v>
      </c>
      <c r="O285" s="7">
        <v>6743.92</v>
      </c>
      <c r="P285" s="11">
        <v>32.02</v>
      </c>
      <c r="Q285" s="11">
        <v>31.64</v>
      </c>
      <c r="R285" s="7">
        <v>3416.92</v>
      </c>
      <c r="S285" s="7">
        <v>1120.97</v>
      </c>
      <c r="T285" s="7">
        <v>68.45</v>
      </c>
    </row>
    <row r="286" s="1" customFormat="1" ht="13.5" spans="1:20">
      <c r="A286" s="6">
        <v>724</v>
      </c>
      <c r="B286" s="7" t="s">
        <v>334</v>
      </c>
      <c r="C286" s="7">
        <v>11447</v>
      </c>
      <c r="D286" s="7" t="s">
        <v>246</v>
      </c>
      <c r="E286" s="7" t="s">
        <v>316</v>
      </c>
      <c r="F286" s="7">
        <v>0.6</v>
      </c>
      <c r="G286" s="7" t="s">
        <v>217</v>
      </c>
      <c r="H286" s="7">
        <v>271440</v>
      </c>
      <c r="I286" s="7">
        <v>45243</v>
      </c>
      <c r="J286" s="10">
        <v>0.934880957854406</v>
      </c>
      <c r="K286" s="7">
        <v>243859.43</v>
      </c>
      <c r="L286" s="7">
        <v>76765.62</v>
      </c>
      <c r="M286" s="10">
        <f t="shared" si="4"/>
        <v>0.314794551926903</v>
      </c>
      <c r="N286" s="7">
        <v>49025.14</v>
      </c>
      <c r="O286" s="7">
        <v>16191.52</v>
      </c>
      <c r="P286" s="11">
        <v>33.03</v>
      </c>
      <c r="Q286" s="11">
        <v>108.36</v>
      </c>
      <c r="R286" s="7">
        <v>7625.38</v>
      </c>
      <c r="S286" s="7">
        <v>1883.3</v>
      </c>
      <c r="T286" s="7">
        <v>84.28</v>
      </c>
    </row>
    <row r="287" s="1" customFormat="1" ht="13.5" spans="1:20">
      <c r="A287" s="6">
        <v>724</v>
      </c>
      <c r="B287" s="7" t="s">
        <v>334</v>
      </c>
      <c r="C287" s="7">
        <v>9192</v>
      </c>
      <c r="D287" s="7" t="s">
        <v>216</v>
      </c>
      <c r="E287" s="7" t="s">
        <v>333</v>
      </c>
      <c r="F287" s="7">
        <v>0.9</v>
      </c>
      <c r="G287" s="7" t="s">
        <v>217</v>
      </c>
      <c r="H287" s="7">
        <v>271440</v>
      </c>
      <c r="I287" s="7">
        <v>75399</v>
      </c>
      <c r="J287" s="10">
        <v>0.934880957854406</v>
      </c>
      <c r="K287" s="7">
        <v>243859.43</v>
      </c>
      <c r="L287" s="7">
        <v>76765.62</v>
      </c>
      <c r="M287" s="10">
        <f t="shared" si="4"/>
        <v>0.314794551926903</v>
      </c>
      <c r="N287" s="7">
        <v>77118.63</v>
      </c>
      <c r="O287" s="7">
        <v>24418.59</v>
      </c>
      <c r="P287" s="11">
        <v>31.66</v>
      </c>
      <c r="Q287" s="11">
        <v>102.28</v>
      </c>
      <c r="R287" s="7">
        <v>7625.38</v>
      </c>
      <c r="S287" s="7">
        <v>1883.3</v>
      </c>
      <c r="T287" s="7">
        <v>84.28</v>
      </c>
    </row>
    <row r="288" s="1" customFormat="1" ht="13.5" spans="1:20">
      <c r="A288" s="6">
        <v>724</v>
      </c>
      <c r="B288" s="7" t="s">
        <v>334</v>
      </c>
      <c r="C288" s="7">
        <v>4190</v>
      </c>
      <c r="D288" s="7" t="s">
        <v>537</v>
      </c>
      <c r="E288" s="7" t="s">
        <v>316</v>
      </c>
      <c r="F288" s="7">
        <v>1</v>
      </c>
      <c r="G288" s="7" t="s">
        <v>217</v>
      </c>
      <c r="H288" s="7">
        <v>271440</v>
      </c>
      <c r="I288" s="7">
        <v>75399</v>
      </c>
      <c r="J288" s="10">
        <v>0.934880957854406</v>
      </c>
      <c r="K288" s="7">
        <v>243859.43</v>
      </c>
      <c r="L288" s="7">
        <v>76765.62</v>
      </c>
      <c r="M288" s="10">
        <f t="shared" si="4"/>
        <v>0.314794551926903</v>
      </c>
      <c r="N288" s="7">
        <v>70639.89</v>
      </c>
      <c r="O288" s="7">
        <v>21180.3</v>
      </c>
      <c r="P288" s="11">
        <v>29.98</v>
      </c>
      <c r="Q288" s="11">
        <v>93.69</v>
      </c>
      <c r="R288" s="7">
        <v>7625.38</v>
      </c>
      <c r="S288" s="7">
        <v>1883.3</v>
      </c>
      <c r="T288" s="7">
        <v>84.28</v>
      </c>
    </row>
    <row r="289" s="1" customFormat="1" ht="13.5" spans="1:20">
      <c r="A289" s="6">
        <v>724</v>
      </c>
      <c r="B289" s="7" t="s">
        <v>334</v>
      </c>
      <c r="C289" s="7">
        <v>10930</v>
      </c>
      <c r="D289" s="7" t="s">
        <v>280</v>
      </c>
      <c r="E289" s="7" t="s">
        <v>316</v>
      </c>
      <c r="F289" s="7">
        <v>1</v>
      </c>
      <c r="G289" s="7" t="s">
        <v>217</v>
      </c>
      <c r="H289" s="7">
        <v>271440</v>
      </c>
      <c r="I289" s="7">
        <v>75399</v>
      </c>
      <c r="J289" s="10">
        <v>0.934880957854406</v>
      </c>
      <c r="K289" s="7">
        <v>243859.43</v>
      </c>
      <c r="L289" s="7">
        <v>76765.62</v>
      </c>
      <c r="M289" s="10">
        <f t="shared" si="4"/>
        <v>0.314794551926903</v>
      </c>
      <c r="N289" s="7">
        <v>49980.62</v>
      </c>
      <c r="O289" s="7">
        <v>16361.44</v>
      </c>
      <c r="P289" s="11">
        <v>32.74</v>
      </c>
      <c r="Q289" s="11">
        <v>66.29</v>
      </c>
      <c r="R289" s="7">
        <v>7625.38</v>
      </c>
      <c r="S289" s="7">
        <v>1883.3</v>
      </c>
      <c r="T289" s="7">
        <v>84.28</v>
      </c>
    </row>
    <row r="290" s="1" customFormat="1" ht="13.5" spans="1:20">
      <c r="A290" s="6">
        <v>591</v>
      </c>
      <c r="B290" s="7" t="s">
        <v>328</v>
      </c>
      <c r="C290" s="7">
        <v>11485</v>
      </c>
      <c r="D290" s="7" t="s">
        <v>538</v>
      </c>
      <c r="E290" s="7" t="s">
        <v>316</v>
      </c>
      <c r="F290" s="7">
        <v>0.6</v>
      </c>
      <c r="G290" s="7" t="s">
        <v>208</v>
      </c>
      <c r="H290" s="7">
        <v>136740</v>
      </c>
      <c r="I290" s="7">
        <v>30390</v>
      </c>
      <c r="J290" s="10">
        <v>0.927685968992248</v>
      </c>
      <c r="K290" s="7">
        <v>119671.49</v>
      </c>
      <c r="L290" s="7">
        <v>40616.01</v>
      </c>
      <c r="M290" s="10">
        <f t="shared" si="4"/>
        <v>0.339395874489404</v>
      </c>
      <c r="N290" s="7">
        <v>29714.79</v>
      </c>
      <c r="O290" s="7">
        <v>9931.37</v>
      </c>
      <c r="P290" s="11">
        <v>33.42</v>
      </c>
      <c r="Q290" s="11">
        <v>97.78</v>
      </c>
      <c r="R290" s="7">
        <v>3171.24</v>
      </c>
      <c r="S290" s="7">
        <v>1079.58</v>
      </c>
      <c r="T290" s="7">
        <v>69.58</v>
      </c>
    </row>
    <row r="291" s="1" customFormat="1" ht="13.5" spans="1:20">
      <c r="A291" s="6">
        <v>591</v>
      </c>
      <c r="B291" s="7" t="s">
        <v>328</v>
      </c>
      <c r="C291" s="7">
        <v>7644</v>
      </c>
      <c r="D291" s="7" t="s">
        <v>207</v>
      </c>
      <c r="E291" s="7" t="s">
        <v>316</v>
      </c>
      <c r="F291" s="7">
        <v>1</v>
      </c>
      <c r="G291" s="7" t="s">
        <v>208</v>
      </c>
      <c r="H291" s="7">
        <v>136740</v>
      </c>
      <c r="I291" s="7">
        <v>50640</v>
      </c>
      <c r="J291" s="10">
        <v>0.927685968992248</v>
      </c>
      <c r="K291" s="7">
        <v>119671.49</v>
      </c>
      <c r="L291" s="7">
        <v>40616.01</v>
      </c>
      <c r="M291" s="10">
        <f t="shared" si="4"/>
        <v>0.339395874489404</v>
      </c>
      <c r="N291" s="7">
        <v>44699.7</v>
      </c>
      <c r="O291" s="7">
        <v>15087.01</v>
      </c>
      <c r="P291" s="11">
        <v>33.75</v>
      </c>
      <c r="Q291" s="11">
        <v>88.27</v>
      </c>
      <c r="R291" s="7">
        <v>3171.24</v>
      </c>
      <c r="S291" s="7">
        <v>1079.58</v>
      </c>
      <c r="T291" s="7">
        <v>69.58</v>
      </c>
    </row>
    <row r="292" s="1" customFormat="1" ht="13.5" spans="1:20">
      <c r="A292" s="6">
        <v>591</v>
      </c>
      <c r="B292" s="7" t="s">
        <v>328</v>
      </c>
      <c r="C292" s="7">
        <v>5764</v>
      </c>
      <c r="D292" s="7" t="s">
        <v>539</v>
      </c>
      <c r="E292" s="7" t="s">
        <v>333</v>
      </c>
      <c r="F292" s="7">
        <v>0.9</v>
      </c>
      <c r="G292" s="7" t="s">
        <v>208</v>
      </c>
      <c r="H292" s="7">
        <v>136740</v>
      </c>
      <c r="I292" s="7">
        <v>45600</v>
      </c>
      <c r="J292" s="10">
        <v>0.927685968992248</v>
      </c>
      <c r="K292" s="7">
        <v>119671.49</v>
      </c>
      <c r="L292" s="7">
        <v>40616.01</v>
      </c>
      <c r="M292" s="10">
        <f t="shared" si="4"/>
        <v>0.339395874489404</v>
      </c>
      <c r="N292" s="7">
        <v>37342.92</v>
      </c>
      <c r="O292" s="7">
        <v>12951.55</v>
      </c>
      <c r="P292" s="11">
        <v>34.68</v>
      </c>
      <c r="Q292" s="11">
        <v>81.89</v>
      </c>
      <c r="R292" s="7">
        <v>3171.24</v>
      </c>
      <c r="S292" s="7">
        <v>1079.58</v>
      </c>
      <c r="T292" s="7">
        <v>69.58</v>
      </c>
    </row>
    <row r="293" s="1" customFormat="1" ht="13.5" spans="1:20">
      <c r="A293" s="6">
        <v>591</v>
      </c>
      <c r="B293" s="7" t="s">
        <v>328</v>
      </c>
      <c r="C293" s="7">
        <v>11867</v>
      </c>
      <c r="D293" s="7" t="s">
        <v>540</v>
      </c>
      <c r="E293" s="7" t="s">
        <v>319</v>
      </c>
      <c r="F293" s="7">
        <v>0.2</v>
      </c>
      <c r="G293" s="7" t="s">
        <v>208</v>
      </c>
      <c r="H293" s="7">
        <v>136740</v>
      </c>
      <c r="I293" s="7">
        <v>10110</v>
      </c>
      <c r="J293" s="10">
        <v>0.927685968992248</v>
      </c>
      <c r="K293" s="7">
        <v>119671.49</v>
      </c>
      <c r="L293" s="7">
        <v>40616.01</v>
      </c>
      <c r="M293" s="10">
        <f t="shared" si="4"/>
        <v>0.339395874489404</v>
      </c>
      <c r="N293" s="7">
        <v>7914.08</v>
      </c>
      <c r="O293" s="7">
        <v>2646.09</v>
      </c>
      <c r="P293" s="11">
        <v>33.44</v>
      </c>
      <c r="Q293" s="11">
        <v>78.28</v>
      </c>
      <c r="R293" s="7">
        <v>3171.24</v>
      </c>
      <c r="S293" s="7">
        <v>1079.58</v>
      </c>
      <c r="T293" s="7">
        <v>69.58</v>
      </c>
    </row>
    <row r="294" s="1" customFormat="1" ht="13.5" spans="1:20">
      <c r="A294" s="6">
        <v>585</v>
      </c>
      <c r="B294" s="7" t="s">
        <v>329</v>
      </c>
      <c r="C294" s="7">
        <v>6303</v>
      </c>
      <c r="D294" s="7" t="s">
        <v>541</v>
      </c>
      <c r="E294" s="7" t="s">
        <v>333</v>
      </c>
      <c r="F294" s="7">
        <v>0.9</v>
      </c>
      <c r="G294" s="7" t="s">
        <v>252</v>
      </c>
      <c r="H294" s="7">
        <v>337889</v>
      </c>
      <c r="I294" s="7">
        <v>77974</v>
      </c>
      <c r="J294" s="10">
        <v>0.9270579132307</v>
      </c>
      <c r="K294" s="7">
        <v>304118.99</v>
      </c>
      <c r="L294" s="7">
        <v>102587.16</v>
      </c>
      <c r="M294" s="10">
        <f t="shared" si="4"/>
        <v>0.337325728985224</v>
      </c>
      <c r="N294" s="7">
        <v>78014.25</v>
      </c>
      <c r="O294" s="7">
        <v>25652.57</v>
      </c>
      <c r="P294" s="11">
        <v>32.88</v>
      </c>
      <c r="Q294" s="11">
        <v>100.05</v>
      </c>
      <c r="R294" s="7">
        <v>10902.96</v>
      </c>
      <c r="S294" s="7">
        <v>3535.68</v>
      </c>
      <c r="T294" s="7">
        <v>96.8</v>
      </c>
    </row>
    <row r="295" s="1" customFormat="1" ht="13.5" spans="1:20">
      <c r="A295" s="6">
        <v>585</v>
      </c>
      <c r="B295" s="7" t="s">
        <v>329</v>
      </c>
      <c r="C295" s="7">
        <v>11642</v>
      </c>
      <c r="D295" s="7" t="s">
        <v>542</v>
      </c>
      <c r="E295" s="7" t="s">
        <v>316</v>
      </c>
      <c r="F295" s="7">
        <v>1</v>
      </c>
      <c r="G295" s="7" t="s">
        <v>252</v>
      </c>
      <c r="H295" s="7">
        <v>337889</v>
      </c>
      <c r="I295" s="7">
        <v>86638</v>
      </c>
      <c r="J295" s="10">
        <v>0.9270579132307</v>
      </c>
      <c r="K295" s="7">
        <v>304118.99</v>
      </c>
      <c r="L295" s="7">
        <v>102587.16</v>
      </c>
      <c r="M295" s="10">
        <f t="shared" si="4"/>
        <v>0.337325728985224</v>
      </c>
      <c r="N295" s="7">
        <v>78877.47</v>
      </c>
      <c r="O295" s="7">
        <v>26935.72</v>
      </c>
      <c r="P295" s="11">
        <v>34.15</v>
      </c>
      <c r="Q295" s="11">
        <v>91.04</v>
      </c>
      <c r="R295" s="7">
        <v>10902.96</v>
      </c>
      <c r="S295" s="7">
        <v>3535.68</v>
      </c>
      <c r="T295" s="7">
        <v>96.8</v>
      </c>
    </row>
    <row r="296" s="1" customFormat="1" ht="13.5" spans="1:20">
      <c r="A296" s="6">
        <v>585</v>
      </c>
      <c r="B296" s="7" t="s">
        <v>329</v>
      </c>
      <c r="C296" s="7">
        <v>7046</v>
      </c>
      <c r="D296" s="7" t="s">
        <v>543</v>
      </c>
      <c r="E296" s="7" t="s">
        <v>316</v>
      </c>
      <c r="F296" s="7">
        <v>1</v>
      </c>
      <c r="G296" s="7" t="s">
        <v>252</v>
      </c>
      <c r="H296" s="7">
        <v>337889</v>
      </c>
      <c r="I296" s="7">
        <v>86639</v>
      </c>
      <c r="J296" s="10">
        <v>0.9270579132307</v>
      </c>
      <c r="K296" s="7">
        <v>304118.99</v>
      </c>
      <c r="L296" s="7">
        <v>102587.16</v>
      </c>
      <c r="M296" s="10">
        <f t="shared" si="4"/>
        <v>0.337325728985224</v>
      </c>
      <c r="N296" s="7">
        <v>77082.9</v>
      </c>
      <c r="O296" s="7">
        <v>26085.06</v>
      </c>
      <c r="P296" s="11">
        <v>33.84</v>
      </c>
      <c r="Q296" s="11">
        <v>88.97</v>
      </c>
      <c r="R296" s="7">
        <v>10902.96</v>
      </c>
      <c r="S296" s="7">
        <v>3535.68</v>
      </c>
      <c r="T296" s="7">
        <v>96.8</v>
      </c>
    </row>
    <row r="297" s="1" customFormat="1" ht="13.5" spans="1:20">
      <c r="A297" s="6">
        <v>585</v>
      </c>
      <c r="B297" s="7" t="s">
        <v>329</v>
      </c>
      <c r="C297" s="7">
        <v>11639</v>
      </c>
      <c r="D297" s="7" t="s">
        <v>251</v>
      </c>
      <c r="E297" s="7" t="s">
        <v>316</v>
      </c>
      <c r="F297" s="7">
        <v>1</v>
      </c>
      <c r="G297" s="7" t="s">
        <v>252</v>
      </c>
      <c r="H297" s="7">
        <v>337889</v>
      </c>
      <c r="I297" s="7">
        <v>86638</v>
      </c>
      <c r="J297" s="10">
        <v>0.9270579132307</v>
      </c>
      <c r="K297" s="7">
        <v>304118.99</v>
      </c>
      <c r="L297" s="7">
        <v>102587.16</v>
      </c>
      <c r="M297" s="10">
        <f t="shared" si="4"/>
        <v>0.337325728985224</v>
      </c>
      <c r="N297" s="7">
        <v>70144.37</v>
      </c>
      <c r="O297" s="7">
        <v>23913.8</v>
      </c>
      <c r="P297" s="11">
        <v>34.09</v>
      </c>
      <c r="Q297" s="11">
        <v>80.96</v>
      </c>
      <c r="R297" s="7">
        <v>10902.96</v>
      </c>
      <c r="S297" s="7">
        <v>3535.68</v>
      </c>
      <c r="T297" s="7">
        <v>96.8</v>
      </c>
    </row>
    <row r="298" s="1" customFormat="1" ht="13.5" spans="1:20">
      <c r="A298" s="6">
        <v>704</v>
      </c>
      <c r="B298" s="7" t="s">
        <v>369</v>
      </c>
      <c r="C298" s="7">
        <v>11831</v>
      </c>
      <c r="D298" s="7" t="s">
        <v>544</v>
      </c>
      <c r="E298" s="7" t="s">
        <v>316</v>
      </c>
      <c r="F298" s="7">
        <v>0.3</v>
      </c>
      <c r="G298" s="7" t="s">
        <v>146</v>
      </c>
      <c r="H298" s="7">
        <v>171600</v>
      </c>
      <c r="I298" s="7">
        <v>16110</v>
      </c>
      <c r="J298" s="10">
        <v>0.925268787878788</v>
      </c>
      <c r="K298" s="7">
        <v>152669.35</v>
      </c>
      <c r="L298" s="7">
        <v>46861.01</v>
      </c>
      <c r="M298" s="10">
        <f t="shared" si="4"/>
        <v>0.306944452177205</v>
      </c>
      <c r="N298" s="7">
        <v>19969.87</v>
      </c>
      <c r="O298" s="7">
        <v>6543.37</v>
      </c>
      <c r="P298" s="11">
        <v>32.77</v>
      </c>
      <c r="Q298" s="11">
        <v>123.96</v>
      </c>
      <c r="R298" s="7">
        <v>5201.54</v>
      </c>
      <c r="S298" s="7">
        <v>1677.46</v>
      </c>
      <c r="T298" s="7">
        <v>90.94</v>
      </c>
    </row>
    <row r="299" s="1" customFormat="1" ht="13.5" spans="1:20">
      <c r="A299" s="6">
        <v>704</v>
      </c>
      <c r="B299" s="7" t="s">
        <v>369</v>
      </c>
      <c r="C299" s="7">
        <v>6505</v>
      </c>
      <c r="D299" s="7" t="s">
        <v>545</v>
      </c>
      <c r="E299" s="7" t="s">
        <v>316</v>
      </c>
      <c r="F299" s="7">
        <v>1</v>
      </c>
      <c r="G299" s="7" t="s">
        <v>146</v>
      </c>
      <c r="H299" s="7">
        <v>171600</v>
      </c>
      <c r="I299" s="7">
        <v>53550</v>
      </c>
      <c r="J299" s="10">
        <v>0.925268787878788</v>
      </c>
      <c r="K299" s="7">
        <v>152669.35</v>
      </c>
      <c r="L299" s="7">
        <v>46861.01</v>
      </c>
      <c r="M299" s="10">
        <f t="shared" si="4"/>
        <v>0.306944452177205</v>
      </c>
      <c r="N299" s="7">
        <v>55692.94</v>
      </c>
      <c r="O299" s="7">
        <v>17222.97</v>
      </c>
      <c r="P299" s="11">
        <v>30.92</v>
      </c>
      <c r="Q299" s="11">
        <v>104</v>
      </c>
      <c r="R299" s="7">
        <v>5201.54</v>
      </c>
      <c r="S299" s="7">
        <v>1677.46</v>
      </c>
      <c r="T299" s="7">
        <v>90.94</v>
      </c>
    </row>
    <row r="300" s="1" customFormat="1" ht="13.5" spans="1:20">
      <c r="A300" s="6">
        <v>704</v>
      </c>
      <c r="B300" s="7" t="s">
        <v>369</v>
      </c>
      <c r="C300" s="7">
        <v>9731</v>
      </c>
      <c r="D300" s="7" t="s">
        <v>145</v>
      </c>
      <c r="E300" s="7" t="s">
        <v>322</v>
      </c>
      <c r="F300" s="7">
        <v>0.9</v>
      </c>
      <c r="G300" s="7" t="s">
        <v>146</v>
      </c>
      <c r="H300" s="7">
        <v>171600</v>
      </c>
      <c r="I300" s="7">
        <v>48390</v>
      </c>
      <c r="J300" s="10">
        <v>0.925268787878788</v>
      </c>
      <c r="K300" s="7">
        <v>152669.35</v>
      </c>
      <c r="L300" s="7">
        <v>46861.01</v>
      </c>
      <c r="M300" s="10">
        <f t="shared" si="4"/>
        <v>0.306944452177205</v>
      </c>
      <c r="N300" s="7">
        <v>46833.64</v>
      </c>
      <c r="O300" s="7">
        <v>13789.71</v>
      </c>
      <c r="P300" s="11">
        <v>29.44</v>
      </c>
      <c r="Q300" s="11">
        <v>96.78</v>
      </c>
      <c r="R300" s="7">
        <v>5201.54</v>
      </c>
      <c r="S300" s="7">
        <v>1677.46</v>
      </c>
      <c r="T300" s="7">
        <v>90.94</v>
      </c>
    </row>
    <row r="301" s="1" customFormat="1" ht="13.5" spans="1:20">
      <c r="A301" s="6">
        <v>704</v>
      </c>
      <c r="B301" s="7" t="s">
        <v>369</v>
      </c>
      <c r="C301" s="7">
        <v>10953</v>
      </c>
      <c r="D301" s="7" t="s">
        <v>281</v>
      </c>
      <c r="E301" s="7" t="s">
        <v>316</v>
      </c>
      <c r="F301" s="7">
        <v>1</v>
      </c>
      <c r="G301" s="7" t="s">
        <v>146</v>
      </c>
      <c r="H301" s="7">
        <v>171600</v>
      </c>
      <c r="I301" s="7">
        <v>53550</v>
      </c>
      <c r="J301" s="10">
        <v>0.925268787878788</v>
      </c>
      <c r="K301" s="7">
        <v>152669.35</v>
      </c>
      <c r="L301" s="7">
        <v>46861.01</v>
      </c>
      <c r="M301" s="10">
        <f t="shared" si="4"/>
        <v>0.306944452177205</v>
      </c>
      <c r="N301" s="7">
        <v>30571.22</v>
      </c>
      <c r="O301" s="7">
        <v>9501.04</v>
      </c>
      <c r="P301" s="11">
        <v>31.08</v>
      </c>
      <c r="Q301" s="11">
        <v>57.09</v>
      </c>
      <c r="R301" s="7">
        <v>5201.54</v>
      </c>
      <c r="S301" s="7">
        <v>1677.46</v>
      </c>
      <c r="T301" s="7">
        <v>90.94</v>
      </c>
    </row>
    <row r="302" s="1" customFormat="1" ht="13.5" spans="1:20">
      <c r="A302" s="6">
        <v>103639</v>
      </c>
      <c r="B302" s="7" t="s">
        <v>314</v>
      </c>
      <c r="C302" s="7">
        <v>11759</v>
      </c>
      <c r="D302" s="7" t="s">
        <v>185</v>
      </c>
      <c r="E302" s="7" t="s">
        <v>319</v>
      </c>
      <c r="F302" s="7">
        <v>0.4</v>
      </c>
      <c r="G302" s="7" t="s">
        <v>186</v>
      </c>
      <c r="H302" s="7">
        <v>105169</v>
      </c>
      <c r="I302" s="7">
        <v>20032.2</v>
      </c>
      <c r="J302" s="10">
        <v>0.920551725528141</v>
      </c>
      <c r="K302" s="7">
        <v>91333.46</v>
      </c>
      <c r="L302" s="7">
        <v>28987.84</v>
      </c>
      <c r="M302" s="10">
        <f t="shared" si="4"/>
        <v>0.317384669320532</v>
      </c>
      <c r="N302" s="7">
        <v>19827.19</v>
      </c>
      <c r="O302" s="7">
        <v>6720.18</v>
      </c>
      <c r="P302" s="11">
        <v>33.89</v>
      </c>
      <c r="Q302" s="11">
        <v>98.98</v>
      </c>
      <c r="R302" s="7">
        <v>2535.76</v>
      </c>
      <c r="S302" s="7">
        <v>875.18</v>
      </c>
      <c r="T302" s="7">
        <v>72.33</v>
      </c>
    </row>
    <row r="303" s="1" customFormat="1" ht="13.5" spans="1:20">
      <c r="A303" s="6">
        <v>103639</v>
      </c>
      <c r="B303" s="7" t="s">
        <v>314</v>
      </c>
      <c r="C303" s="7">
        <v>9682</v>
      </c>
      <c r="D303" s="7" t="s">
        <v>546</v>
      </c>
      <c r="E303" s="7" t="s">
        <v>333</v>
      </c>
      <c r="F303" s="7">
        <v>0.9</v>
      </c>
      <c r="G303" s="7" t="s">
        <v>186</v>
      </c>
      <c r="H303" s="7">
        <v>105169</v>
      </c>
      <c r="I303" s="7">
        <v>45072.4</v>
      </c>
      <c r="J303" s="10">
        <v>0.920551725528141</v>
      </c>
      <c r="K303" s="7">
        <v>91333.46</v>
      </c>
      <c r="L303" s="7">
        <v>28987.84</v>
      </c>
      <c r="M303" s="10">
        <f t="shared" si="4"/>
        <v>0.317384669320532</v>
      </c>
      <c r="N303" s="7">
        <v>41575.26</v>
      </c>
      <c r="O303" s="7">
        <v>12380.76</v>
      </c>
      <c r="P303" s="11">
        <v>29.78</v>
      </c>
      <c r="Q303" s="11">
        <v>92.24</v>
      </c>
      <c r="R303" s="7">
        <v>2535.76</v>
      </c>
      <c r="S303" s="7">
        <v>875.18</v>
      </c>
      <c r="T303" s="7">
        <v>72.33</v>
      </c>
    </row>
    <row r="304" s="1" customFormat="1" ht="13.5" spans="1:20">
      <c r="A304" s="6">
        <v>103639</v>
      </c>
      <c r="B304" s="7" t="s">
        <v>314</v>
      </c>
      <c r="C304" s="7">
        <v>11687</v>
      </c>
      <c r="D304" s="7" t="s">
        <v>253</v>
      </c>
      <c r="E304" s="7" t="s">
        <v>316</v>
      </c>
      <c r="F304" s="7">
        <v>0.8</v>
      </c>
      <c r="G304" s="7" t="s">
        <v>186</v>
      </c>
      <c r="H304" s="7">
        <v>105169</v>
      </c>
      <c r="I304" s="7">
        <v>40064.4</v>
      </c>
      <c r="J304" s="10">
        <v>0.920551725528141</v>
      </c>
      <c r="K304" s="7">
        <v>91333.46</v>
      </c>
      <c r="L304" s="7">
        <v>28987.84</v>
      </c>
      <c r="M304" s="10">
        <f t="shared" si="4"/>
        <v>0.317384669320532</v>
      </c>
      <c r="N304" s="7">
        <v>30848.39</v>
      </c>
      <c r="O304" s="7">
        <v>10158.26</v>
      </c>
      <c r="P304" s="11">
        <v>32.93</v>
      </c>
      <c r="Q304" s="11">
        <v>77</v>
      </c>
      <c r="R304" s="7">
        <v>2535.76</v>
      </c>
      <c r="S304" s="7">
        <v>875.18</v>
      </c>
      <c r="T304" s="7">
        <v>72.33</v>
      </c>
    </row>
    <row r="305" s="1" customFormat="1" ht="13.5" spans="1:20">
      <c r="A305" s="6">
        <v>754</v>
      </c>
      <c r="B305" s="7" t="s">
        <v>332</v>
      </c>
      <c r="C305" s="7">
        <v>11811</v>
      </c>
      <c r="D305" s="7" t="s">
        <v>41</v>
      </c>
      <c r="E305" s="7" t="s">
        <v>547</v>
      </c>
      <c r="F305" s="7">
        <v>0.3</v>
      </c>
      <c r="G305" s="7" t="s">
        <v>42</v>
      </c>
      <c r="H305" s="7">
        <v>215280</v>
      </c>
      <c r="I305" s="7">
        <v>20182.5</v>
      </c>
      <c r="J305" s="10">
        <v>0.919347391304348</v>
      </c>
      <c r="K305" s="7">
        <v>190304.91</v>
      </c>
      <c r="L305" s="7">
        <v>59553.06</v>
      </c>
      <c r="M305" s="10">
        <f t="shared" si="4"/>
        <v>0.31293496315991</v>
      </c>
      <c r="N305" s="7">
        <v>37483.64</v>
      </c>
      <c r="O305" s="7">
        <v>11879.21</v>
      </c>
      <c r="P305" s="11">
        <v>31.69</v>
      </c>
      <c r="Q305" s="11">
        <v>185.72</v>
      </c>
      <c r="R305" s="7">
        <v>8625.04</v>
      </c>
      <c r="S305" s="7">
        <v>2970.39</v>
      </c>
      <c r="T305" s="7">
        <v>120.19</v>
      </c>
    </row>
    <row r="306" s="1" customFormat="1" ht="13.5" spans="1:20">
      <c r="A306" s="6">
        <v>754</v>
      </c>
      <c r="B306" s="7" t="s">
        <v>332</v>
      </c>
      <c r="C306" s="7">
        <v>4540</v>
      </c>
      <c r="D306" s="7" t="s">
        <v>548</v>
      </c>
      <c r="E306" s="7" t="s">
        <v>333</v>
      </c>
      <c r="F306" s="7">
        <v>0.9</v>
      </c>
      <c r="G306" s="7" t="s">
        <v>42</v>
      </c>
      <c r="H306" s="7">
        <v>215280</v>
      </c>
      <c r="I306" s="7">
        <v>60547.5</v>
      </c>
      <c r="J306" s="10">
        <v>0.919347391304348</v>
      </c>
      <c r="K306" s="7">
        <v>190304.91</v>
      </c>
      <c r="L306" s="7">
        <v>59553.06</v>
      </c>
      <c r="M306" s="10">
        <f t="shared" si="4"/>
        <v>0.31293496315991</v>
      </c>
      <c r="N306" s="7">
        <v>58862.45</v>
      </c>
      <c r="O306" s="7">
        <v>18329.11</v>
      </c>
      <c r="P306" s="11">
        <v>31.14</v>
      </c>
      <c r="Q306" s="11">
        <v>97.22</v>
      </c>
      <c r="R306" s="7">
        <v>8625.04</v>
      </c>
      <c r="S306" s="7">
        <v>2970.39</v>
      </c>
      <c r="T306" s="7">
        <v>120.19</v>
      </c>
    </row>
    <row r="307" s="1" customFormat="1" ht="13.5" spans="1:20">
      <c r="A307" s="6">
        <v>754</v>
      </c>
      <c r="B307" s="7" t="s">
        <v>332</v>
      </c>
      <c r="C307" s="7">
        <v>10900</v>
      </c>
      <c r="D307" s="7" t="s">
        <v>549</v>
      </c>
      <c r="E307" s="7" t="s">
        <v>358</v>
      </c>
      <c r="F307" s="7">
        <v>1</v>
      </c>
      <c r="G307" s="7" t="s">
        <v>42</v>
      </c>
      <c r="H307" s="7">
        <v>215280</v>
      </c>
      <c r="I307" s="7">
        <v>67275</v>
      </c>
      <c r="J307" s="10">
        <v>0.919347391304348</v>
      </c>
      <c r="K307" s="7">
        <v>190304.91</v>
      </c>
      <c r="L307" s="7">
        <v>59553.06</v>
      </c>
      <c r="M307" s="10">
        <f t="shared" si="4"/>
        <v>0.31293496315991</v>
      </c>
      <c r="N307" s="7">
        <v>56959.56</v>
      </c>
      <c r="O307" s="7">
        <v>17711.86</v>
      </c>
      <c r="P307" s="11">
        <v>31.1</v>
      </c>
      <c r="Q307" s="11">
        <v>84.67</v>
      </c>
      <c r="R307" s="7">
        <v>8625.04</v>
      </c>
      <c r="S307" s="7">
        <v>2970.39</v>
      </c>
      <c r="T307" s="7">
        <v>120.19</v>
      </c>
    </row>
    <row r="308" s="1" customFormat="1" ht="13.5" spans="1:20">
      <c r="A308" s="6">
        <v>754</v>
      </c>
      <c r="B308" s="7" t="s">
        <v>332</v>
      </c>
      <c r="C308" s="7">
        <v>11241</v>
      </c>
      <c r="D308" s="7" t="s">
        <v>550</v>
      </c>
      <c r="E308" s="7" t="s">
        <v>551</v>
      </c>
      <c r="F308" s="7">
        <v>1</v>
      </c>
      <c r="G308" s="7" t="s">
        <v>42</v>
      </c>
      <c r="H308" s="7">
        <v>215280</v>
      </c>
      <c r="I308" s="7">
        <v>67275</v>
      </c>
      <c r="J308" s="10">
        <v>0.919347391304348</v>
      </c>
      <c r="K308" s="7">
        <v>190304.91</v>
      </c>
      <c r="L308" s="7">
        <v>59553.06</v>
      </c>
      <c r="M308" s="10">
        <f t="shared" si="4"/>
        <v>0.31293496315991</v>
      </c>
      <c r="N308" s="7">
        <v>32580.89</v>
      </c>
      <c r="O308" s="7">
        <v>10364.16</v>
      </c>
      <c r="P308" s="11">
        <v>31.81</v>
      </c>
      <c r="Q308" s="11">
        <v>48.43</v>
      </c>
      <c r="R308" s="7">
        <v>8625.04</v>
      </c>
      <c r="S308" s="7">
        <v>2970.39</v>
      </c>
      <c r="T308" s="7">
        <v>120.19</v>
      </c>
    </row>
    <row r="309" s="1" customFormat="1" ht="13.5" spans="1:20">
      <c r="A309" s="6">
        <v>546</v>
      </c>
      <c r="B309" s="7" t="s">
        <v>334</v>
      </c>
      <c r="C309" s="7">
        <v>9220</v>
      </c>
      <c r="D309" s="7" t="s">
        <v>218</v>
      </c>
      <c r="E309" s="7" t="s">
        <v>333</v>
      </c>
      <c r="F309" s="7">
        <v>0.9</v>
      </c>
      <c r="G309" s="7" t="s">
        <v>219</v>
      </c>
      <c r="H309" s="7">
        <v>297946</v>
      </c>
      <c r="I309" s="7">
        <v>68816.5</v>
      </c>
      <c r="J309" s="10">
        <v>0.900322066095281</v>
      </c>
      <c r="K309" s="7">
        <v>257925.95</v>
      </c>
      <c r="L309" s="7">
        <v>98948.92</v>
      </c>
      <c r="M309" s="10">
        <f t="shared" si="4"/>
        <v>0.383633054370838</v>
      </c>
      <c r="N309" s="7">
        <v>62522.18</v>
      </c>
      <c r="O309" s="7">
        <v>25035.66</v>
      </c>
      <c r="P309" s="11">
        <v>40.04</v>
      </c>
      <c r="Q309" s="11">
        <v>90.85</v>
      </c>
      <c r="R309" s="7">
        <v>7592.32</v>
      </c>
      <c r="S309" s="7">
        <v>3024.81</v>
      </c>
      <c r="T309" s="7">
        <v>76.45</v>
      </c>
    </row>
    <row r="310" s="1" customFormat="1" ht="13.5" spans="1:20">
      <c r="A310" s="6">
        <v>546</v>
      </c>
      <c r="B310" s="7" t="s">
        <v>334</v>
      </c>
      <c r="C310" s="7">
        <v>10849</v>
      </c>
      <c r="D310" s="7" t="s">
        <v>228</v>
      </c>
      <c r="E310" s="7" t="s">
        <v>316</v>
      </c>
      <c r="F310" s="7">
        <v>1</v>
      </c>
      <c r="G310" s="7" t="s">
        <v>219</v>
      </c>
      <c r="H310" s="7">
        <v>297946</v>
      </c>
      <c r="I310" s="7">
        <v>76376.5</v>
      </c>
      <c r="J310" s="10">
        <v>0.900322066095281</v>
      </c>
      <c r="K310" s="7">
        <v>257925.95</v>
      </c>
      <c r="L310" s="7">
        <v>98948.92</v>
      </c>
      <c r="M310" s="10">
        <f t="shared" si="4"/>
        <v>0.383633054370838</v>
      </c>
      <c r="N310" s="7">
        <v>69181.47</v>
      </c>
      <c r="O310" s="7">
        <v>24959.88</v>
      </c>
      <c r="P310" s="11">
        <v>36.08</v>
      </c>
      <c r="Q310" s="11">
        <v>90.58</v>
      </c>
      <c r="R310" s="7">
        <v>7592.32</v>
      </c>
      <c r="S310" s="7">
        <v>3024.81</v>
      </c>
      <c r="T310" s="7">
        <v>76.45</v>
      </c>
    </row>
    <row r="311" s="1" customFormat="1" ht="13.5" spans="1:20">
      <c r="A311" s="6">
        <v>546</v>
      </c>
      <c r="B311" s="7" t="s">
        <v>334</v>
      </c>
      <c r="C311" s="7">
        <v>11051</v>
      </c>
      <c r="D311" s="7" t="s">
        <v>236</v>
      </c>
      <c r="E311" s="7" t="s">
        <v>316</v>
      </c>
      <c r="F311" s="7">
        <v>1</v>
      </c>
      <c r="G311" s="7" t="s">
        <v>219</v>
      </c>
      <c r="H311" s="7">
        <v>297946</v>
      </c>
      <c r="I311" s="7">
        <v>76376.5</v>
      </c>
      <c r="J311" s="10">
        <v>0.900322066095281</v>
      </c>
      <c r="K311" s="7">
        <v>257925.95</v>
      </c>
      <c r="L311" s="7">
        <v>98948.92</v>
      </c>
      <c r="M311" s="10">
        <f t="shared" si="4"/>
        <v>0.383633054370838</v>
      </c>
      <c r="N311" s="7">
        <v>64881.76</v>
      </c>
      <c r="O311" s="7">
        <v>25032.49</v>
      </c>
      <c r="P311" s="11">
        <v>38.58</v>
      </c>
      <c r="Q311" s="11">
        <v>84.95</v>
      </c>
      <c r="R311" s="7">
        <v>7592.32</v>
      </c>
      <c r="S311" s="7">
        <v>3024.81</v>
      </c>
      <c r="T311" s="7">
        <v>76.45</v>
      </c>
    </row>
    <row r="312" s="1" customFormat="1" ht="13.5" spans="1:20">
      <c r="A312" s="6">
        <v>546</v>
      </c>
      <c r="B312" s="7" t="s">
        <v>334</v>
      </c>
      <c r="C312" s="7">
        <v>11377</v>
      </c>
      <c r="D312" s="7" t="s">
        <v>552</v>
      </c>
      <c r="E312" s="7" t="s">
        <v>367</v>
      </c>
      <c r="F312" s="7">
        <v>1</v>
      </c>
      <c r="G312" s="7" t="s">
        <v>219</v>
      </c>
      <c r="H312" s="7">
        <v>297946</v>
      </c>
      <c r="I312" s="7">
        <v>76376.5</v>
      </c>
      <c r="J312" s="10">
        <v>0.900322066095281</v>
      </c>
      <c r="K312" s="7">
        <v>257925.95</v>
      </c>
      <c r="L312" s="7">
        <v>98948.92</v>
      </c>
      <c r="M312" s="10">
        <f t="shared" si="4"/>
        <v>0.383633054370838</v>
      </c>
      <c r="N312" s="7">
        <v>60207.14</v>
      </c>
      <c r="O312" s="7">
        <v>23807.49</v>
      </c>
      <c r="P312" s="11">
        <v>39.54</v>
      </c>
      <c r="Q312" s="11">
        <v>78.83</v>
      </c>
      <c r="R312" s="7">
        <v>7592.32</v>
      </c>
      <c r="S312" s="7">
        <v>3024.81</v>
      </c>
      <c r="T312" s="7">
        <v>76.45</v>
      </c>
    </row>
    <row r="313" s="1" customFormat="1" ht="13.5" spans="1:20">
      <c r="A313" s="6">
        <v>545</v>
      </c>
      <c r="B313" s="7" t="s">
        <v>334</v>
      </c>
      <c r="C313" s="7">
        <v>11382</v>
      </c>
      <c r="D313" s="7" t="s">
        <v>241</v>
      </c>
      <c r="E313" s="7" t="s">
        <v>316</v>
      </c>
      <c r="F313" s="7">
        <v>0.8</v>
      </c>
      <c r="G313" s="7" t="s">
        <v>242</v>
      </c>
      <c r="H313" s="7">
        <v>111300</v>
      </c>
      <c r="I313" s="7">
        <v>52376.4</v>
      </c>
      <c r="J313" s="10">
        <v>0.896636285714286</v>
      </c>
      <c r="K313" s="7">
        <v>94146.81</v>
      </c>
      <c r="L313" s="7">
        <v>31404.06</v>
      </c>
      <c r="M313" s="10">
        <f t="shared" si="4"/>
        <v>0.333564780368023</v>
      </c>
      <c r="N313" s="7">
        <v>53984.37</v>
      </c>
      <c r="O313" s="7">
        <v>18558.1</v>
      </c>
      <c r="P313" s="11">
        <v>34.38</v>
      </c>
      <c r="Q313" s="11">
        <v>103.07</v>
      </c>
      <c r="R313" s="7">
        <v>2760.57</v>
      </c>
      <c r="S313" s="7">
        <v>975.38</v>
      </c>
      <c r="T313" s="7">
        <v>74.41</v>
      </c>
    </row>
    <row r="314" s="1" customFormat="1" ht="13.5" spans="1:20">
      <c r="A314" s="6">
        <v>545</v>
      </c>
      <c r="B314" s="7" t="s">
        <v>334</v>
      </c>
      <c r="C314" s="7">
        <v>11143</v>
      </c>
      <c r="D314" s="7" t="s">
        <v>275</v>
      </c>
      <c r="E314" s="7" t="s">
        <v>333</v>
      </c>
      <c r="F314" s="7">
        <v>0.9</v>
      </c>
      <c r="G314" s="7" t="s">
        <v>242</v>
      </c>
      <c r="H314" s="7">
        <v>111300</v>
      </c>
      <c r="I314" s="7">
        <v>58923.6</v>
      </c>
      <c r="J314" s="10">
        <v>0.896636285714286</v>
      </c>
      <c r="K314" s="7">
        <v>94146.81</v>
      </c>
      <c r="L314" s="7">
        <v>31404.06</v>
      </c>
      <c r="M314" s="10">
        <f t="shared" si="4"/>
        <v>0.333564780368023</v>
      </c>
      <c r="N314" s="7">
        <v>40162.44</v>
      </c>
      <c r="O314" s="7">
        <v>12845.96</v>
      </c>
      <c r="P314" s="11">
        <v>31.99</v>
      </c>
      <c r="Q314" s="11">
        <v>68.16</v>
      </c>
      <c r="R314" s="7">
        <v>2760.57</v>
      </c>
      <c r="S314" s="7">
        <v>975.38</v>
      </c>
      <c r="T314" s="7">
        <v>74.41</v>
      </c>
    </row>
    <row r="315" s="1" customFormat="1" ht="13.5" spans="1:20">
      <c r="A315" s="6">
        <v>742</v>
      </c>
      <c r="B315" s="7" t="s">
        <v>334</v>
      </c>
      <c r="C315" s="7">
        <v>8763</v>
      </c>
      <c r="D315" s="7" t="s">
        <v>553</v>
      </c>
      <c r="E315" s="7" t="s">
        <v>333</v>
      </c>
      <c r="F315" s="7">
        <v>0.8</v>
      </c>
      <c r="G315" s="7" t="s">
        <v>184</v>
      </c>
      <c r="H315" s="7">
        <v>280800</v>
      </c>
      <c r="I315" s="7">
        <v>70500</v>
      </c>
      <c r="J315" s="10">
        <v>0.889043111111111</v>
      </c>
      <c r="K315" s="7">
        <v>240041.64</v>
      </c>
      <c r="L315" s="7">
        <v>67930.85</v>
      </c>
      <c r="M315" s="10">
        <f t="shared" si="4"/>
        <v>0.282996108508507</v>
      </c>
      <c r="N315" s="7">
        <v>74536.69</v>
      </c>
      <c r="O315" s="7">
        <v>21866.19</v>
      </c>
      <c r="P315" s="11">
        <v>29.34</v>
      </c>
      <c r="Q315" s="11">
        <v>105.73</v>
      </c>
      <c r="R315" s="7">
        <v>6949.43</v>
      </c>
      <c r="S315" s="7">
        <v>1685.8</v>
      </c>
      <c r="T315" s="7">
        <v>74.25</v>
      </c>
    </row>
    <row r="316" s="1" customFormat="1" ht="13.5" spans="1:20">
      <c r="A316" s="6">
        <v>742</v>
      </c>
      <c r="B316" s="7" t="s">
        <v>334</v>
      </c>
      <c r="C316" s="7">
        <v>11107</v>
      </c>
      <c r="D316" s="7" t="s">
        <v>239</v>
      </c>
      <c r="E316" s="7" t="s">
        <v>351</v>
      </c>
      <c r="F316" s="7">
        <v>0.7</v>
      </c>
      <c r="G316" s="7" t="s">
        <v>184</v>
      </c>
      <c r="H316" s="7">
        <v>280800</v>
      </c>
      <c r="I316" s="7">
        <v>61500</v>
      </c>
      <c r="J316" s="10">
        <v>0.889043111111111</v>
      </c>
      <c r="K316" s="7">
        <v>240041.64</v>
      </c>
      <c r="L316" s="7">
        <v>67930.85</v>
      </c>
      <c r="M316" s="10">
        <f t="shared" si="4"/>
        <v>0.282996108508507</v>
      </c>
      <c r="N316" s="7">
        <v>56371.82</v>
      </c>
      <c r="O316" s="7">
        <v>14626.22</v>
      </c>
      <c r="P316" s="11">
        <v>25.95</v>
      </c>
      <c r="Q316" s="11">
        <v>91.66</v>
      </c>
      <c r="R316" s="7">
        <v>6949.43</v>
      </c>
      <c r="S316" s="7">
        <v>1685.8</v>
      </c>
      <c r="T316" s="7">
        <v>74.25</v>
      </c>
    </row>
    <row r="317" s="1" customFormat="1" ht="13.5" spans="1:20">
      <c r="A317" s="6">
        <v>742</v>
      </c>
      <c r="B317" s="7" t="s">
        <v>334</v>
      </c>
      <c r="C317" s="7">
        <v>11379</v>
      </c>
      <c r="D317" s="7" t="s">
        <v>183</v>
      </c>
      <c r="E317" s="7" t="s">
        <v>351</v>
      </c>
      <c r="F317" s="7">
        <v>0.6</v>
      </c>
      <c r="G317" s="7" t="s">
        <v>184</v>
      </c>
      <c r="H317" s="7">
        <v>280800</v>
      </c>
      <c r="I317" s="7">
        <v>61500</v>
      </c>
      <c r="J317" s="10">
        <v>0.889043111111111</v>
      </c>
      <c r="K317" s="7">
        <v>240041.64</v>
      </c>
      <c r="L317" s="7">
        <v>67930.85</v>
      </c>
      <c r="M317" s="10">
        <f t="shared" si="4"/>
        <v>0.282996108508507</v>
      </c>
      <c r="N317" s="7">
        <v>52901.67</v>
      </c>
      <c r="O317" s="7">
        <v>15487.08</v>
      </c>
      <c r="P317" s="11">
        <v>29.28</v>
      </c>
      <c r="Q317" s="11">
        <v>86.02</v>
      </c>
      <c r="R317" s="7">
        <v>6949.43</v>
      </c>
      <c r="S317" s="7">
        <v>1685.8</v>
      </c>
      <c r="T317" s="7">
        <v>74.25</v>
      </c>
    </row>
    <row r="318" s="1" customFormat="1" ht="13.5" spans="1:20">
      <c r="A318" s="6">
        <v>742</v>
      </c>
      <c r="B318" s="7" t="s">
        <v>334</v>
      </c>
      <c r="C318" s="7">
        <v>11078</v>
      </c>
      <c r="D318" s="7" t="s">
        <v>266</v>
      </c>
      <c r="E318" s="7" t="s">
        <v>351</v>
      </c>
      <c r="F318" s="7">
        <v>0.8</v>
      </c>
      <c r="G318" s="7" t="s">
        <v>184</v>
      </c>
      <c r="H318" s="7">
        <v>280800</v>
      </c>
      <c r="I318" s="7">
        <v>70500</v>
      </c>
      <c r="J318" s="10">
        <v>0.889043111111111</v>
      </c>
      <c r="K318" s="7">
        <v>240041.64</v>
      </c>
      <c r="L318" s="7">
        <v>67930.85</v>
      </c>
      <c r="M318" s="10">
        <f t="shared" si="4"/>
        <v>0.282996108508507</v>
      </c>
      <c r="N318" s="7">
        <v>48964.37</v>
      </c>
      <c r="O318" s="7">
        <v>13804.93</v>
      </c>
      <c r="P318" s="11">
        <v>28.19</v>
      </c>
      <c r="Q318" s="11">
        <v>69.45</v>
      </c>
      <c r="R318" s="7">
        <v>6949.43</v>
      </c>
      <c r="S318" s="7">
        <v>1685.8</v>
      </c>
      <c r="T318" s="7">
        <v>74.25</v>
      </c>
    </row>
    <row r="319" s="1" customFormat="1" ht="13.5" spans="1:20">
      <c r="A319" s="6">
        <v>742</v>
      </c>
      <c r="B319" s="7" t="s">
        <v>334</v>
      </c>
      <c r="C319" s="7">
        <v>11844</v>
      </c>
      <c r="D319" s="7" t="s">
        <v>554</v>
      </c>
      <c r="E319" s="7" t="s">
        <v>367</v>
      </c>
      <c r="F319" s="7">
        <v>0.3</v>
      </c>
      <c r="G319" s="7" t="s">
        <v>184</v>
      </c>
      <c r="H319" s="7">
        <v>280800</v>
      </c>
      <c r="I319" s="7">
        <v>16800</v>
      </c>
      <c r="J319" s="10">
        <v>0.889043111111111</v>
      </c>
      <c r="K319" s="7">
        <v>240041.64</v>
      </c>
      <c r="L319" s="7">
        <v>67930.85</v>
      </c>
      <c r="M319" s="10">
        <f t="shared" si="4"/>
        <v>0.282996108508507</v>
      </c>
      <c r="N319" s="7">
        <v>7267.09</v>
      </c>
      <c r="O319" s="7">
        <v>2146.44</v>
      </c>
      <c r="P319" s="11">
        <v>29.54</v>
      </c>
      <c r="Q319" s="11">
        <v>43.26</v>
      </c>
      <c r="R319" s="7">
        <v>6949.43</v>
      </c>
      <c r="S319" s="7">
        <v>1685.8</v>
      </c>
      <c r="T319" s="7">
        <v>74.25</v>
      </c>
    </row>
    <row r="320" s="1" customFormat="1" ht="13.5" spans="1:20">
      <c r="A320" s="6">
        <v>355</v>
      </c>
      <c r="B320" s="7" t="s">
        <v>334</v>
      </c>
      <c r="C320" s="7">
        <v>9895</v>
      </c>
      <c r="D320" s="7" t="s">
        <v>555</v>
      </c>
      <c r="E320" s="7" t="s">
        <v>333</v>
      </c>
      <c r="F320" s="7">
        <v>0.9</v>
      </c>
      <c r="G320" s="7" t="s">
        <v>556</v>
      </c>
      <c r="H320" s="7">
        <v>265200</v>
      </c>
      <c r="I320" s="7">
        <v>50760</v>
      </c>
      <c r="J320" s="10">
        <v>0.885374901960784</v>
      </c>
      <c r="K320" s="7">
        <v>225770.6</v>
      </c>
      <c r="L320" s="7">
        <v>76783.39</v>
      </c>
      <c r="M320" s="10">
        <f t="shared" si="4"/>
        <v>0.340094724468111</v>
      </c>
      <c r="N320" s="7">
        <v>52065.92</v>
      </c>
      <c r="O320" s="7">
        <v>16672.97</v>
      </c>
      <c r="P320" s="11">
        <v>32.02</v>
      </c>
      <c r="Q320" s="11">
        <v>102.57</v>
      </c>
      <c r="R320" s="7">
        <v>7782.4</v>
      </c>
      <c r="S320" s="7">
        <v>2668.57</v>
      </c>
      <c r="T320" s="7">
        <v>88.04</v>
      </c>
    </row>
    <row r="321" s="1" customFormat="1" ht="13.5" spans="1:20">
      <c r="A321" s="6">
        <v>355</v>
      </c>
      <c r="B321" s="7" t="s">
        <v>334</v>
      </c>
      <c r="C321" s="7">
        <v>990467</v>
      </c>
      <c r="D321" s="7" t="s">
        <v>557</v>
      </c>
      <c r="E321" s="7" t="s">
        <v>381</v>
      </c>
      <c r="F321" s="7">
        <v>1.2</v>
      </c>
      <c r="G321" s="7" t="s">
        <v>556</v>
      </c>
      <c r="H321" s="7">
        <v>265200</v>
      </c>
      <c r="I321" s="7">
        <v>67710</v>
      </c>
      <c r="J321" s="10">
        <v>0.885374901960784</v>
      </c>
      <c r="K321" s="7">
        <v>225770.6</v>
      </c>
      <c r="L321" s="7">
        <v>76783.39</v>
      </c>
      <c r="M321" s="10">
        <f t="shared" si="4"/>
        <v>0.340094724468111</v>
      </c>
      <c r="N321" s="7">
        <v>64208.65</v>
      </c>
      <c r="O321" s="7">
        <v>22349</v>
      </c>
      <c r="P321" s="11">
        <v>34.81</v>
      </c>
      <c r="Q321" s="11">
        <v>94.83</v>
      </c>
      <c r="R321" s="7">
        <v>7782.4</v>
      </c>
      <c r="S321" s="7">
        <v>2668.57</v>
      </c>
      <c r="T321" s="7">
        <v>88.04</v>
      </c>
    </row>
    <row r="322" s="1" customFormat="1" ht="13.5" spans="1:20">
      <c r="A322" s="6">
        <v>355</v>
      </c>
      <c r="B322" s="7" t="s">
        <v>334</v>
      </c>
      <c r="C322" s="7">
        <v>8233</v>
      </c>
      <c r="D322" s="7" t="s">
        <v>558</v>
      </c>
      <c r="E322" s="7" t="s">
        <v>316</v>
      </c>
      <c r="F322" s="7">
        <v>1</v>
      </c>
      <c r="G322" s="7" t="s">
        <v>556</v>
      </c>
      <c r="H322" s="7">
        <v>265200</v>
      </c>
      <c r="I322" s="7">
        <v>56430</v>
      </c>
      <c r="J322" s="10">
        <v>0.885374901960784</v>
      </c>
      <c r="K322" s="7">
        <v>225770.6</v>
      </c>
      <c r="L322" s="7">
        <v>76783.39</v>
      </c>
      <c r="M322" s="10">
        <f t="shared" ref="M322:M373" si="5">L322/K322</f>
        <v>0.340094724468111</v>
      </c>
      <c r="N322" s="7">
        <v>45262.94</v>
      </c>
      <c r="O322" s="7">
        <v>15122.49</v>
      </c>
      <c r="P322" s="11">
        <v>33.41</v>
      </c>
      <c r="Q322" s="11">
        <v>80.21</v>
      </c>
      <c r="R322" s="7">
        <v>7782.4</v>
      </c>
      <c r="S322" s="7">
        <v>2668.57</v>
      </c>
      <c r="T322" s="7">
        <v>88.04</v>
      </c>
    </row>
    <row r="323" s="1" customFormat="1" ht="13.5" spans="1:20">
      <c r="A323" s="6">
        <v>355</v>
      </c>
      <c r="B323" s="7" t="s">
        <v>334</v>
      </c>
      <c r="C323" s="7">
        <v>11396</v>
      </c>
      <c r="D323" s="7" t="s">
        <v>559</v>
      </c>
      <c r="E323" s="7" t="s">
        <v>316</v>
      </c>
      <c r="F323" s="7">
        <v>0.6</v>
      </c>
      <c r="G323" s="7" t="s">
        <v>556</v>
      </c>
      <c r="H323" s="7">
        <v>265200</v>
      </c>
      <c r="I323" s="7">
        <v>33870</v>
      </c>
      <c r="J323" s="10">
        <v>0.885374901960784</v>
      </c>
      <c r="K323" s="7">
        <v>225770.6</v>
      </c>
      <c r="L323" s="7">
        <v>76783.39</v>
      </c>
      <c r="M323" s="10">
        <f t="shared" si="5"/>
        <v>0.340094724468111</v>
      </c>
      <c r="N323" s="7">
        <v>25404.95</v>
      </c>
      <c r="O323" s="7">
        <v>9048.27</v>
      </c>
      <c r="P323" s="11">
        <v>35.62</v>
      </c>
      <c r="Q323" s="11">
        <v>75.01</v>
      </c>
      <c r="R323" s="7">
        <v>7782.4</v>
      </c>
      <c r="S323" s="7">
        <v>2668.57</v>
      </c>
      <c r="T323" s="7">
        <v>88.04</v>
      </c>
    </row>
    <row r="324" s="1" customFormat="1" ht="13.5" spans="1:20">
      <c r="A324" s="6">
        <v>355</v>
      </c>
      <c r="B324" s="7" t="s">
        <v>334</v>
      </c>
      <c r="C324" s="7">
        <v>6544</v>
      </c>
      <c r="D324" s="7" t="s">
        <v>560</v>
      </c>
      <c r="E324" s="7" t="s">
        <v>316</v>
      </c>
      <c r="F324" s="7">
        <v>1</v>
      </c>
      <c r="G324" s="7" t="s">
        <v>556</v>
      </c>
      <c r="H324" s="7">
        <v>265200</v>
      </c>
      <c r="I324" s="7">
        <v>56430</v>
      </c>
      <c r="J324" s="10">
        <v>0.885374901960784</v>
      </c>
      <c r="K324" s="7">
        <v>225770.6</v>
      </c>
      <c r="L324" s="7">
        <v>76783.39</v>
      </c>
      <c r="M324" s="10">
        <f t="shared" si="5"/>
        <v>0.340094724468111</v>
      </c>
      <c r="N324" s="7">
        <v>23169.1</v>
      </c>
      <c r="O324" s="7">
        <v>8709.5</v>
      </c>
      <c r="P324" s="11">
        <v>37.59</v>
      </c>
      <c r="Q324" s="11">
        <v>41.06</v>
      </c>
      <c r="R324" s="7">
        <v>7782.4</v>
      </c>
      <c r="S324" s="7">
        <v>2668.57</v>
      </c>
      <c r="T324" s="7">
        <v>88.04</v>
      </c>
    </row>
    <row r="325" s="1" customFormat="1" ht="13.5" spans="1:20">
      <c r="A325" s="6">
        <v>726</v>
      </c>
      <c r="B325" s="7" t="s">
        <v>329</v>
      </c>
      <c r="C325" s="7">
        <v>6607</v>
      </c>
      <c r="D325" s="7" t="s">
        <v>561</v>
      </c>
      <c r="E325" s="7" t="s">
        <v>333</v>
      </c>
      <c r="F325" s="7">
        <v>0.9</v>
      </c>
      <c r="G325" s="7" t="s">
        <v>244</v>
      </c>
      <c r="H325" s="7">
        <v>276120</v>
      </c>
      <c r="I325" s="7">
        <v>71070</v>
      </c>
      <c r="J325" s="10">
        <v>0.875623578154426</v>
      </c>
      <c r="K325" s="7">
        <v>232478.06</v>
      </c>
      <c r="L325" s="7">
        <v>73477.51</v>
      </c>
      <c r="M325" s="10">
        <f t="shared" si="5"/>
        <v>0.316062126464751</v>
      </c>
      <c r="N325" s="7">
        <v>67575.73</v>
      </c>
      <c r="O325" s="7">
        <v>22325.76</v>
      </c>
      <c r="P325" s="11">
        <v>33.04</v>
      </c>
      <c r="Q325" s="11">
        <v>95.08</v>
      </c>
      <c r="R325" s="7">
        <v>5591.2</v>
      </c>
      <c r="S325" s="7">
        <v>1785.2</v>
      </c>
      <c r="T325" s="7">
        <v>60.75</v>
      </c>
    </row>
    <row r="326" s="1" customFormat="1" ht="13.5" spans="1:20">
      <c r="A326" s="6">
        <v>726</v>
      </c>
      <c r="B326" s="7" t="s">
        <v>329</v>
      </c>
      <c r="C326" s="7">
        <v>10177</v>
      </c>
      <c r="D326" s="7" t="s">
        <v>562</v>
      </c>
      <c r="E326" s="7" t="s">
        <v>316</v>
      </c>
      <c r="F326" s="7">
        <v>1</v>
      </c>
      <c r="G326" s="7" t="s">
        <v>244</v>
      </c>
      <c r="H326" s="7">
        <v>276120</v>
      </c>
      <c r="I326" s="7">
        <v>78870</v>
      </c>
      <c r="J326" s="10">
        <v>0.875623578154426</v>
      </c>
      <c r="K326" s="7">
        <v>232478.06</v>
      </c>
      <c r="L326" s="7">
        <v>73477.51</v>
      </c>
      <c r="M326" s="10">
        <f t="shared" si="5"/>
        <v>0.316062126464751</v>
      </c>
      <c r="N326" s="7">
        <v>73839.24</v>
      </c>
      <c r="O326" s="7">
        <v>22268.6</v>
      </c>
      <c r="P326" s="11">
        <v>30.16</v>
      </c>
      <c r="Q326" s="11">
        <v>93.62</v>
      </c>
      <c r="R326" s="7">
        <v>5591.2</v>
      </c>
      <c r="S326" s="7">
        <v>1785.2</v>
      </c>
      <c r="T326" s="7">
        <v>60.75</v>
      </c>
    </row>
    <row r="327" s="1" customFormat="1" ht="13.5" spans="1:20">
      <c r="A327" s="6">
        <v>726</v>
      </c>
      <c r="B327" s="7" t="s">
        <v>329</v>
      </c>
      <c r="C327" s="7">
        <v>11429</v>
      </c>
      <c r="D327" s="7" t="s">
        <v>243</v>
      </c>
      <c r="E327" s="7" t="s">
        <v>316</v>
      </c>
      <c r="F327" s="7">
        <v>0.8</v>
      </c>
      <c r="G327" s="7" t="s">
        <v>244</v>
      </c>
      <c r="H327" s="7">
        <v>276120</v>
      </c>
      <c r="I327" s="7">
        <v>63090</v>
      </c>
      <c r="J327" s="10">
        <v>0.875623578154426</v>
      </c>
      <c r="K327" s="7">
        <v>232478.06</v>
      </c>
      <c r="L327" s="7">
        <v>73477.51</v>
      </c>
      <c r="M327" s="10">
        <f t="shared" si="5"/>
        <v>0.316062126464751</v>
      </c>
      <c r="N327" s="7">
        <v>50285.32</v>
      </c>
      <c r="O327" s="7">
        <v>15965.18</v>
      </c>
      <c r="P327" s="11">
        <v>31.75</v>
      </c>
      <c r="Q327" s="11">
        <v>79.7</v>
      </c>
      <c r="R327" s="7">
        <v>5591.2</v>
      </c>
      <c r="S327" s="7">
        <v>1785.2</v>
      </c>
      <c r="T327" s="7">
        <v>60.75</v>
      </c>
    </row>
    <row r="328" s="1" customFormat="1" ht="13.5" spans="1:20">
      <c r="A328" s="6">
        <v>726</v>
      </c>
      <c r="B328" s="7" t="s">
        <v>329</v>
      </c>
      <c r="C328" s="7">
        <v>11512</v>
      </c>
      <c r="D328" s="7" t="s">
        <v>563</v>
      </c>
      <c r="E328" s="7" t="s">
        <v>316</v>
      </c>
      <c r="F328" s="7">
        <v>0.8</v>
      </c>
      <c r="G328" s="7" t="s">
        <v>244</v>
      </c>
      <c r="H328" s="7">
        <v>276120</v>
      </c>
      <c r="I328" s="7">
        <v>63090</v>
      </c>
      <c r="J328" s="10">
        <v>0.875623578154426</v>
      </c>
      <c r="K328" s="7">
        <v>232478.06</v>
      </c>
      <c r="L328" s="7">
        <v>73477.51</v>
      </c>
      <c r="M328" s="10">
        <f t="shared" si="5"/>
        <v>0.316062126464751</v>
      </c>
      <c r="N328" s="7">
        <v>40680.75</v>
      </c>
      <c r="O328" s="7">
        <v>12873.04</v>
      </c>
      <c r="P328" s="11">
        <v>31.64</v>
      </c>
      <c r="Q328" s="11">
        <v>64.48</v>
      </c>
      <c r="R328" s="7">
        <v>5591.2</v>
      </c>
      <c r="S328" s="7">
        <v>1785.2</v>
      </c>
      <c r="T328" s="7">
        <v>60.75</v>
      </c>
    </row>
    <row r="329" s="1" customFormat="1" ht="13.5" spans="1:20">
      <c r="A329" s="6">
        <v>367</v>
      </c>
      <c r="B329" s="7" t="s">
        <v>332</v>
      </c>
      <c r="C329" s="7">
        <v>10043</v>
      </c>
      <c r="D329" s="7" t="s">
        <v>564</v>
      </c>
      <c r="E329" s="7" t="s">
        <v>322</v>
      </c>
      <c r="F329" s="7">
        <v>0.9</v>
      </c>
      <c r="G329" s="7" t="s">
        <v>224</v>
      </c>
      <c r="H329" s="7">
        <v>187200</v>
      </c>
      <c r="I329" s="7">
        <v>49553</v>
      </c>
      <c r="J329" s="10">
        <v>0.862004555555556</v>
      </c>
      <c r="K329" s="7">
        <v>155160.82</v>
      </c>
      <c r="L329" s="7">
        <v>48589.03</v>
      </c>
      <c r="M329" s="10">
        <f t="shared" si="5"/>
        <v>0.313152701822535</v>
      </c>
      <c r="N329" s="7">
        <v>64794.09</v>
      </c>
      <c r="O329" s="7">
        <v>20979.02</v>
      </c>
      <c r="P329" s="11">
        <v>32.38</v>
      </c>
      <c r="Q329" s="11">
        <v>130.76</v>
      </c>
      <c r="R329" s="7">
        <v>6630.48</v>
      </c>
      <c r="S329" s="7">
        <v>2156.34</v>
      </c>
      <c r="T329" s="7">
        <v>106.26</v>
      </c>
    </row>
    <row r="330" s="1" customFormat="1" ht="13.5" spans="1:20">
      <c r="A330" s="6">
        <v>367</v>
      </c>
      <c r="B330" s="7" t="s">
        <v>332</v>
      </c>
      <c r="C330" s="7">
        <v>10955</v>
      </c>
      <c r="D330" s="7" t="s">
        <v>565</v>
      </c>
      <c r="E330" s="7" t="s">
        <v>316</v>
      </c>
      <c r="F330" s="7">
        <v>1</v>
      </c>
      <c r="G330" s="7" t="s">
        <v>224</v>
      </c>
      <c r="H330" s="7">
        <v>187200</v>
      </c>
      <c r="I330" s="7">
        <v>55058.8</v>
      </c>
      <c r="J330" s="10">
        <v>0.862004555555556</v>
      </c>
      <c r="K330" s="7">
        <v>155160.82</v>
      </c>
      <c r="L330" s="7">
        <v>48589.03</v>
      </c>
      <c r="M330" s="10">
        <f t="shared" si="5"/>
        <v>0.313152701822535</v>
      </c>
      <c r="N330" s="7">
        <v>48246.19</v>
      </c>
      <c r="O330" s="7">
        <v>15072.34</v>
      </c>
      <c r="P330" s="11">
        <v>31.24</v>
      </c>
      <c r="Q330" s="11">
        <v>87.63</v>
      </c>
      <c r="R330" s="7">
        <v>6630.48</v>
      </c>
      <c r="S330" s="7">
        <v>2156.34</v>
      </c>
      <c r="T330" s="7">
        <v>106.26</v>
      </c>
    </row>
    <row r="331" s="1" customFormat="1" ht="13.5" spans="1:20">
      <c r="A331" s="6">
        <v>367</v>
      </c>
      <c r="B331" s="7" t="s">
        <v>332</v>
      </c>
      <c r="C331" s="7">
        <v>11799</v>
      </c>
      <c r="D331" s="7" t="s">
        <v>257</v>
      </c>
      <c r="E331" s="7" t="s">
        <v>348</v>
      </c>
      <c r="F331" s="7">
        <v>0.5</v>
      </c>
      <c r="G331" s="7" t="s">
        <v>224</v>
      </c>
      <c r="H331" s="7">
        <v>187200</v>
      </c>
      <c r="I331" s="7">
        <v>27529.4</v>
      </c>
      <c r="J331" s="10">
        <v>0.862004555555556</v>
      </c>
      <c r="K331" s="7">
        <v>155160.82</v>
      </c>
      <c r="L331" s="7">
        <v>48589.03</v>
      </c>
      <c r="M331" s="10">
        <f t="shared" si="5"/>
        <v>0.313152701822535</v>
      </c>
      <c r="N331" s="7">
        <v>15150.18</v>
      </c>
      <c r="O331" s="7">
        <v>3909.91</v>
      </c>
      <c r="P331" s="11">
        <v>25.81</v>
      </c>
      <c r="Q331" s="11">
        <v>55.03</v>
      </c>
      <c r="R331" s="7">
        <v>6630.48</v>
      </c>
      <c r="S331" s="7">
        <v>2156.34</v>
      </c>
      <c r="T331" s="7">
        <v>106.26</v>
      </c>
    </row>
    <row r="332" s="1" customFormat="1" ht="13.5" spans="1:20">
      <c r="A332" s="6">
        <v>367</v>
      </c>
      <c r="B332" s="7" t="s">
        <v>332</v>
      </c>
      <c r="C332" s="7">
        <v>10218</v>
      </c>
      <c r="D332" s="7" t="s">
        <v>223</v>
      </c>
      <c r="E332" s="7" t="s">
        <v>316</v>
      </c>
      <c r="F332" s="7">
        <v>1</v>
      </c>
      <c r="G332" s="7" t="s">
        <v>224</v>
      </c>
      <c r="H332" s="7">
        <v>187200</v>
      </c>
      <c r="I332" s="7">
        <v>55058.8</v>
      </c>
      <c r="J332" s="10">
        <v>0.862004555555556</v>
      </c>
      <c r="K332" s="7">
        <v>155160.82</v>
      </c>
      <c r="L332" s="7">
        <v>48589.03</v>
      </c>
      <c r="M332" s="10">
        <f t="shared" si="5"/>
        <v>0.313152701822535</v>
      </c>
      <c r="N332" s="7">
        <v>26970.36</v>
      </c>
      <c r="O332" s="7">
        <v>8627.76</v>
      </c>
      <c r="P332" s="11">
        <v>31.99</v>
      </c>
      <c r="Q332" s="11">
        <v>48.98</v>
      </c>
      <c r="R332" s="7">
        <v>6630.48</v>
      </c>
      <c r="S332" s="7">
        <v>2156.34</v>
      </c>
      <c r="T332" s="7">
        <v>106.26</v>
      </c>
    </row>
    <row r="333" s="1" customFormat="1" ht="13.5" spans="1:20">
      <c r="A333" s="6">
        <v>311</v>
      </c>
      <c r="B333" s="7" t="s">
        <v>329</v>
      </c>
      <c r="C333" s="7">
        <v>4302</v>
      </c>
      <c r="D333" s="7" t="s">
        <v>566</v>
      </c>
      <c r="E333" s="7" t="s">
        <v>316</v>
      </c>
      <c r="F333" s="7">
        <v>1</v>
      </c>
      <c r="G333" s="7" t="s">
        <v>567</v>
      </c>
      <c r="H333" s="7">
        <v>156000</v>
      </c>
      <c r="I333" s="7">
        <v>82105</v>
      </c>
      <c r="J333" s="10">
        <v>0.8618634</v>
      </c>
      <c r="K333" s="7">
        <v>129279.51</v>
      </c>
      <c r="L333" s="7">
        <v>34736.32</v>
      </c>
      <c r="M333" s="10">
        <f t="shared" si="5"/>
        <v>0.268691612460474</v>
      </c>
      <c r="N333" s="7">
        <v>63779.51</v>
      </c>
      <c r="O333" s="7">
        <v>17066.38</v>
      </c>
      <c r="P333" s="11">
        <v>26.76</v>
      </c>
      <c r="Q333" s="11">
        <v>77.68</v>
      </c>
      <c r="R333" s="7">
        <v>5653.57</v>
      </c>
      <c r="S333" s="7">
        <v>1352.36</v>
      </c>
      <c r="T333" s="7">
        <v>108.72</v>
      </c>
    </row>
    <row r="334" s="1" customFormat="1" ht="13.5" spans="1:20">
      <c r="A334" s="6">
        <v>311</v>
      </c>
      <c r="B334" s="7" t="s">
        <v>329</v>
      </c>
      <c r="C334" s="7">
        <v>4093</v>
      </c>
      <c r="D334" s="7" t="s">
        <v>568</v>
      </c>
      <c r="E334" s="7" t="s">
        <v>333</v>
      </c>
      <c r="F334" s="7">
        <v>0.9</v>
      </c>
      <c r="G334" s="7" t="s">
        <v>567</v>
      </c>
      <c r="H334" s="7">
        <v>156000</v>
      </c>
      <c r="I334" s="7">
        <v>73895</v>
      </c>
      <c r="J334" s="10">
        <v>0.8618634</v>
      </c>
      <c r="K334" s="7">
        <v>129279.51</v>
      </c>
      <c r="L334" s="7">
        <v>34736.32</v>
      </c>
      <c r="M334" s="10">
        <f t="shared" si="5"/>
        <v>0.268691612460474</v>
      </c>
      <c r="N334" s="7">
        <v>56239.1</v>
      </c>
      <c r="O334" s="7">
        <v>15363.98</v>
      </c>
      <c r="P334" s="11">
        <v>27.32</v>
      </c>
      <c r="Q334" s="11">
        <v>76.11</v>
      </c>
      <c r="R334" s="7">
        <v>5653.57</v>
      </c>
      <c r="S334" s="7">
        <v>1352.36</v>
      </c>
      <c r="T334" s="7">
        <v>108.72</v>
      </c>
    </row>
    <row r="335" s="1" customFormat="1" ht="13.5" spans="1:20">
      <c r="A335" s="6">
        <v>587</v>
      </c>
      <c r="B335" s="7" t="s">
        <v>369</v>
      </c>
      <c r="C335" s="7">
        <v>11249</v>
      </c>
      <c r="D335" s="7" t="s">
        <v>569</v>
      </c>
      <c r="E335" s="7" t="s">
        <v>348</v>
      </c>
      <c r="F335" s="7">
        <v>0.6</v>
      </c>
      <c r="G335" s="7" t="s">
        <v>570</v>
      </c>
      <c r="H335" s="7">
        <v>187200</v>
      </c>
      <c r="I335" s="7">
        <v>42600</v>
      </c>
      <c r="J335" s="10">
        <v>0.850294944444444</v>
      </c>
      <c r="K335" s="7">
        <v>152974.59</v>
      </c>
      <c r="L335" s="7">
        <v>46772.19</v>
      </c>
      <c r="M335" s="10">
        <f t="shared" si="5"/>
        <v>0.305751366942706</v>
      </c>
      <c r="N335" s="7">
        <v>37694.95</v>
      </c>
      <c r="O335" s="7">
        <v>11753.05</v>
      </c>
      <c r="P335" s="11">
        <v>31.18</v>
      </c>
      <c r="Q335" s="11">
        <v>88.49</v>
      </c>
      <c r="R335" s="7">
        <v>4203.73</v>
      </c>
      <c r="S335" s="7">
        <v>1109.13</v>
      </c>
      <c r="T335" s="7">
        <v>67.37</v>
      </c>
    </row>
    <row r="336" s="1" customFormat="1" ht="13.5" spans="1:20">
      <c r="A336" s="6">
        <v>587</v>
      </c>
      <c r="B336" s="7" t="s">
        <v>369</v>
      </c>
      <c r="C336" s="7">
        <v>6497</v>
      </c>
      <c r="D336" s="7" t="s">
        <v>571</v>
      </c>
      <c r="E336" s="7" t="s">
        <v>316</v>
      </c>
      <c r="F336" s="7">
        <v>1</v>
      </c>
      <c r="G336" s="7" t="s">
        <v>570</v>
      </c>
      <c r="H336" s="7">
        <v>187200</v>
      </c>
      <c r="I336" s="7">
        <v>51000</v>
      </c>
      <c r="J336" s="10">
        <v>0.850294944444444</v>
      </c>
      <c r="K336" s="7">
        <v>152974.59</v>
      </c>
      <c r="L336" s="7">
        <v>46772.19</v>
      </c>
      <c r="M336" s="10">
        <f t="shared" si="5"/>
        <v>0.305751366942706</v>
      </c>
      <c r="N336" s="7">
        <v>43087.56</v>
      </c>
      <c r="O336" s="7">
        <v>12031.32</v>
      </c>
      <c r="P336" s="11">
        <v>27.92</v>
      </c>
      <c r="Q336" s="11">
        <v>84.49</v>
      </c>
      <c r="R336" s="7">
        <v>4203.73</v>
      </c>
      <c r="S336" s="7">
        <v>1109.13</v>
      </c>
      <c r="T336" s="7">
        <v>67.37</v>
      </c>
    </row>
    <row r="337" s="1" customFormat="1" ht="13.5" spans="1:20">
      <c r="A337" s="6">
        <v>587</v>
      </c>
      <c r="B337" s="7" t="s">
        <v>369</v>
      </c>
      <c r="C337" s="7">
        <v>6121</v>
      </c>
      <c r="D337" s="7" t="s">
        <v>572</v>
      </c>
      <c r="E337" s="7" t="s">
        <v>316</v>
      </c>
      <c r="F337" s="7">
        <v>0.6</v>
      </c>
      <c r="G337" s="7" t="s">
        <v>570</v>
      </c>
      <c r="H337" s="7">
        <v>187200</v>
      </c>
      <c r="I337" s="7">
        <v>42600</v>
      </c>
      <c r="J337" s="10">
        <v>0.850294944444444</v>
      </c>
      <c r="K337" s="7">
        <v>152974.59</v>
      </c>
      <c r="L337" s="7">
        <v>46772.19</v>
      </c>
      <c r="M337" s="10">
        <f t="shared" si="5"/>
        <v>0.305751366942706</v>
      </c>
      <c r="N337" s="7">
        <v>34883.36</v>
      </c>
      <c r="O337" s="7">
        <v>10932.56</v>
      </c>
      <c r="P337" s="11">
        <v>31.34</v>
      </c>
      <c r="Q337" s="11">
        <v>81.89</v>
      </c>
      <c r="R337" s="7">
        <v>4203.73</v>
      </c>
      <c r="S337" s="7">
        <v>1109.13</v>
      </c>
      <c r="T337" s="7">
        <v>67.37</v>
      </c>
    </row>
    <row r="338" s="1" customFormat="1" ht="13.5" spans="1:20">
      <c r="A338" s="6">
        <v>587</v>
      </c>
      <c r="B338" s="7" t="s">
        <v>369</v>
      </c>
      <c r="C338" s="7">
        <v>8073</v>
      </c>
      <c r="D338" s="7" t="s">
        <v>573</v>
      </c>
      <c r="E338" s="7" t="s">
        <v>333</v>
      </c>
      <c r="F338" s="7">
        <v>1</v>
      </c>
      <c r="G338" s="7" t="s">
        <v>570</v>
      </c>
      <c r="H338" s="7">
        <v>187200</v>
      </c>
      <c r="I338" s="7">
        <v>51000</v>
      </c>
      <c r="J338" s="10">
        <v>0.850294944444444</v>
      </c>
      <c r="K338" s="7">
        <v>152974.59</v>
      </c>
      <c r="L338" s="7">
        <v>46772.19</v>
      </c>
      <c r="M338" s="10">
        <f t="shared" si="5"/>
        <v>0.305751366942706</v>
      </c>
      <c r="N338" s="7">
        <v>38507.8</v>
      </c>
      <c r="O338" s="7">
        <v>12487.79</v>
      </c>
      <c r="P338" s="11">
        <v>32.43</v>
      </c>
      <c r="Q338" s="11">
        <v>75.51</v>
      </c>
      <c r="R338" s="7">
        <v>4203.73</v>
      </c>
      <c r="S338" s="7">
        <v>1109.13</v>
      </c>
      <c r="T338" s="7">
        <v>67.37</v>
      </c>
    </row>
    <row r="339" s="1" customFormat="1" ht="13.5" spans="1:20">
      <c r="A339" s="6">
        <v>755</v>
      </c>
      <c r="B339" s="7" t="s">
        <v>341</v>
      </c>
      <c r="C339" s="7">
        <v>11824</v>
      </c>
      <c r="D339" s="7" t="s">
        <v>574</v>
      </c>
      <c r="E339" s="7" t="s">
        <v>316</v>
      </c>
      <c r="F339" s="7">
        <v>0.6</v>
      </c>
      <c r="G339" s="7" t="s">
        <v>478</v>
      </c>
      <c r="H339" s="7">
        <v>67416</v>
      </c>
      <c r="I339" s="7">
        <v>19261.8</v>
      </c>
      <c r="J339" s="10">
        <v>0.846466352201258</v>
      </c>
      <c r="K339" s="7">
        <v>53835.26</v>
      </c>
      <c r="L339" s="7">
        <v>15544.49</v>
      </c>
      <c r="M339" s="10">
        <f t="shared" si="5"/>
        <v>0.288741802305775</v>
      </c>
      <c r="N339" s="7">
        <v>24666</v>
      </c>
      <c r="O339" s="7">
        <v>8270.56</v>
      </c>
      <c r="P339" s="11">
        <v>33.53</v>
      </c>
      <c r="Q339" s="11">
        <v>128.06</v>
      </c>
      <c r="R339" s="7">
        <v>3597.66</v>
      </c>
      <c r="S339" s="7">
        <v>919.57</v>
      </c>
      <c r="T339" s="7">
        <v>160.1</v>
      </c>
    </row>
    <row r="340" s="1" customFormat="1" ht="13.5" spans="1:20">
      <c r="A340" s="6">
        <v>755</v>
      </c>
      <c r="B340" s="7" t="s">
        <v>341</v>
      </c>
      <c r="C340" s="7">
        <v>4518</v>
      </c>
      <c r="D340" s="7" t="s">
        <v>575</v>
      </c>
      <c r="E340" s="7" t="s">
        <v>316</v>
      </c>
      <c r="F340" s="7">
        <v>1</v>
      </c>
      <c r="G340" s="7" t="s">
        <v>478</v>
      </c>
      <c r="H340" s="7">
        <v>67416</v>
      </c>
      <c r="I340" s="7">
        <v>24077.1</v>
      </c>
      <c r="J340" s="10">
        <v>0.846466352201258</v>
      </c>
      <c r="K340" s="7">
        <v>53835.26</v>
      </c>
      <c r="L340" s="7">
        <v>15544.49</v>
      </c>
      <c r="M340" s="10">
        <f t="shared" si="5"/>
        <v>0.288741802305775</v>
      </c>
      <c r="N340" s="7">
        <v>12984.11</v>
      </c>
      <c r="O340" s="7">
        <v>3529.72</v>
      </c>
      <c r="P340" s="11">
        <v>27.18</v>
      </c>
      <c r="Q340" s="11">
        <v>53.93</v>
      </c>
      <c r="R340" s="7">
        <v>3597.66</v>
      </c>
      <c r="S340" s="7">
        <v>919.57</v>
      </c>
      <c r="T340" s="7">
        <v>160.1</v>
      </c>
    </row>
    <row r="341" s="1" customFormat="1" ht="13.5" spans="1:20">
      <c r="A341" s="6">
        <v>755</v>
      </c>
      <c r="B341" s="7" t="s">
        <v>341</v>
      </c>
      <c r="C341" s="7">
        <v>9931</v>
      </c>
      <c r="D341" s="7" t="s">
        <v>576</v>
      </c>
      <c r="E341" s="7" t="s">
        <v>333</v>
      </c>
      <c r="F341" s="7">
        <v>1</v>
      </c>
      <c r="G341" s="7" t="s">
        <v>478</v>
      </c>
      <c r="H341" s="7">
        <v>67416</v>
      </c>
      <c r="I341" s="7">
        <v>24077.1</v>
      </c>
      <c r="J341" s="10">
        <v>0.846466352201258</v>
      </c>
      <c r="K341" s="7">
        <v>53835.26</v>
      </c>
      <c r="L341" s="7">
        <v>15544.49</v>
      </c>
      <c r="M341" s="10">
        <f t="shared" si="5"/>
        <v>0.288741802305775</v>
      </c>
      <c r="N341" s="7">
        <v>4572.93</v>
      </c>
      <c r="O341" s="7">
        <v>1096.97</v>
      </c>
      <c r="P341" s="11">
        <v>23.99</v>
      </c>
      <c r="Q341" s="11">
        <v>18.99</v>
      </c>
      <c r="R341" s="7">
        <v>3597.66</v>
      </c>
      <c r="S341" s="7">
        <v>919.57</v>
      </c>
      <c r="T341" s="7">
        <v>160.1</v>
      </c>
    </row>
    <row r="342" s="1" customFormat="1" ht="13.5" spans="1:20">
      <c r="A342" s="6">
        <v>351</v>
      </c>
      <c r="B342" s="7" t="s">
        <v>369</v>
      </c>
      <c r="C342" s="7">
        <v>8606</v>
      </c>
      <c r="D342" s="7" t="s">
        <v>577</v>
      </c>
      <c r="E342" s="7" t="s">
        <v>316</v>
      </c>
      <c r="F342" s="7">
        <v>1</v>
      </c>
      <c r="G342" s="7" t="s">
        <v>578</v>
      </c>
      <c r="H342" s="7">
        <v>196483</v>
      </c>
      <c r="I342" s="7">
        <v>49120.7</v>
      </c>
      <c r="J342" s="10">
        <v>0.842459715107793</v>
      </c>
      <c r="K342" s="7">
        <v>159162.47</v>
      </c>
      <c r="L342" s="7">
        <v>47796.88</v>
      </c>
      <c r="M342" s="10">
        <f t="shared" si="5"/>
        <v>0.300302451953655</v>
      </c>
      <c r="N342" s="7">
        <v>41097.25</v>
      </c>
      <c r="O342" s="7">
        <v>14744.78</v>
      </c>
      <c r="P342" s="11">
        <v>35.88</v>
      </c>
      <c r="Q342" s="11">
        <v>83.67</v>
      </c>
      <c r="R342" s="7">
        <v>4555.92</v>
      </c>
      <c r="S342" s="7">
        <v>1303.88</v>
      </c>
      <c r="T342" s="7">
        <v>69.56</v>
      </c>
    </row>
    <row r="343" s="1" customFormat="1" ht="13.5" spans="1:20">
      <c r="A343" s="6">
        <v>351</v>
      </c>
      <c r="B343" s="7" t="s">
        <v>369</v>
      </c>
      <c r="C343" s="7">
        <v>11256</v>
      </c>
      <c r="D343" s="7" t="s">
        <v>579</v>
      </c>
      <c r="E343" s="7" t="s">
        <v>316</v>
      </c>
      <c r="F343" s="7">
        <v>0.6</v>
      </c>
      <c r="G343" s="7" t="s">
        <v>578</v>
      </c>
      <c r="H343" s="7">
        <v>196483</v>
      </c>
      <c r="I343" s="7">
        <v>49120.6</v>
      </c>
      <c r="J343" s="10">
        <v>0.842459715107793</v>
      </c>
      <c r="K343" s="7">
        <v>159162.47</v>
      </c>
      <c r="L343" s="7">
        <v>47796.88</v>
      </c>
      <c r="M343" s="10">
        <f t="shared" si="5"/>
        <v>0.300302451953655</v>
      </c>
      <c r="N343" s="7">
        <v>39750.17</v>
      </c>
      <c r="O343" s="7">
        <v>12655.84</v>
      </c>
      <c r="P343" s="11">
        <v>31.84</v>
      </c>
      <c r="Q343" s="11">
        <v>80.92</v>
      </c>
      <c r="R343" s="7">
        <v>4555.92</v>
      </c>
      <c r="S343" s="7">
        <v>1303.88</v>
      </c>
      <c r="T343" s="7">
        <v>69.56</v>
      </c>
    </row>
    <row r="344" s="1" customFormat="1" ht="13.5" spans="1:20">
      <c r="A344" s="6">
        <v>351</v>
      </c>
      <c r="B344" s="7" t="s">
        <v>369</v>
      </c>
      <c r="C344" s="7">
        <v>8594</v>
      </c>
      <c r="D344" s="7" t="s">
        <v>580</v>
      </c>
      <c r="E344" s="7" t="s">
        <v>333</v>
      </c>
      <c r="F344" s="7">
        <v>1</v>
      </c>
      <c r="G344" s="7" t="s">
        <v>578</v>
      </c>
      <c r="H344" s="7">
        <v>196483</v>
      </c>
      <c r="I344" s="7">
        <v>49121</v>
      </c>
      <c r="J344" s="10">
        <v>0.842459715107793</v>
      </c>
      <c r="K344" s="7">
        <v>159162.47</v>
      </c>
      <c r="L344" s="7">
        <v>47796.88</v>
      </c>
      <c r="M344" s="10">
        <f t="shared" si="5"/>
        <v>0.300302451953655</v>
      </c>
      <c r="N344" s="7">
        <v>39107.87</v>
      </c>
      <c r="O344" s="7">
        <v>12896.36</v>
      </c>
      <c r="P344" s="11">
        <v>32.98</v>
      </c>
      <c r="Q344" s="11">
        <v>79.62</v>
      </c>
      <c r="R344" s="7">
        <v>4555.92</v>
      </c>
      <c r="S344" s="7">
        <v>1303.88</v>
      </c>
      <c r="T344" s="7">
        <v>69.56</v>
      </c>
    </row>
    <row r="345" s="1" customFormat="1" ht="13.5" spans="1:20">
      <c r="A345" s="6">
        <v>351</v>
      </c>
      <c r="B345" s="7" t="s">
        <v>369</v>
      </c>
      <c r="C345" s="7">
        <v>997487</v>
      </c>
      <c r="D345" s="7" t="s">
        <v>581</v>
      </c>
      <c r="E345" s="7" t="s">
        <v>381</v>
      </c>
      <c r="F345" s="7">
        <v>1</v>
      </c>
      <c r="G345" s="7" t="s">
        <v>578</v>
      </c>
      <c r="H345" s="7">
        <v>196483</v>
      </c>
      <c r="I345" s="7">
        <v>49120.7</v>
      </c>
      <c r="J345" s="10">
        <v>0.842459715107793</v>
      </c>
      <c r="K345" s="7">
        <v>159162.47</v>
      </c>
      <c r="L345" s="7">
        <v>47796.88</v>
      </c>
      <c r="M345" s="10">
        <f t="shared" si="5"/>
        <v>0.300302451953655</v>
      </c>
      <c r="N345" s="7">
        <v>32879.84</v>
      </c>
      <c r="O345" s="7">
        <v>6514.03</v>
      </c>
      <c r="P345" s="11">
        <v>19.81</v>
      </c>
      <c r="Q345" s="11">
        <v>66.94</v>
      </c>
      <c r="R345" s="7">
        <v>4555.92</v>
      </c>
      <c r="S345" s="7">
        <v>1303.88</v>
      </c>
      <c r="T345" s="7">
        <v>69.56</v>
      </c>
    </row>
    <row r="346" s="1" customFormat="1" ht="13.5" spans="1:20">
      <c r="A346" s="6">
        <v>598</v>
      </c>
      <c r="B346" s="7" t="s">
        <v>334</v>
      </c>
      <c r="C346" s="7">
        <v>11758</v>
      </c>
      <c r="D346" s="7" t="s">
        <v>177</v>
      </c>
      <c r="E346" s="7" t="s">
        <v>582</v>
      </c>
      <c r="F346" s="7">
        <v>0.4</v>
      </c>
      <c r="G346" s="7" t="s">
        <v>178</v>
      </c>
      <c r="H346" s="7">
        <v>218400</v>
      </c>
      <c r="I346" s="7">
        <v>26475</v>
      </c>
      <c r="J346" s="10">
        <v>0.840297714285714</v>
      </c>
      <c r="K346" s="7">
        <v>176456.02</v>
      </c>
      <c r="L346" s="7">
        <v>63420.92</v>
      </c>
      <c r="M346" s="10">
        <f t="shared" si="5"/>
        <v>0.359414884230076</v>
      </c>
      <c r="N346" s="7">
        <v>26476.2</v>
      </c>
      <c r="O346" s="7">
        <v>9429.65</v>
      </c>
      <c r="P346" s="11">
        <v>35.62</v>
      </c>
      <c r="Q346" s="11">
        <v>100</v>
      </c>
      <c r="R346" s="7">
        <v>6149.04</v>
      </c>
      <c r="S346" s="7">
        <v>1807.67</v>
      </c>
      <c r="T346" s="7">
        <v>84.46</v>
      </c>
    </row>
    <row r="347" s="1" customFormat="1" ht="13.5" spans="1:20">
      <c r="A347" s="6">
        <v>598</v>
      </c>
      <c r="B347" s="7" t="s">
        <v>334</v>
      </c>
      <c r="C347" s="7">
        <v>11145</v>
      </c>
      <c r="D347" s="7" t="s">
        <v>583</v>
      </c>
      <c r="E347" s="7" t="s">
        <v>316</v>
      </c>
      <c r="F347" s="7">
        <v>1</v>
      </c>
      <c r="G347" s="7" t="s">
        <v>178</v>
      </c>
      <c r="H347" s="7">
        <v>218400</v>
      </c>
      <c r="I347" s="7">
        <v>66181</v>
      </c>
      <c r="J347" s="10">
        <v>0.840297714285714</v>
      </c>
      <c r="K347" s="7">
        <v>176456.02</v>
      </c>
      <c r="L347" s="7">
        <v>63420.92</v>
      </c>
      <c r="M347" s="10">
        <f t="shared" si="5"/>
        <v>0.359414884230076</v>
      </c>
      <c r="N347" s="7">
        <v>53972.81</v>
      </c>
      <c r="O347" s="7">
        <v>19307.95</v>
      </c>
      <c r="P347" s="11">
        <v>35.77</v>
      </c>
      <c r="Q347" s="11">
        <v>81.55</v>
      </c>
      <c r="R347" s="7">
        <v>6149.04</v>
      </c>
      <c r="S347" s="7">
        <v>1807.67</v>
      </c>
      <c r="T347" s="7">
        <v>84.46</v>
      </c>
    </row>
    <row r="348" s="1" customFormat="1" ht="13.5" spans="1:20">
      <c r="A348" s="6">
        <v>598</v>
      </c>
      <c r="B348" s="7" t="s">
        <v>334</v>
      </c>
      <c r="C348" s="7">
        <v>11178</v>
      </c>
      <c r="D348" s="7" t="s">
        <v>267</v>
      </c>
      <c r="E348" s="7" t="s">
        <v>316</v>
      </c>
      <c r="F348" s="7">
        <v>1</v>
      </c>
      <c r="G348" s="7" t="s">
        <v>178</v>
      </c>
      <c r="H348" s="7">
        <v>218400</v>
      </c>
      <c r="I348" s="7">
        <v>66181</v>
      </c>
      <c r="J348" s="10">
        <v>0.840297714285714</v>
      </c>
      <c r="K348" s="7">
        <v>176456.02</v>
      </c>
      <c r="L348" s="7">
        <v>63420.92</v>
      </c>
      <c r="M348" s="10">
        <f t="shared" si="5"/>
        <v>0.359414884230076</v>
      </c>
      <c r="N348" s="7">
        <v>49837.19</v>
      </c>
      <c r="O348" s="7">
        <v>17147.41</v>
      </c>
      <c r="P348" s="11">
        <v>34.41</v>
      </c>
      <c r="Q348" s="11">
        <v>75.3</v>
      </c>
      <c r="R348" s="7">
        <v>6149.04</v>
      </c>
      <c r="S348" s="7">
        <v>1807.67</v>
      </c>
      <c r="T348" s="7">
        <v>84.46</v>
      </c>
    </row>
    <row r="349" s="1" customFormat="1" ht="13.5" spans="1:20">
      <c r="A349" s="6">
        <v>598</v>
      </c>
      <c r="B349" s="7" t="s">
        <v>334</v>
      </c>
      <c r="C349" s="7">
        <v>6662</v>
      </c>
      <c r="D349" s="7" t="s">
        <v>202</v>
      </c>
      <c r="E349" s="7" t="s">
        <v>333</v>
      </c>
      <c r="F349" s="7">
        <v>0.9</v>
      </c>
      <c r="G349" s="7" t="s">
        <v>178</v>
      </c>
      <c r="H349" s="7">
        <v>218400</v>
      </c>
      <c r="I349" s="7">
        <v>59563</v>
      </c>
      <c r="J349" s="10">
        <v>0.840297714285714</v>
      </c>
      <c r="K349" s="7">
        <v>176456.02</v>
      </c>
      <c r="L349" s="7">
        <v>63420.92</v>
      </c>
      <c r="M349" s="10">
        <f t="shared" si="5"/>
        <v>0.359414884230076</v>
      </c>
      <c r="N349" s="7">
        <v>41972.77</v>
      </c>
      <c r="O349" s="7">
        <v>15748.4</v>
      </c>
      <c r="P349" s="11">
        <v>37.52</v>
      </c>
      <c r="Q349" s="11">
        <v>70.47</v>
      </c>
      <c r="R349" s="7">
        <v>6149.04</v>
      </c>
      <c r="S349" s="7">
        <v>1807.67</v>
      </c>
      <c r="T349" s="7">
        <v>84.46</v>
      </c>
    </row>
    <row r="350" s="1" customFormat="1" ht="13.5" spans="1:20">
      <c r="A350" s="6">
        <v>308</v>
      </c>
      <c r="B350" s="7" t="s">
        <v>314</v>
      </c>
      <c r="C350" s="7">
        <v>11872</v>
      </c>
      <c r="D350" s="7" t="s">
        <v>584</v>
      </c>
      <c r="E350" s="7" t="s">
        <v>319</v>
      </c>
      <c r="F350" s="7">
        <v>0.2</v>
      </c>
      <c r="G350" s="7" t="s">
        <v>119</v>
      </c>
      <c r="H350" s="7">
        <v>249600</v>
      </c>
      <c r="I350" s="7">
        <v>10187</v>
      </c>
      <c r="J350" s="10">
        <v>0.839265416666667</v>
      </c>
      <c r="K350" s="7">
        <v>201423.7</v>
      </c>
      <c r="L350" s="7">
        <v>72102.49</v>
      </c>
      <c r="M350" s="10">
        <f t="shared" si="5"/>
        <v>0.357964281263823</v>
      </c>
      <c r="N350" s="7">
        <v>18068.18</v>
      </c>
      <c r="O350" s="7">
        <v>6491.48</v>
      </c>
      <c r="P350" s="11">
        <v>35.93</v>
      </c>
      <c r="Q350" s="11">
        <v>177.37</v>
      </c>
      <c r="R350" s="7">
        <v>4930.36</v>
      </c>
      <c r="S350" s="7">
        <v>1573.44</v>
      </c>
      <c r="T350" s="7">
        <v>59.26</v>
      </c>
    </row>
    <row r="351" s="1" customFormat="1" ht="13.5" spans="1:20">
      <c r="A351" s="6">
        <v>308</v>
      </c>
      <c r="B351" s="7" t="s">
        <v>314</v>
      </c>
      <c r="C351" s="7">
        <v>5347</v>
      </c>
      <c r="D351" s="7" t="s">
        <v>585</v>
      </c>
      <c r="E351" s="7" t="s">
        <v>358</v>
      </c>
      <c r="F351" s="7">
        <v>1</v>
      </c>
      <c r="G351" s="7" t="s">
        <v>119</v>
      </c>
      <c r="H351" s="7">
        <v>249600</v>
      </c>
      <c r="I351" s="7">
        <v>50939</v>
      </c>
      <c r="J351" s="10">
        <v>0.839265416666667</v>
      </c>
      <c r="K351" s="7">
        <v>201423.7</v>
      </c>
      <c r="L351" s="7">
        <v>72102.49</v>
      </c>
      <c r="M351" s="10">
        <f t="shared" si="5"/>
        <v>0.357964281263823</v>
      </c>
      <c r="N351" s="7">
        <v>46910.55</v>
      </c>
      <c r="O351" s="7">
        <v>16256.83</v>
      </c>
      <c r="P351" s="11">
        <v>34.65</v>
      </c>
      <c r="Q351" s="11">
        <v>92.09</v>
      </c>
      <c r="R351" s="7">
        <v>4930.36</v>
      </c>
      <c r="S351" s="7">
        <v>1573.44</v>
      </c>
      <c r="T351" s="7">
        <v>59.26</v>
      </c>
    </row>
    <row r="352" s="1" customFormat="1" ht="13.5" spans="1:20">
      <c r="A352" s="6">
        <v>308</v>
      </c>
      <c r="B352" s="7" t="s">
        <v>314</v>
      </c>
      <c r="C352" s="7">
        <v>11251</v>
      </c>
      <c r="D352" s="7" t="s">
        <v>148</v>
      </c>
      <c r="E352" s="7" t="s">
        <v>358</v>
      </c>
      <c r="F352" s="7">
        <v>0.8</v>
      </c>
      <c r="G352" s="7" t="s">
        <v>119</v>
      </c>
      <c r="H352" s="7">
        <v>249600</v>
      </c>
      <c r="I352" s="7">
        <v>40751</v>
      </c>
      <c r="J352" s="10">
        <v>0.839265416666667</v>
      </c>
      <c r="K352" s="7">
        <v>201423.7</v>
      </c>
      <c r="L352" s="7">
        <v>72102.49</v>
      </c>
      <c r="M352" s="10">
        <f t="shared" si="5"/>
        <v>0.357964281263823</v>
      </c>
      <c r="N352" s="7">
        <v>32552.78</v>
      </c>
      <c r="O352" s="7">
        <v>11695.13</v>
      </c>
      <c r="P352" s="11">
        <v>35.93</v>
      </c>
      <c r="Q352" s="11">
        <v>79.88</v>
      </c>
      <c r="R352" s="7">
        <v>4930.36</v>
      </c>
      <c r="S352" s="7">
        <v>1573.44</v>
      </c>
      <c r="T352" s="7">
        <v>59.26</v>
      </c>
    </row>
    <row r="353" s="1" customFormat="1" ht="13.5" spans="1:20">
      <c r="A353" s="6">
        <v>308</v>
      </c>
      <c r="B353" s="7" t="s">
        <v>314</v>
      </c>
      <c r="C353" s="7">
        <v>4089</v>
      </c>
      <c r="D353" s="7" t="s">
        <v>118</v>
      </c>
      <c r="E353" s="7" t="s">
        <v>333</v>
      </c>
      <c r="F353" s="7">
        <v>0.9</v>
      </c>
      <c r="G353" s="7" t="s">
        <v>119</v>
      </c>
      <c r="H353" s="7">
        <v>249600</v>
      </c>
      <c r="I353" s="7">
        <v>45845</v>
      </c>
      <c r="J353" s="10">
        <v>0.839265416666667</v>
      </c>
      <c r="K353" s="7">
        <v>201423.7</v>
      </c>
      <c r="L353" s="7">
        <v>72102.49</v>
      </c>
      <c r="M353" s="10">
        <f t="shared" si="5"/>
        <v>0.357964281263823</v>
      </c>
      <c r="N353" s="7">
        <v>34334.32</v>
      </c>
      <c r="O353" s="7">
        <v>11974.26</v>
      </c>
      <c r="P353" s="11">
        <v>34.88</v>
      </c>
      <c r="Q353" s="11">
        <v>74.89</v>
      </c>
      <c r="R353" s="7">
        <v>4930.36</v>
      </c>
      <c r="S353" s="7">
        <v>1573.44</v>
      </c>
      <c r="T353" s="7">
        <v>59.26</v>
      </c>
    </row>
    <row r="354" s="1" customFormat="1" ht="13.5" spans="1:20">
      <c r="A354" s="6">
        <v>308</v>
      </c>
      <c r="B354" s="7" t="s">
        <v>314</v>
      </c>
      <c r="C354" s="7">
        <v>9200</v>
      </c>
      <c r="D354" s="7" t="s">
        <v>586</v>
      </c>
      <c r="E354" s="7" t="s">
        <v>358</v>
      </c>
      <c r="F354" s="7">
        <v>1</v>
      </c>
      <c r="G354" s="7" t="s">
        <v>119</v>
      </c>
      <c r="H354" s="7">
        <v>249600</v>
      </c>
      <c r="I354" s="7">
        <v>50939</v>
      </c>
      <c r="J354" s="10">
        <v>0.839265416666667</v>
      </c>
      <c r="K354" s="7">
        <v>201423.7</v>
      </c>
      <c r="L354" s="7">
        <v>72102.49</v>
      </c>
      <c r="M354" s="10">
        <f t="shared" si="5"/>
        <v>0.357964281263823</v>
      </c>
      <c r="N354" s="7">
        <v>36558.27</v>
      </c>
      <c r="O354" s="7">
        <v>14031.85</v>
      </c>
      <c r="P354" s="11">
        <v>38.38</v>
      </c>
      <c r="Q354" s="11">
        <v>71.77</v>
      </c>
      <c r="R354" s="7">
        <v>4930.36</v>
      </c>
      <c r="S354" s="7">
        <v>1573.44</v>
      </c>
      <c r="T354" s="7">
        <v>59.26</v>
      </c>
    </row>
    <row r="355" s="1" customFormat="1" ht="13.5" spans="1:20">
      <c r="A355" s="6">
        <v>308</v>
      </c>
      <c r="B355" s="7" t="s">
        <v>314</v>
      </c>
      <c r="C355" s="7">
        <v>9967</v>
      </c>
      <c r="D355" s="7" t="s">
        <v>222</v>
      </c>
      <c r="E355" s="7" t="s">
        <v>358</v>
      </c>
      <c r="F355" s="7">
        <v>1</v>
      </c>
      <c r="G355" s="7" t="s">
        <v>119</v>
      </c>
      <c r="H355" s="7">
        <v>249600</v>
      </c>
      <c r="I355" s="7">
        <v>50939</v>
      </c>
      <c r="J355" s="10">
        <v>0.839265416666667</v>
      </c>
      <c r="K355" s="7">
        <v>201423.7</v>
      </c>
      <c r="L355" s="7">
        <v>72102.49</v>
      </c>
      <c r="M355" s="10">
        <f t="shared" si="5"/>
        <v>0.357964281263823</v>
      </c>
      <c r="N355" s="7">
        <v>31484.4</v>
      </c>
      <c r="O355" s="7">
        <v>11522.9</v>
      </c>
      <c r="P355" s="11">
        <v>36.6</v>
      </c>
      <c r="Q355" s="11">
        <v>61.81</v>
      </c>
      <c r="R355" s="7">
        <v>4930.36</v>
      </c>
      <c r="S355" s="7">
        <v>1573.44</v>
      </c>
      <c r="T355" s="7">
        <v>59.26</v>
      </c>
    </row>
    <row r="356" s="1" customFormat="1" ht="13.5" spans="1:20">
      <c r="A356" s="6">
        <v>52</v>
      </c>
      <c r="B356" s="7" t="s">
        <v>332</v>
      </c>
      <c r="C356" s="7">
        <v>11418</v>
      </c>
      <c r="D356" s="7" t="s">
        <v>114</v>
      </c>
      <c r="E356" s="7" t="s">
        <v>551</v>
      </c>
      <c r="F356" s="7">
        <v>0.8</v>
      </c>
      <c r="G356" s="7" t="s">
        <v>115</v>
      </c>
      <c r="H356" s="7">
        <v>196560</v>
      </c>
      <c r="I356" s="7">
        <v>46560</v>
      </c>
      <c r="J356" s="10">
        <v>0.832748571428572</v>
      </c>
      <c r="K356" s="7">
        <v>157389.48</v>
      </c>
      <c r="L356" s="7">
        <v>51085.56</v>
      </c>
      <c r="M356" s="10">
        <f t="shared" si="5"/>
        <v>0.324580524695806</v>
      </c>
      <c r="N356" s="7">
        <v>51851.42</v>
      </c>
      <c r="O356" s="7">
        <v>18064.86</v>
      </c>
      <c r="P356" s="11">
        <v>34.84</v>
      </c>
      <c r="Q356" s="11">
        <v>111.36</v>
      </c>
      <c r="R356" s="7">
        <v>3755.43</v>
      </c>
      <c r="S356" s="7">
        <v>1120.74</v>
      </c>
      <c r="T356" s="7">
        <v>57.32</v>
      </c>
    </row>
    <row r="357" s="1" customFormat="1" ht="13.5" spans="1:20">
      <c r="A357" s="6">
        <v>52</v>
      </c>
      <c r="B357" s="7" t="s">
        <v>332</v>
      </c>
      <c r="C357" s="7">
        <v>6231</v>
      </c>
      <c r="D357" s="7" t="s">
        <v>170</v>
      </c>
      <c r="E357" s="7" t="s">
        <v>551</v>
      </c>
      <c r="F357" s="7">
        <v>1</v>
      </c>
      <c r="G357" s="7" t="s">
        <v>115</v>
      </c>
      <c r="H357" s="7">
        <v>196560</v>
      </c>
      <c r="I357" s="7">
        <v>51000</v>
      </c>
      <c r="J357" s="10">
        <v>0.832748571428572</v>
      </c>
      <c r="K357" s="7">
        <v>157389.48</v>
      </c>
      <c r="L357" s="7">
        <v>51085.56</v>
      </c>
      <c r="M357" s="10">
        <f t="shared" si="5"/>
        <v>0.324580524695806</v>
      </c>
      <c r="N357" s="7">
        <v>47394.6</v>
      </c>
      <c r="O357" s="7">
        <v>15166.48</v>
      </c>
      <c r="P357" s="11">
        <v>32</v>
      </c>
      <c r="Q357" s="11">
        <v>92.93</v>
      </c>
      <c r="R357" s="7">
        <v>3755.43</v>
      </c>
      <c r="S357" s="7">
        <v>1120.74</v>
      </c>
      <c r="T357" s="7">
        <v>57.32</v>
      </c>
    </row>
    <row r="358" s="1" customFormat="1" ht="13.5" spans="1:20">
      <c r="A358" s="6">
        <v>52</v>
      </c>
      <c r="B358" s="7" t="s">
        <v>332</v>
      </c>
      <c r="C358" s="7">
        <v>4121</v>
      </c>
      <c r="D358" s="7" t="s">
        <v>587</v>
      </c>
      <c r="E358" s="7" t="s">
        <v>333</v>
      </c>
      <c r="F358" s="7">
        <v>0.9</v>
      </c>
      <c r="G358" s="7" t="s">
        <v>115</v>
      </c>
      <c r="H358" s="7">
        <v>196560</v>
      </c>
      <c r="I358" s="7">
        <v>48000</v>
      </c>
      <c r="J358" s="10">
        <v>0.832748571428572</v>
      </c>
      <c r="K358" s="7">
        <v>157389.48</v>
      </c>
      <c r="L358" s="7">
        <v>51085.56</v>
      </c>
      <c r="M358" s="10">
        <f t="shared" si="5"/>
        <v>0.324580524695806</v>
      </c>
      <c r="N358" s="7">
        <v>36379.44</v>
      </c>
      <c r="O358" s="7">
        <v>10932.22</v>
      </c>
      <c r="P358" s="11">
        <v>30.05</v>
      </c>
      <c r="Q358" s="11">
        <v>75.79</v>
      </c>
      <c r="R358" s="7">
        <v>3755.43</v>
      </c>
      <c r="S358" s="7">
        <v>1120.74</v>
      </c>
      <c r="T358" s="7">
        <v>57.32</v>
      </c>
    </row>
    <row r="359" s="1" customFormat="1" ht="13.5" spans="1:20">
      <c r="A359" s="6">
        <v>52</v>
      </c>
      <c r="B359" s="7" t="s">
        <v>332</v>
      </c>
      <c r="C359" s="7">
        <v>9983</v>
      </c>
      <c r="D359" s="7" t="s">
        <v>588</v>
      </c>
      <c r="E359" s="7" t="s">
        <v>551</v>
      </c>
      <c r="F359" s="7">
        <v>1</v>
      </c>
      <c r="G359" s="7" t="s">
        <v>115</v>
      </c>
      <c r="H359" s="7">
        <v>196560</v>
      </c>
      <c r="I359" s="7">
        <v>51000</v>
      </c>
      <c r="J359" s="10">
        <v>0.832748571428572</v>
      </c>
      <c r="K359" s="7">
        <v>157389.48</v>
      </c>
      <c r="L359" s="7">
        <v>51085.56</v>
      </c>
      <c r="M359" s="10">
        <f t="shared" si="5"/>
        <v>0.324580524695806</v>
      </c>
      <c r="N359" s="7">
        <v>21764.02</v>
      </c>
      <c r="O359" s="7">
        <v>6921.99</v>
      </c>
      <c r="P359" s="11">
        <v>31.8</v>
      </c>
      <c r="Q359" s="11">
        <v>42.67</v>
      </c>
      <c r="R359" s="7">
        <v>3755.43</v>
      </c>
      <c r="S359" s="7">
        <v>1120.74</v>
      </c>
      <c r="T359" s="7">
        <v>57.32</v>
      </c>
    </row>
    <row r="360" s="1" customFormat="1" ht="13.5" spans="1:20">
      <c r="A360" s="6">
        <v>514</v>
      </c>
      <c r="B360" s="7" t="s">
        <v>345</v>
      </c>
      <c r="C360" s="7">
        <v>5406</v>
      </c>
      <c r="D360" s="7" t="s">
        <v>589</v>
      </c>
      <c r="E360" s="7" t="s">
        <v>333</v>
      </c>
      <c r="F360" s="7">
        <v>0.9</v>
      </c>
      <c r="G360" s="7" t="s">
        <v>199</v>
      </c>
      <c r="H360" s="7">
        <v>280800</v>
      </c>
      <c r="I360" s="7">
        <v>72205.7</v>
      </c>
      <c r="J360" s="10">
        <v>0.816050407407407</v>
      </c>
      <c r="K360" s="7">
        <v>220285.11</v>
      </c>
      <c r="L360" s="7">
        <v>78228.8</v>
      </c>
      <c r="M360" s="10">
        <f t="shared" si="5"/>
        <v>0.355125228391515</v>
      </c>
      <c r="N360" s="7">
        <v>68502.98</v>
      </c>
      <c r="O360" s="7">
        <v>23757.82</v>
      </c>
      <c r="P360" s="11">
        <v>34.68</v>
      </c>
      <c r="Q360" s="11">
        <v>94.87</v>
      </c>
      <c r="R360" s="7">
        <v>7243.51</v>
      </c>
      <c r="S360" s="7">
        <v>2822.37</v>
      </c>
      <c r="T360" s="7">
        <v>77.39</v>
      </c>
    </row>
    <row r="361" s="1" customFormat="1" ht="13.5" spans="1:20">
      <c r="A361" s="6">
        <v>514</v>
      </c>
      <c r="B361" s="7" t="s">
        <v>345</v>
      </c>
      <c r="C361" s="7">
        <v>11503</v>
      </c>
      <c r="D361" s="7" t="s">
        <v>590</v>
      </c>
      <c r="E361" s="7" t="s">
        <v>316</v>
      </c>
      <c r="F361" s="7">
        <v>0.6</v>
      </c>
      <c r="G361" s="7" t="s">
        <v>199</v>
      </c>
      <c r="H361" s="7">
        <v>280800</v>
      </c>
      <c r="I361" s="7">
        <v>48137.3</v>
      </c>
      <c r="J361" s="10">
        <v>0.816050407407407</v>
      </c>
      <c r="K361" s="7">
        <v>220285.11</v>
      </c>
      <c r="L361" s="7">
        <v>78228.8</v>
      </c>
      <c r="M361" s="10">
        <f t="shared" si="5"/>
        <v>0.355125228391515</v>
      </c>
      <c r="N361" s="7">
        <v>41988.33</v>
      </c>
      <c r="O361" s="7">
        <v>15689.39</v>
      </c>
      <c r="P361" s="11">
        <v>37.37</v>
      </c>
      <c r="Q361" s="11">
        <v>87.23</v>
      </c>
      <c r="R361" s="7">
        <v>7243.51</v>
      </c>
      <c r="S361" s="7">
        <v>2822.37</v>
      </c>
      <c r="T361" s="7">
        <v>77.39</v>
      </c>
    </row>
    <row r="362" s="1" customFormat="1" ht="13.5" spans="1:20">
      <c r="A362" s="6">
        <v>514</v>
      </c>
      <c r="B362" s="7" t="s">
        <v>345</v>
      </c>
      <c r="C362" s="7">
        <v>6251</v>
      </c>
      <c r="D362" s="7" t="s">
        <v>198</v>
      </c>
      <c r="E362" s="7" t="s">
        <v>316</v>
      </c>
      <c r="F362" s="7">
        <v>1</v>
      </c>
      <c r="G362" s="7" t="s">
        <v>199</v>
      </c>
      <c r="H362" s="7">
        <v>280800</v>
      </c>
      <c r="I362" s="7">
        <v>80228.5</v>
      </c>
      <c r="J362" s="10">
        <v>0.816050407407407</v>
      </c>
      <c r="K362" s="7">
        <v>220285.11</v>
      </c>
      <c r="L362" s="7">
        <v>78228.8</v>
      </c>
      <c r="M362" s="10">
        <f t="shared" si="5"/>
        <v>0.355125228391515</v>
      </c>
      <c r="N362" s="7">
        <v>58415.2</v>
      </c>
      <c r="O362" s="7">
        <v>20919.02</v>
      </c>
      <c r="P362" s="11">
        <v>35.81</v>
      </c>
      <c r="Q362" s="11">
        <v>72.81</v>
      </c>
      <c r="R362" s="7">
        <v>7243.51</v>
      </c>
      <c r="S362" s="7">
        <v>2822.37</v>
      </c>
      <c r="T362" s="7">
        <v>77.39</v>
      </c>
    </row>
    <row r="363" s="1" customFormat="1" ht="13.5" spans="1:20">
      <c r="A363" s="6">
        <v>514</v>
      </c>
      <c r="B363" s="7" t="s">
        <v>345</v>
      </c>
      <c r="C363" s="7">
        <v>4330</v>
      </c>
      <c r="D363" s="7" t="s">
        <v>279</v>
      </c>
      <c r="E363" s="7" t="s">
        <v>316</v>
      </c>
      <c r="F363" s="7">
        <v>1</v>
      </c>
      <c r="G363" s="7" t="s">
        <v>199</v>
      </c>
      <c r="H363" s="7">
        <v>280800</v>
      </c>
      <c r="I363" s="7">
        <v>80228.5</v>
      </c>
      <c r="J363" s="10">
        <v>0.816050407407407</v>
      </c>
      <c r="K363" s="7">
        <v>220285.11</v>
      </c>
      <c r="L363" s="7">
        <v>78228.8</v>
      </c>
      <c r="M363" s="10">
        <f t="shared" si="5"/>
        <v>0.355125228391515</v>
      </c>
      <c r="N363" s="7">
        <v>49747.12</v>
      </c>
      <c r="O363" s="7">
        <v>17131.56</v>
      </c>
      <c r="P363" s="11">
        <v>34.44</v>
      </c>
      <c r="Q363" s="11">
        <v>62.01</v>
      </c>
      <c r="R363" s="7">
        <v>7243.51</v>
      </c>
      <c r="S363" s="7">
        <v>2822.37</v>
      </c>
      <c r="T363" s="7">
        <v>77.39</v>
      </c>
    </row>
    <row r="364" s="1" customFormat="1" ht="13.5" spans="1:20">
      <c r="A364" s="6">
        <v>371</v>
      </c>
      <c r="B364" s="7" t="s">
        <v>345</v>
      </c>
      <c r="C364" s="7">
        <v>9112</v>
      </c>
      <c r="D364" s="7" t="s">
        <v>591</v>
      </c>
      <c r="E364" s="7" t="s">
        <v>333</v>
      </c>
      <c r="F364" s="7">
        <v>0.9</v>
      </c>
      <c r="G364" s="7" t="s">
        <v>592</v>
      </c>
      <c r="H364" s="7">
        <v>120840</v>
      </c>
      <c r="I364" s="7">
        <v>48378</v>
      </c>
      <c r="J364" s="10">
        <v>0.796181754385965</v>
      </c>
      <c r="K364" s="7">
        <v>90764.72</v>
      </c>
      <c r="L364" s="7">
        <v>31491.31</v>
      </c>
      <c r="M364" s="10">
        <f t="shared" si="5"/>
        <v>0.346955402936295</v>
      </c>
      <c r="N364" s="7">
        <v>38183.34</v>
      </c>
      <c r="O364" s="7">
        <v>12801.52</v>
      </c>
      <c r="P364" s="11">
        <v>33.53</v>
      </c>
      <c r="Q364" s="11">
        <v>78.93</v>
      </c>
      <c r="R364" s="7">
        <v>3745.34</v>
      </c>
      <c r="S364" s="7">
        <v>1014.37</v>
      </c>
      <c r="T364" s="7">
        <v>92.98</v>
      </c>
    </row>
    <row r="365" s="1" customFormat="1" ht="13.5" spans="1:20">
      <c r="A365" s="6">
        <v>371</v>
      </c>
      <c r="B365" s="7" t="s">
        <v>345</v>
      </c>
      <c r="C365" s="7">
        <v>11388</v>
      </c>
      <c r="D365" s="7" t="s">
        <v>593</v>
      </c>
      <c r="E365" s="7" t="s">
        <v>316</v>
      </c>
      <c r="F365" s="7">
        <v>0.7</v>
      </c>
      <c r="G365" s="7" t="s">
        <v>592</v>
      </c>
      <c r="H365" s="7">
        <v>120840</v>
      </c>
      <c r="I365" s="7">
        <v>36231</v>
      </c>
      <c r="J365" s="10">
        <v>0.796181754385965</v>
      </c>
      <c r="K365" s="7">
        <v>90764.72</v>
      </c>
      <c r="L365" s="7">
        <v>31491.31</v>
      </c>
      <c r="M365" s="10">
        <f t="shared" si="5"/>
        <v>0.346955402936295</v>
      </c>
      <c r="N365" s="7">
        <v>27858.85</v>
      </c>
      <c r="O365" s="7">
        <v>10149.09</v>
      </c>
      <c r="P365" s="11">
        <v>36.43</v>
      </c>
      <c r="Q365" s="11">
        <v>76.89</v>
      </c>
      <c r="R365" s="7">
        <v>3745.34</v>
      </c>
      <c r="S365" s="7">
        <v>1014.37</v>
      </c>
      <c r="T365" s="7">
        <v>92.98</v>
      </c>
    </row>
    <row r="366" s="1" customFormat="1" ht="13.5" spans="1:20">
      <c r="A366" s="6">
        <v>371</v>
      </c>
      <c r="B366" s="7" t="s">
        <v>345</v>
      </c>
      <c r="C366" s="7">
        <v>11387</v>
      </c>
      <c r="D366" s="7" t="s">
        <v>594</v>
      </c>
      <c r="E366" s="7" t="s">
        <v>316</v>
      </c>
      <c r="F366" s="7">
        <v>0.7</v>
      </c>
      <c r="G366" s="7" t="s">
        <v>592</v>
      </c>
      <c r="H366" s="7">
        <v>120840</v>
      </c>
      <c r="I366" s="7">
        <v>36231</v>
      </c>
      <c r="J366" s="10">
        <v>0.796181754385965</v>
      </c>
      <c r="K366" s="7">
        <v>90764.72</v>
      </c>
      <c r="L366" s="7">
        <v>31491.31</v>
      </c>
      <c r="M366" s="10">
        <f t="shared" si="5"/>
        <v>0.346955402936295</v>
      </c>
      <c r="N366" s="7">
        <v>25365.8</v>
      </c>
      <c r="O366" s="7">
        <v>8981.09</v>
      </c>
      <c r="P366" s="11">
        <v>35.41</v>
      </c>
      <c r="Q366" s="11">
        <v>70.01</v>
      </c>
      <c r="R366" s="7">
        <v>3745.34</v>
      </c>
      <c r="S366" s="7">
        <v>1014.37</v>
      </c>
      <c r="T366" s="7">
        <v>92.98</v>
      </c>
    </row>
    <row r="367" s="1" customFormat="1" ht="13.5" spans="1:20">
      <c r="A367" s="6">
        <v>741</v>
      </c>
      <c r="B367" s="7" t="s">
        <v>314</v>
      </c>
      <c r="C367" s="7">
        <v>11766</v>
      </c>
      <c r="D367" s="7" t="s">
        <v>132</v>
      </c>
      <c r="E367" s="7" t="s">
        <v>319</v>
      </c>
      <c r="F367" s="7">
        <v>0.5</v>
      </c>
      <c r="G367" s="7" t="s">
        <v>133</v>
      </c>
      <c r="H367" s="7">
        <v>95400</v>
      </c>
      <c r="I367" s="7">
        <v>23850</v>
      </c>
      <c r="J367" s="10">
        <v>0.762943333333333</v>
      </c>
      <c r="K367" s="7">
        <v>68608.7</v>
      </c>
      <c r="L367" s="7">
        <v>19742.53</v>
      </c>
      <c r="M367" s="10">
        <f t="shared" si="5"/>
        <v>0.287755488735394</v>
      </c>
      <c r="N367" s="7">
        <v>21190.45</v>
      </c>
      <c r="O367" s="7">
        <v>6127.93</v>
      </c>
      <c r="P367" s="11">
        <v>28.92</v>
      </c>
      <c r="Q367" s="11">
        <v>88.85</v>
      </c>
      <c r="R367" s="7">
        <v>3814.46</v>
      </c>
      <c r="S367" s="7">
        <v>929.56</v>
      </c>
      <c r="T367" s="7">
        <v>119.95</v>
      </c>
    </row>
    <row r="368" s="1" customFormat="1" ht="13.5" spans="1:20">
      <c r="A368" s="6">
        <v>741</v>
      </c>
      <c r="B368" s="7" t="s">
        <v>314</v>
      </c>
      <c r="C368" s="7">
        <v>11794</v>
      </c>
      <c r="D368" s="7" t="s">
        <v>595</v>
      </c>
      <c r="E368" s="7" t="s">
        <v>414</v>
      </c>
      <c r="F368" s="7">
        <v>0.5</v>
      </c>
      <c r="G368" s="7" t="s">
        <v>133</v>
      </c>
      <c r="H368" s="7">
        <v>95400</v>
      </c>
      <c r="I368" s="7">
        <v>23850</v>
      </c>
      <c r="J368" s="10">
        <v>0.762943333333333</v>
      </c>
      <c r="K368" s="7">
        <v>68608.7</v>
      </c>
      <c r="L368" s="7">
        <v>19742.53</v>
      </c>
      <c r="M368" s="10">
        <f t="shared" si="5"/>
        <v>0.287755488735394</v>
      </c>
      <c r="N368" s="7">
        <v>17024.48</v>
      </c>
      <c r="O368" s="7">
        <v>5030.45</v>
      </c>
      <c r="P368" s="11">
        <v>29.55</v>
      </c>
      <c r="Q368" s="11">
        <v>71.38</v>
      </c>
      <c r="R368" s="7">
        <v>3814.46</v>
      </c>
      <c r="S368" s="7">
        <v>929.56</v>
      </c>
      <c r="T368" s="7">
        <v>119.95</v>
      </c>
    </row>
    <row r="369" s="1" customFormat="1" ht="13.5" spans="1:20">
      <c r="A369" s="6">
        <v>741</v>
      </c>
      <c r="B369" s="7" t="s">
        <v>314</v>
      </c>
      <c r="C369" s="7">
        <v>11015</v>
      </c>
      <c r="D369" s="7" t="s">
        <v>596</v>
      </c>
      <c r="E369" s="7" t="s">
        <v>358</v>
      </c>
      <c r="F369" s="7">
        <v>1</v>
      </c>
      <c r="G369" s="7" t="s">
        <v>133</v>
      </c>
      <c r="H369" s="7">
        <v>95400</v>
      </c>
      <c r="I369" s="7">
        <v>47700</v>
      </c>
      <c r="J369" s="10">
        <v>0.762943333333333</v>
      </c>
      <c r="K369" s="7">
        <v>68608.7</v>
      </c>
      <c r="L369" s="7">
        <v>19742.53</v>
      </c>
      <c r="M369" s="10">
        <f t="shared" si="5"/>
        <v>0.287755488735394</v>
      </c>
      <c r="N369" s="7">
        <v>28719.42</v>
      </c>
      <c r="O369" s="7">
        <v>8164.14</v>
      </c>
      <c r="P369" s="11">
        <v>28.43</v>
      </c>
      <c r="Q369" s="11">
        <v>60.21</v>
      </c>
      <c r="R369" s="7">
        <v>3814.46</v>
      </c>
      <c r="S369" s="7">
        <v>929.56</v>
      </c>
      <c r="T369" s="7">
        <v>119.95</v>
      </c>
    </row>
    <row r="370" s="1" customFormat="1" ht="13.5" spans="1:20">
      <c r="A370" s="6">
        <v>732</v>
      </c>
      <c r="B370" s="7" t="s">
        <v>328</v>
      </c>
      <c r="C370" s="7">
        <v>7403</v>
      </c>
      <c r="D370" s="7" t="s">
        <v>205</v>
      </c>
      <c r="E370" s="7" t="s">
        <v>333</v>
      </c>
      <c r="F370" s="7">
        <v>0.9</v>
      </c>
      <c r="G370" s="7" t="s">
        <v>206</v>
      </c>
      <c r="H370" s="7">
        <v>120840</v>
      </c>
      <c r="I370" s="7">
        <v>60420</v>
      </c>
      <c r="J370" s="10">
        <v>0.75646649122807</v>
      </c>
      <c r="K370" s="7">
        <v>86237.18</v>
      </c>
      <c r="L370" s="7">
        <v>28418.44</v>
      </c>
      <c r="M370" s="10">
        <f t="shared" si="5"/>
        <v>0.329538141205452</v>
      </c>
      <c r="N370" s="7">
        <v>45145.57</v>
      </c>
      <c r="O370" s="7">
        <v>15442.15</v>
      </c>
      <c r="P370" s="11">
        <v>34.21</v>
      </c>
      <c r="Q370" s="11">
        <v>74.72</v>
      </c>
      <c r="R370" s="7">
        <v>2673.61</v>
      </c>
      <c r="S370" s="7">
        <v>807.69</v>
      </c>
      <c r="T370" s="7">
        <v>66.38</v>
      </c>
    </row>
    <row r="371" s="1" customFormat="1" ht="13.5" spans="1:20">
      <c r="A371" s="6">
        <v>732</v>
      </c>
      <c r="B371" s="7" t="s">
        <v>328</v>
      </c>
      <c r="C371" s="7">
        <v>9138</v>
      </c>
      <c r="D371" s="7" t="s">
        <v>597</v>
      </c>
      <c r="E371" s="7" t="s">
        <v>316</v>
      </c>
      <c r="F371" s="7">
        <v>1</v>
      </c>
      <c r="G371" s="7" t="s">
        <v>206</v>
      </c>
      <c r="H371" s="7">
        <v>120840</v>
      </c>
      <c r="I371" s="7">
        <v>60420</v>
      </c>
      <c r="J371" s="10">
        <v>0.75646649122807</v>
      </c>
      <c r="K371" s="7">
        <v>86237.18</v>
      </c>
      <c r="L371" s="7">
        <v>28418.44</v>
      </c>
      <c r="M371" s="10">
        <f t="shared" si="5"/>
        <v>0.329538141205452</v>
      </c>
      <c r="N371" s="7">
        <v>41091.61</v>
      </c>
      <c r="O371" s="7">
        <v>12976.29</v>
      </c>
      <c r="P371" s="11">
        <v>31.58</v>
      </c>
      <c r="Q371" s="11">
        <v>68.01</v>
      </c>
      <c r="R371" s="7">
        <v>2673.61</v>
      </c>
      <c r="S371" s="7">
        <v>807.69</v>
      </c>
      <c r="T371" s="7">
        <v>66.38</v>
      </c>
    </row>
    <row r="372" s="1" customFormat="1" ht="13.5" spans="1:20">
      <c r="A372" s="6">
        <v>713</v>
      </c>
      <c r="B372" s="7" t="s">
        <v>369</v>
      </c>
      <c r="C372" s="7">
        <v>6492</v>
      </c>
      <c r="D372" s="7" t="s">
        <v>200</v>
      </c>
      <c r="E372" s="7" t="s">
        <v>333</v>
      </c>
      <c r="F372" s="7">
        <v>1.1</v>
      </c>
      <c r="G372" s="7" t="s">
        <v>201</v>
      </c>
      <c r="H372" s="7">
        <v>95400</v>
      </c>
      <c r="I372" s="7">
        <v>52500</v>
      </c>
      <c r="J372" s="10">
        <v>0.753450666666667</v>
      </c>
      <c r="K372" s="7">
        <v>67810.56</v>
      </c>
      <c r="L372" s="7">
        <v>22856.22</v>
      </c>
      <c r="M372" s="10">
        <f t="shared" si="5"/>
        <v>0.337059891556713</v>
      </c>
      <c r="N372" s="7">
        <v>46222.99</v>
      </c>
      <c r="O372" s="7">
        <v>16514.78</v>
      </c>
      <c r="P372" s="11">
        <v>35.73</v>
      </c>
      <c r="Q372" s="11">
        <v>88.04</v>
      </c>
      <c r="R372" s="7">
        <v>1434.1</v>
      </c>
      <c r="S372" s="7">
        <v>552.76</v>
      </c>
      <c r="T372" s="7">
        <v>45.1</v>
      </c>
    </row>
    <row r="373" s="1" customFormat="1" ht="13.5" spans="1:20">
      <c r="A373" s="6">
        <v>713</v>
      </c>
      <c r="B373" s="7" t="s">
        <v>369</v>
      </c>
      <c r="C373" s="7">
        <v>11449</v>
      </c>
      <c r="D373" s="7" t="s">
        <v>284</v>
      </c>
      <c r="E373" s="7" t="s">
        <v>316</v>
      </c>
      <c r="F373" s="7">
        <v>0.6</v>
      </c>
      <c r="G373" s="7" t="s">
        <v>201</v>
      </c>
      <c r="H373" s="7">
        <v>95400</v>
      </c>
      <c r="I373" s="7">
        <v>42900</v>
      </c>
      <c r="J373" s="10">
        <v>0.753450666666667</v>
      </c>
      <c r="K373" s="7">
        <v>67810.56</v>
      </c>
      <c r="L373" s="7">
        <v>22856.22</v>
      </c>
      <c r="M373" s="10">
        <f t="shared" si="5"/>
        <v>0.337059891556713</v>
      </c>
      <c r="N373" s="7">
        <v>17889.81</v>
      </c>
      <c r="O373" s="7">
        <v>4934.08</v>
      </c>
      <c r="P373" s="11">
        <v>27.58</v>
      </c>
      <c r="Q373" s="11">
        <v>41.7</v>
      </c>
      <c r="R373" s="7">
        <v>1434.1</v>
      </c>
      <c r="S373" s="7">
        <v>552.76</v>
      </c>
      <c r="T373" s="7">
        <v>45.1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10月排名奖励</vt:lpstr>
      <vt:lpstr>10月个人加减汇总</vt:lpstr>
      <vt:lpstr>基础任务达标门店</vt:lpstr>
      <vt:lpstr>9.26-10.25每日排名情况</vt:lpstr>
      <vt:lpstr>加分汇总</vt:lpstr>
      <vt:lpstr>减分汇总</vt:lpstr>
      <vt:lpstr>个人任务完成明细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2018-11-12T03:36:02Z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